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1佐賀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組合状況!$A$6:$CD$27</definedName>
    <definedName name="_xlnm.Print_Area" localSheetId="5">'委託許可件数（市町村）'!$2:$27</definedName>
    <definedName name="_xlnm.Print_Area" localSheetId="6">'委託許可件数（組合）'!$2:$18</definedName>
    <definedName name="_xlnm.Print_Area" localSheetId="3">'収集運搬機材（市町村）'!$2:$27</definedName>
    <definedName name="_xlnm.Print_Area" localSheetId="4">'収集運搬機材（組合）'!$2:$18</definedName>
    <definedName name="_xlnm.Print_Area" localSheetId="7">処理業者と従業員数!$2:$27</definedName>
    <definedName name="_xlnm.Print_Area" localSheetId="0">組合状況!$2:$18</definedName>
    <definedName name="_xlnm.Print_Area" localSheetId="1">'廃棄物処理従事職員数（市町村）'!$2:$27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BU8" i="5"/>
  <c r="BU9" i="5"/>
  <c r="BU10" i="5"/>
  <c r="BU11" i="5"/>
  <c r="BU12" i="5"/>
  <c r="BU13" i="5"/>
  <c r="BU14" i="5"/>
  <c r="BU15" i="5"/>
  <c r="BU16" i="5"/>
  <c r="BU17" i="5"/>
  <c r="BU18" i="5"/>
  <c r="BO8" i="5"/>
  <c r="BO9" i="5"/>
  <c r="BO10" i="5"/>
  <c r="BO11" i="5"/>
  <c r="BO12" i="5"/>
  <c r="BO13" i="5"/>
  <c r="BO14" i="5"/>
  <c r="BO15" i="5"/>
  <c r="BO16" i="5"/>
  <c r="BO17" i="5"/>
  <c r="BO18" i="5"/>
  <c r="BI8" i="5"/>
  <c r="BI9" i="5"/>
  <c r="AV9" i="5" s="1"/>
  <c r="BI10" i="5"/>
  <c r="BI11" i="5"/>
  <c r="BI12" i="5"/>
  <c r="BI13" i="5"/>
  <c r="BI14" i="5"/>
  <c r="BI15" i="5"/>
  <c r="AV15" i="5" s="1"/>
  <c r="BI16" i="5"/>
  <c r="BI17" i="5"/>
  <c r="BI18" i="5"/>
  <c r="BC8" i="5"/>
  <c r="BC9" i="5"/>
  <c r="BC10" i="5"/>
  <c r="AV10" i="5" s="1"/>
  <c r="BC11" i="5"/>
  <c r="BC12" i="5"/>
  <c r="AV12" i="5" s="1"/>
  <c r="BC13" i="5"/>
  <c r="BC14" i="5"/>
  <c r="BC15" i="5"/>
  <c r="BC16" i="5"/>
  <c r="AV16" i="5" s="1"/>
  <c r="BC17" i="5"/>
  <c r="BC18" i="5"/>
  <c r="AV18" i="5" s="1"/>
  <c r="AW8" i="5"/>
  <c r="AW9" i="5"/>
  <c r="AW10" i="5"/>
  <c r="AW11" i="5"/>
  <c r="AV11" i="5" s="1"/>
  <c r="AW12" i="5"/>
  <c r="AW13" i="5"/>
  <c r="AV13" i="5" s="1"/>
  <c r="AW14" i="5"/>
  <c r="AW15" i="5"/>
  <c r="AW16" i="5"/>
  <c r="AW17" i="5"/>
  <c r="AV17" i="5" s="1"/>
  <c r="AW18" i="5"/>
  <c r="AV8" i="5"/>
  <c r="AV14" i="5"/>
  <c r="AP8" i="5"/>
  <c r="AP9" i="5"/>
  <c r="AP10" i="5"/>
  <c r="AP11" i="5"/>
  <c r="AP12" i="5"/>
  <c r="AP13" i="5"/>
  <c r="AC13" i="5" s="1"/>
  <c r="AB13" i="5" s="1"/>
  <c r="AP14" i="5"/>
  <c r="AP15" i="5"/>
  <c r="AP16" i="5"/>
  <c r="AP17" i="5"/>
  <c r="AP18" i="5"/>
  <c r="AJ8" i="5"/>
  <c r="AC8" i="5" s="1"/>
  <c r="AB8" i="5" s="1"/>
  <c r="AJ9" i="5"/>
  <c r="AJ10" i="5"/>
  <c r="AC10" i="5" s="1"/>
  <c r="AJ11" i="5"/>
  <c r="AJ12" i="5"/>
  <c r="AJ13" i="5"/>
  <c r="AJ14" i="5"/>
  <c r="AC14" i="5" s="1"/>
  <c r="AB14" i="5" s="1"/>
  <c r="AJ15" i="5"/>
  <c r="AJ16" i="5"/>
  <c r="AC16" i="5" s="1"/>
  <c r="AJ17" i="5"/>
  <c r="AJ18" i="5"/>
  <c r="AD8" i="5"/>
  <c r="AD9" i="5"/>
  <c r="AC9" i="5" s="1"/>
  <c r="AD10" i="5"/>
  <c r="AD11" i="5"/>
  <c r="AC11" i="5" s="1"/>
  <c r="AD12" i="5"/>
  <c r="AD13" i="5"/>
  <c r="AD14" i="5"/>
  <c r="AD15" i="5"/>
  <c r="AC15" i="5" s="1"/>
  <c r="AD16" i="5"/>
  <c r="AD17" i="5"/>
  <c r="AC17" i="5" s="1"/>
  <c r="AD18" i="5"/>
  <c r="AC12" i="5"/>
  <c r="AC18" i="5"/>
  <c r="AB18" i="5" s="1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I8" i="4"/>
  <c r="BI9" i="4"/>
  <c r="BI10" i="4"/>
  <c r="BI11" i="4"/>
  <c r="BI12" i="4"/>
  <c r="BI13" i="4"/>
  <c r="BI14" i="4"/>
  <c r="BI15" i="4"/>
  <c r="BI16" i="4"/>
  <c r="AV16" i="4" s="1"/>
  <c r="BI17" i="4"/>
  <c r="BI18" i="4"/>
  <c r="BI19" i="4"/>
  <c r="BI20" i="4"/>
  <c r="BI21" i="4"/>
  <c r="BI22" i="4"/>
  <c r="AV22" i="4" s="1"/>
  <c r="BI23" i="4"/>
  <c r="BI24" i="4"/>
  <c r="BI25" i="4"/>
  <c r="BI26" i="4"/>
  <c r="BI27" i="4"/>
  <c r="BC8" i="4"/>
  <c r="AV8" i="4" s="1"/>
  <c r="BC9" i="4"/>
  <c r="BC10" i="4"/>
  <c r="BC11" i="4"/>
  <c r="BC12" i="4"/>
  <c r="BC13" i="4"/>
  <c r="BC14" i="4"/>
  <c r="AV14" i="4" s="1"/>
  <c r="BC15" i="4"/>
  <c r="BC16" i="4"/>
  <c r="BC17" i="4"/>
  <c r="BC18" i="4"/>
  <c r="BC19" i="4"/>
  <c r="BC20" i="4"/>
  <c r="AV20" i="4" s="1"/>
  <c r="BC21" i="4"/>
  <c r="BC22" i="4"/>
  <c r="BC23" i="4"/>
  <c r="BC24" i="4"/>
  <c r="BC25" i="4"/>
  <c r="BC26" i="4"/>
  <c r="AV26" i="4" s="1"/>
  <c r="BC27" i="4"/>
  <c r="AW8" i="4"/>
  <c r="AW9" i="4"/>
  <c r="AV9" i="4" s="1"/>
  <c r="AB9" i="4" s="1"/>
  <c r="AW10" i="4"/>
  <c r="AW11" i="4"/>
  <c r="AW12" i="4"/>
  <c r="AV12" i="4" s="1"/>
  <c r="AW13" i="4"/>
  <c r="AW14" i="4"/>
  <c r="AW15" i="4"/>
  <c r="AV15" i="4" s="1"/>
  <c r="AB15" i="4" s="1"/>
  <c r="AW16" i="4"/>
  <c r="AW17" i="4"/>
  <c r="AW18" i="4"/>
  <c r="AV18" i="4" s="1"/>
  <c r="AW19" i="4"/>
  <c r="AW20" i="4"/>
  <c r="AW21" i="4"/>
  <c r="AV21" i="4" s="1"/>
  <c r="AB21" i="4" s="1"/>
  <c r="AW22" i="4"/>
  <c r="AW23" i="4"/>
  <c r="AW24" i="4"/>
  <c r="AV24" i="4" s="1"/>
  <c r="AW25" i="4"/>
  <c r="AW26" i="4"/>
  <c r="AW27" i="4"/>
  <c r="AV27" i="4" s="1"/>
  <c r="AB27" i="4" s="1"/>
  <c r="AV10" i="4"/>
  <c r="AV11" i="4"/>
  <c r="AV13" i="4"/>
  <c r="AV17" i="4"/>
  <c r="AV19" i="4"/>
  <c r="AV23" i="4"/>
  <c r="AV25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J8" i="4"/>
  <c r="AJ9" i="4"/>
  <c r="AJ10" i="4"/>
  <c r="AJ11" i="4"/>
  <c r="AJ12" i="4"/>
  <c r="AC12" i="4" s="1"/>
  <c r="AJ13" i="4"/>
  <c r="AJ14" i="4"/>
  <c r="AJ15" i="4"/>
  <c r="AJ16" i="4"/>
  <c r="AJ17" i="4"/>
  <c r="AJ18" i="4"/>
  <c r="AC18" i="4" s="1"/>
  <c r="AJ19" i="4"/>
  <c r="AJ20" i="4"/>
  <c r="AJ21" i="4"/>
  <c r="AJ22" i="4"/>
  <c r="AJ23" i="4"/>
  <c r="AJ24" i="4"/>
  <c r="AC24" i="4" s="1"/>
  <c r="AJ25" i="4"/>
  <c r="AJ26" i="4"/>
  <c r="AJ27" i="4"/>
  <c r="AD8" i="4"/>
  <c r="AD9" i="4"/>
  <c r="AD10" i="4"/>
  <c r="AC10" i="4" s="1"/>
  <c r="AB10" i="4" s="1"/>
  <c r="AD11" i="4"/>
  <c r="AD12" i="4"/>
  <c r="AD13" i="4"/>
  <c r="AC13" i="4" s="1"/>
  <c r="AB13" i="4" s="1"/>
  <c r="AD14" i="4"/>
  <c r="AD15" i="4"/>
  <c r="AD16" i="4"/>
  <c r="AC16" i="4" s="1"/>
  <c r="AD17" i="4"/>
  <c r="AD18" i="4"/>
  <c r="AD19" i="4"/>
  <c r="AC19" i="4" s="1"/>
  <c r="AB19" i="4" s="1"/>
  <c r="AD20" i="4"/>
  <c r="AD21" i="4"/>
  <c r="AD22" i="4"/>
  <c r="AC22" i="4" s="1"/>
  <c r="AD23" i="4"/>
  <c r="AD24" i="4"/>
  <c r="AD25" i="4"/>
  <c r="AC25" i="4" s="1"/>
  <c r="AB25" i="4" s="1"/>
  <c r="AD26" i="4"/>
  <c r="AD27" i="4"/>
  <c r="AC8" i="4"/>
  <c r="AC9" i="4"/>
  <c r="AC11" i="4"/>
  <c r="AB11" i="4" s="1"/>
  <c r="AC14" i="4"/>
  <c r="AB14" i="4" s="1"/>
  <c r="AC15" i="4"/>
  <c r="AC17" i="4"/>
  <c r="AB17" i="4" s="1"/>
  <c r="AC20" i="4"/>
  <c r="AC21" i="4"/>
  <c r="AC23" i="4"/>
  <c r="AB23" i="4" s="1"/>
  <c r="AC26" i="4"/>
  <c r="AB26" i="4" s="1"/>
  <c r="AC27" i="4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8" i="3"/>
  <c r="Z12" i="3"/>
  <c r="Z14" i="3"/>
  <c r="Z18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M8" i="3" s="1"/>
  <c r="V8" i="3" s="1"/>
  <c r="Q9" i="3"/>
  <c r="Z9" i="3" s="1"/>
  <c r="Q10" i="3"/>
  <c r="Z10" i="3" s="1"/>
  <c r="Q11" i="3"/>
  <c r="M11" i="3" s="1"/>
  <c r="Q12" i="3"/>
  <c r="Q13" i="3"/>
  <c r="M13" i="3" s="1"/>
  <c r="V13" i="3" s="1"/>
  <c r="Q14" i="3"/>
  <c r="M14" i="3" s="1"/>
  <c r="V14" i="3" s="1"/>
  <c r="Q15" i="3"/>
  <c r="Z15" i="3" s="1"/>
  <c r="Q16" i="3"/>
  <c r="Z16" i="3" s="1"/>
  <c r="Q17" i="3"/>
  <c r="M17" i="3" s="1"/>
  <c r="Q18" i="3"/>
  <c r="N8" i="3"/>
  <c r="W8" i="3" s="1"/>
  <c r="N9" i="3"/>
  <c r="N10" i="3"/>
  <c r="W10" i="3" s="1"/>
  <c r="N11" i="3"/>
  <c r="N12" i="3"/>
  <c r="W12" i="3" s="1"/>
  <c r="N13" i="3"/>
  <c r="N14" i="3"/>
  <c r="W14" i="3" s="1"/>
  <c r="N15" i="3"/>
  <c r="N16" i="3"/>
  <c r="W16" i="3" s="1"/>
  <c r="N17" i="3"/>
  <c r="N18" i="3"/>
  <c r="W18" i="3" s="1"/>
  <c r="M9" i="3"/>
  <c r="V9" i="3" s="1"/>
  <c r="M10" i="3"/>
  <c r="M15" i="3"/>
  <c r="V15" i="3" s="1"/>
  <c r="M16" i="3"/>
  <c r="H8" i="3"/>
  <c r="D8" i="3" s="1"/>
  <c r="H9" i="3"/>
  <c r="H10" i="3"/>
  <c r="D10" i="3" s="1"/>
  <c r="V10" i="3" s="1"/>
  <c r="H11" i="3"/>
  <c r="D11" i="3" s="1"/>
  <c r="H12" i="3"/>
  <c r="H13" i="3"/>
  <c r="H14" i="3"/>
  <c r="D14" i="3" s="1"/>
  <c r="H15" i="3"/>
  <c r="H16" i="3"/>
  <c r="D16" i="3" s="1"/>
  <c r="V16" i="3" s="1"/>
  <c r="H17" i="3"/>
  <c r="D17" i="3" s="1"/>
  <c r="H18" i="3"/>
  <c r="E8" i="3"/>
  <c r="E9" i="3"/>
  <c r="D9" i="3" s="1"/>
  <c r="E10" i="3"/>
  <c r="E11" i="3"/>
  <c r="W11" i="3" s="1"/>
  <c r="E12" i="3"/>
  <c r="E13" i="3"/>
  <c r="W13" i="3" s="1"/>
  <c r="E14" i="3"/>
  <c r="E15" i="3"/>
  <c r="D15" i="3" s="1"/>
  <c r="E16" i="3"/>
  <c r="E17" i="3"/>
  <c r="W17" i="3" s="1"/>
  <c r="E18" i="3"/>
  <c r="D12" i="3"/>
  <c r="D13" i="3"/>
  <c r="D18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Z9" i="2"/>
  <c r="Z11" i="2"/>
  <c r="Z12" i="2"/>
  <c r="Z15" i="2"/>
  <c r="Z17" i="2"/>
  <c r="Z18" i="2"/>
  <c r="Z21" i="2"/>
  <c r="Z23" i="2"/>
  <c r="Z24" i="2"/>
  <c r="Z2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Q8" i="2"/>
  <c r="Z8" i="2" s="1"/>
  <c r="Q9" i="2"/>
  <c r="Q10" i="2"/>
  <c r="Z10" i="2" s="1"/>
  <c r="Q11" i="2"/>
  <c r="M11" i="2" s="1"/>
  <c r="V11" i="2" s="1"/>
  <c r="Q12" i="2"/>
  <c r="Q13" i="2"/>
  <c r="M13" i="2" s="1"/>
  <c r="V13" i="2" s="1"/>
  <c r="Q14" i="2"/>
  <c r="Z14" i="2" s="1"/>
  <c r="Q15" i="2"/>
  <c r="Q16" i="2"/>
  <c r="Z16" i="2" s="1"/>
  <c r="Q17" i="2"/>
  <c r="M17" i="2" s="1"/>
  <c r="V17" i="2" s="1"/>
  <c r="Q18" i="2"/>
  <c r="Q19" i="2"/>
  <c r="Z19" i="2" s="1"/>
  <c r="Q20" i="2"/>
  <c r="Z20" i="2" s="1"/>
  <c r="Q21" i="2"/>
  <c r="Q22" i="2"/>
  <c r="Z22" i="2" s="1"/>
  <c r="Q23" i="2"/>
  <c r="M23" i="2" s="1"/>
  <c r="V23" i="2" s="1"/>
  <c r="Q24" i="2"/>
  <c r="Q25" i="2"/>
  <c r="Z25" i="2" s="1"/>
  <c r="Q26" i="2"/>
  <c r="Z26" i="2" s="1"/>
  <c r="Q27" i="2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M9" i="2"/>
  <c r="V9" i="2" s="1"/>
  <c r="M10" i="2"/>
  <c r="V10" i="2" s="1"/>
  <c r="M15" i="2"/>
  <c r="V15" i="2" s="1"/>
  <c r="M16" i="2"/>
  <c r="V16" i="2" s="1"/>
  <c r="M21" i="2"/>
  <c r="V21" i="2" s="1"/>
  <c r="M22" i="2"/>
  <c r="V22" i="2" s="1"/>
  <c r="M27" i="2"/>
  <c r="V27" i="2" s="1"/>
  <c r="H8" i="2"/>
  <c r="D8" i="2" s="1"/>
  <c r="H9" i="2"/>
  <c r="H10" i="2"/>
  <c r="H11" i="2"/>
  <c r="D11" i="2" s="1"/>
  <c r="H12" i="2"/>
  <c r="H13" i="2"/>
  <c r="D13" i="2" s="1"/>
  <c r="H14" i="2"/>
  <c r="D14" i="2" s="1"/>
  <c r="H15" i="2"/>
  <c r="H16" i="2"/>
  <c r="H17" i="2"/>
  <c r="D17" i="2" s="1"/>
  <c r="H18" i="2"/>
  <c r="H19" i="2"/>
  <c r="D19" i="2" s="1"/>
  <c r="H20" i="2"/>
  <c r="D20" i="2" s="1"/>
  <c r="H21" i="2"/>
  <c r="H22" i="2"/>
  <c r="H23" i="2"/>
  <c r="D23" i="2" s="1"/>
  <c r="H24" i="2"/>
  <c r="H25" i="2"/>
  <c r="D25" i="2" s="1"/>
  <c r="H26" i="2"/>
  <c r="D26" i="2" s="1"/>
  <c r="H27" i="2"/>
  <c r="E8" i="2"/>
  <c r="E9" i="2"/>
  <c r="E10" i="2"/>
  <c r="E11" i="2"/>
  <c r="E12" i="2"/>
  <c r="D12" i="2" s="1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E27" i="2"/>
  <c r="D9" i="2"/>
  <c r="D10" i="2"/>
  <c r="D15" i="2"/>
  <c r="D16" i="2"/>
  <c r="D21" i="2"/>
  <c r="D22" i="2"/>
  <c r="D24" i="2"/>
  <c r="D27" i="2"/>
  <c r="AB17" i="5" l="1"/>
  <c r="AB11" i="5"/>
  <c r="AB10" i="5"/>
  <c r="AB15" i="5"/>
  <c r="V17" i="3"/>
  <c r="V11" i="3"/>
  <c r="AB20" i="4"/>
  <c r="AB8" i="4"/>
  <c r="AB22" i="4"/>
  <c r="AB16" i="4"/>
  <c r="AB24" i="4"/>
  <c r="AB18" i="4"/>
  <c r="AB12" i="4"/>
  <c r="AB16" i="5"/>
  <c r="AB9" i="5"/>
  <c r="AB12" i="5"/>
  <c r="M26" i="2"/>
  <c r="V26" i="2" s="1"/>
  <c r="M20" i="2"/>
  <c r="V20" i="2" s="1"/>
  <c r="M14" i="2"/>
  <c r="V14" i="2" s="1"/>
  <c r="M8" i="2"/>
  <c r="V8" i="2" s="1"/>
  <c r="Z13" i="3"/>
  <c r="M25" i="2"/>
  <c r="V25" i="2" s="1"/>
  <c r="W15" i="3"/>
  <c r="W9" i="3"/>
  <c r="M19" i="2"/>
  <c r="V19" i="2" s="1"/>
  <c r="M24" i="2"/>
  <c r="V24" i="2" s="1"/>
  <c r="M18" i="2"/>
  <c r="V18" i="2" s="1"/>
  <c r="M12" i="2"/>
  <c r="V12" i="2" s="1"/>
  <c r="M18" i="3"/>
  <c r="V18" i="3" s="1"/>
  <c r="M12" i="3"/>
  <c r="V12" i="3" s="1"/>
  <c r="Z17" i="3"/>
  <c r="Z11" i="3"/>
  <c r="Z13" i="2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P7" i="6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<sst xmlns="http://schemas.openxmlformats.org/spreadsheetml/2006/main" count="1579" uniqueCount="178">
  <si>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</si>
  <si>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</si>
  <si>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</si>
  <si>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</si>
  <si>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</si>
  <si>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</si>
  <si>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</si>
  <si>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</si>
  <si>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</si>
  <si>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</si>
  <si>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</si>
  <si>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</si>
  <si>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</si>
  <si>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</si>
  <si>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</si>
  <si>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</si>
  <si>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</si>
  <si>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</si>
  <si>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</si>
  <si>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</si>
  <si>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</si>
  <si>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</si>
  <si>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</si>
  <si>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</si>
  <si>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</si>
  <si>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</si>
  <si>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</si>
  <si>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</si>
  <si>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</si>
  <si>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</si>
  <si>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</si>
  <si>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</si>
  <si>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</si>
  <si>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</si>
  <si>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</si>
  <si>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</si>
  <si>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</si>
  <si>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</si>
  <si>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</si>
  <si>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</si>
  <si>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</si>
  <si>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</si>
  <si>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</si>
  <si>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</si>
  <si>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</si>
  <si>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</si>
  <si>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</si>
  <si>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</si>
  <si>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</si>
  <si>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</si>
  <si>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</si>
  <si>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</si>
  <si>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</si>
  <si>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</si>
  <si>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</si>
  <si>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</si>
  <si>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</si>
  <si>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</si>
  <si>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</si>
  <si>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</si>
  <si>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</si>
  <si>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</si>
  <si>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</si>
  <si>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</si>
  <si>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</si>
  <si>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</si>
  <si>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</si>
  <si>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</si>
  <si>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</si>
  <si>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</si>
  <si>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</si>
  <si>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</si>
  <si>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</si>
  <si>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</si>
  <si>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</si>
  <si>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</si>
  <si>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</si>
  <si>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</si>
  <si>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</si>
  <si>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</si>
  <si>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</si>
  <si>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</si>
  <si>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</si>
  <si>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</si>
  <si>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</si>
  <si>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</si>
  <si>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</si>
  <si>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</si>
  <si>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</si>
  <si>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</si>
  <si>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</si>
  <si>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</si>
  <si>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</si>
  <si>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</si>
  <si>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</si>
  <si>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</si>
  <si>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</si>
  <si>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</si>
  <si>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</si>
  <si>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</si>
  <si>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佐賀県</t>
  </si>
  <si>
    <t>41000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</si>
  <si>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</si>
  <si>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</si>
  <si>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</si>
  <si>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</si>
  <si>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</si>
  <si>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</si>
  <si>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</si>
  <si>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</si>
  <si>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41201</t>
  </si>
  <si>
    <t>佐賀市</t>
  </si>
  <si>
    <t>フォークリフト57台、ホイルローダー12台、バックホウ21台、ユンボ9台、ユニック車2台、クレーン3台、タイヤショベル4台、パワーショベル10台、ブルドーザー1台</t>
  </si>
  <si>
    <t/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</si>
  <si>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</si>
  <si>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</si>
  <si>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</si>
  <si>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</si>
  <si>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</si>
  <si>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</si>
  <si>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</si>
  <si>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</si>
  <si>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</si>
  <si>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</si>
  <si>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</si>
  <si>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</si>
  <si>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</si>
  <si>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</si>
  <si>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ショベルローダー２台
フォークリフト１台</t>
  </si>
  <si>
    <t>41209</t>
  </si>
  <si>
    <t>嬉野市</t>
  </si>
  <si>
    <t>41210</t>
  </si>
  <si>
    <t>神埼市</t>
  </si>
  <si>
    <t>41327</t>
  </si>
  <si>
    <t>吉野ヶ里町</t>
  </si>
  <si>
    <t>ユンボ1台、フォークリフト43台、クランプリフト4台、バケットﾘﾌﾄ1台、バックフォー27台、油圧ショベル4台、トラクターショベル2台、タイヤショベル6台、パワーショベル1台、ユニッククレーン1台、ホイールローダー2台、ショベルローダー2台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</si>
  <si>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</si>
  <si>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</si>
  <si>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</si>
  <si>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</si>
  <si>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</si>
  <si>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</si>
  <si>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</si>
  <si>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</si>
  <si>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</si>
  <si>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</si>
  <si>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バックホー3台、ホイルローダ1台、フォークリフト1台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</si>
  <si>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</si>
  <si>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</si>
  <si>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</si>
  <si>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</si>
  <si>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</si>
  <si>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</si>
  <si>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</si>
  <si>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</si>
  <si>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41812</t>
  </si>
  <si>
    <t>天山地区共同衛生処理場組合</t>
  </si>
  <si>
    <t>○</t>
  </si>
  <si>
    <t>41813</t>
  </si>
  <si>
    <t>杵東地区衛生処理場組合</t>
  </si>
  <si>
    <t>41814</t>
  </si>
  <si>
    <t>鹿島・藤津地区衛生施設組合</t>
  </si>
  <si>
    <t>41830</t>
  </si>
  <si>
    <t>杵藤地区広域市町村圏組合</t>
  </si>
  <si>
    <t>41840</t>
  </si>
  <si>
    <t>脊振共同塵芥処理組合</t>
  </si>
  <si>
    <t>41851</t>
  </si>
  <si>
    <t>伊万里・有田地区衛生組合</t>
  </si>
  <si>
    <t>41857</t>
  </si>
  <si>
    <t>三神地区環境事務組合</t>
  </si>
  <si>
    <t>41858</t>
  </si>
  <si>
    <t>鳥栖・三養基西部環境施設組合</t>
  </si>
  <si>
    <t>41861</t>
  </si>
  <si>
    <t>佐賀県西部広域環境組合</t>
  </si>
  <si>
    <t>41863</t>
  </si>
  <si>
    <t>天山地区共同環境組合</t>
  </si>
  <si>
    <t>41865</t>
  </si>
  <si>
    <t>佐賀県東部環境施設組合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</si>
</sst>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5</v>
      </c>
      <c r="E7" s="72">
        <f t="shared" si="0"/>
        <v>1</v>
      </c>
      <c r="F7" s="72">
        <f t="shared" si="0"/>
        <v>3</v>
      </c>
      <c r="G7" s="72">
        <f t="shared" si="0"/>
        <v>2</v>
      </c>
      <c r="H7" s="72">
        <f t="shared" si="0"/>
        <v>0</v>
      </c>
      <c r="I7" s="72">
        <f t="shared" si="0"/>
        <v>4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6</v>
      </c>
      <c r="N7" s="72">
        <f t="shared" si="0"/>
        <v>0</v>
      </c>
      <c r="O7" s="72">
        <f t="shared" si="0"/>
        <v>5</v>
      </c>
      <c r="P7" s="72">
        <f t="shared" si="0"/>
        <v>5</v>
      </c>
      <c r="Q7" s="72">
        <f t="shared" si="0"/>
        <v>0</v>
      </c>
      <c r="R7" s="72">
        <f t="shared" si="0"/>
        <v>5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9</v>
      </c>
      <c r="AB7" s="72">
        <f t="shared" si="1"/>
        <v>11</v>
      </c>
      <c r="AC7" s="72">
        <f t="shared" si="1"/>
        <v>5</v>
      </c>
      <c r="AD7" s="72">
        <f t="shared" si="1"/>
        <v>11</v>
      </c>
      <c r="AE7" s="72">
        <f t="shared" si="1"/>
        <v>4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2</v>
      </c>
      <c r="AJ7" s="72">
        <f t="shared" si="1"/>
        <v>11</v>
      </c>
      <c r="AK7" s="72">
        <f t="shared" si="1"/>
        <v>1</v>
      </c>
      <c r="AL7" s="72">
        <f t="shared" si="1"/>
        <v>11</v>
      </c>
      <c r="AM7" s="72">
        <f t="shared" si="1"/>
        <v>1</v>
      </c>
      <c r="AN7" s="72">
        <f t="shared" si="1"/>
        <v>11</v>
      </c>
      <c r="AO7" s="72">
        <f t="shared" si="1"/>
        <v>0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155</v>
      </c>
      <c r="C8" s="62" t="s">
        <v>156</v>
      </c>
      <c r="D8" s="62" t="s">
        <v>157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157</v>
      </c>
      <c r="P8" s="62" t="s">
        <v>157</v>
      </c>
      <c r="Q8" s="62"/>
      <c r="R8" s="62" t="s">
        <v>157</v>
      </c>
      <c r="S8" s="62"/>
      <c r="T8" s="62"/>
      <c r="U8" s="62">
        <v>3</v>
      </c>
      <c r="V8" s="68" t="s">
        <v>126</v>
      </c>
      <c r="W8" s="62" t="s">
        <v>127</v>
      </c>
      <c r="X8" s="68" t="s">
        <v>110</v>
      </c>
      <c r="Y8" s="62" t="s">
        <v>111</v>
      </c>
      <c r="Z8" s="68" t="s">
        <v>118</v>
      </c>
      <c r="AA8" s="62" t="s">
        <v>119</v>
      </c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158</v>
      </c>
      <c r="C9" s="62" t="s">
        <v>159</v>
      </c>
      <c r="D9" s="62" t="s">
        <v>157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157</v>
      </c>
      <c r="P9" s="62" t="s">
        <v>157</v>
      </c>
      <c r="Q9" s="62"/>
      <c r="R9" s="62" t="s">
        <v>157</v>
      </c>
      <c r="S9" s="62"/>
      <c r="T9" s="62"/>
      <c r="U9" s="62">
        <v>4</v>
      </c>
      <c r="V9" s="68" t="s">
        <v>122</v>
      </c>
      <c r="W9" s="62" t="s">
        <v>123</v>
      </c>
      <c r="X9" s="68" t="s">
        <v>147</v>
      </c>
      <c r="Y9" s="62" t="s">
        <v>148</v>
      </c>
      <c r="Z9" s="68" t="s">
        <v>149</v>
      </c>
      <c r="AA9" s="62" t="s">
        <v>150</v>
      </c>
      <c r="AB9" s="68" t="s">
        <v>151</v>
      </c>
      <c r="AC9" s="62" t="s">
        <v>152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160</v>
      </c>
      <c r="C10" s="62" t="s">
        <v>161</v>
      </c>
      <c r="D10" s="62" t="s">
        <v>157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157</v>
      </c>
      <c r="P10" s="62" t="s">
        <v>157</v>
      </c>
      <c r="Q10" s="62"/>
      <c r="R10" s="62" t="s">
        <v>157</v>
      </c>
      <c r="S10" s="62" t="s">
        <v>157</v>
      </c>
      <c r="T10" s="62"/>
      <c r="U10" s="62">
        <v>3</v>
      </c>
      <c r="V10" s="68" t="s">
        <v>124</v>
      </c>
      <c r="W10" s="62" t="s">
        <v>125</v>
      </c>
      <c r="X10" s="68" t="s">
        <v>129</v>
      </c>
      <c r="Y10" s="62" t="s">
        <v>130</v>
      </c>
      <c r="Z10" s="68" t="s">
        <v>153</v>
      </c>
      <c r="AA10" s="62" t="s">
        <v>154</v>
      </c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162</v>
      </c>
      <c r="C11" s="62" t="s">
        <v>163</v>
      </c>
      <c r="D11" s="62"/>
      <c r="E11" s="62"/>
      <c r="F11" s="62"/>
      <c r="G11" s="62" t="s">
        <v>157</v>
      </c>
      <c r="H11" s="62"/>
      <c r="I11" s="62"/>
      <c r="J11" s="62"/>
      <c r="K11" s="62"/>
      <c r="L11" s="62"/>
      <c r="M11" s="62" t="s">
        <v>157</v>
      </c>
      <c r="N11" s="62"/>
      <c r="O11" s="62"/>
      <c r="P11" s="62"/>
      <c r="Q11" s="62"/>
      <c r="R11" s="62"/>
      <c r="S11" s="62"/>
      <c r="T11" s="62"/>
      <c r="U11" s="62">
        <v>7</v>
      </c>
      <c r="V11" s="68" t="s">
        <v>122</v>
      </c>
      <c r="W11" s="62" t="s">
        <v>123</v>
      </c>
      <c r="X11" s="68" t="s">
        <v>124</v>
      </c>
      <c r="Y11" s="62" t="s">
        <v>125</v>
      </c>
      <c r="Z11" s="68" t="s">
        <v>129</v>
      </c>
      <c r="AA11" s="62" t="s">
        <v>130</v>
      </c>
      <c r="AB11" s="68" t="s">
        <v>147</v>
      </c>
      <c r="AC11" s="62" t="s">
        <v>148</v>
      </c>
      <c r="AD11" s="68" t="s">
        <v>149</v>
      </c>
      <c r="AE11" s="62" t="s">
        <v>150</v>
      </c>
      <c r="AF11" s="68" t="s">
        <v>151</v>
      </c>
      <c r="AG11" s="62" t="s">
        <v>152</v>
      </c>
      <c r="AH11" s="68" t="s">
        <v>153</v>
      </c>
      <c r="AI11" s="62" t="s">
        <v>154</v>
      </c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164</v>
      </c>
      <c r="C12" s="62" t="s">
        <v>165</v>
      </c>
      <c r="D12" s="62"/>
      <c r="E12" s="62" t="s">
        <v>157</v>
      </c>
      <c r="F12" s="62" t="s">
        <v>157</v>
      </c>
      <c r="G12" s="62" t="s">
        <v>157</v>
      </c>
      <c r="H12" s="62"/>
      <c r="I12" s="62" t="s">
        <v>157</v>
      </c>
      <c r="J12" s="62" t="s">
        <v>157</v>
      </c>
      <c r="K12" s="62" t="s">
        <v>157</v>
      </c>
      <c r="L12" s="62"/>
      <c r="M12" s="62" t="s">
        <v>157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110</v>
      </c>
      <c r="W12" s="62" t="s">
        <v>111</v>
      </c>
      <c r="X12" s="68" t="s">
        <v>131</v>
      </c>
      <c r="Y12" s="62" t="s">
        <v>132</v>
      </c>
      <c r="Z12" s="68" t="s">
        <v>133</v>
      </c>
      <c r="AA12" s="62" t="s">
        <v>134</v>
      </c>
      <c r="AB12" s="68" t="s">
        <v>113</v>
      </c>
      <c r="AC12" s="62"/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166</v>
      </c>
      <c r="C13" s="62" t="s">
        <v>167</v>
      </c>
      <c r="D13" s="62" t="s">
        <v>157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157</v>
      </c>
      <c r="P13" s="62" t="s">
        <v>157</v>
      </c>
      <c r="Q13" s="62"/>
      <c r="R13" s="62" t="s">
        <v>157</v>
      </c>
      <c r="S13" s="62"/>
      <c r="T13" s="62"/>
      <c r="U13" s="62">
        <v>2</v>
      </c>
      <c r="V13" s="68" t="s">
        <v>120</v>
      </c>
      <c r="W13" s="62" t="s">
        <v>121</v>
      </c>
      <c r="X13" s="68" t="s">
        <v>144</v>
      </c>
      <c r="Y13" s="62" t="s">
        <v>145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168</v>
      </c>
      <c r="C14" s="62" t="s">
        <v>169</v>
      </c>
      <c r="D14" s="62" t="s">
        <v>157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157</v>
      </c>
      <c r="P14" s="62" t="s">
        <v>157</v>
      </c>
      <c r="Q14" s="62"/>
      <c r="R14" s="62" t="s">
        <v>157</v>
      </c>
      <c r="S14" s="62" t="s">
        <v>157</v>
      </c>
      <c r="T14" s="62"/>
      <c r="U14" s="62">
        <v>6</v>
      </c>
      <c r="V14" s="68" t="s">
        <v>131</v>
      </c>
      <c r="W14" s="62" t="s">
        <v>132</v>
      </c>
      <c r="X14" s="68" t="s">
        <v>133</v>
      </c>
      <c r="Y14" s="62" t="s">
        <v>134</v>
      </c>
      <c r="Z14" s="68" t="s">
        <v>110</v>
      </c>
      <c r="AA14" s="62" t="s">
        <v>111</v>
      </c>
      <c r="AB14" s="68" t="s">
        <v>136</v>
      </c>
      <c r="AC14" s="62" t="s">
        <v>137</v>
      </c>
      <c r="AD14" s="68" t="s">
        <v>140</v>
      </c>
      <c r="AE14" s="62" t="s">
        <v>141</v>
      </c>
      <c r="AF14" s="68" t="s">
        <v>138</v>
      </c>
      <c r="AG14" s="62" t="s">
        <v>139</v>
      </c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170</v>
      </c>
      <c r="C15" s="62" t="s">
        <v>171</v>
      </c>
      <c r="D15" s="62"/>
      <c r="E15" s="62"/>
      <c r="F15" s="62" t="s">
        <v>157</v>
      </c>
      <c r="G15" s="62"/>
      <c r="H15" s="62"/>
      <c r="I15" s="62"/>
      <c r="J15" s="62" t="s">
        <v>157</v>
      </c>
      <c r="K15" s="62" t="s">
        <v>157</v>
      </c>
      <c r="L15" s="62"/>
      <c r="M15" s="62" t="s">
        <v>157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116</v>
      </c>
      <c r="W15" s="62" t="s">
        <v>117</v>
      </c>
      <c r="X15" s="68" t="s">
        <v>138</v>
      </c>
      <c r="Y15" s="62" t="s">
        <v>139</v>
      </c>
      <c r="Z15" s="68" t="s">
        <v>140</v>
      </c>
      <c r="AA15" s="62" t="s">
        <v>141</v>
      </c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172</v>
      </c>
      <c r="C16" s="62" t="s">
        <v>173</v>
      </c>
      <c r="D16" s="62"/>
      <c r="E16" s="62"/>
      <c r="F16" s="62" t="s">
        <v>157</v>
      </c>
      <c r="G16" s="62"/>
      <c r="H16" s="62"/>
      <c r="I16" s="62" t="s">
        <v>157</v>
      </c>
      <c r="J16" s="62" t="s">
        <v>157</v>
      </c>
      <c r="K16" s="62"/>
      <c r="L16" s="62"/>
      <c r="M16" s="62" t="s">
        <v>157</v>
      </c>
      <c r="N16" s="62"/>
      <c r="O16" s="62"/>
      <c r="P16" s="62"/>
      <c r="Q16" s="62"/>
      <c r="R16" s="62"/>
      <c r="S16" s="62"/>
      <c r="T16" s="62"/>
      <c r="U16" s="62">
        <v>9</v>
      </c>
      <c r="V16" s="68" t="s">
        <v>120</v>
      </c>
      <c r="W16" s="62" t="s">
        <v>121</v>
      </c>
      <c r="X16" s="68" t="s">
        <v>122</v>
      </c>
      <c r="Y16" s="62" t="s">
        <v>123</v>
      </c>
      <c r="Z16" s="68" t="s">
        <v>124</v>
      </c>
      <c r="AA16" s="62" t="s">
        <v>125</v>
      </c>
      <c r="AB16" s="68" t="s">
        <v>129</v>
      </c>
      <c r="AC16" s="62" t="s">
        <v>130</v>
      </c>
      <c r="AD16" s="68" t="s">
        <v>144</v>
      </c>
      <c r="AE16" s="62" t="s">
        <v>145</v>
      </c>
      <c r="AF16" s="68" t="s">
        <v>147</v>
      </c>
      <c r="AG16" s="62" t="s">
        <v>148</v>
      </c>
      <c r="AH16" s="68" t="s">
        <v>149</v>
      </c>
      <c r="AI16" s="62" t="s">
        <v>150</v>
      </c>
      <c r="AJ16" s="68" t="s">
        <v>151</v>
      </c>
      <c r="AK16" s="62" t="s">
        <v>152</v>
      </c>
      <c r="AL16" s="68" t="s">
        <v>153</v>
      </c>
      <c r="AM16" s="62" t="s">
        <v>154</v>
      </c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174</v>
      </c>
      <c r="C17" s="62" t="s">
        <v>175</v>
      </c>
      <c r="D17" s="62"/>
      <c r="E17" s="62"/>
      <c r="F17" s="62"/>
      <c r="G17" s="62"/>
      <c r="H17" s="62"/>
      <c r="I17" s="62" t="s">
        <v>157</v>
      </c>
      <c r="J17" s="62"/>
      <c r="K17" s="62"/>
      <c r="L17" s="62"/>
      <c r="M17" s="62" t="s">
        <v>157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118</v>
      </c>
      <c r="W17" s="62" t="s">
        <v>119</v>
      </c>
      <c r="X17" s="68" t="s">
        <v>126</v>
      </c>
      <c r="Y17" s="62" t="s">
        <v>127</v>
      </c>
      <c r="Z17" s="68" t="s">
        <v>113</v>
      </c>
      <c r="AA17" s="62"/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176</v>
      </c>
      <c r="C18" s="62" t="s">
        <v>177</v>
      </c>
      <c r="D18" s="62"/>
      <c r="E18" s="62"/>
      <c r="F18" s="62"/>
      <c r="G18" s="62"/>
      <c r="H18" s="62"/>
      <c r="I18" s="62" t="s">
        <v>157</v>
      </c>
      <c r="J18" s="62"/>
      <c r="K18" s="62"/>
      <c r="L18" s="62"/>
      <c r="M18" s="62" t="s">
        <v>157</v>
      </c>
      <c r="N18" s="62"/>
      <c r="O18" s="62"/>
      <c r="P18" s="62"/>
      <c r="Q18" s="62"/>
      <c r="R18" s="62"/>
      <c r="S18" s="62"/>
      <c r="T18" s="62"/>
      <c r="U18" s="62">
        <v>5</v>
      </c>
      <c r="V18" s="68" t="s">
        <v>116</v>
      </c>
      <c r="W18" s="62" t="s">
        <v>117</v>
      </c>
      <c r="X18" s="68" t="s">
        <v>131</v>
      </c>
      <c r="Y18" s="62" t="s">
        <v>132</v>
      </c>
      <c r="Z18" s="68" t="s">
        <v>133</v>
      </c>
      <c r="AA18" s="62" t="s">
        <v>134</v>
      </c>
      <c r="AB18" s="68" t="s">
        <v>138</v>
      </c>
      <c r="AC18" s="62" t="s">
        <v>139</v>
      </c>
      <c r="AD18" s="68" t="s">
        <v>140</v>
      </c>
      <c r="AE18" s="62" t="s">
        <v>141</v>
      </c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113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113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8"/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8"/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8"/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8"/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8"/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/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8">
    <sortCondition ref="A8:A18"/>
    <sortCondition ref="B8:B18"/>
    <sortCondition ref="C8:C18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SUM(E7,+H7)</f>
        <v>241</v>
      </c>
      <c r="E7" s="71">
        <f>SUM(F7:G7)</f>
        <v>138</v>
      </c>
      <c r="F7" s="71">
        <f>SUM(F$8:F$207)</f>
        <v>129</v>
      </c>
      <c r="G7" s="71">
        <f>SUM(G$8:G$207)</f>
        <v>9</v>
      </c>
      <c r="H7" s="71">
        <f>SUM(I7:L7)</f>
        <v>103</v>
      </c>
      <c r="I7" s="71">
        <f>SUM(I$8:I$207)</f>
        <v>76</v>
      </c>
      <c r="J7" s="71">
        <f>SUM(J$8:J$207)</f>
        <v>27</v>
      </c>
      <c r="K7" s="71">
        <f>SUM(K$8:K$207)</f>
        <v>0</v>
      </c>
      <c r="L7" s="71">
        <f>SUM(L$8:L$207)</f>
        <v>0</v>
      </c>
      <c r="M7" s="71">
        <f>SUM(N7,+Q7)</f>
        <v>47</v>
      </c>
      <c r="N7" s="71">
        <f>SUM(O7:P7)</f>
        <v>38</v>
      </c>
      <c r="O7" s="71">
        <f>SUM(O$8:O$207)</f>
        <v>35</v>
      </c>
      <c r="P7" s="71">
        <f>SUM(P$8:P$207)</f>
        <v>3</v>
      </c>
      <c r="Q7" s="71">
        <f>SUM(R7:U7)</f>
        <v>9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0</v>
      </c>
      <c r="V7" s="71">
        <f t="shared" ref="V7:AD7" si="0">SUM(D7,+M7)</f>
        <v>288</v>
      </c>
      <c r="W7" s="71">
        <f t="shared" si="0"/>
        <v>176</v>
      </c>
      <c r="X7" s="71">
        <f t="shared" si="0"/>
        <v>164</v>
      </c>
      <c r="Y7" s="71">
        <f t="shared" si="0"/>
        <v>12</v>
      </c>
      <c r="Z7" s="71">
        <f t="shared" si="0"/>
        <v>112</v>
      </c>
      <c r="AA7" s="71">
        <f t="shared" si="0"/>
        <v>76</v>
      </c>
      <c r="AB7" s="71">
        <f t="shared" si="0"/>
        <v>36</v>
      </c>
      <c r="AC7" s="71">
        <f t="shared" si="0"/>
        <v>0</v>
      </c>
      <c r="AD7" s="71">
        <f t="shared" si="0"/>
        <v>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141</v>
      </c>
      <c r="E8" s="63">
        <f>SUM(F8:G8)</f>
        <v>55</v>
      </c>
      <c r="F8" s="63">
        <v>46</v>
      </c>
      <c r="G8" s="63">
        <v>9</v>
      </c>
      <c r="H8" s="63">
        <f>SUM(I8:L8)</f>
        <v>86</v>
      </c>
      <c r="I8" s="63">
        <v>59</v>
      </c>
      <c r="J8" s="63">
        <v>27</v>
      </c>
      <c r="K8" s="63">
        <v>0</v>
      </c>
      <c r="L8" s="63">
        <v>0</v>
      </c>
      <c r="M8" s="63">
        <f>SUM(N8,+Q8)</f>
        <v>13</v>
      </c>
      <c r="N8" s="63">
        <f>SUM(O8:P8)</f>
        <v>6</v>
      </c>
      <c r="O8" s="63">
        <v>5</v>
      </c>
      <c r="P8" s="63">
        <v>1</v>
      </c>
      <c r="Q8" s="63">
        <f>SUM(R8:U8)</f>
        <v>7</v>
      </c>
      <c r="R8" s="63">
        <v>0</v>
      </c>
      <c r="S8" s="63">
        <v>7</v>
      </c>
      <c r="T8" s="63">
        <v>0</v>
      </c>
      <c r="U8" s="63">
        <v>0</v>
      </c>
      <c r="V8" s="63">
        <f>SUM(D8,+M8)</f>
        <v>154</v>
      </c>
      <c r="W8" s="63">
        <f>SUM(E8,+N8)</f>
        <v>61</v>
      </c>
      <c r="X8" s="63">
        <f>SUM(F8,+O8)</f>
        <v>51</v>
      </c>
      <c r="Y8" s="63">
        <f>SUM(G8,+P8)</f>
        <v>10</v>
      </c>
      <c r="Z8" s="63">
        <f>SUM(H8,+Q8)</f>
        <v>93</v>
      </c>
      <c r="AA8" s="63">
        <f>SUM(I8,+R8)</f>
        <v>59</v>
      </c>
      <c r="AB8" s="63">
        <f>SUM(J8,+S8)</f>
        <v>34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34</v>
      </c>
      <c r="E9" s="63">
        <f>SUM(F9:G9)</f>
        <v>18</v>
      </c>
      <c r="F9" s="63">
        <v>18</v>
      </c>
      <c r="G9" s="63">
        <v>0</v>
      </c>
      <c r="H9" s="63">
        <f>SUM(I9:L9)</f>
        <v>16</v>
      </c>
      <c r="I9" s="63">
        <v>16</v>
      </c>
      <c r="J9" s="63">
        <v>0</v>
      </c>
      <c r="K9" s="63">
        <v>0</v>
      </c>
      <c r="L9" s="63">
        <v>0</v>
      </c>
      <c r="M9" s="63">
        <f>SUM(N9,+Q9)</f>
        <v>10</v>
      </c>
      <c r="N9" s="63">
        <f>SUM(O9:P9)</f>
        <v>10</v>
      </c>
      <c r="O9" s="63">
        <v>10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44</v>
      </c>
      <c r="W9" s="63">
        <f>SUM(E9,+N9)</f>
        <v>28</v>
      </c>
      <c r="X9" s="63">
        <f>SUM(F9,+O9)</f>
        <v>28</v>
      </c>
      <c r="Y9" s="63">
        <f>SUM(G9,+P9)</f>
        <v>0</v>
      </c>
      <c r="Z9" s="63">
        <f>SUM(H9,+Q9)</f>
        <v>16</v>
      </c>
      <c r="AA9" s="63">
        <f>SUM(I9,+R9)</f>
        <v>16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13</v>
      </c>
      <c r="E10" s="63">
        <f>SUM(F10:G10)</f>
        <v>13</v>
      </c>
      <c r="F10" s="63">
        <v>13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2</v>
      </c>
      <c r="O10" s="63">
        <v>1</v>
      </c>
      <c r="P10" s="63">
        <v>1</v>
      </c>
      <c r="Q10" s="63">
        <f>SUM(R10:U10)</f>
        <v>2</v>
      </c>
      <c r="R10" s="63">
        <v>0</v>
      </c>
      <c r="S10" s="63">
        <v>2</v>
      </c>
      <c r="T10" s="63">
        <v>0</v>
      </c>
      <c r="U10" s="63">
        <v>0</v>
      </c>
      <c r="V10" s="63">
        <f>SUM(D10,+M10)</f>
        <v>17</v>
      </c>
      <c r="W10" s="63">
        <f>SUM(E10,+N10)</f>
        <v>15</v>
      </c>
      <c r="X10" s="63">
        <f>SUM(F10,+O10)</f>
        <v>14</v>
      </c>
      <c r="Y10" s="63">
        <f>SUM(G10,+P10)</f>
        <v>1</v>
      </c>
      <c r="Z10" s="63">
        <f>SUM(H10,+Q10)</f>
        <v>2</v>
      </c>
      <c r="AA10" s="63">
        <f>SUM(I10,+R10)</f>
        <v>0</v>
      </c>
      <c r="AB10" s="63">
        <f>SUM(J10,+S10)</f>
        <v>2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3</v>
      </c>
      <c r="E11" s="63">
        <f>SUM(F11:G11)</f>
        <v>3</v>
      </c>
      <c r="F11" s="63">
        <v>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9</v>
      </c>
      <c r="E12" s="63">
        <f>SUM(F12:G12)</f>
        <v>8</v>
      </c>
      <c r="F12" s="63">
        <v>8</v>
      </c>
      <c r="G12" s="63">
        <v>0</v>
      </c>
      <c r="H12" s="63">
        <f>SUM(I12:L12)</f>
        <v>1</v>
      </c>
      <c r="I12" s="63">
        <v>1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9</v>
      </c>
      <c r="W12" s="63">
        <f>SUM(E12,+N12)</f>
        <v>8</v>
      </c>
      <c r="X12" s="63">
        <f>SUM(F12,+O12)</f>
        <v>8</v>
      </c>
      <c r="Y12" s="63">
        <f>SUM(G12,+P12)</f>
        <v>0</v>
      </c>
      <c r="Z12" s="63">
        <f>SUM(H12,+Q12)</f>
        <v>1</v>
      </c>
      <c r="AA12" s="63">
        <f>SUM(I12,+R12)</f>
        <v>1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SUM(E13,+H13)</f>
        <v>6</v>
      </c>
      <c r="E13" s="63">
        <f>SUM(F13:G13)</f>
        <v>6</v>
      </c>
      <c r="F13" s="63">
        <v>6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2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9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5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SUM(E15,+H15)</f>
        <v>8</v>
      </c>
      <c r="E15" s="63">
        <f>SUM(F15:G15)</f>
        <v>8</v>
      </c>
      <c r="F15" s="63">
        <v>8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9</v>
      </c>
      <c r="W15" s="63">
        <f>SUM(E15,+N15)</f>
        <v>9</v>
      </c>
      <c r="X15" s="63">
        <f>SUM(F15,+O15)</f>
        <v>9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1</v>
      </c>
      <c r="E16" s="63">
        <f>SUM(F16:G16)</f>
        <v>1</v>
      </c>
      <c r="F16" s="63">
        <v>1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1</v>
      </c>
      <c r="E18" s="63">
        <f>SUM(F18:G18)</f>
        <v>1</v>
      </c>
      <c r="F18" s="63">
        <v>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2</v>
      </c>
      <c r="W18" s="63">
        <f>SUM(E18,+N18)</f>
        <v>2</v>
      </c>
      <c r="X18" s="63">
        <f>SUM(F18,+O18)</f>
        <v>2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3</v>
      </c>
      <c r="E20" s="63">
        <f>SUM(F20:G20)</f>
        <v>3</v>
      </c>
      <c r="F20" s="63">
        <v>3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5</v>
      </c>
      <c r="E21" s="63">
        <f>SUM(F21:G21)</f>
        <v>5</v>
      </c>
      <c r="F21" s="63">
        <v>5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5</v>
      </c>
      <c r="N21" s="63">
        <f>SUM(O21:P21)</f>
        <v>5</v>
      </c>
      <c r="O21" s="63">
        <v>5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10</v>
      </c>
      <c r="W21" s="63">
        <f>SUM(E21,+N21)</f>
        <v>10</v>
      </c>
      <c r="X21" s="63">
        <f>SUM(F21,+O21)</f>
        <v>10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0</v>
      </c>
      <c r="E26" s="63">
        <f>SUM(F26:G26)</f>
        <v>0</v>
      </c>
      <c r="F26" s="63">
        <v>0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0</v>
      </c>
      <c r="W26" s="63">
        <f>SUM(E26,+N26)</f>
        <v>0</v>
      </c>
      <c r="X26" s="63">
        <f>SUM(F26,+O26)</f>
        <v>0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7">
    <sortCondition ref="A8:A27"/>
    <sortCondition ref="B8:B27"/>
    <sortCondition ref="C8:C27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26" man="1"/>
    <brk id="21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SUM(E7,+H7)</f>
        <v>52</v>
      </c>
      <c r="E7" s="71">
        <f>SUM(F7:G7)</f>
        <v>32</v>
      </c>
      <c r="F7" s="71">
        <f>SUM(F$8:F$57)</f>
        <v>29</v>
      </c>
      <c r="G7" s="71">
        <f>SUM(G$8:G$57)</f>
        <v>3</v>
      </c>
      <c r="H7" s="71">
        <f>SUM(I7:L7)</f>
        <v>20</v>
      </c>
      <c r="I7" s="71">
        <f>SUM(I$8:I$57)</f>
        <v>0</v>
      </c>
      <c r="J7" s="71">
        <f>SUM(J$8:J$57)</f>
        <v>12</v>
      </c>
      <c r="K7" s="71">
        <f>SUM(K$8:K$57)</f>
        <v>2</v>
      </c>
      <c r="L7" s="71">
        <f>SUM(L$8:L$57)</f>
        <v>6</v>
      </c>
      <c r="M7" s="71">
        <f>SUM(N7,+Q7)</f>
        <v>29</v>
      </c>
      <c r="N7" s="71">
        <f>SUM(O7:P7)</f>
        <v>29</v>
      </c>
      <c r="O7" s="71">
        <f>SUM(O$8:O$57)</f>
        <v>13</v>
      </c>
      <c r="P7" s="71">
        <f>SUM(P$8:P$57)</f>
        <v>16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81</v>
      </c>
      <c r="W7" s="71">
        <f t="shared" si="0"/>
        <v>61</v>
      </c>
      <c r="X7" s="71">
        <f t="shared" si="0"/>
        <v>42</v>
      </c>
      <c r="Y7" s="71">
        <f t="shared" si="0"/>
        <v>19</v>
      </c>
      <c r="Z7" s="71">
        <f t="shared" si="0"/>
        <v>20</v>
      </c>
      <c r="AA7" s="71">
        <f t="shared" si="0"/>
        <v>0</v>
      </c>
      <c r="AB7" s="71">
        <f t="shared" si="0"/>
        <v>12</v>
      </c>
      <c r="AC7" s="71">
        <f t="shared" si="0"/>
        <v>2</v>
      </c>
      <c r="AD7" s="71">
        <f t="shared" si="0"/>
        <v>6</v>
      </c>
    </row>
    <row r="8" spans="1:30" s="53" customFormat="1" ht="13.5" customHeight="1">
      <c r="A8" s="65" t="s">
        <v>100</v>
      </c>
      <c r="B8" s="66" t="s">
        <v>155</v>
      </c>
      <c r="C8" s="64" t="s">
        <v>156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8</v>
      </c>
      <c r="N8" s="67">
        <f>SUM(O8:P8)</f>
        <v>8</v>
      </c>
      <c r="O8" s="67">
        <v>3</v>
      </c>
      <c r="P8" s="67">
        <v>5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8</v>
      </c>
      <c r="W8" s="67">
        <f>SUM(E8,+N8)</f>
        <v>8</v>
      </c>
      <c r="X8" s="67">
        <f>SUM(F8,+O8)</f>
        <v>3</v>
      </c>
      <c r="Y8" s="67">
        <f>SUM(G8,+P8)</f>
        <v>5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158</v>
      </c>
      <c r="C9" s="64" t="s">
        <v>159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3</v>
      </c>
      <c r="Y9" s="67">
        <f>SUM(G9,+P9)</f>
        <v>5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160</v>
      </c>
      <c r="C10" s="64" t="s">
        <v>161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8</v>
      </c>
      <c r="N10" s="67">
        <f>SUM(O10:P10)</f>
        <v>8</v>
      </c>
      <c r="O10" s="67">
        <v>2</v>
      </c>
      <c r="P10" s="67">
        <v>6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8</v>
      </c>
      <c r="W10" s="67">
        <f>SUM(E10,+N10)</f>
        <v>8</v>
      </c>
      <c r="X10" s="67">
        <f>SUM(F10,+O10)</f>
        <v>2</v>
      </c>
      <c r="Y10" s="67">
        <f>SUM(G10,+P10)</f>
        <v>6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162</v>
      </c>
      <c r="C11" s="64" t="s">
        <v>163</v>
      </c>
      <c r="D11" s="67">
        <f>SUM(E11,+H11)</f>
        <v>4</v>
      </c>
      <c r="E11" s="67">
        <f>SUM(F11:G11)</f>
        <v>3</v>
      </c>
      <c r="F11" s="67">
        <v>2</v>
      </c>
      <c r="G11" s="67">
        <v>1</v>
      </c>
      <c r="H11" s="67">
        <f>SUM(I11:L11)</f>
        <v>1</v>
      </c>
      <c r="I11" s="67">
        <v>0</v>
      </c>
      <c r="J11" s="67">
        <v>0</v>
      </c>
      <c r="K11" s="67">
        <v>1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3</v>
      </c>
      <c r="X11" s="67">
        <f>SUM(F11,+O11)</f>
        <v>2</v>
      </c>
      <c r="Y11" s="67">
        <f>SUM(G11,+P11)</f>
        <v>1</v>
      </c>
      <c r="Z11" s="67">
        <f>SUM(H11,+Q11)</f>
        <v>1</v>
      </c>
      <c r="AA11" s="67">
        <f>SUM(I11,+R11)</f>
        <v>0</v>
      </c>
      <c r="AB11" s="67">
        <f>SUM(J11,+S11)</f>
        <v>0</v>
      </c>
      <c r="AC11" s="67">
        <f>SUM(K11,+T11)</f>
        <v>1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164</v>
      </c>
      <c r="C12" s="64" t="s">
        <v>165</v>
      </c>
      <c r="D12" s="67">
        <f>SUM(E12,+H12)</f>
        <v>22</v>
      </c>
      <c r="E12" s="67">
        <f>SUM(F12:G12)</f>
        <v>3</v>
      </c>
      <c r="F12" s="67">
        <v>3</v>
      </c>
      <c r="G12" s="67">
        <v>0</v>
      </c>
      <c r="H12" s="67">
        <f>SUM(I12:L12)</f>
        <v>19</v>
      </c>
      <c r="I12" s="67">
        <v>0</v>
      </c>
      <c r="J12" s="67">
        <v>12</v>
      </c>
      <c r="K12" s="67">
        <v>1</v>
      </c>
      <c r="L12" s="67">
        <v>6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22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19</v>
      </c>
      <c r="AA12" s="67">
        <f>SUM(I12,+R12)</f>
        <v>0</v>
      </c>
      <c r="AB12" s="67">
        <f>SUM(J12,+S12)</f>
        <v>12</v>
      </c>
      <c r="AC12" s="67">
        <f>SUM(K12,+T12)</f>
        <v>1</v>
      </c>
      <c r="AD12" s="67">
        <f>SUM(L12,+U12)</f>
        <v>6</v>
      </c>
    </row>
    <row r="13" spans="1:30" s="53" customFormat="1" ht="13.5" customHeight="1">
      <c r="A13" s="65" t="s">
        <v>100</v>
      </c>
      <c r="B13" s="66" t="s">
        <v>166</v>
      </c>
      <c r="C13" s="64" t="s">
        <v>167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5</v>
      </c>
      <c r="O13" s="67">
        <v>5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5</v>
      </c>
      <c r="X13" s="67">
        <f>SUM(F13,+O13)</f>
        <v>5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168</v>
      </c>
      <c r="C14" s="64" t="s">
        <v>169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0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170</v>
      </c>
      <c r="C15" s="64" t="s">
        <v>171</v>
      </c>
      <c r="D15" s="67">
        <f>SUM(E15,+H15)</f>
        <v>11</v>
      </c>
      <c r="E15" s="67">
        <f>SUM(F15:G15)</f>
        <v>11</v>
      </c>
      <c r="F15" s="67">
        <v>9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11</v>
      </c>
      <c r="W15" s="67">
        <f>SUM(E15,+N15)</f>
        <v>11</v>
      </c>
      <c r="X15" s="67">
        <f>SUM(F15,+O15)</f>
        <v>9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172</v>
      </c>
      <c r="C16" s="64" t="s">
        <v>173</v>
      </c>
      <c r="D16" s="67">
        <f>SUM(E16,+H16)</f>
        <v>5</v>
      </c>
      <c r="E16" s="67">
        <f>SUM(F16:G16)</f>
        <v>5</v>
      </c>
      <c r="F16" s="67">
        <v>5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174</v>
      </c>
      <c r="C17" s="64" t="s">
        <v>175</v>
      </c>
      <c r="D17" s="67">
        <f>SUM(E17,+H17)</f>
        <v>4</v>
      </c>
      <c r="E17" s="67">
        <f>SUM(F17:G17)</f>
        <v>4</v>
      </c>
      <c r="F17" s="67">
        <v>4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4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176</v>
      </c>
      <c r="C18" s="64" t="s">
        <v>177</v>
      </c>
      <c r="D18" s="67">
        <f>SUM(E18,+H18)</f>
        <v>6</v>
      </c>
      <c r="E18" s="67">
        <f>SUM(F18:G18)</f>
        <v>6</v>
      </c>
      <c r="F18" s="67">
        <v>6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6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CY7" si="0">SUM(D$8:D$207)</f>
        <v>34</v>
      </c>
      <c r="E7" s="71">
        <f t="shared" si="0"/>
        <v>119</v>
      </c>
      <c r="F7" s="71">
        <f t="shared" si="0"/>
        <v>9</v>
      </c>
      <c r="G7" s="71">
        <f t="shared" si="0"/>
        <v>14</v>
      </c>
      <c r="H7" s="71">
        <f t="shared" si="0"/>
        <v>1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435</v>
      </c>
      <c r="M7" s="71">
        <f t="shared" si="0"/>
        <v>1134</v>
      </c>
      <c r="N7" s="71">
        <f t="shared" si="0"/>
        <v>28</v>
      </c>
      <c r="O7" s="71">
        <f t="shared" si="0"/>
        <v>196</v>
      </c>
      <c r="P7" s="71">
        <f t="shared" si="0"/>
        <v>34</v>
      </c>
      <c r="Q7" s="71">
        <f t="shared" si="0"/>
        <v>426</v>
      </c>
      <c r="R7" s="71">
        <f t="shared" si="0"/>
        <v>3</v>
      </c>
      <c r="S7" s="71">
        <f t="shared" si="0"/>
        <v>25</v>
      </c>
      <c r="T7" s="71">
        <f t="shared" si="0"/>
        <v>1175</v>
      </c>
      <c r="U7" s="71">
        <f t="shared" si="0"/>
        <v>3452</v>
      </c>
      <c r="V7" s="71">
        <f t="shared" si="0"/>
        <v>3</v>
      </c>
      <c r="W7" s="71">
        <f t="shared" si="0"/>
        <v>1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44</v>
      </c>
      <c r="AC7" s="79">
        <f>AD7+AJ7+AP7</f>
        <v>34</v>
      </c>
      <c r="AD7" s="79">
        <f>SUM(AE7:AI7)</f>
        <v>9</v>
      </c>
      <c r="AE7" s="79">
        <f t="shared" si="0"/>
        <v>0</v>
      </c>
      <c r="AF7" s="79">
        <f t="shared" si="0"/>
        <v>2</v>
      </c>
      <c r="AG7" s="79">
        <f t="shared" si="0"/>
        <v>0</v>
      </c>
      <c r="AH7" s="79">
        <f t="shared" si="0"/>
        <v>7</v>
      </c>
      <c r="AI7" s="79">
        <f t="shared" si="0"/>
        <v>0</v>
      </c>
      <c r="AJ7" s="79">
        <f>SUM(AK7:AO7)</f>
        <v>24</v>
      </c>
      <c r="AK7" s="79">
        <f t="shared" si="0"/>
        <v>3</v>
      </c>
      <c r="AL7" s="79">
        <f t="shared" si="0"/>
        <v>13</v>
      </c>
      <c r="AM7" s="79">
        <f t="shared" si="0"/>
        <v>8</v>
      </c>
      <c r="AN7" s="79">
        <f t="shared" si="0"/>
        <v>0</v>
      </c>
      <c r="AO7" s="79">
        <f t="shared" si="0"/>
        <v>0</v>
      </c>
      <c r="AP7" s="79">
        <f>SUM(AQ7:AU7)</f>
        <v>1</v>
      </c>
      <c r="AQ7" s="79">
        <f t="shared" si="0"/>
        <v>1</v>
      </c>
      <c r="AR7" s="79">
        <f t="shared" si="0"/>
        <v>0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10</v>
      </c>
      <c r="AW7" s="79">
        <f>SUM(AX7:BB7)</f>
        <v>2</v>
      </c>
      <c r="AX7" s="79">
        <f t="shared" si="0"/>
        <v>0</v>
      </c>
      <c r="AY7" s="79">
        <f t="shared" si="0"/>
        <v>2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5</v>
      </c>
      <c r="BD7" s="79">
        <f t="shared" si="0"/>
        <v>2</v>
      </c>
      <c r="BE7" s="79">
        <f t="shared" si="0"/>
        <v>3</v>
      </c>
      <c r="BF7" s="79">
        <f t="shared" si="0"/>
        <v>0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1</v>
      </c>
      <c r="BT7" s="79">
        <f t="shared" si="0"/>
        <v>0</v>
      </c>
      <c r="BU7" s="79">
        <f>SUM(BV7:BZ7)</f>
        <v>2</v>
      </c>
      <c r="BV7" s="79">
        <f t="shared" si="0"/>
        <v>2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20</v>
      </c>
      <c r="CK7" s="71">
        <f t="shared" si="0"/>
        <v>65</v>
      </c>
      <c r="CL7" s="71">
        <f t="shared" si="0"/>
        <v>1</v>
      </c>
      <c r="CM7" s="71">
        <f t="shared" si="0"/>
        <v>4</v>
      </c>
      <c r="CN7" s="71">
        <f t="shared" si="0"/>
        <v>29</v>
      </c>
      <c r="CO7" s="71">
        <f t="shared" si="0"/>
        <v>218</v>
      </c>
      <c r="CP7" s="71">
        <f t="shared" si="0"/>
        <v>2</v>
      </c>
      <c r="CQ7" s="71">
        <f t="shared" si="0"/>
        <v>48</v>
      </c>
      <c r="CR7" s="71">
        <f t="shared" si="0"/>
        <v>337</v>
      </c>
      <c r="CS7" s="71">
        <f t="shared" si="0"/>
        <v>1174</v>
      </c>
      <c r="CT7" s="71">
        <f t="shared" si="0"/>
        <v>13</v>
      </c>
      <c r="CU7" s="71">
        <f t="shared" si="0"/>
        <v>69</v>
      </c>
      <c r="CV7" s="71">
        <f t="shared" si="0"/>
        <v>30</v>
      </c>
      <c r="CW7" s="71">
        <f t="shared" si="0"/>
        <v>216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17</v>
      </c>
      <c r="E8" s="63">
        <v>49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162</v>
      </c>
      <c r="M8" s="63">
        <v>392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211</v>
      </c>
      <c r="U8" s="63">
        <v>536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17</v>
      </c>
      <c r="AC8" s="63">
        <f>AD8+AJ8+AP8</f>
        <v>17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17</v>
      </c>
      <c r="AK8" s="63">
        <v>0</v>
      </c>
      <c r="AL8" s="63">
        <v>9</v>
      </c>
      <c r="AM8" s="63">
        <v>8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8</v>
      </c>
      <c r="CK8" s="63">
        <v>28</v>
      </c>
      <c r="CL8" s="63">
        <v>0</v>
      </c>
      <c r="CM8" s="63">
        <v>0</v>
      </c>
      <c r="CN8" s="63">
        <v>8</v>
      </c>
      <c r="CO8" s="63">
        <v>26</v>
      </c>
      <c r="CP8" s="63">
        <v>0</v>
      </c>
      <c r="CQ8" s="63">
        <v>0</v>
      </c>
      <c r="CR8" s="63">
        <v>47</v>
      </c>
      <c r="CS8" s="63">
        <v>143</v>
      </c>
      <c r="CT8" s="63">
        <v>0</v>
      </c>
      <c r="CU8" s="63">
        <v>0</v>
      </c>
      <c r="CV8" s="63">
        <v>9</v>
      </c>
      <c r="CW8" s="63">
        <v>73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3</v>
      </c>
      <c r="E9" s="63">
        <v>6</v>
      </c>
      <c r="F9" s="63">
        <v>2</v>
      </c>
      <c r="G9" s="63">
        <v>4</v>
      </c>
      <c r="H9" s="63">
        <v>0</v>
      </c>
      <c r="I9" s="63">
        <v>0</v>
      </c>
      <c r="J9" s="63">
        <v>0</v>
      </c>
      <c r="K9" s="63">
        <v>0</v>
      </c>
      <c r="L9" s="63">
        <v>49</v>
      </c>
      <c r="M9" s="63">
        <v>128</v>
      </c>
      <c r="N9" s="63">
        <v>6</v>
      </c>
      <c r="O9" s="63">
        <v>74</v>
      </c>
      <c r="P9" s="63">
        <v>0</v>
      </c>
      <c r="Q9" s="63">
        <v>0</v>
      </c>
      <c r="R9" s="63">
        <v>3</v>
      </c>
      <c r="S9" s="63">
        <v>25</v>
      </c>
      <c r="T9" s="63">
        <v>90</v>
      </c>
      <c r="U9" s="63">
        <v>198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5</v>
      </c>
      <c r="AC9" s="63">
        <f>AD9+AJ9+AP9</f>
        <v>3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3</v>
      </c>
      <c r="AK9" s="63">
        <v>3</v>
      </c>
      <c r="AL9" s="63"/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2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2</v>
      </c>
      <c r="BD9" s="63">
        <v>2</v>
      </c>
      <c r="BE9" s="63"/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7</v>
      </c>
      <c r="CO9" s="63">
        <v>64</v>
      </c>
      <c r="CP9" s="63">
        <v>2</v>
      </c>
      <c r="CQ9" s="63">
        <v>48</v>
      </c>
      <c r="CR9" s="63">
        <v>47</v>
      </c>
      <c r="CS9" s="63">
        <v>163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40</v>
      </c>
      <c r="M10" s="63">
        <v>114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58</v>
      </c>
      <c r="U10" s="63">
        <v>151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</v>
      </c>
      <c r="CS10" s="63">
        <v>7</v>
      </c>
      <c r="CT10" s="63">
        <v>3</v>
      </c>
      <c r="CU10" s="63">
        <v>12</v>
      </c>
      <c r="CV10" s="63">
        <v>11</v>
      </c>
      <c r="CW10" s="63">
        <v>48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32</v>
      </c>
      <c r="N11" s="63">
        <v>5</v>
      </c>
      <c r="O11" s="63">
        <v>51</v>
      </c>
      <c r="P11" s="63">
        <v>30</v>
      </c>
      <c r="Q11" s="63">
        <v>417</v>
      </c>
      <c r="R11" s="63">
        <v>0</v>
      </c>
      <c r="S11" s="63">
        <v>0</v>
      </c>
      <c r="T11" s="63">
        <v>23</v>
      </c>
      <c r="U11" s="63">
        <v>58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1</v>
      </c>
      <c r="CM11" s="63">
        <v>4</v>
      </c>
      <c r="CN11" s="63">
        <v>0</v>
      </c>
      <c r="CO11" s="63">
        <v>0</v>
      </c>
      <c r="CP11" s="63">
        <v>0</v>
      </c>
      <c r="CQ11" s="63">
        <v>0</v>
      </c>
      <c r="CR11" s="63">
        <v>8</v>
      </c>
      <c r="CS11" s="63">
        <v>25</v>
      </c>
      <c r="CT11" s="63">
        <v>0</v>
      </c>
      <c r="CU11" s="63">
        <v>0</v>
      </c>
      <c r="CV11" s="63">
        <v>1</v>
      </c>
      <c r="CW11" s="63">
        <v>10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15</v>
      </c>
      <c r="M12" s="63">
        <v>39</v>
      </c>
      <c r="N12" s="63">
        <v>3</v>
      </c>
      <c r="O12" s="63">
        <v>18</v>
      </c>
      <c r="P12" s="63">
        <v>0</v>
      </c>
      <c r="Q12" s="63">
        <v>0</v>
      </c>
      <c r="R12" s="63">
        <v>0</v>
      </c>
      <c r="S12" s="63">
        <v>0</v>
      </c>
      <c r="T12" s="63">
        <v>77</v>
      </c>
      <c r="U12" s="63">
        <v>438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15</v>
      </c>
      <c r="CS12" s="63">
        <v>37</v>
      </c>
      <c r="CT12" s="63">
        <v>0</v>
      </c>
      <c r="CU12" s="63">
        <v>0</v>
      </c>
      <c r="CV12" s="63">
        <v>2</v>
      </c>
      <c r="CW12" s="63">
        <v>20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122</v>
      </c>
      <c r="C13" s="62" t="s">
        <v>123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22</v>
      </c>
      <c r="M13" s="63">
        <v>52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72</v>
      </c>
      <c r="U13" s="63">
        <v>202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9</v>
      </c>
      <c r="CO13" s="63">
        <v>80</v>
      </c>
      <c r="CP13" s="63">
        <v>0</v>
      </c>
      <c r="CQ13" s="63">
        <v>0</v>
      </c>
      <c r="CR13" s="63">
        <v>28</v>
      </c>
      <c r="CS13" s="63">
        <v>88</v>
      </c>
      <c r="CT13" s="63">
        <v>0</v>
      </c>
      <c r="CU13" s="63">
        <v>0</v>
      </c>
      <c r="CV13" s="63">
        <v>1</v>
      </c>
      <c r="CW13" s="63">
        <v>10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124</v>
      </c>
      <c r="C14" s="62" t="s">
        <v>125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13</v>
      </c>
      <c r="M14" s="63">
        <v>56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22</v>
      </c>
      <c r="U14" s="63">
        <v>90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17</v>
      </c>
      <c r="CS14" s="63">
        <v>51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126</v>
      </c>
      <c r="C15" s="62" t="s">
        <v>127</v>
      </c>
      <c r="D15" s="63">
        <v>13</v>
      </c>
      <c r="E15" s="63">
        <v>63</v>
      </c>
      <c r="F15" s="63">
        <v>7</v>
      </c>
      <c r="G15" s="63">
        <v>10</v>
      </c>
      <c r="H15" s="63">
        <v>0</v>
      </c>
      <c r="I15" s="63">
        <v>0</v>
      </c>
      <c r="J15" s="63">
        <v>0</v>
      </c>
      <c r="K15" s="63">
        <v>0</v>
      </c>
      <c r="L15" s="63">
        <v>20</v>
      </c>
      <c r="M15" s="63">
        <v>52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156</v>
      </c>
      <c r="U15" s="63">
        <v>443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20</v>
      </c>
      <c r="AC15" s="63">
        <f>AD15+AJ15+AP15</f>
        <v>13</v>
      </c>
      <c r="AD15" s="63">
        <f>SUM(AE15:AI15)</f>
        <v>9</v>
      </c>
      <c r="AE15" s="63">
        <v>0</v>
      </c>
      <c r="AF15" s="63">
        <v>2</v>
      </c>
      <c r="AG15" s="63">
        <v>0</v>
      </c>
      <c r="AH15" s="63">
        <v>7</v>
      </c>
      <c r="AI15" s="63">
        <v>0</v>
      </c>
      <c r="AJ15" s="63">
        <f>SUM(AK15:AO15)</f>
        <v>4</v>
      </c>
      <c r="AK15" s="63">
        <v>0</v>
      </c>
      <c r="AL15" s="63">
        <v>4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7</v>
      </c>
      <c r="AW15" s="63">
        <f>SUM(AX15:BB15)</f>
        <v>2</v>
      </c>
      <c r="AX15" s="63">
        <v>0</v>
      </c>
      <c r="AY15" s="63">
        <v>2</v>
      </c>
      <c r="AZ15" s="63">
        <v>0</v>
      </c>
      <c r="BA15" s="63">
        <v>0</v>
      </c>
      <c r="BB15" s="63">
        <v>0</v>
      </c>
      <c r="BC15" s="63">
        <f>SUM(BD15:BH15)</f>
        <v>3</v>
      </c>
      <c r="BD15" s="63">
        <v>0</v>
      </c>
      <c r="BE15" s="63">
        <v>3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2</v>
      </c>
      <c r="BV15" s="63">
        <v>2</v>
      </c>
      <c r="BW15" s="63">
        <v>0</v>
      </c>
      <c r="BX15" s="63">
        <v>0</v>
      </c>
      <c r="BY15" s="63">
        <v>0</v>
      </c>
      <c r="BZ15" s="63">
        <v>0</v>
      </c>
      <c r="CA15" s="135" t="s">
        <v>128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31</v>
      </c>
      <c r="CS15" s="63">
        <v>98</v>
      </c>
      <c r="CT15" s="63">
        <v>0</v>
      </c>
      <c r="CU15" s="63">
        <v>0</v>
      </c>
      <c r="CV15" s="63">
        <v>2</v>
      </c>
      <c r="CW15" s="63">
        <v>13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13</v>
      </c>
      <c r="M16" s="63">
        <v>30</v>
      </c>
      <c r="N16" s="63">
        <v>2</v>
      </c>
      <c r="O16" s="63">
        <v>20</v>
      </c>
      <c r="P16" s="63">
        <v>0</v>
      </c>
      <c r="Q16" s="63">
        <v>0</v>
      </c>
      <c r="R16" s="63">
        <v>0</v>
      </c>
      <c r="S16" s="63">
        <v>0</v>
      </c>
      <c r="T16" s="63">
        <v>20</v>
      </c>
      <c r="U16" s="63">
        <v>50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12</v>
      </c>
      <c r="CK16" s="63">
        <v>37</v>
      </c>
      <c r="CL16" s="63">
        <v>0</v>
      </c>
      <c r="CM16" s="63">
        <v>0</v>
      </c>
      <c r="CN16" s="63">
        <v>2</v>
      </c>
      <c r="CO16" s="63">
        <v>20</v>
      </c>
      <c r="CP16" s="63">
        <v>0</v>
      </c>
      <c r="CQ16" s="63">
        <v>0</v>
      </c>
      <c r="CR16" s="63">
        <v>12</v>
      </c>
      <c r="CS16" s="63">
        <v>37</v>
      </c>
      <c r="CT16" s="63">
        <v>0</v>
      </c>
      <c r="CU16" s="63">
        <v>0</v>
      </c>
      <c r="CV16" s="63">
        <v>2</v>
      </c>
      <c r="CW16" s="63">
        <v>20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152</v>
      </c>
      <c r="U17" s="63">
        <v>385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21</v>
      </c>
      <c r="CS17" s="63">
        <v>104</v>
      </c>
      <c r="CT17" s="63">
        <v>5</v>
      </c>
      <c r="CU17" s="63">
        <v>5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96</v>
      </c>
      <c r="U18" s="63">
        <v>237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135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14</v>
      </c>
      <c r="CS18" s="63">
        <v>68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10</v>
      </c>
      <c r="M19" s="63">
        <v>24</v>
      </c>
      <c r="N19" s="63">
        <v>1</v>
      </c>
      <c r="O19" s="63">
        <v>3</v>
      </c>
      <c r="P19" s="63">
        <v>0</v>
      </c>
      <c r="Q19" s="63">
        <v>0</v>
      </c>
      <c r="R19" s="63">
        <v>0</v>
      </c>
      <c r="S19" s="63">
        <v>0</v>
      </c>
      <c r="T19" s="63">
        <v>28</v>
      </c>
      <c r="U19" s="63">
        <v>68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2</v>
      </c>
      <c r="CO19" s="63">
        <v>22</v>
      </c>
      <c r="CP19" s="63">
        <v>0</v>
      </c>
      <c r="CQ19" s="63">
        <v>0</v>
      </c>
      <c r="CR19" s="63">
        <v>7</v>
      </c>
      <c r="CS19" s="63">
        <v>24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8</v>
      </c>
      <c r="M20" s="63">
        <v>26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14</v>
      </c>
      <c r="U20" s="63">
        <v>33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19</v>
      </c>
      <c r="CS20" s="63">
        <v>88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21</v>
      </c>
      <c r="M21" s="63">
        <v>56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85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15</v>
      </c>
      <c r="CS21" s="63">
        <v>75</v>
      </c>
      <c r="CT21" s="63">
        <v>4</v>
      </c>
      <c r="CU21" s="63">
        <v>12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</v>
      </c>
      <c r="U22" s="63">
        <v>9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9</v>
      </c>
      <c r="CS22" s="63">
        <v>29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144</v>
      </c>
      <c r="C23" s="62" t="s">
        <v>145</v>
      </c>
      <c r="D23" s="63">
        <v>0</v>
      </c>
      <c r="E23" s="63">
        <v>0</v>
      </c>
      <c r="F23" s="63">
        <v>0</v>
      </c>
      <c r="G23" s="63">
        <v>0</v>
      </c>
      <c r="H23" s="63">
        <v>1</v>
      </c>
      <c r="I23" s="63">
        <v>7</v>
      </c>
      <c r="J23" s="63">
        <v>0</v>
      </c>
      <c r="K23" s="63">
        <v>0</v>
      </c>
      <c r="L23" s="63">
        <v>20</v>
      </c>
      <c r="M23" s="63">
        <v>45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43</v>
      </c>
      <c r="U23" s="63">
        <v>110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1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1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1</v>
      </c>
      <c r="BP23" s="63">
        <v>0</v>
      </c>
      <c r="BQ23" s="63">
        <v>0</v>
      </c>
      <c r="BR23" s="63">
        <v>0</v>
      </c>
      <c r="BS23" s="63">
        <v>1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 t="s">
        <v>146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1</v>
      </c>
      <c r="CO23" s="63">
        <v>6</v>
      </c>
      <c r="CP23" s="63">
        <v>0</v>
      </c>
      <c r="CQ23" s="63">
        <v>0</v>
      </c>
      <c r="CR23" s="63">
        <v>9</v>
      </c>
      <c r="CS23" s="63">
        <v>27</v>
      </c>
      <c r="CT23" s="63">
        <v>1</v>
      </c>
      <c r="CU23" s="63">
        <v>40</v>
      </c>
      <c r="CV23" s="63">
        <v>2</v>
      </c>
      <c r="CW23" s="63">
        <v>22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10</v>
      </c>
      <c r="N24" s="63">
        <v>2</v>
      </c>
      <c r="O24" s="63">
        <v>7</v>
      </c>
      <c r="P24" s="63">
        <v>0</v>
      </c>
      <c r="Q24" s="63">
        <v>0</v>
      </c>
      <c r="R24" s="63">
        <v>0</v>
      </c>
      <c r="S24" s="63">
        <v>0</v>
      </c>
      <c r="T24" s="63">
        <v>14</v>
      </c>
      <c r="U24" s="63">
        <v>58</v>
      </c>
      <c r="V24" s="63">
        <v>3</v>
      </c>
      <c r="W24" s="63">
        <v>1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6</v>
      </c>
      <c r="CS24" s="63">
        <v>16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1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6</v>
      </c>
      <c r="M25" s="63">
        <v>19</v>
      </c>
      <c r="N25" s="63">
        <v>5</v>
      </c>
      <c r="O25" s="63">
        <v>11</v>
      </c>
      <c r="P25" s="63">
        <v>0</v>
      </c>
      <c r="Q25" s="63">
        <v>0</v>
      </c>
      <c r="R25" s="63">
        <v>0</v>
      </c>
      <c r="S25" s="63">
        <v>0</v>
      </c>
      <c r="T25" s="63">
        <v>10</v>
      </c>
      <c r="U25" s="63">
        <v>44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1</v>
      </c>
      <c r="AC25" s="63">
        <f>AD25+AJ25+AP25</f>
        <v>1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1</v>
      </c>
      <c r="AQ25" s="63">
        <v>1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4</v>
      </c>
      <c r="CS25" s="63">
        <v>13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33</v>
      </c>
      <c r="N26" s="63">
        <v>0</v>
      </c>
      <c r="O26" s="63">
        <v>0</v>
      </c>
      <c r="P26" s="63">
        <v>4</v>
      </c>
      <c r="Q26" s="63">
        <v>9</v>
      </c>
      <c r="R26" s="63">
        <v>0</v>
      </c>
      <c r="S26" s="63">
        <v>0</v>
      </c>
      <c r="T26" s="63">
        <v>50</v>
      </c>
      <c r="U26" s="63">
        <v>257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18</v>
      </c>
      <c r="CS26" s="63">
        <v>59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153</v>
      </c>
      <c r="C27" s="62" t="s">
        <v>154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11</v>
      </c>
      <c r="N27" s="63">
        <v>4</v>
      </c>
      <c r="O27" s="63">
        <v>12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8</v>
      </c>
      <c r="CS27" s="63">
        <v>22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27">
    <sortCondition ref="A8:A27"/>
    <sortCondition ref="B8:B27"/>
    <sortCondition ref="C8:C27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26" man="1"/>
    <brk id="87" min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2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68</v>
      </c>
      <c r="N7" s="71">
        <f t="shared" si="0"/>
        <v>40</v>
      </c>
      <c r="O7" s="71">
        <f t="shared" si="0"/>
        <v>193</v>
      </c>
      <c r="P7" s="71">
        <f t="shared" si="0"/>
        <v>6</v>
      </c>
      <c r="Q7" s="71">
        <f t="shared" si="0"/>
        <v>61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1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1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</v>
      </c>
      <c r="BD7" s="79">
        <f t="shared" si="1"/>
        <v>0</v>
      </c>
      <c r="BE7" s="79">
        <f t="shared" si="1"/>
        <v>1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0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43</v>
      </c>
      <c r="CO7" s="71">
        <f t="shared" si="0"/>
        <v>359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155</v>
      </c>
      <c r="C8" s="62" t="s">
        <v>156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4</v>
      </c>
      <c r="CO8" s="63">
        <v>40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158</v>
      </c>
      <c r="C9" s="62" t="s">
        <v>159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9</v>
      </c>
      <c r="CO9" s="63">
        <v>70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160</v>
      </c>
      <c r="C10" s="62" t="s">
        <v>161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13</v>
      </c>
      <c r="CO10" s="63">
        <v>116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162</v>
      </c>
      <c r="C11" s="62" t="s">
        <v>163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164</v>
      </c>
      <c r="C12" s="62" t="s">
        <v>165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22</v>
      </c>
      <c r="M12" s="63">
        <v>68</v>
      </c>
      <c r="N12" s="63">
        <v>34</v>
      </c>
      <c r="O12" s="63">
        <v>133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0</v>
      </c>
      <c r="BE12" s="63">
        <v>1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166</v>
      </c>
      <c r="C13" s="62" t="s">
        <v>167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9</v>
      </c>
      <c r="CO13" s="63">
        <v>71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168</v>
      </c>
      <c r="C14" s="62" t="s">
        <v>169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8</v>
      </c>
      <c r="CO14" s="63">
        <v>62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170</v>
      </c>
      <c r="C15" s="62" t="s">
        <v>171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6</v>
      </c>
      <c r="O15" s="63">
        <v>60</v>
      </c>
      <c r="P15" s="63">
        <v>3</v>
      </c>
      <c r="Q15" s="63">
        <v>32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172</v>
      </c>
      <c r="C16" s="62" t="s">
        <v>173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174</v>
      </c>
      <c r="C17" s="62" t="s">
        <v>175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3</v>
      </c>
      <c r="Q17" s="63">
        <v>29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176</v>
      </c>
      <c r="C18" s="62" t="s">
        <v>177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8">
    <sortCondition ref="A8:A18"/>
    <sortCondition ref="B8:B18"/>
    <sortCondition ref="C8:C18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SUM(E7:G7)</f>
        <v>229</v>
      </c>
      <c r="E7" s="71">
        <f>SUM(E$8:E$207)</f>
        <v>160</v>
      </c>
      <c r="F7" s="71">
        <f>SUM(F$8:F$207)</f>
        <v>55</v>
      </c>
      <c r="G7" s="71">
        <f>SUM(G$8:G$207)</f>
        <v>14</v>
      </c>
      <c r="H7" s="71">
        <f>SUM(I7:K7)</f>
        <v>339</v>
      </c>
      <c r="I7" s="71">
        <f>SUM(I$8:I$207)</f>
        <v>310</v>
      </c>
      <c r="J7" s="71">
        <f>SUM(J$8:J$207)</f>
        <v>27</v>
      </c>
      <c r="K7" s="71">
        <f>SUM(K$8:K$207)</f>
        <v>2</v>
      </c>
      <c r="L7" s="71">
        <f>SUM(M7:O7)</f>
        <v>95</v>
      </c>
      <c r="M7" s="71">
        <f>SUM(M$8:M$207)</f>
        <v>75</v>
      </c>
      <c r="N7" s="71">
        <f>SUM(N$8:N$207)</f>
        <v>20</v>
      </c>
      <c r="O7" s="71">
        <f>SUM(O$8:O$207)</f>
        <v>0</v>
      </c>
      <c r="P7" s="71">
        <f>SUM(Q7:S7)</f>
        <v>62</v>
      </c>
      <c r="Q7" s="71">
        <f>SUM(Q$8:Q$207)</f>
        <v>60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67</v>
      </c>
      <c r="E8" s="63">
        <v>65</v>
      </c>
      <c r="F8" s="63">
        <v>2</v>
      </c>
      <c r="G8" s="63">
        <v>0</v>
      </c>
      <c r="H8" s="63">
        <f>SUM(I8:K8)</f>
        <v>45</v>
      </c>
      <c r="I8" s="63">
        <v>42</v>
      </c>
      <c r="J8" s="63">
        <v>3</v>
      </c>
      <c r="K8" s="63">
        <v>0</v>
      </c>
      <c r="L8" s="63">
        <f>SUM(M8:O8)</f>
        <v>16</v>
      </c>
      <c r="M8" s="63">
        <v>14</v>
      </c>
      <c r="N8" s="63">
        <v>2</v>
      </c>
      <c r="O8" s="63">
        <v>0</v>
      </c>
      <c r="P8" s="63">
        <f>SUM(Q8:S8)</f>
        <v>9</v>
      </c>
      <c r="Q8" s="63">
        <v>9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33</v>
      </c>
      <c r="E9" s="63">
        <v>23</v>
      </c>
      <c r="F9" s="63">
        <v>5</v>
      </c>
      <c r="G9" s="63">
        <v>5</v>
      </c>
      <c r="H9" s="63">
        <f>SUM(I9:K9)</f>
        <v>34</v>
      </c>
      <c r="I9" s="63">
        <v>28</v>
      </c>
      <c r="J9" s="63">
        <v>6</v>
      </c>
      <c r="K9" s="63">
        <v>0</v>
      </c>
      <c r="L9" s="63">
        <f>SUM(M9:O9)</f>
        <v>58</v>
      </c>
      <c r="M9" s="63">
        <v>50</v>
      </c>
      <c r="N9" s="63">
        <v>8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5</v>
      </c>
      <c r="E10" s="63">
        <v>5</v>
      </c>
      <c r="F10" s="63">
        <v>0</v>
      </c>
      <c r="G10" s="63">
        <v>0</v>
      </c>
      <c r="H10" s="63">
        <f>SUM(I10:K10)</f>
        <v>41</v>
      </c>
      <c r="I10" s="63">
        <v>30</v>
      </c>
      <c r="J10" s="63">
        <v>10</v>
      </c>
      <c r="K10" s="63">
        <v>1</v>
      </c>
      <c r="L10" s="63">
        <f>SUM(M10:O10)</f>
        <v>3</v>
      </c>
      <c r="M10" s="63">
        <v>0</v>
      </c>
      <c r="N10" s="63">
        <v>3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20</v>
      </c>
      <c r="E11" s="63">
        <v>10</v>
      </c>
      <c r="F11" s="63">
        <v>5</v>
      </c>
      <c r="G11" s="63">
        <v>5</v>
      </c>
      <c r="H11" s="63">
        <f>SUM(I11:K11)</f>
        <v>4</v>
      </c>
      <c r="I11" s="63">
        <v>4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8</v>
      </c>
      <c r="E12" s="63">
        <v>5</v>
      </c>
      <c r="F12" s="63">
        <v>3</v>
      </c>
      <c r="G12" s="63">
        <v>0</v>
      </c>
      <c r="H12" s="63">
        <f>SUM(I12:K12)</f>
        <v>41</v>
      </c>
      <c r="I12" s="63">
        <v>41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1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122</v>
      </c>
      <c r="C13" s="62" t="s">
        <v>123</v>
      </c>
      <c r="D13" s="63">
        <f>SUM(E13:G13)</f>
        <v>10</v>
      </c>
      <c r="E13" s="63">
        <v>7</v>
      </c>
      <c r="F13" s="63">
        <v>3</v>
      </c>
      <c r="G13" s="63">
        <v>0</v>
      </c>
      <c r="H13" s="63">
        <f>SUM(I13:K13)</f>
        <v>13</v>
      </c>
      <c r="I13" s="63">
        <v>11</v>
      </c>
      <c r="J13" s="63">
        <v>2</v>
      </c>
      <c r="K13" s="63">
        <v>0</v>
      </c>
      <c r="L13" s="63">
        <f>SUM(M13:O13)</f>
        <v>4</v>
      </c>
      <c r="M13" s="63">
        <v>2</v>
      </c>
      <c r="N13" s="63">
        <v>2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124</v>
      </c>
      <c r="C14" s="62" t="s">
        <v>125</v>
      </c>
      <c r="D14" s="63">
        <f>SUM(E14:G14)</f>
        <v>1</v>
      </c>
      <c r="E14" s="63">
        <v>1</v>
      </c>
      <c r="F14" s="63">
        <v>0</v>
      </c>
      <c r="G14" s="63">
        <v>0</v>
      </c>
      <c r="H14" s="63">
        <f>SUM(I14:K14)</f>
        <v>5</v>
      </c>
      <c r="I14" s="63">
        <v>5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126</v>
      </c>
      <c r="C15" s="62" t="s">
        <v>127</v>
      </c>
      <c r="D15" s="63">
        <f>SUM(E15:G15)</f>
        <v>25</v>
      </c>
      <c r="E15" s="63">
        <v>17</v>
      </c>
      <c r="F15" s="63">
        <v>7</v>
      </c>
      <c r="G15" s="63">
        <v>1</v>
      </c>
      <c r="H15" s="63">
        <f>SUM(I15:K15)</f>
        <v>21</v>
      </c>
      <c r="I15" s="63">
        <v>21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6</v>
      </c>
      <c r="E16" s="63">
        <v>2</v>
      </c>
      <c r="F16" s="63">
        <v>4</v>
      </c>
      <c r="G16" s="63">
        <v>0</v>
      </c>
      <c r="H16" s="63">
        <f>SUM(I16:K16)</f>
        <v>9</v>
      </c>
      <c r="I16" s="63">
        <v>7</v>
      </c>
      <c r="J16" s="63">
        <v>2</v>
      </c>
      <c r="K16" s="63">
        <v>0</v>
      </c>
      <c r="L16" s="63">
        <f>SUM(M16:O16)</f>
        <v>3</v>
      </c>
      <c r="M16" s="63">
        <v>3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37</v>
      </c>
      <c r="I17" s="63">
        <v>35</v>
      </c>
      <c r="J17" s="63">
        <v>1</v>
      </c>
      <c r="K17" s="63">
        <v>1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6</v>
      </c>
      <c r="E18" s="63">
        <v>0</v>
      </c>
      <c r="F18" s="63">
        <v>3</v>
      </c>
      <c r="G18" s="63">
        <v>3</v>
      </c>
      <c r="H18" s="63">
        <f>SUM(I18:K18)</f>
        <v>28</v>
      </c>
      <c r="I18" s="63">
        <v>27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4</v>
      </c>
      <c r="E19" s="63">
        <v>3</v>
      </c>
      <c r="F19" s="63">
        <v>1</v>
      </c>
      <c r="G19" s="63">
        <v>0</v>
      </c>
      <c r="H19" s="63">
        <f>SUM(I19:K19)</f>
        <v>8</v>
      </c>
      <c r="I19" s="63">
        <v>8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2</v>
      </c>
      <c r="E20" s="63">
        <v>1</v>
      </c>
      <c r="F20" s="63">
        <v>1</v>
      </c>
      <c r="G20" s="63">
        <v>0</v>
      </c>
      <c r="H20" s="63">
        <f>SUM(I20:K20)</f>
        <v>7</v>
      </c>
      <c r="I20" s="63">
        <v>7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17</v>
      </c>
      <c r="I21" s="63">
        <v>17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4</v>
      </c>
      <c r="E22" s="63">
        <v>2</v>
      </c>
      <c r="F22" s="63">
        <v>2</v>
      </c>
      <c r="G22" s="63">
        <v>0</v>
      </c>
      <c r="H22" s="63">
        <f>SUM(I22:K22)</f>
        <v>4</v>
      </c>
      <c r="I22" s="63">
        <v>4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SUM(E23:G23)</f>
        <v>5</v>
      </c>
      <c r="E23" s="63">
        <v>3</v>
      </c>
      <c r="F23" s="63">
        <v>2</v>
      </c>
      <c r="G23" s="63">
        <v>0</v>
      </c>
      <c r="H23" s="63">
        <f>SUM(I23:K23)</f>
        <v>8</v>
      </c>
      <c r="I23" s="63">
        <v>8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2</v>
      </c>
      <c r="O23" s="63">
        <v>0</v>
      </c>
      <c r="P23" s="63">
        <f>SUM(Q23:S23)</f>
        <v>4</v>
      </c>
      <c r="Q23" s="63">
        <v>2</v>
      </c>
      <c r="R23" s="63">
        <v>2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7</v>
      </c>
      <c r="E24" s="63">
        <v>3</v>
      </c>
      <c r="F24" s="63">
        <v>4</v>
      </c>
      <c r="G24" s="63">
        <v>0</v>
      </c>
      <c r="H24" s="63">
        <f>SUM(I24:K24)</f>
        <v>3</v>
      </c>
      <c r="I24" s="63">
        <v>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7</v>
      </c>
      <c r="E25" s="63">
        <v>2</v>
      </c>
      <c r="F25" s="63">
        <v>5</v>
      </c>
      <c r="G25" s="63">
        <v>0</v>
      </c>
      <c r="H25" s="63">
        <f>SUM(I25:K25)</f>
        <v>4</v>
      </c>
      <c r="I25" s="63">
        <v>3</v>
      </c>
      <c r="J25" s="63">
        <v>1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13</v>
      </c>
      <c r="E26" s="63">
        <v>7</v>
      </c>
      <c r="F26" s="63">
        <v>6</v>
      </c>
      <c r="G26" s="63">
        <v>0</v>
      </c>
      <c r="H26" s="63">
        <f>SUM(I26:K26)</f>
        <v>9</v>
      </c>
      <c r="I26" s="63">
        <v>8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SUM(E27:G27)</f>
        <v>3</v>
      </c>
      <c r="E27" s="63">
        <v>1</v>
      </c>
      <c r="F27" s="63">
        <v>2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7">
    <sortCondition ref="A8:A27"/>
    <sortCondition ref="B8:B27"/>
    <sortCondition ref="C8:C27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SUM(E7:G7)</f>
        <v>26</v>
      </c>
      <c r="E7" s="71">
        <f>SUM(E$8:E$57)</f>
        <v>15</v>
      </c>
      <c r="F7" s="71">
        <f>SUM(F$8:F$57)</f>
        <v>9</v>
      </c>
      <c r="G7" s="71">
        <f>SUM(G$8:G$57)</f>
        <v>2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20</v>
      </c>
      <c r="M7" s="71">
        <f>SUM(M$8:M$57)</f>
        <v>7</v>
      </c>
      <c r="N7" s="71">
        <f>SUM(N$8:N$57)</f>
        <v>12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155</v>
      </c>
      <c r="C8" s="62" t="s">
        <v>156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3</v>
      </c>
      <c r="M8" s="63">
        <v>1</v>
      </c>
      <c r="N8" s="63">
        <v>2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158</v>
      </c>
      <c r="C9" s="62" t="s">
        <v>159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2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160</v>
      </c>
      <c r="C10" s="62" t="s">
        <v>161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5</v>
      </c>
      <c r="M10" s="63">
        <v>0</v>
      </c>
      <c r="N10" s="63">
        <v>5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162</v>
      </c>
      <c r="C11" s="62" t="s">
        <v>163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164</v>
      </c>
      <c r="C12" s="62" t="s">
        <v>165</v>
      </c>
      <c r="D12" s="63">
        <f>SUM(E12:G12)</f>
        <v>11</v>
      </c>
      <c r="E12" s="63">
        <v>8</v>
      </c>
      <c r="F12" s="63">
        <v>3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166</v>
      </c>
      <c r="C13" s="62" t="s">
        <v>167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4</v>
      </c>
      <c r="M13" s="63">
        <v>2</v>
      </c>
      <c r="N13" s="63">
        <v>2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168</v>
      </c>
      <c r="C14" s="62" t="s">
        <v>169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5</v>
      </c>
      <c r="M14" s="63">
        <v>2</v>
      </c>
      <c r="N14" s="63">
        <v>2</v>
      </c>
      <c r="O14" s="63">
        <v>1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170</v>
      </c>
      <c r="C15" s="62" t="s">
        <v>171</v>
      </c>
      <c r="D15" s="63">
        <f>SUM(E15:G15)</f>
        <v>10</v>
      </c>
      <c r="E15" s="63">
        <v>5</v>
      </c>
      <c r="F15" s="63">
        <v>5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172</v>
      </c>
      <c r="C16" s="62" t="s">
        <v>173</v>
      </c>
      <c r="D16" s="63">
        <f>SUM(E16:G16)</f>
        <v>1</v>
      </c>
      <c r="E16" s="63">
        <v>0</v>
      </c>
      <c r="F16" s="63">
        <v>0</v>
      </c>
      <c r="G16" s="63">
        <v>1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174</v>
      </c>
      <c r="C17" s="62" t="s">
        <v>175</v>
      </c>
      <c r="D17" s="63">
        <f>SUM(E17:G17)</f>
        <v>4</v>
      </c>
      <c r="E17" s="63">
        <v>2</v>
      </c>
      <c r="F17" s="63">
        <v>1</v>
      </c>
      <c r="G17" s="63">
        <v>1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176</v>
      </c>
      <c r="C18" s="62" t="s">
        <v>177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J7" si="0">SUM(D$8:D$207)</f>
        <v>177</v>
      </c>
      <c r="E7" s="71">
        <f t="shared" si="0"/>
        <v>140</v>
      </c>
      <c r="F7" s="71">
        <f t="shared" si="0"/>
        <v>51</v>
      </c>
      <c r="G7" s="71">
        <f t="shared" si="0"/>
        <v>2292</v>
      </c>
      <c r="H7" s="71">
        <f t="shared" si="0"/>
        <v>2009</v>
      </c>
      <c r="I7" s="71">
        <f t="shared" si="0"/>
        <v>361</v>
      </c>
      <c r="J7" s="71">
        <f t="shared" si="0"/>
        <v>16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45</v>
      </c>
      <c r="E8" s="63">
        <v>38</v>
      </c>
      <c r="F8" s="63">
        <v>7</v>
      </c>
      <c r="G8" s="63">
        <v>636</v>
      </c>
      <c r="H8" s="63">
        <v>511</v>
      </c>
      <c r="I8" s="63">
        <v>169</v>
      </c>
      <c r="J8" s="63">
        <v>0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32</v>
      </c>
      <c r="E9" s="63">
        <v>26</v>
      </c>
      <c r="F9" s="63">
        <v>11</v>
      </c>
      <c r="G9" s="63">
        <v>319</v>
      </c>
      <c r="H9" s="63">
        <v>293</v>
      </c>
      <c r="I9" s="63">
        <v>27</v>
      </c>
      <c r="J9" s="63">
        <v>13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6</v>
      </c>
      <c r="E10" s="63">
        <v>6</v>
      </c>
      <c r="F10" s="63">
        <v>1</v>
      </c>
      <c r="G10" s="63">
        <v>93</v>
      </c>
      <c r="H10" s="63">
        <v>60</v>
      </c>
      <c r="I10" s="63">
        <v>32</v>
      </c>
      <c r="J10" s="63">
        <v>3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4</v>
      </c>
      <c r="E11" s="63">
        <v>3</v>
      </c>
      <c r="F11" s="63">
        <v>1</v>
      </c>
      <c r="G11" s="63">
        <v>84</v>
      </c>
      <c r="H11" s="63">
        <v>62</v>
      </c>
      <c r="I11" s="63">
        <v>22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10</v>
      </c>
      <c r="E12" s="63">
        <v>8</v>
      </c>
      <c r="F12" s="63">
        <v>2</v>
      </c>
      <c r="G12" s="63">
        <v>103</v>
      </c>
      <c r="H12" s="63">
        <v>103</v>
      </c>
      <c r="I12" s="63">
        <v>0</v>
      </c>
      <c r="J12" s="63">
        <v>0</v>
      </c>
    </row>
    <row r="13" spans="1:10" s="10" customFormat="1" ht="13.5" customHeight="1">
      <c r="A13" s="60" t="s">
        <v>100</v>
      </c>
      <c r="B13" s="61" t="s">
        <v>122</v>
      </c>
      <c r="C13" s="62" t="s">
        <v>123</v>
      </c>
      <c r="D13" s="63">
        <v>15</v>
      </c>
      <c r="E13" s="63">
        <v>11</v>
      </c>
      <c r="F13" s="63">
        <v>4</v>
      </c>
      <c r="G13" s="63">
        <v>194</v>
      </c>
      <c r="H13" s="63">
        <v>194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124</v>
      </c>
      <c r="C14" s="62" t="s">
        <v>125</v>
      </c>
      <c r="D14" s="63">
        <v>9</v>
      </c>
      <c r="E14" s="63">
        <v>6</v>
      </c>
      <c r="F14" s="63">
        <v>3</v>
      </c>
      <c r="G14" s="63">
        <v>99</v>
      </c>
      <c r="H14" s="63">
        <v>99</v>
      </c>
      <c r="I14" s="63">
        <v>26</v>
      </c>
      <c r="J14" s="63">
        <v>0</v>
      </c>
    </row>
    <row r="15" spans="1:10" s="10" customFormat="1" ht="13.5" customHeight="1">
      <c r="A15" s="60" t="s">
        <v>100</v>
      </c>
      <c r="B15" s="61" t="s">
        <v>126</v>
      </c>
      <c r="C15" s="62" t="s">
        <v>127</v>
      </c>
      <c r="D15" s="63">
        <v>7</v>
      </c>
      <c r="E15" s="63">
        <v>7</v>
      </c>
      <c r="F15" s="63">
        <v>2</v>
      </c>
      <c r="G15" s="63">
        <v>172</v>
      </c>
      <c r="H15" s="63">
        <v>172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7</v>
      </c>
      <c r="E16" s="63">
        <v>5</v>
      </c>
      <c r="F16" s="63">
        <v>3</v>
      </c>
      <c r="G16" s="63">
        <v>87</v>
      </c>
      <c r="H16" s="63">
        <v>87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6</v>
      </c>
      <c r="E17" s="63">
        <v>4</v>
      </c>
      <c r="F17" s="63">
        <v>3</v>
      </c>
      <c r="G17" s="63">
        <v>129</v>
      </c>
      <c r="H17" s="63">
        <v>118</v>
      </c>
      <c r="I17" s="63">
        <v>11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1</v>
      </c>
      <c r="E18" s="63">
        <v>1</v>
      </c>
      <c r="F18" s="63">
        <v>0</v>
      </c>
      <c r="G18" s="63">
        <v>92</v>
      </c>
      <c r="H18" s="63">
        <v>46</v>
      </c>
      <c r="I18" s="63">
        <v>46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2</v>
      </c>
      <c r="E19" s="63">
        <v>2</v>
      </c>
      <c r="F19" s="63">
        <v>1</v>
      </c>
      <c r="G19" s="63">
        <v>27</v>
      </c>
      <c r="H19" s="63">
        <v>27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1</v>
      </c>
      <c r="E20" s="63">
        <v>1</v>
      </c>
      <c r="F20" s="63">
        <v>0</v>
      </c>
      <c r="G20" s="63">
        <v>2</v>
      </c>
      <c r="H20" s="63">
        <v>2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6</v>
      </c>
      <c r="E21" s="63">
        <v>5</v>
      </c>
      <c r="F21" s="63">
        <v>1</v>
      </c>
      <c r="G21" s="63">
        <v>22</v>
      </c>
      <c r="H21" s="63">
        <v>22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2</v>
      </c>
      <c r="E22" s="63">
        <v>2</v>
      </c>
      <c r="F22" s="63">
        <v>1</v>
      </c>
      <c r="G22" s="63">
        <v>26</v>
      </c>
      <c r="H22" s="63">
        <v>26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144</v>
      </c>
      <c r="C23" s="62" t="s">
        <v>145</v>
      </c>
      <c r="D23" s="63">
        <v>8</v>
      </c>
      <c r="E23" s="63">
        <v>6</v>
      </c>
      <c r="F23" s="63">
        <v>4</v>
      </c>
      <c r="G23" s="63">
        <v>89</v>
      </c>
      <c r="H23" s="63">
        <v>79</v>
      </c>
      <c r="I23" s="63">
        <v>10</v>
      </c>
      <c r="J23" s="63">
        <v>0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2</v>
      </c>
      <c r="E24" s="63">
        <v>1</v>
      </c>
      <c r="F24" s="63">
        <v>1</v>
      </c>
      <c r="G24" s="63">
        <v>19</v>
      </c>
      <c r="H24" s="63">
        <v>19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4</v>
      </c>
      <c r="E25" s="63">
        <v>2</v>
      </c>
      <c r="F25" s="63">
        <v>2</v>
      </c>
      <c r="G25" s="63">
        <v>19</v>
      </c>
      <c r="H25" s="63">
        <v>17</v>
      </c>
      <c r="I25" s="63">
        <v>2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7</v>
      </c>
      <c r="E26" s="63">
        <v>5</v>
      </c>
      <c r="F26" s="63">
        <v>2</v>
      </c>
      <c r="G26" s="63">
        <v>52</v>
      </c>
      <c r="H26" s="63">
        <v>44</v>
      </c>
      <c r="I26" s="63">
        <v>16</v>
      </c>
      <c r="J26" s="63">
        <v>0</v>
      </c>
    </row>
    <row r="27" spans="1:10" s="10" customFormat="1" ht="13.5" customHeight="1">
      <c r="A27" s="60" t="s">
        <v>100</v>
      </c>
      <c r="B27" s="61" t="s">
        <v>153</v>
      </c>
      <c r="C27" s="62" t="s">
        <v>154</v>
      </c>
      <c r="D27" s="63">
        <v>3</v>
      </c>
      <c r="E27" s="63">
        <v>1</v>
      </c>
      <c r="F27" s="63">
        <v>2</v>
      </c>
      <c r="G27" s="63">
        <v>28</v>
      </c>
      <c r="H27" s="63">
        <v>28</v>
      </c>
      <c r="I27" s="63">
        <v>0</v>
      </c>
      <c r="J27" s="63">
        <v>0</v>
      </c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7">
    <sortCondition ref="A8:A27"/>
    <sortCondition ref="B8:B27"/>
    <sortCondition ref="C8:C2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2021-01-21T09:09:55Z</dcterms:modified>
</cp:coreProperties>
</file>