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0福岡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組合状況!$A$6:$CD$67</definedName>
    <definedName name="_xlnm.Print_Area" localSheetId="5">'委託許可件数（市町村）'!$2:$67</definedName>
    <definedName name="_xlnm.Print_Area" localSheetId="6">'委託許可件数（組合）'!$2:$31</definedName>
    <definedName name="_xlnm.Print_Area" localSheetId="3">'収集運搬機材（市町村）'!$2:$67</definedName>
    <definedName name="_xlnm.Print_Area" localSheetId="4">'収集運搬機材（組合）'!$2:$31</definedName>
    <definedName name="_xlnm.Print_Area" localSheetId="7">処理業者と従業員数!$2:$67</definedName>
    <definedName name="_xlnm.Print_Area" localSheetId="0">組合状況!$2:$31</definedName>
    <definedName name="_xlnm.Print_Area" localSheetId="1">'廃棄物処理従事職員数（市町村）'!$2:$67</definedName>
    <definedName name="_xlnm.Print_Area" localSheetId="2">'廃棄物処理従事職員数（組合）'!$2:$31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U27" i="5"/>
  <c r="BU28" i="5"/>
  <c r="BU29" i="5"/>
  <c r="BU30" i="5"/>
  <c r="BU31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I47" i="4"/>
  <c r="BI48" i="4"/>
  <c r="BI49" i="4"/>
  <c r="BI50" i="4"/>
  <c r="BI51" i="4"/>
  <c r="BI52" i="4"/>
  <c r="BI53" i="4"/>
  <c r="BI54" i="4"/>
  <c r="BI55" i="4"/>
  <c r="BI56" i="4"/>
  <c r="BI57" i="4"/>
  <c r="BI58" i="4"/>
  <c r="BI59" i="4"/>
  <c r="BI60" i="4"/>
  <c r="BI61" i="4"/>
  <c r="BI62" i="4"/>
  <c r="BI63" i="4"/>
  <c r="BI64" i="4"/>
  <c r="BI65" i="4"/>
  <c r="BI66" i="4"/>
  <c r="BI6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BC52" i="4"/>
  <c r="BC53" i="4"/>
  <c r="BC54" i="4"/>
  <c r="BC55" i="4"/>
  <c r="BC56" i="4"/>
  <c r="BC57" i="4"/>
  <c r="BC58" i="4"/>
  <c r="BC59" i="4"/>
  <c r="BC60" i="4"/>
  <c r="BC61" i="4"/>
  <c r="BC62" i="4"/>
  <c r="BC63" i="4"/>
  <c r="BC64" i="4"/>
  <c r="BC65" i="4"/>
  <c r="BC66" i="4"/>
  <c r="BC6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43" i="4"/>
  <c r="AW44" i="4"/>
  <c r="AW45" i="4"/>
  <c r="AW46" i="4"/>
  <c r="AW47" i="4"/>
  <c r="AW48" i="4"/>
  <c r="AW49" i="4"/>
  <c r="AW50" i="4"/>
  <c r="AW51" i="4"/>
  <c r="AW52" i="4"/>
  <c r="AW53" i="4"/>
  <c r="AW54" i="4"/>
  <c r="AW55" i="4"/>
  <c r="AW56" i="4"/>
  <c r="AW57" i="4"/>
  <c r="AW58" i="4"/>
  <c r="AW59" i="4"/>
  <c r="AW60" i="4"/>
  <c r="AW61" i="4"/>
  <c r="AW62" i="4"/>
  <c r="AW63" i="4"/>
  <c r="AW64" i="4"/>
  <c r="AW65" i="4"/>
  <c r="AW66" i="4"/>
  <c r="AW6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43" i="4"/>
  <c r="AV44" i="4"/>
  <c r="AV45" i="4"/>
  <c r="AV46" i="4"/>
  <c r="AV47" i="4"/>
  <c r="AV48" i="4"/>
  <c r="AV49" i="4"/>
  <c r="AV50" i="4"/>
  <c r="AV51" i="4"/>
  <c r="AV52" i="4"/>
  <c r="AV53" i="4"/>
  <c r="AV54" i="4"/>
  <c r="AV55" i="4"/>
  <c r="AV56" i="4"/>
  <c r="AV57" i="4"/>
  <c r="AV58" i="4"/>
  <c r="AV59" i="4"/>
  <c r="AV60" i="4"/>
  <c r="AV61" i="4"/>
  <c r="AV62" i="4"/>
  <c r="AV63" i="4"/>
  <c r="AV64" i="4"/>
  <c r="AV65" i="4"/>
  <c r="AV66" i="4"/>
  <c r="AV6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Q8" i="3"/>
  <c r="Z8" i="3" s="1"/>
  <c r="Q9" i="3"/>
  <c r="Z9" i="3" s="1"/>
  <c r="Q10" i="3"/>
  <c r="Z10" i="3" s="1"/>
  <c r="Q11" i="3"/>
  <c r="Z11" i="3" s="1"/>
  <c r="Q12" i="3"/>
  <c r="Z12" i="3" s="1"/>
  <c r="Q13" i="3"/>
  <c r="Z13" i="3" s="1"/>
  <c r="Q14" i="3"/>
  <c r="Z14" i="3" s="1"/>
  <c r="Q15" i="3"/>
  <c r="Z15" i="3" s="1"/>
  <c r="Q16" i="3"/>
  <c r="Z16" i="3" s="1"/>
  <c r="Q17" i="3"/>
  <c r="Z17" i="3" s="1"/>
  <c r="Q18" i="3"/>
  <c r="Z18" i="3" s="1"/>
  <c r="Q19" i="3"/>
  <c r="Z19" i="3" s="1"/>
  <c r="Q20" i="3"/>
  <c r="Z20" i="3" s="1"/>
  <c r="Q21" i="3"/>
  <c r="Z21" i="3" s="1"/>
  <c r="Q22" i="3"/>
  <c r="Z22" i="3" s="1"/>
  <c r="Q23" i="3"/>
  <c r="Z23" i="3" s="1"/>
  <c r="Q24" i="3"/>
  <c r="Z24" i="3" s="1"/>
  <c r="Q25" i="3"/>
  <c r="Z25" i="3" s="1"/>
  <c r="Q26" i="3"/>
  <c r="Z26" i="3" s="1"/>
  <c r="Q27" i="3"/>
  <c r="Z27" i="3" s="1"/>
  <c r="Q28" i="3"/>
  <c r="Z28" i="3" s="1"/>
  <c r="Q29" i="3"/>
  <c r="Z29" i="3" s="1"/>
  <c r="Q30" i="3"/>
  <c r="Z30" i="3" s="1"/>
  <c r="Q31" i="3"/>
  <c r="Z31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W20" i="3" s="1"/>
  <c r="N21" i="3"/>
  <c r="W21" i="3" s="1"/>
  <c r="N22" i="3"/>
  <c r="W22" i="3" s="1"/>
  <c r="N23" i="3"/>
  <c r="W23" i="3" s="1"/>
  <c r="N24" i="3"/>
  <c r="W24" i="3" s="1"/>
  <c r="N25" i="3"/>
  <c r="W25" i="3" s="1"/>
  <c r="N26" i="3"/>
  <c r="W26" i="3" s="1"/>
  <c r="N27" i="3"/>
  <c r="W27" i="3" s="1"/>
  <c r="N28" i="3"/>
  <c r="W28" i="3" s="1"/>
  <c r="N29" i="3"/>
  <c r="W29" i="3" s="1"/>
  <c r="N30" i="3"/>
  <c r="W30" i="3" s="1"/>
  <c r="N31" i="3"/>
  <c r="W31" i="3" s="1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M14" i="3"/>
  <c r="V14" i="3" s="1"/>
  <c r="M15" i="3"/>
  <c r="V15" i="3" s="1"/>
  <c r="M16" i="3"/>
  <c r="V16" i="3" s="1"/>
  <c r="M17" i="3"/>
  <c r="V17" i="3" s="1"/>
  <c r="M18" i="3"/>
  <c r="V18" i="3" s="1"/>
  <c r="M19" i="3"/>
  <c r="V19" i="3" s="1"/>
  <c r="M20" i="3"/>
  <c r="V20" i="3" s="1"/>
  <c r="M21" i="3"/>
  <c r="V21" i="3" s="1"/>
  <c r="M22" i="3"/>
  <c r="V22" i="3" s="1"/>
  <c r="M23" i="3"/>
  <c r="V23" i="3" s="1"/>
  <c r="M24" i="3"/>
  <c r="V24" i="3" s="1"/>
  <c r="M25" i="3"/>
  <c r="V25" i="3" s="1"/>
  <c r="M26" i="3"/>
  <c r="V26" i="3" s="1"/>
  <c r="M27" i="3"/>
  <c r="V27" i="3" s="1"/>
  <c r="M28" i="3"/>
  <c r="V28" i="3" s="1"/>
  <c r="M29" i="3"/>
  <c r="V29" i="3" s="1"/>
  <c r="M30" i="3"/>
  <c r="V30" i="3" s="1"/>
  <c r="M31" i="3"/>
  <c r="V31" i="3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Q28" i="2"/>
  <c r="Z28" i="2" s="1"/>
  <c r="Q29" i="2"/>
  <c r="Z29" i="2" s="1"/>
  <c r="Q30" i="2"/>
  <c r="Z30" i="2" s="1"/>
  <c r="Q31" i="2"/>
  <c r="Z31" i="2" s="1"/>
  <c r="Q32" i="2"/>
  <c r="Z32" i="2" s="1"/>
  <c r="Q33" i="2"/>
  <c r="Z33" i="2" s="1"/>
  <c r="Q34" i="2"/>
  <c r="Z34" i="2" s="1"/>
  <c r="Q35" i="2"/>
  <c r="Z35" i="2" s="1"/>
  <c r="Q36" i="2"/>
  <c r="Z36" i="2" s="1"/>
  <c r="Q37" i="2"/>
  <c r="Z37" i="2" s="1"/>
  <c r="Q38" i="2"/>
  <c r="Z38" i="2" s="1"/>
  <c r="Q39" i="2"/>
  <c r="Z39" i="2" s="1"/>
  <c r="Q40" i="2"/>
  <c r="Z40" i="2" s="1"/>
  <c r="Q41" i="2"/>
  <c r="Z41" i="2" s="1"/>
  <c r="Q42" i="2"/>
  <c r="Z42" i="2" s="1"/>
  <c r="Q43" i="2"/>
  <c r="Z43" i="2" s="1"/>
  <c r="Q44" i="2"/>
  <c r="Z44" i="2" s="1"/>
  <c r="Q45" i="2"/>
  <c r="Z45" i="2" s="1"/>
  <c r="Q46" i="2"/>
  <c r="Z46" i="2" s="1"/>
  <c r="Q47" i="2"/>
  <c r="Z47" i="2" s="1"/>
  <c r="Q48" i="2"/>
  <c r="Z48" i="2" s="1"/>
  <c r="Q49" i="2"/>
  <c r="Z49" i="2" s="1"/>
  <c r="Q50" i="2"/>
  <c r="Z50" i="2" s="1"/>
  <c r="Q51" i="2"/>
  <c r="Z51" i="2" s="1"/>
  <c r="Q52" i="2"/>
  <c r="Z52" i="2" s="1"/>
  <c r="Q53" i="2"/>
  <c r="Z53" i="2" s="1"/>
  <c r="Q54" i="2"/>
  <c r="Z54" i="2" s="1"/>
  <c r="Q55" i="2"/>
  <c r="Z55" i="2" s="1"/>
  <c r="Q56" i="2"/>
  <c r="Z56" i="2" s="1"/>
  <c r="Q57" i="2"/>
  <c r="Z57" i="2" s="1"/>
  <c r="Q58" i="2"/>
  <c r="Z58" i="2" s="1"/>
  <c r="Q59" i="2"/>
  <c r="Z59" i="2" s="1"/>
  <c r="Q60" i="2"/>
  <c r="Z60" i="2" s="1"/>
  <c r="Q61" i="2"/>
  <c r="Z61" i="2" s="1"/>
  <c r="Q62" i="2"/>
  <c r="Z62" i="2" s="1"/>
  <c r="Q63" i="2"/>
  <c r="Z63" i="2" s="1"/>
  <c r="Q64" i="2"/>
  <c r="Z64" i="2" s="1"/>
  <c r="Q65" i="2"/>
  <c r="Z65" i="2" s="1"/>
  <c r="Q66" i="2"/>
  <c r="Z66" i="2" s="1"/>
  <c r="Q67" i="2"/>
  <c r="Z67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W35" i="2" s="1"/>
  <c r="N36" i="2"/>
  <c r="W36" i="2" s="1"/>
  <c r="N37" i="2"/>
  <c r="W37" i="2" s="1"/>
  <c r="N38" i="2"/>
  <c r="W38" i="2" s="1"/>
  <c r="N39" i="2"/>
  <c r="W39" i="2" s="1"/>
  <c r="N40" i="2"/>
  <c r="W40" i="2" s="1"/>
  <c r="N41" i="2"/>
  <c r="W41" i="2" s="1"/>
  <c r="N42" i="2"/>
  <c r="W42" i="2" s="1"/>
  <c r="N43" i="2"/>
  <c r="W43" i="2" s="1"/>
  <c r="N44" i="2"/>
  <c r="W44" i="2" s="1"/>
  <c r="N45" i="2"/>
  <c r="W45" i="2" s="1"/>
  <c r="N46" i="2"/>
  <c r="W46" i="2" s="1"/>
  <c r="N47" i="2"/>
  <c r="W47" i="2" s="1"/>
  <c r="N48" i="2"/>
  <c r="W48" i="2" s="1"/>
  <c r="N49" i="2"/>
  <c r="W49" i="2" s="1"/>
  <c r="N50" i="2"/>
  <c r="W50" i="2" s="1"/>
  <c r="N51" i="2"/>
  <c r="W51" i="2" s="1"/>
  <c r="N52" i="2"/>
  <c r="W52" i="2" s="1"/>
  <c r="N53" i="2"/>
  <c r="W53" i="2" s="1"/>
  <c r="N54" i="2"/>
  <c r="W54" i="2" s="1"/>
  <c r="N55" i="2"/>
  <c r="W55" i="2" s="1"/>
  <c r="N56" i="2"/>
  <c r="W56" i="2" s="1"/>
  <c r="N57" i="2"/>
  <c r="W57" i="2" s="1"/>
  <c r="N58" i="2"/>
  <c r="W58" i="2" s="1"/>
  <c r="N59" i="2"/>
  <c r="W59" i="2" s="1"/>
  <c r="N60" i="2"/>
  <c r="W60" i="2" s="1"/>
  <c r="N61" i="2"/>
  <c r="W61" i="2" s="1"/>
  <c r="N62" i="2"/>
  <c r="W62" i="2" s="1"/>
  <c r="N63" i="2"/>
  <c r="W63" i="2" s="1"/>
  <c r="N64" i="2"/>
  <c r="W64" i="2" s="1"/>
  <c r="N65" i="2"/>
  <c r="W65" i="2" s="1"/>
  <c r="N66" i="2"/>
  <c r="W66" i="2" s="1"/>
  <c r="N67" i="2"/>
  <c r="W67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M28" i="2"/>
  <c r="V28" i="2" s="1"/>
  <c r="M29" i="2"/>
  <c r="V29" i="2" s="1"/>
  <c r="M30" i="2"/>
  <c r="V30" i="2" s="1"/>
  <c r="M31" i="2"/>
  <c r="V31" i="2" s="1"/>
  <c r="M32" i="2"/>
  <c r="V32" i="2" s="1"/>
  <c r="M33" i="2"/>
  <c r="V33" i="2" s="1"/>
  <c r="M34" i="2"/>
  <c r="V34" i="2" s="1"/>
  <c r="M35" i="2"/>
  <c r="V35" i="2" s="1"/>
  <c r="M36" i="2"/>
  <c r="V36" i="2" s="1"/>
  <c r="M37" i="2"/>
  <c r="V37" i="2" s="1"/>
  <c r="M38" i="2"/>
  <c r="V38" i="2" s="1"/>
  <c r="M39" i="2"/>
  <c r="V39" i="2" s="1"/>
  <c r="M40" i="2"/>
  <c r="V40" i="2" s="1"/>
  <c r="M41" i="2"/>
  <c r="V41" i="2" s="1"/>
  <c r="M42" i="2"/>
  <c r="V42" i="2" s="1"/>
  <c r="M43" i="2"/>
  <c r="V43" i="2" s="1"/>
  <c r="M44" i="2"/>
  <c r="V44" i="2" s="1"/>
  <c r="M45" i="2"/>
  <c r="V45" i="2" s="1"/>
  <c r="M46" i="2"/>
  <c r="V46" i="2" s="1"/>
  <c r="M47" i="2"/>
  <c r="V47" i="2" s="1"/>
  <c r="M48" i="2"/>
  <c r="V48" i="2" s="1"/>
  <c r="M49" i="2"/>
  <c r="V49" i="2" s="1"/>
  <c r="M50" i="2"/>
  <c r="V50" i="2" s="1"/>
  <c r="M51" i="2"/>
  <c r="V51" i="2" s="1"/>
  <c r="M52" i="2"/>
  <c r="V52" i="2" s="1"/>
  <c r="M53" i="2"/>
  <c r="V53" i="2" s="1"/>
  <c r="M54" i="2"/>
  <c r="V54" i="2" s="1"/>
  <c r="M55" i="2"/>
  <c r="V55" i="2" s="1"/>
  <c r="M56" i="2"/>
  <c r="V56" i="2" s="1"/>
  <c r="M57" i="2"/>
  <c r="V57" i="2" s="1"/>
  <c r="M58" i="2"/>
  <c r="V58" i="2" s="1"/>
  <c r="M59" i="2"/>
  <c r="V59" i="2" s="1"/>
  <c r="M60" i="2"/>
  <c r="V60" i="2" s="1"/>
  <c r="M61" i="2"/>
  <c r="V61" i="2" s="1"/>
  <c r="M62" i="2"/>
  <c r="V62" i="2" s="1"/>
  <c r="M63" i="2"/>
  <c r="V63" i="2" s="1"/>
  <c r="M64" i="2"/>
  <c r="V64" i="2" s="1"/>
  <c r="M65" i="2"/>
  <c r="V65" i="2" s="1"/>
  <c r="M66" i="2"/>
  <c r="V66" i="2" s="1"/>
  <c r="M67" i="2"/>
  <c r="V6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CA7" i="5" l="1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V7" i="5" l="1"/>
  <c r="AC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D7" i="3"/>
  <c r="AA7" i="2"/>
  <c r="X7" i="3"/>
  <c r="Y7" i="2"/>
  <c r="AA7" i="3"/>
  <c r="W7" i="3" l="1"/>
  <c r="Z7" i="3"/>
  <c r="D7" i="2"/>
  <c r="W7" i="2"/>
  <c r="Z7" i="2"/>
  <c r="M7" i="2"/>
  <c r="V7" i="2" s="1"/>
  <c r="M7" i="3"/>
  <c r="V7" i="3" s="1"/>
</calcChain>
</file>

<file path=xl/sharedStrings.xml><?xml version="1.0" encoding="utf-8"?>
<sst xmlns="http://schemas.openxmlformats.org/spreadsheetml/2006/main" count="2752" uniqueCount="301">
  <si>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</si>
  <si>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</si>
  <si>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</si>
  <si>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</si>
  <si>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</si>
  <si>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</si>
  <si>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</si>
  <si>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</si>
  <si>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</si>
  <si>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</si>
  <si>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</si>
  <si>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</si>
  <si>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</si>
  <si>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</si>
  <si>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</si>
  <si>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</si>
  <si>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</si>
  <si>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</si>
  <si>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</si>
  <si>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</si>
  <si>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</si>
  <si>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</si>
  <si>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</si>
  <si>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</si>
  <si>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</si>
  <si>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</si>
  <si>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</si>
  <si>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</si>
  <si>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</si>
  <si>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</si>
  <si>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</si>
  <si>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</si>
  <si>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</si>
  <si>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</si>
  <si>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</si>
  <si>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</si>
  <si>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</si>
  <si>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</si>
  <si>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</si>
  <si>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</si>
  <si>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</si>
  <si>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</si>
  <si>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</si>
  <si>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</si>
  <si>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</si>
  <si>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</si>
  <si>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</si>
  <si>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</si>
  <si>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</si>
  <si>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</si>
  <si>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</si>
  <si>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</si>
  <si>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</si>
  <si>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</si>
  <si>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</si>
  <si>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</si>
  <si>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</si>
  <si>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</si>
  <si>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</si>
  <si>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</si>
  <si>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</si>
  <si>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</si>
  <si>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</si>
  <si>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</si>
  <si>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</si>
  <si>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</si>
  <si>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</si>
  <si>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</si>
  <si>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</si>
  <si>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</si>
  <si>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</si>
  <si>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</si>
  <si>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</si>
  <si>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</si>
  <si>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</si>
  <si>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</si>
  <si>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</si>
  <si>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</si>
  <si>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</si>
  <si>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</si>
  <si>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</si>
  <si>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</si>
  <si>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</si>
  <si>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</si>
  <si>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</si>
  <si>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</si>
  <si>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</si>
  <si>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</si>
  <si>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</si>
  <si>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</si>
  <si>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</si>
  <si>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</si>
  <si>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</si>
  <si>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</si>
  <si>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</si>
  <si>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</si>
  <si>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</si>
  <si>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</si>
  <si>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</si>
  <si>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</si>
  <si>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福岡県</t>
  </si>
  <si>
    <t>40000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</si>
  <si>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</si>
  <si>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</si>
  <si>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</si>
  <si>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</si>
  <si>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</si>
  <si>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</si>
  <si>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</si>
  <si>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</si>
  <si>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40100</t>
  </si>
  <si>
    <t>北九州市</t>
  </si>
  <si>
    <t>バックホー 4台、クランプリフト 3台、バケットリフト 1台、回転リフト 1台、ホイルローダー 3台、ショベルローダー 2台</t>
  </si>
  <si>
    <t/>
  </si>
  <si>
    <t>40130</t>
  </si>
  <si>
    <t>福岡市</t>
  </si>
  <si>
    <t>ダンプ21台，フォークリフト11台，ホイルローダー４台，粉粒体運搬車５台，コンテナ車１台，パッカー車１台，
油圧ショベル１台，ショベルローダー１台，スイーパー１台，破砕転圧機２台，散水車２台，バックホウ３台，
ブルドーザ２台，軽貨物車３台　計（東部工場を除き）58台</t>
  </si>
  <si>
    <t>40202</t>
  </si>
  <si>
    <t>大牟田市</t>
  </si>
  <si>
    <t>ユンボ16台、ショベル9台、ショベルローダー6台、フォークリフト30台</t>
  </si>
  <si>
    <t>40203</t>
  </si>
  <si>
    <t>久留米市</t>
  </si>
  <si>
    <t>40204</t>
  </si>
  <si>
    <t>直方市</t>
  </si>
  <si>
    <t>ホイルローダー１台、バックホー１台</t>
  </si>
  <si>
    <t>40205</t>
  </si>
  <si>
    <t>飯塚市</t>
  </si>
  <si>
    <t>直営：ショベルローダ1台、ホイルローダ1台、ミニバックホー1台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</si>
  <si>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</si>
  <si>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</si>
  <si>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</si>
  <si>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</si>
  <si>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</si>
  <si>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</si>
  <si>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</si>
  <si>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</si>
  <si>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</si>
  <si>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</si>
  <si>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</si>
  <si>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</si>
  <si>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</si>
  <si>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</si>
  <si>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</si>
  <si>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</si>
  <si>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</si>
  <si>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</si>
  <si>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</si>
  <si>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</si>
  <si>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</si>
  <si>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</si>
  <si>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クレーン車１台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</si>
  <si>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</si>
  <si>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</si>
  <si>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</si>
  <si>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</si>
  <si>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</si>
  <si>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</si>
  <si>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</si>
  <si>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</si>
  <si>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小型ユンボ１台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</si>
  <si>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</si>
  <si>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</si>
  <si>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</si>
  <si>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</si>
  <si>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</si>
  <si>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</si>
  <si>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</si>
  <si>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</si>
  <si>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</si>
  <si>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</si>
  <si>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バックホー５台</t>
  </si>
  <si>
    <t>40229</t>
  </si>
  <si>
    <t>みやま市</t>
  </si>
  <si>
    <t>40230</t>
  </si>
  <si>
    <t>糸島市</t>
  </si>
  <si>
    <t>40231</t>
  </si>
  <si>
    <t>那珂川市</t>
  </si>
  <si>
    <t>パワーショベル1台、フォークリフト1台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</si>
  <si>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</si>
  <si>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</si>
  <si>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</si>
  <si>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</si>
  <si>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</si>
  <si>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</si>
  <si>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</si>
  <si>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</si>
  <si>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</si>
  <si>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</si>
  <si>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</si>
  <si>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</si>
  <si>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</si>
  <si>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</si>
  <si>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パワーショベル3台、ショベルローダー3台、ホイルローダー1台、フォークリフト2台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</si>
  <si>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</si>
  <si>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</si>
  <si>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</si>
  <si>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</si>
  <si>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</si>
  <si>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</si>
  <si>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</si>
  <si>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</si>
  <si>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</si>
  <si>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</si>
  <si>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</si>
  <si>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</si>
  <si>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</si>
  <si>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</si>
  <si>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</si>
  <si>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</si>
  <si>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</si>
  <si>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</si>
  <si>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</si>
  <si>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</si>
  <si>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</si>
  <si>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</si>
  <si>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</si>
  <si>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</si>
  <si>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</si>
  <si>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</si>
  <si>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</si>
  <si>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</si>
  <si>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</si>
  <si>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</si>
  <si>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</si>
  <si>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</si>
  <si>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</si>
  <si>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</si>
  <si>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</si>
  <si>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</si>
  <si>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</si>
  <si>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</si>
  <si>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</si>
  <si>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</si>
  <si>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</si>
  <si>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</si>
  <si>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</si>
  <si>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</si>
  <si>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</si>
  <si>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</si>
  <si>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</si>
  <si>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</si>
  <si>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40824</t>
  </si>
  <si>
    <t>吉富町外1町環境衛生事務組合</t>
  </si>
  <si>
    <t>○</t>
  </si>
  <si>
    <t>40837</t>
  </si>
  <si>
    <t>玄界環境組合</t>
  </si>
  <si>
    <t>40839</t>
  </si>
  <si>
    <t>大川柳川衛生組合</t>
  </si>
  <si>
    <t>40840</t>
  </si>
  <si>
    <t>うきは久留米環境施設組合</t>
  </si>
  <si>
    <t>車両系建設機械解体用（つかみ機）2台、フォークリフト2台</t>
  </si>
  <si>
    <t>40846</t>
  </si>
  <si>
    <t>両筑衛生施設組合</t>
  </si>
  <si>
    <t>40900</t>
  </si>
  <si>
    <t>宮若市外二町じん芥処理施設組合</t>
  </si>
  <si>
    <t>40902</t>
  </si>
  <si>
    <t>八女西部広域事務組合</t>
  </si>
  <si>
    <t>バックホー1台、フォークリフト4台、ショベルローダー1台</t>
  </si>
  <si>
    <t>40914</t>
  </si>
  <si>
    <t>田川郡東部環境衛生施設組合</t>
  </si>
  <si>
    <t>40925</t>
  </si>
  <si>
    <t>宗像地区事務組合</t>
  </si>
  <si>
    <t>40927</t>
  </si>
  <si>
    <t>豊前市外二町清掃施設組合</t>
  </si>
  <si>
    <t>バックホー2台、フォークリフト3台、ホイールローダ2台</t>
  </si>
  <si>
    <t>40929</t>
  </si>
  <si>
    <t>行橋市・みやこ町清掃施設組合</t>
  </si>
  <si>
    <t>フォークリフト　1台</t>
  </si>
  <si>
    <t>40930</t>
  </si>
  <si>
    <t>大野城太宰府環境施設組合</t>
  </si>
  <si>
    <t>40932</t>
  </si>
  <si>
    <t>甘木・朝倉・三井環境施設組合</t>
  </si>
  <si>
    <t>40935</t>
  </si>
  <si>
    <t>須恵町外二ヶ町清掃施設組合</t>
  </si>
  <si>
    <t>40936</t>
  </si>
  <si>
    <t>遠賀・中間地域広域行政事務組合</t>
  </si>
  <si>
    <t>40937</t>
  </si>
  <si>
    <t>筑紫野・小郡・基山清掃施設組合</t>
  </si>
  <si>
    <t>41341</t>
  </si>
  <si>
    <t>基山町</t>
  </si>
  <si>
    <t>40940</t>
  </si>
  <si>
    <t>春日大野城衛生施設組合</t>
  </si>
  <si>
    <t>40941</t>
  </si>
  <si>
    <t>田川地区清掃施設組合</t>
  </si>
  <si>
    <t>フォークリフト3台、バックホウ2台、</t>
  </si>
  <si>
    <t>40944</t>
  </si>
  <si>
    <t>大牟田・荒尾清掃施設組合</t>
  </si>
  <si>
    <t>43204</t>
  </si>
  <si>
    <t>荒尾市</t>
  </si>
  <si>
    <t>40946</t>
  </si>
  <si>
    <t>八女中部衛生施設事務組合</t>
  </si>
  <si>
    <t>40953</t>
  </si>
  <si>
    <t>宇美町・志免町衛生施設組合</t>
  </si>
  <si>
    <t>ダンプ車3台、クレーン車1台</t>
  </si>
  <si>
    <t>40955</t>
  </si>
  <si>
    <t>福岡都市圏南部環境事業組合</t>
  </si>
  <si>
    <t>40305</t>
  </si>
  <si>
    <t>40958</t>
  </si>
  <si>
    <t>下田川清掃施設組合</t>
  </si>
  <si>
    <t>40959</t>
  </si>
  <si>
    <t>ふくおか県央環境広域施設組合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</si>
</sst>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1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5</v>
      </c>
      <c r="E7" s="72">
        <f t="shared" si="0"/>
        <v>1</v>
      </c>
      <c r="F7" s="72">
        <f t="shared" si="0"/>
        <v>17</v>
      </c>
      <c r="G7" s="72">
        <f t="shared" si="0"/>
        <v>12</v>
      </c>
      <c r="H7" s="72">
        <f t="shared" si="0"/>
        <v>2</v>
      </c>
      <c r="I7" s="72">
        <f t="shared" si="0"/>
        <v>9</v>
      </c>
      <c r="J7" s="72">
        <f t="shared" si="0"/>
        <v>14</v>
      </c>
      <c r="K7" s="72">
        <f t="shared" si="0"/>
        <v>7</v>
      </c>
      <c r="L7" s="72">
        <f t="shared" si="0"/>
        <v>0</v>
      </c>
      <c r="M7" s="72">
        <f t="shared" si="0"/>
        <v>10</v>
      </c>
      <c r="N7" s="72">
        <f t="shared" si="0"/>
        <v>1</v>
      </c>
      <c r="O7" s="72">
        <f t="shared" si="0"/>
        <v>14</v>
      </c>
      <c r="P7" s="72">
        <f t="shared" si="0"/>
        <v>3</v>
      </c>
      <c r="Q7" s="72">
        <f t="shared" si="0"/>
        <v>4</v>
      </c>
      <c r="R7" s="72">
        <f t="shared" si="0"/>
        <v>6</v>
      </c>
      <c r="S7" s="72">
        <f t="shared" si="0"/>
        <v>6</v>
      </c>
      <c r="T7" s="72">
        <f t="shared" si="0"/>
        <v>0</v>
      </c>
      <c r="U7" s="72">
        <f t="shared" ref="U7:AZ7" si="1">COUNTIF(U$8:U$57,"&lt;&gt;")</f>
        <v>24</v>
      </c>
      <c r="V7" s="72">
        <f t="shared" si="1"/>
        <v>24</v>
      </c>
      <c r="W7" s="72">
        <f t="shared" si="1"/>
        <v>24</v>
      </c>
      <c r="X7" s="72">
        <f t="shared" si="1"/>
        <v>24</v>
      </c>
      <c r="Y7" s="72">
        <f t="shared" si="1"/>
        <v>24</v>
      </c>
      <c r="Z7" s="72">
        <f t="shared" si="1"/>
        <v>24</v>
      </c>
      <c r="AA7" s="72">
        <f t="shared" si="1"/>
        <v>12</v>
      </c>
      <c r="AB7" s="72">
        <f t="shared" si="1"/>
        <v>24</v>
      </c>
      <c r="AC7" s="72">
        <f t="shared" si="1"/>
        <v>8</v>
      </c>
      <c r="AD7" s="72">
        <f t="shared" si="1"/>
        <v>24</v>
      </c>
      <c r="AE7" s="72">
        <f t="shared" si="1"/>
        <v>5</v>
      </c>
      <c r="AF7" s="72">
        <f t="shared" si="1"/>
        <v>24</v>
      </c>
      <c r="AG7" s="72">
        <f t="shared" si="1"/>
        <v>1</v>
      </c>
      <c r="AH7" s="72">
        <f t="shared" si="1"/>
        <v>24</v>
      </c>
      <c r="AI7" s="72">
        <f t="shared" si="1"/>
        <v>0</v>
      </c>
      <c r="AJ7" s="72">
        <f t="shared" si="1"/>
        <v>24</v>
      </c>
      <c r="AK7" s="72">
        <f t="shared" si="1"/>
        <v>0</v>
      </c>
      <c r="AL7" s="72">
        <f t="shared" si="1"/>
        <v>24</v>
      </c>
      <c r="AM7" s="72">
        <f t="shared" si="1"/>
        <v>0</v>
      </c>
      <c r="AN7" s="72">
        <f t="shared" si="1"/>
        <v>24</v>
      </c>
      <c r="AO7" s="72">
        <f t="shared" si="1"/>
        <v>0</v>
      </c>
      <c r="AP7" s="72">
        <f t="shared" si="1"/>
        <v>24</v>
      </c>
      <c r="AQ7" s="72">
        <f t="shared" si="1"/>
        <v>0</v>
      </c>
      <c r="AR7" s="72">
        <f t="shared" si="1"/>
        <v>24</v>
      </c>
      <c r="AS7" s="72">
        <f t="shared" si="1"/>
        <v>0</v>
      </c>
      <c r="AT7" s="72">
        <f t="shared" si="1"/>
        <v>24</v>
      </c>
      <c r="AU7" s="72">
        <f t="shared" si="1"/>
        <v>0</v>
      </c>
      <c r="AV7" s="72">
        <f t="shared" si="1"/>
        <v>24</v>
      </c>
      <c r="AW7" s="72">
        <f t="shared" si="1"/>
        <v>0</v>
      </c>
      <c r="AX7" s="72">
        <f t="shared" si="1"/>
        <v>24</v>
      </c>
      <c r="AY7" s="72">
        <f t="shared" si="1"/>
        <v>0</v>
      </c>
      <c r="AZ7" s="72">
        <f t="shared" si="1"/>
        <v>24</v>
      </c>
      <c r="BA7" s="72">
        <f t="shared" ref="BA7:CC7" si="2">COUNTIF(BA$8:BA$57,"&lt;&gt;")</f>
        <v>0</v>
      </c>
      <c r="BB7" s="72">
        <f t="shared" si="2"/>
        <v>24</v>
      </c>
      <c r="BC7" s="72">
        <f t="shared" si="2"/>
        <v>0</v>
      </c>
      <c r="BD7" s="72">
        <f t="shared" si="2"/>
        <v>24</v>
      </c>
      <c r="BE7" s="72">
        <f t="shared" si="2"/>
        <v>0</v>
      </c>
      <c r="BF7" s="72">
        <f t="shared" si="2"/>
        <v>24</v>
      </c>
      <c r="BG7" s="72">
        <f t="shared" si="2"/>
        <v>0</v>
      </c>
      <c r="BH7" s="72">
        <f t="shared" si="2"/>
        <v>24</v>
      </c>
      <c r="BI7" s="72">
        <f t="shared" si="2"/>
        <v>0</v>
      </c>
      <c r="BJ7" s="72">
        <f t="shared" si="2"/>
        <v>24</v>
      </c>
      <c r="BK7" s="72">
        <f t="shared" si="2"/>
        <v>0</v>
      </c>
      <c r="BL7" s="72">
        <f t="shared" si="2"/>
        <v>24</v>
      </c>
      <c r="BM7" s="72">
        <f t="shared" si="2"/>
        <v>0</v>
      </c>
      <c r="BN7" s="72">
        <f t="shared" si="2"/>
        <v>24</v>
      </c>
      <c r="BO7" s="72">
        <f t="shared" si="2"/>
        <v>0</v>
      </c>
      <c r="BP7" s="72">
        <f t="shared" si="2"/>
        <v>24</v>
      </c>
      <c r="BQ7" s="72">
        <f t="shared" si="2"/>
        <v>0</v>
      </c>
      <c r="BR7" s="72">
        <f t="shared" si="2"/>
        <v>24</v>
      </c>
      <c r="BS7" s="72">
        <f t="shared" si="2"/>
        <v>0</v>
      </c>
      <c r="BT7" s="72">
        <f t="shared" si="2"/>
        <v>24</v>
      </c>
      <c r="BU7" s="72">
        <f t="shared" si="2"/>
        <v>0</v>
      </c>
      <c r="BV7" s="72">
        <f t="shared" si="2"/>
        <v>24</v>
      </c>
      <c r="BW7" s="72">
        <f t="shared" si="2"/>
        <v>0</v>
      </c>
      <c r="BX7" s="72">
        <f t="shared" si="2"/>
        <v>24</v>
      </c>
      <c r="BY7" s="72">
        <f t="shared" si="2"/>
        <v>0</v>
      </c>
      <c r="BZ7" s="72">
        <f t="shared" si="2"/>
        <v>24</v>
      </c>
      <c r="CA7" s="72">
        <f t="shared" si="2"/>
        <v>0</v>
      </c>
      <c r="CB7" s="72">
        <f t="shared" si="2"/>
        <v>24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241</v>
      </c>
      <c r="C8" s="62" t="s">
        <v>242</v>
      </c>
      <c r="D8" s="62" t="s">
        <v>243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243</v>
      </c>
      <c r="P8" s="62"/>
      <c r="Q8" s="62" t="s">
        <v>243</v>
      </c>
      <c r="R8" s="62"/>
      <c r="S8" s="62" t="s">
        <v>243</v>
      </c>
      <c r="T8" s="62"/>
      <c r="U8" s="62">
        <v>2</v>
      </c>
      <c r="V8" s="68" t="s">
        <v>235</v>
      </c>
      <c r="W8" s="62" t="s">
        <v>236</v>
      </c>
      <c r="X8" s="68" t="s">
        <v>237</v>
      </c>
      <c r="Y8" s="62" t="s">
        <v>238</v>
      </c>
      <c r="Z8" s="68" t="s">
        <v>113</v>
      </c>
      <c r="AA8" s="62"/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244</v>
      </c>
      <c r="C9" s="62" t="s">
        <v>245</v>
      </c>
      <c r="D9" s="62"/>
      <c r="E9" s="62"/>
      <c r="F9" s="62" t="s">
        <v>243</v>
      </c>
      <c r="G9" s="62" t="s">
        <v>243</v>
      </c>
      <c r="H9" s="62"/>
      <c r="I9" s="62" t="s">
        <v>243</v>
      </c>
      <c r="J9" s="62" t="s">
        <v>243</v>
      </c>
      <c r="K9" s="62"/>
      <c r="L9" s="62"/>
      <c r="M9" s="62" t="s">
        <v>243</v>
      </c>
      <c r="N9" s="62"/>
      <c r="O9" s="62"/>
      <c r="P9" s="62"/>
      <c r="Q9" s="62"/>
      <c r="R9" s="62"/>
      <c r="S9" s="62"/>
      <c r="T9" s="62"/>
      <c r="U9" s="62">
        <v>4</v>
      </c>
      <c r="V9" s="68" t="s">
        <v>157</v>
      </c>
      <c r="W9" s="62" t="s">
        <v>158</v>
      </c>
      <c r="X9" s="68" t="s">
        <v>160</v>
      </c>
      <c r="Y9" s="62" t="s">
        <v>161</v>
      </c>
      <c r="Z9" s="68" t="s">
        <v>186</v>
      </c>
      <c r="AA9" s="62" t="s">
        <v>187</v>
      </c>
      <c r="AB9" s="68" t="s">
        <v>153</v>
      </c>
      <c r="AC9" s="62" t="s">
        <v>154</v>
      </c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246</v>
      </c>
      <c r="C10" s="62" t="s">
        <v>247</v>
      </c>
      <c r="D10" s="62" t="s">
        <v>243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243</v>
      </c>
      <c r="P10" s="62" t="s">
        <v>243</v>
      </c>
      <c r="Q10" s="62" t="s">
        <v>243</v>
      </c>
      <c r="R10" s="62"/>
      <c r="S10" s="62" t="s">
        <v>243</v>
      </c>
      <c r="T10" s="62"/>
      <c r="U10" s="62">
        <v>2</v>
      </c>
      <c r="V10" s="68" t="s">
        <v>130</v>
      </c>
      <c r="W10" s="62" t="s">
        <v>131</v>
      </c>
      <c r="X10" s="68" t="s">
        <v>136</v>
      </c>
      <c r="Y10" s="62" t="s">
        <v>137</v>
      </c>
      <c r="Z10" s="68" t="s">
        <v>113</v>
      </c>
      <c r="AA10" s="62"/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248</v>
      </c>
      <c r="C11" s="62" t="s">
        <v>249</v>
      </c>
      <c r="D11" s="62"/>
      <c r="E11" s="62"/>
      <c r="F11" s="62" t="s">
        <v>243</v>
      </c>
      <c r="G11" s="62"/>
      <c r="H11" s="62"/>
      <c r="I11" s="62" t="s">
        <v>243</v>
      </c>
      <c r="J11" s="62" t="s">
        <v>243</v>
      </c>
      <c r="K11" s="62"/>
      <c r="L11" s="62"/>
      <c r="M11" s="62"/>
      <c r="N11" s="62"/>
      <c r="O11" s="62" t="s">
        <v>243</v>
      </c>
      <c r="P11" s="62"/>
      <c r="Q11" s="62"/>
      <c r="R11" s="62" t="s">
        <v>243</v>
      </c>
      <c r="S11" s="62" t="s">
        <v>243</v>
      </c>
      <c r="T11" s="62"/>
      <c r="U11" s="62">
        <v>2</v>
      </c>
      <c r="V11" s="68" t="s">
        <v>162</v>
      </c>
      <c r="W11" s="62" t="s">
        <v>163</v>
      </c>
      <c r="X11" s="68" t="s">
        <v>120</v>
      </c>
      <c r="Y11" s="62" t="s">
        <v>121</v>
      </c>
      <c r="Z11" s="68" t="s">
        <v>113</v>
      </c>
      <c r="AA11" s="62"/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251</v>
      </c>
      <c r="C12" s="62" t="s">
        <v>252</v>
      </c>
      <c r="D12" s="62" t="s">
        <v>243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243</v>
      </c>
      <c r="P12" s="62"/>
      <c r="Q12" s="62"/>
      <c r="R12" s="62"/>
      <c r="S12" s="62" t="s">
        <v>243</v>
      </c>
      <c r="T12" s="62"/>
      <c r="U12" s="62">
        <v>6</v>
      </c>
      <c r="V12" s="68" t="s">
        <v>120</v>
      </c>
      <c r="W12" s="62" t="s">
        <v>121</v>
      </c>
      <c r="X12" s="68" t="s">
        <v>211</v>
      </c>
      <c r="Y12" s="62" t="s">
        <v>212</v>
      </c>
      <c r="Z12" s="68" t="s">
        <v>144</v>
      </c>
      <c r="AA12" s="62" t="s">
        <v>145</v>
      </c>
      <c r="AB12" s="68" t="s">
        <v>146</v>
      </c>
      <c r="AC12" s="62" t="s">
        <v>147</v>
      </c>
      <c r="AD12" s="68" t="s">
        <v>155</v>
      </c>
      <c r="AE12" s="62" t="s">
        <v>156</v>
      </c>
      <c r="AF12" s="68" t="s">
        <v>207</v>
      </c>
      <c r="AG12" s="62" t="s">
        <v>208</v>
      </c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253</v>
      </c>
      <c r="C13" s="62" t="s">
        <v>254</v>
      </c>
      <c r="D13" s="62"/>
      <c r="E13" s="62"/>
      <c r="F13" s="62" t="s">
        <v>243</v>
      </c>
      <c r="G13" s="62" t="s">
        <v>243</v>
      </c>
      <c r="H13" s="62" t="s">
        <v>243</v>
      </c>
      <c r="I13" s="62" t="s">
        <v>243</v>
      </c>
      <c r="J13" s="62" t="s">
        <v>243</v>
      </c>
      <c r="K13" s="62" t="s">
        <v>243</v>
      </c>
      <c r="L13" s="62"/>
      <c r="M13" s="62" t="s">
        <v>243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164</v>
      </c>
      <c r="W13" s="62" t="s">
        <v>165</v>
      </c>
      <c r="X13" s="68" t="s">
        <v>201</v>
      </c>
      <c r="Y13" s="62" t="s">
        <v>202</v>
      </c>
      <c r="Z13" s="68" t="s">
        <v>203</v>
      </c>
      <c r="AA13" s="62" t="s">
        <v>204</v>
      </c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255</v>
      </c>
      <c r="C14" s="62" t="s">
        <v>256</v>
      </c>
      <c r="D14" s="62"/>
      <c r="E14" s="62"/>
      <c r="F14" s="62" t="s">
        <v>243</v>
      </c>
      <c r="G14" s="62" t="s">
        <v>243</v>
      </c>
      <c r="H14" s="62"/>
      <c r="I14" s="62" t="s">
        <v>243</v>
      </c>
      <c r="J14" s="62" t="s">
        <v>243</v>
      </c>
      <c r="K14" s="62" t="s">
        <v>243</v>
      </c>
      <c r="L14" s="62"/>
      <c r="M14" s="62" t="s">
        <v>243</v>
      </c>
      <c r="N14" s="62"/>
      <c r="O14" s="62"/>
      <c r="P14" s="62"/>
      <c r="Q14" s="62"/>
      <c r="R14" s="62"/>
      <c r="S14" s="62"/>
      <c r="T14" s="62"/>
      <c r="U14" s="62">
        <v>5</v>
      </c>
      <c r="V14" s="68" t="s">
        <v>132</v>
      </c>
      <c r="W14" s="62" t="s">
        <v>133</v>
      </c>
      <c r="X14" s="68" t="s">
        <v>134</v>
      </c>
      <c r="Y14" s="62" t="s">
        <v>135</v>
      </c>
      <c r="Z14" s="68" t="s">
        <v>136</v>
      </c>
      <c r="AA14" s="62" t="s">
        <v>137</v>
      </c>
      <c r="AB14" s="68" t="s">
        <v>213</v>
      </c>
      <c r="AC14" s="62" t="s">
        <v>214</v>
      </c>
      <c r="AD14" s="68" t="s">
        <v>215</v>
      </c>
      <c r="AE14" s="62" t="s">
        <v>216</v>
      </c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 t="s">
        <v>100</v>
      </c>
      <c r="B15" s="68" t="s">
        <v>258</v>
      </c>
      <c r="C15" s="62" t="s">
        <v>259</v>
      </c>
      <c r="D15" s="62"/>
      <c r="E15" s="62"/>
      <c r="F15" s="62" t="s">
        <v>243</v>
      </c>
      <c r="G15" s="62" t="s">
        <v>243</v>
      </c>
      <c r="H15" s="62"/>
      <c r="I15" s="62"/>
      <c r="J15" s="62" t="s">
        <v>243</v>
      </c>
      <c r="K15" s="62" t="s">
        <v>243</v>
      </c>
      <c r="L15" s="62"/>
      <c r="M15" s="62"/>
      <c r="N15" s="62"/>
      <c r="O15" s="62" t="s">
        <v>243</v>
      </c>
      <c r="P15" s="62"/>
      <c r="Q15" s="62" t="s">
        <v>243</v>
      </c>
      <c r="R15" s="62"/>
      <c r="S15" s="62" t="s">
        <v>243</v>
      </c>
      <c r="T15" s="62"/>
      <c r="U15" s="62">
        <v>4</v>
      </c>
      <c r="V15" s="68" t="s">
        <v>217</v>
      </c>
      <c r="W15" s="62" t="s">
        <v>218</v>
      </c>
      <c r="X15" s="68" t="s">
        <v>219</v>
      </c>
      <c r="Y15" s="62" t="s">
        <v>220</v>
      </c>
      <c r="Z15" s="68" t="s">
        <v>225</v>
      </c>
      <c r="AA15" s="62" t="s">
        <v>226</v>
      </c>
      <c r="AB15" s="68" t="s">
        <v>227</v>
      </c>
      <c r="AC15" s="62" t="s">
        <v>228</v>
      </c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9" t="s">
        <v>113</v>
      </c>
      <c r="CE15" s="138"/>
    </row>
    <row r="16" spans="1:83" s="10" customFormat="1" ht="13.5" customHeight="1">
      <c r="A16" s="62" t="s">
        <v>100</v>
      </c>
      <c r="B16" s="68" t="s">
        <v>260</v>
      </c>
      <c r="C16" s="62" t="s">
        <v>261</v>
      </c>
      <c r="D16" s="62" t="s">
        <v>243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 t="s">
        <v>243</v>
      </c>
      <c r="P16" s="62" t="s">
        <v>243</v>
      </c>
      <c r="Q16" s="62"/>
      <c r="R16" s="62"/>
      <c r="S16" s="62"/>
      <c r="T16" s="62"/>
      <c r="U16" s="62">
        <v>2</v>
      </c>
      <c r="V16" s="68" t="s">
        <v>153</v>
      </c>
      <c r="W16" s="62" t="s">
        <v>154</v>
      </c>
      <c r="X16" s="68" t="s">
        <v>160</v>
      </c>
      <c r="Y16" s="62" t="s">
        <v>161</v>
      </c>
      <c r="Z16" s="68" t="s">
        <v>113</v>
      </c>
      <c r="AA16" s="62"/>
      <c r="AB16" s="68" t="s">
        <v>113</v>
      </c>
      <c r="AC16" s="62"/>
      <c r="AD16" s="68" t="s">
        <v>113</v>
      </c>
      <c r="AE16" s="62"/>
      <c r="AF16" s="68" t="s">
        <v>113</v>
      </c>
      <c r="AG16" s="62"/>
      <c r="AH16" s="68" t="s">
        <v>113</v>
      </c>
      <c r="AI16" s="62"/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9" t="s">
        <v>113</v>
      </c>
      <c r="CE16" s="138"/>
    </row>
    <row r="17" spans="1:83" s="10" customFormat="1" ht="13.5" customHeight="1">
      <c r="A17" s="62" t="s">
        <v>100</v>
      </c>
      <c r="B17" s="68" t="s">
        <v>262</v>
      </c>
      <c r="C17" s="62" t="s">
        <v>263</v>
      </c>
      <c r="D17" s="62"/>
      <c r="E17" s="62"/>
      <c r="F17" s="62" t="s">
        <v>243</v>
      </c>
      <c r="G17" s="62" t="s">
        <v>243</v>
      </c>
      <c r="H17" s="62"/>
      <c r="I17" s="62"/>
      <c r="J17" s="62" t="s">
        <v>243</v>
      </c>
      <c r="K17" s="62" t="s">
        <v>243</v>
      </c>
      <c r="L17" s="62"/>
      <c r="M17" s="62" t="s">
        <v>243</v>
      </c>
      <c r="N17" s="62"/>
      <c r="O17" s="62"/>
      <c r="P17" s="62"/>
      <c r="Q17" s="62"/>
      <c r="R17" s="62"/>
      <c r="S17" s="62"/>
      <c r="T17" s="62"/>
      <c r="U17" s="62">
        <v>3</v>
      </c>
      <c r="V17" s="68" t="s">
        <v>140</v>
      </c>
      <c r="W17" s="62" t="s">
        <v>141</v>
      </c>
      <c r="X17" s="68" t="s">
        <v>235</v>
      </c>
      <c r="Y17" s="62" t="s">
        <v>236</v>
      </c>
      <c r="Z17" s="68" t="s">
        <v>237</v>
      </c>
      <c r="AA17" s="62" t="s">
        <v>238</v>
      </c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9" t="s">
        <v>113</v>
      </c>
      <c r="CE17" s="138"/>
    </row>
    <row r="18" spans="1:83" s="10" customFormat="1" ht="13.5" customHeight="1">
      <c r="A18" s="62" t="s">
        <v>100</v>
      </c>
      <c r="B18" s="68" t="s">
        <v>265</v>
      </c>
      <c r="C18" s="62" t="s">
        <v>266</v>
      </c>
      <c r="D18" s="62"/>
      <c r="E18" s="62"/>
      <c r="F18" s="62" t="s">
        <v>243</v>
      </c>
      <c r="G18" s="62"/>
      <c r="H18" s="62"/>
      <c r="I18" s="62"/>
      <c r="J18" s="62"/>
      <c r="K18" s="62"/>
      <c r="L18" s="62"/>
      <c r="M18" s="62" t="s">
        <v>243</v>
      </c>
      <c r="N18" s="62"/>
      <c r="O18" s="62"/>
      <c r="P18" s="62"/>
      <c r="Q18" s="62"/>
      <c r="R18" s="62"/>
      <c r="S18" s="62"/>
      <c r="T18" s="62"/>
      <c r="U18" s="62">
        <v>2</v>
      </c>
      <c r="V18" s="68" t="s">
        <v>138</v>
      </c>
      <c r="W18" s="62" t="s">
        <v>139</v>
      </c>
      <c r="X18" s="68" t="s">
        <v>233</v>
      </c>
      <c r="Y18" s="62" t="s">
        <v>234</v>
      </c>
      <c r="Z18" s="68" t="s">
        <v>113</v>
      </c>
      <c r="AA18" s="62"/>
      <c r="AB18" s="68" t="s">
        <v>113</v>
      </c>
      <c r="AC18" s="62"/>
      <c r="AD18" s="68" t="s">
        <v>113</v>
      </c>
      <c r="AE18" s="62"/>
      <c r="AF18" s="68" t="s">
        <v>113</v>
      </c>
      <c r="AG18" s="62"/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139" t="s">
        <v>113</v>
      </c>
      <c r="CE18" s="138"/>
    </row>
    <row r="19" spans="1:83" s="10" customFormat="1" ht="13.5" customHeight="1">
      <c r="A19" s="62" t="s">
        <v>100</v>
      </c>
      <c r="B19" s="68" t="s">
        <v>268</v>
      </c>
      <c r="C19" s="62" t="s">
        <v>269</v>
      </c>
      <c r="D19" s="62"/>
      <c r="E19" s="62"/>
      <c r="F19" s="62"/>
      <c r="G19" s="62" t="s">
        <v>243</v>
      </c>
      <c r="H19" s="62"/>
      <c r="I19" s="62"/>
      <c r="J19" s="62"/>
      <c r="K19" s="62"/>
      <c r="L19" s="62"/>
      <c r="M19" s="62" t="s">
        <v>243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151</v>
      </c>
      <c r="W19" s="62" t="s">
        <v>152</v>
      </c>
      <c r="X19" s="68" t="s">
        <v>155</v>
      </c>
      <c r="Y19" s="62" t="s">
        <v>156</v>
      </c>
      <c r="Z19" s="68" t="s">
        <v>113</v>
      </c>
      <c r="AA19" s="62"/>
      <c r="AB19" s="68" t="s">
        <v>113</v>
      </c>
      <c r="AC19" s="62"/>
      <c r="AD19" s="68" t="s">
        <v>113</v>
      </c>
      <c r="AE19" s="62"/>
      <c r="AF19" s="68" t="s">
        <v>113</v>
      </c>
      <c r="AG19" s="62"/>
      <c r="AH19" s="68" t="s">
        <v>113</v>
      </c>
      <c r="AI19" s="62"/>
      <c r="AJ19" s="68" t="s">
        <v>113</v>
      </c>
      <c r="AK19" s="62"/>
      <c r="AL19" s="68" t="s">
        <v>113</v>
      </c>
      <c r="AM19" s="62"/>
      <c r="AN19" s="68" t="s">
        <v>113</v>
      </c>
      <c r="AO19" s="62"/>
      <c r="AP19" s="68" t="s">
        <v>113</v>
      </c>
      <c r="AQ19" s="62"/>
      <c r="AR19" s="68" t="s">
        <v>113</v>
      </c>
      <c r="AS19" s="62"/>
      <c r="AT19" s="68" t="s">
        <v>113</v>
      </c>
      <c r="AU19" s="62"/>
      <c r="AV19" s="68" t="s">
        <v>113</v>
      </c>
      <c r="AW19" s="62"/>
      <c r="AX19" s="68" t="s">
        <v>113</v>
      </c>
      <c r="AY19" s="62"/>
      <c r="AZ19" s="68" t="s">
        <v>113</v>
      </c>
      <c r="BA19" s="62"/>
      <c r="BB19" s="68" t="s">
        <v>113</v>
      </c>
      <c r="BC19" s="62"/>
      <c r="BD19" s="68" t="s">
        <v>113</v>
      </c>
      <c r="BE19" s="62"/>
      <c r="BF19" s="68" t="s">
        <v>113</v>
      </c>
      <c r="BG19" s="62"/>
      <c r="BH19" s="68" t="s">
        <v>113</v>
      </c>
      <c r="BI19" s="62"/>
      <c r="BJ19" s="68" t="s">
        <v>113</v>
      </c>
      <c r="BK19" s="62"/>
      <c r="BL19" s="68" t="s">
        <v>113</v>
      </c>
      <c r="BM19" s="62"/>
      <c r="BN19" s="68" t="s">
        <v>113</v>
      </c>
      <c r="BO19" s="62"/>
      <c r="BP19" s="68" t="s">
        <v>113</v>
      </c>
      <c r="BQ19" s="62"/>
      <c r="BR19" s="68" t="s">
        <v>113</v>
      </c>
      <c r="BS19" s="62"/>
      <c r="BT19" s="68" t="s">
        <v>113</v>
      </c>
      <c r="BU19" s="62"/>
      <c r="BV19" s="68" t="s">
        <v>113</v>
      </c>
      <c r="BW19" s="62"/>
      <c r="BX19" s="68" t="s">
        <v>113</v>
      </c>
      <c r="BY19" s="62"/>
      <c r="BZ19" s="68" t="s">
        <v>113</v>
      </c>
      <c r="CA19" s="62"/>
      <c r="CB19" s="68" t="s">
        <v>113</v>
      </c>
      <c r="CC19" s="62"/>
      <c r="CD19" s="139" t="s">
        <v>113</v>
      </c>
      <c r="CE19" s="138"/>
    </row>
    <row r="20" spans="1:83" s="10" customFormat="1" ht="13.5" customHeight="1">
      <c r="A20" s="62" t="s">
        <v>100</v>
      </c>
      <c r="B20" s="68" t="s">
        <v>270</v>
      </c>
      <c r="C20" s="62" t="s">
        <v>271</v>
      </c>
      <c r="D20" s="62"/>
      <c r="E20" s="62"/>
      <c r="F20" s="62"/>
      <c r="G20" s="62"/>
      <c r="H20" s="62"/>
      <c r="I20" s="62"/>
      <c r="J20" s="62" t="s">
        <v>243</v>
      </c>
      <c r="K20" s="62"/>
      <c r="L20" s="62"/>
      <c r="M20" s="62" t="s">
        <v>243</v>
      </c>
      <c r="N20" s="62"/>
      <c r="O20" s="62"/>
      <c r="P20" s="62"/>
      <c r="Q20" s="62"/>
      <c r="R20" s="62"/>
      <c r="S20" s="62"/>
      <c r="T20" s="62"/>
      <c r="U20" s="62">
        <v>5</v>
      </c>
      <c r="V20" s="68" t="s">
        <v>168</v>
      </c>
      <c r="W20" s="62" t="s">
        <v>169</v>
      </c>
      <c r="X20" s="68" t="s">
        <v>209</v>
      </c>
      <c r="Y20" s="62" t="s">
        <v>210</v>
      </c>
      <c r="Z20" s="68" t="s">
        <v>207</v>
      </c>
      <c r="AA20" s="62" t="s">
        <v>208</v>
      </c>
      <c r="AB20" s="68" t="s">
        <v>120</v>
      </c>
      <c r="AC20" s="62" t="s">
        <v>121</v>
      </c>
      <c r="AD20" s="68" t="s">
        <v>211</v>
      </c>
      <c r="AE20" s="62" t="s">
        <v>212</v>
      </c>
      <c r="AF20" s="68" t="s">
        <v>113</v>
      </c>
      <c r="AG20" s="62"/>
      <c r="AH20" s="68" t="s">
        <v>113</v>
      </c>
      <c r="AI20" s="62"/>
      <c r="AJ20" s="68" t="s">
        <v>113</v>
      </c>
      <c r="AK20" s="62"/>
      <c r="AL20" s="68" t="s">
        <v>113</v>
      </c>
      <c r="AM20" s="62"/>
      <c r="AN20" s="68" t="s">
        <v>113</v>
      </c>
      <c r="AO20" s="62"/>
      <c r="AP20" s="68" t="s">
        <v>113</v>
      </c>
      <c r="AQ20" s="62"/>
      <c r="AR20" s="68" t="s">
        <v>113</v>
      </c>
      <c r="AS20" s="62"/>
      <c r="AT20" s="68" t="s">
        <v>113</v>
      </c>
      <c r="AU20" s="62"/>
      <c r="AV20" s="68" t="s">
        <v>113</v>
      </c>
      <c r="AW20" s="62"/>
      <c r="AX20" s="68" t="s">
        <v>113</v>
      </c>
      <c r="AY20" s="62"/>
      <c r="AZ20" s="68" t="s">
        <v>113</v>
      </c>
      <c r="BA20" s="62"/>
      <c r="BB20" s="68" t="s">
        <v>113</v>
      </c>
      <c r="BC20" s="62"/>
      <c r="BD20" s="68" t="s">
        <v>113</v>
      </c>
      <c r="BE20" s="62"/>
      <c r="BF20" s="68" t="s">
        <v>113</v>
      </c>
      <c r="BG20" s="62"/>
      <c r="BH20" s="68" t="s">
        <v>113</v>
      </c>
      <c r="BI20" s="62"/>
      <c r="BJ20" s="68" t="s">
        <v>113</v>
      </c>
      <c r="BK20" s="62"/>
      <c r="BL20" s="68" t="s">
        <v>113</v>
      </c>
      <c r="BM20" s="62"/>
      <c r="BN20" s="68" t="s">
        <v>113</v>
      </c>
      <c r="BO20" s="62"/>
      <c r="BP20" s="68" t="s">
        <v>113</v>
      </c>
      <c r="BQ20" s="62"/>
      <c r="BR20" s="68" t="s">
        <v>113</v>
      </c>
      <c r="BS20" s="62"/>
      <c r="BT20" s="68" t="s">
        <v>113</v>
      </c>
      <c r="BU20" s="62"/>
      <c r="BV20" s="68" t="s">
        <v>113</v>
      </c>
      <c r="BW20" s="62"/>
      <c r="BX20" s="68" t="s">
        <v>113</v>
      </c>
      <c r="BY20" s="62"/>
      <c r="BZ20" s="68" t="s">
        <v>113</v>
      </c>
      <c r="CA20" s="62"/>
      <c r="CB20" s="68" t="s">
        <v>113</v>
      </c>
      <c r="CC20" s="62"/>
      <c r="CD20" s="139" t="s">
        <v>113</v>
      </c>
      <c r="CE20" s="138"/>
    </row>
    <row r="21" spans="1:83" s="10" customFormat="1" ht="13.5" customHeight="1">
      <c r="A21" s="62" t="s">
        <v>100</v>
      </c>
      <c r="B21" s="68" t="s">
        <v>272</v>
      </c>
      <c r="C21" s="62" t="s">
        <v>273</v>
      </c>
      <c r="D21" s="62"/>
      <c r="E21" s="62"/>
      <c r="F21" s="62" t="s">
        <v>243</v>
      </c>
      <c r="G21" s="62"/>
      <c r="H21" s="62"/>
      <c r="I21" s="62"/>
      <c r="J21" s="62"/>
      <c r="K21" s="62"/>
      <c r="L21" s="62"/>
      <c r="M21" s="62"/>
      <c r="N21" s="62"/>
      <c r="O21" s="62" t="s">
        <v>243</v>
      </c>
      <c r="P21" s="62"/>
      <c r="Q21" s="62"/>
      <c r="R21" s="62"/>
      <c r="S21" s="62"/>
      <c r="T21" s="62"/>
      <c r="U21" s="62">
        <v>3</v>
      </c>
      <c r="V21" s="68" t="s">
        <v>180</v>
      </c>
      <c r="W21" s="62" t="s">
        <v>181</v>
      </c>
      <c r="X21" s="68" t="s">
        <v>184</v>
      </c>
      <c r="Y21" s="62" t="s">
        <v>185</v>
      </c>
      <c r="Z21" s="68" t="s">
        <v>190</v>
      </c>
      <c r="AA21" s="62" t="s">
        <v>191</v>
      </c>
      <c r="AB21" s="68" t="s">
        <v>113</v>
      </c>
      <c r="AC21" s="62"/>
      <c r="AD21" s="68" t="s">
        <v>113</v>
      </c>
      <c r="AE21" s="62"/>
      <c r="AF21" s="68" t="s">
        <v>113</v>
      </c>
      <c r="AG21" s="62"/>
      <c r="AH21" s="68" t="s">
        <v>113</v>
      </c>
      <c r="AI21" s="62"/>
      <c r="AJ21" s="68" t="s">
        <v>113</v>
      </c>
      <c r="AK21" s="62"/>
      <c r="AL21" s="68" t="s">
        <v>113</v>
      </c>
      <c r="AM21" s="62"/>
      <c r="AN21" s="68" t="s">
        <v>113</v>
      </c>
      <c r="AO21" s="62"/>
      <c r="AP21" s="68" t="s">
        <v>113</v>
      </c>
      <c r="AQ21" s="62"/>
      <c r="AR21" s="68" t="s">
        <v>113</v>
      </c>
      <c r="AS21" s="62"/>
      <c r="AT21" s="68" t="s">
        <v>113</v>
      </c>
      <c r="AU21" s="62"/>
      <c r="AV21" s="68" t="s">
        <v>113</v>
      </c>
      <c r="AW21" s="62"/>
      <c r="AX21" s="68" t="s">
        <v>113</v>
      </c>
      <c r="AY21" s="62"/>
      <c r="AZ21" s="68" t="s">
        <v>113</v>
      </c>
      <c r="BA21" s="62"/>
      <c r="BB21" s="68" t="s">
        <v>113</v>
      </c>
      <c r="BC21" s="62"/>
      <c r="BD21" s="68" t="s">
        <v>113</v>
      </c>
      <c r="BE21" s="62"/>
      <c r="BF21" s="68" t="s">
        <v>113</v>
      </c>
      <c r="BG21" s="62"/>
      <c r="BH21" s="68" t="s">
        <v>113</v>
      </c>
      <c r="BI21" s="62"/>
      <c r="BJ21" s="68" t="s">
        <v>113</v>
      </c>
      <c r="BK21" s="62"/>
      <c r="BL21" s="68" t="s">
        <v>113</v>
      </c>
      <c r="BM21" s="62"/>
      <c r="BN21" s="68" t="s">
        <v>113</v>
      </c>
      <c r="BO21" s="62"/>
      <c r="BP21" s="68" t="s">
        <v>113</v>
      </c>
      <c r="BQ21" s="62"/>
      <c r="BR21" s="68" t="s">
        <v>113</v>
      </c>
      <c r="BS21" s="62"/>
      <c r="BT21" s="68" t="s">
        <v>113</v>
      </c>
      <c r="BU21" s="62"/>
      <c r="BV21" s="68" t="s">
        <v>113</v>
      </c>
      <c r="BW21" s="62"/>
      <c r="BX21" s="68" t="s">
        <v>113</v>
      </c>
      <c r="BY21" s="62"/>
      <c r="BZ21" s="68" t="s">
        <v>113</v>
      </c>
      <c r="CA21" s="62"/>
      <c r="CB21" s="68" t="s">
        <v>113</v>
      </c>
      <c r="CC21" s="62"/>
      <c r="CD21" s="139" t="s">
        <v>113</v>
      </c>
      <c r="CE21" s="138"/>
    </row>
    <row r="22" spans="1:83" s="10" customFormat="1" ht="13.5" customHeight="1">
      <c r="A22" s="62" t="s">
        <v>100</v>
      </c>
      <c r="B22" s="68" t="s">
        <v>274</v>
      </c>
      <c r="C22" s="62" t="s">
        <v>275</v>
      </c>
      <c r="D22" s="62"/>
      <c r="E22" s="62" t="s">
        <v>243</v>
      </c>
      <c r="F22" s="62" t="s">
        <v>243</v>
      </c>
      <c r="G22" s="62" t="s">
        <v>243</v>
      </c>
      <c r="H22" s="62" t="s">
        <v>243</v>
      </c>
      <c r="I22" s="62" t="s">
        <v>243</v>
      </c>
      <c r="J22" s="62" t="s">
        <v>243</v>
      </c>
      <c r="K22" s="62" t="s">
        <v>243</v>
      </c>
      <c r="L22" s="62"/>
      <c r="M22" s="62"/>
      <c r="N22" s="62" t="s">
        <v>243</v>
      </c>
      <c r="O22" s="62" t="s">
        <v>243</v>
      </c>
      <c r="P22" s="62"/>
      <c r="Q22" s="62" t="s">
        <v>243</v>
      </c>
      <c r="R22" s="62" t="s">
        <v>243</v>
      </c>
      <c r="S22" s="62"/>
      <c r="T22" s="62"/>
      <c r="U22" s="62">
        <v>5</v>
      </c>
      <c r="V22" s="68" t="s">
        <v>142</v>
      </c>
      <c r="W22" s="62" t="s">
        <v>143</v>
      </c>
      <c r="X22" s="68" t="s">
        <v>193</v>
      </c>
      <c r="Y22" s="62" t="s">
        <v>194</v>
      </c>
      <c r="Z22" s="68" t="s">
        <v>195</v>
      </c>
      <c r="AA22" s="62" t="s">
        <v>196</v>
      </c>
      <c r="AB22" s="68" t="s">
        <v>197</v>
      </c>
      <c r="AC22" s="62" t="s">
        <v>198</v>
      </c>
      <c r="AD22" s="68" t="s">
        <v>199</v>
      </c>
      <c r="AE22" s="62" t="s">
        <v>200</v>
      </c>
      <c r="AF22" s="68" t="s">
        <v>113</v>
      </c>
      <c r="AG22" s="62"/>
      <c r="AH22" s="68" t="s">
        <v>113</v>
      </c>
      <c r="AI22" s="62"/>
      <c r="AJ22" s="68" t="s">
        <v>113</v>
      </c>
      <c r="AK22" s="62"/>
      <c r="AL22" s="68" t="s">
        <v>113</v>
      </c>
      <c r="AM22" s="62"/>
      <c r="AN22" s="68" t="s">
        <v>113</v>
      </c>
      <c r="AO22" s="62"/>
      <c r="AP22" s="68" t="s">
        <v>113</v>
      </c>
      <c r="AQ22" s="62"/>
      <c r="AR22" s="68" t="s">
        <v>113</v>
      </c>
      <c r="AS22" s="62"/>
      <c r="AT22" s="68" t="s">
        <v>113</v>
      </c>
      <c r="AU22" s="62"/>
      <c r="AV22" s="68" t="s">
        <v>113</v>
      </c>
      <c r="AW22" s="62"/>
      <c r="AX22" s="68" t="s">
        <v>113</v>
      </c>
      <c r="AY22" s="62"/>
      <c r="AZ22" s="68" t="s">
        <v>113</v>
      </c>
      <c r="BA22" s="62"/>
      <c r="BB22" s="68" t="s">
        <v>113</v>
      </c>
      <c r="BC22" s="62"/>
      <c r="BD22" s="68" t="s">
        <v>113</v>
      </c>
      <c r="BE22" s="62"/>
      <c r="BF22" s="68" t="s">
        <v>113</v>
      </c>
      <c r="BG22" s="62"/>
      <c r="BH22" s="68" t="s">
        <v>113</v>
      </c>
      <c r="BI22" s="62"/>
      <c r="BJ22" s="68" t="s">
        <v>113</v>
      </c>
      <c r="BK22" s="62"/>
      <c r="BL22" s="68" t="s">
        <v>113</v>
      </c>
      <c r="BM22" s="62"/>
      <c r="BN22" s="68" t="s">
        <v>113</v>
      </c>
      <c r="BO22" s="62"/>
      <c r="BP22" s="68" t="s">
        <v>113</v>
      </c>
      <c r="BQ22" s="62"/>
      <c r="BR22" s="68" t="s">
        <v>113</v>
      </c>
      <c r="BS22" s="62"/>
      <c r="BT22" s="68" t="s">
        <v>113</v>
      </c>
      <c r="BU22" s="62"/>
      <c r="BV22" s="68" t="s">
        <v>113</v>
      </c>
      <c r="BW22" s="62"/>
      <c r="BX22" s="68" t="s">
        <v>113</v>
      </c>
      <c r="BY22" s="62"/>
      <c r="BZ22" s="68" t="s">
        <v>113</v>
      </c>
      <c r="CA22" s="62"/>
      <c r="CB22" s="68" t="s">
        <v>113</v>
      </c>
      <c r="CC22" s="62"/>
      <c r="CD22" s="139" t="s">
        <v>113</v>
      </c>
      <c r="CE22" s="138"/>
    </row>
    <row r="23" spans="1:83" s="10" customFormat="1" ht="13.5" customHeight="1">
      <c r="A23" s="62" t="s">
        <v>100</v>
      </c>
      <c r="B23" s="68" t="s">
        <v>276</v>
      </c>
      <c r="C23" s="62" t="s">
        <v>277</v>
      </c>
      <c r="D23" s="62"/>
      <c r="E23" s="62"/>
      <c r="F23" s="62" t="s">
        <v>243</v>
      </c>
      <c r="G23" s="62"/>
      <c r="H23" s="62"/>
      <c r="I23" s="62"/>
      <c r="J23" s="62" t="s">
        <v>243</v>
      </c>
      <c r="K23" s="62"/>
      <c r="L23" s="62"/>
      <c r="M23" s="62" t="s">
        <v>243</v>
      </c>
      <c r="N23" s="62"/>
      <c r="O23" s="62"/>
      <c r="P23" s="62"/>
      <c r="Q23" s="62"/>
      <c r="R23" s="62"/>
      <c r="S23" s="62"/>
      <c r="T23" s="62"/>
      <c r="U23" s="62">
        <v>3</v>
      </c>
      <c r="V23" s="68" t="s">
        <v>146</v>
      </c>
      <c r="W23" s="62" t="s">
        <v>147</v>
      </c>
      <c r="X23" s="68" t="s">
        <v>144</v>
      </c>
      <c r="Y23" s="62" t="s">
        <v>145</v>
      </c>
      <c r="Z23" s="68" t="s">
        <v>278</v>
      </c>
      <c r="AA23" s="62" t="s">
        <v>279</v>
      </c>
      <c r="AB23" s="68" t="s">
        <v>113</v>
      </c>
      <c r="AC23" s="62"/>
      <c r="AD23" s="68" t="s">
        <v>113</v>
      </c>
      <c r="AE23" s="62"/>
      <c r="AF23" s="68" t="s">
        <v>113</v>
      </c>
      <c r="AG23" s="62"/>
      <c r="AH23" s="68" t="s">
        <v>113</v>
      </c>
      <c r="AI23" s="62"/>
      <c r="AJ23" s="68" t="s">
        <v>113</v>
      </c>
      <c r="AK23" s="62"/>
      <c r="AL23" s="68" t="s">
        <v>113</v>
      </c>
      <c r="AM23" s="62"/>
      <c r="AN23" s="68" t="s">
        <v>113</v>
      </c>
      <c r="AO23" s="62"/>
      <c r="AP23" s="68" t="s">
        <v>113</v>
      </c>
      <c r="AQ23" s="62"/>
      <c r="AR23" s="68" t="s">
        <v>113</v>
      </c>
      <c r="AS23" s="62"/>
      <c r="AT23" s="68" t="s">
        <v>113</v>
      </c>
      <c r="AU23" s="62"/>
      <c r="AV23" s="68" t="s">
        <v>113</v>
      </c>
      <c r="AW23" s="62"/>
      <c r="AX23" s="68" t="s">
        <v>113</v>
      </c>
      <c r="AY23" s="62"/>
      <c r="AZ23" s="68" t="s">
        <v>113</v>
      </c>
      <c r="BA23" s="62"/>
      <c r="BB23" s="68" t="s">
        <v>113</v>
      </c>
      <c r="BC23" s="62"/>
      <c r="BD23" s="68" t="s">
        <v>113</v>
      </c>
      <c r="BE23" s="62"/>
      <c r="BF23" s="68" t="s">
        <v>113</v>
      </c>
      <c r="BG23" s="62"/>
      <c r="BH23" s="68" t="s">
        <v>113</v>
      </c>
      <c r="BI23" s="62"/>
      <c r="BJ23" s="68" t="s">
        <v>113</v>
      </c>
      <c r="BK23" s="62"/>
      <c r="BL23" s="68" t="s">
        <v>113</v>
      </c>
      <c r="BM23" s="62"/>
      <c r="BN23" s="68" t="s">
        <v>113</v>
      </c>
      <c r="BO23" s="62"/>
      <c r="BP23" s="68" t="s">
        <v>113</v>
      </c>
      <c r="BQ23" s="62"/>
      <c r="BR23" s="68" t="s">
        <v>113</v>
      </c>
      <c r="BS23" s="62"/>
      <c r="BT23" s="68" t="s">
        <v>113</v>
      </c>
      <c r="BU23" s="62"/>
      <c r="BV23" s="68" t="s">
        <v>113</v>
      </c>
      <c r="BW23" s="62"/>
      <c r="BX23" s="68" t="s">
        <v>113</v>
      </c>
      <c r="BY23" s="62"/>
      <c r="BZ23" s="68" t="s">
        <v>113</v>
      </c>
      <c r="CA23" s="62"/>
      <c r="CB23" s="68" t="s">
        <v>113</v>
      </c>
      <c r="CC23" s="62"/>
      <c r="CD23" s="139" t="s">
        <v>113</v>
      </c>
      <c r="CE23" s="138"/>
    </row>
    <row r="24" spans="1:83" s="10" customFormat="1" ht="13.5" customHeight="1">
      <c r="A24" s="62" t="s">
        <v>100</v>
      </c>
      <c r="B24" s="68" t="s">
        <v>280</v>
      </c>
      <c r="C24" s="62" t="s">
        <v>281</v>
      </c>
      <c r="D24" s="62"/>
      <c r="E24" s="62"/>
      <c r="F24" s="62" t="s">
        <v>243</v>
      </c>
      <c r="G24" s="62" t="s">
        <v>243</v>
      </c>
      <c r="H24" s="62"/>
      <c r="I24" s="62" t="s">
        <v>243</v>
      </c>
      <c r="J24" s="62" t="s">
        <v>243</v>
      </c>
      <c r="K24" s="62"/>
      <c r="L24" s="62"/>
      <c r="M24" s="62"/>
      <c r="N24" s="62"/>
      <c r="O24" s="62" t="s">
        <v>243</v>
      </c>
      <c r="P24" s="62"/>
      <c r="Q24" s="62"/>
      <c r="R24" s="62" t="s">
        <v>243</v>
      </c>
      <c r="S24" s="62"/>
      <c r="T24" s="62"/>
      <c r="U24" s="62">
        <v>2</v>
      </c>
      <c r="V24" s="68" t="s">
        <v>148</v>
      </c>
      <c r="W24" s="62" t="s">
        <v>149</v>
      </c>
      <c r="X24" s="68" t="s">
        <v>151</v>
      </c>
      <c r="Y24" s="62" t="s">
        <v>152</v>
      </c>
      <c r="Z24" s="68" t="s">
        <v>113</v>
      </c>
      <c r="AA24" s="62"/>
      <c r="AB24" s="68" t="s">
        <v>113</v>
      </c>
      <c r="AC24" s="62"/>
      <c r="AD24" s="68" t="s">
        <v>113</v>
      </c>
      <c r="AE24" s="62"/>
      <c r="AF24" s="68" t="s">
        <v>113</v>
      </c>
      <c r="AG24" s="62"/>
      <c r="AH24" s="68" t="s">
        <v>113</v>
      </c>
      <c r="AI24" s="62"/>
      <c r="AJ24" s="68" t="s">
        <v>113</v>
      </c>
      <c r="AK24" s="62"/>
      <c r="AL24" s="68" t="s">
        <v>113</v>
      </c>
      <c r="AM24" s="62"/>
      <c r="AN24" s="68" t="s">
        <v>113</v>
      </c>
      <c r="AO24" s="62"/>
      <c r="AP24" s="68" t="s">
        <v>113</v>
      </c>
      <c r="AQ24" s="62"/>
      <c r="AR24" s="68" t="s">
        <v>113</v>
      </c>
      <c r="AS24" s="62"/>
      <c r="AT24" s="68" t="s">
        <v>113</v>
      </c>
      <c r="AU24" s="62"/>
      <c r="AV24" s="68" t="s">
        <v>113</v>
      </c>
      <c r="AW24" s="62"/>
      <c r="AX24" s="68" t="s">
        <v>113</v>
      </c>
      <c r="AY24" s="62"/>
      <c r="AZ24" s="68" t="s">
        <v>113</v>
      </c>
      <c r="BA24" s="62"/>
      <c r="BB24" s="68" t="s">
        <v>113</v>
      </c>
      <c r="BC24" s="62"/>
      <c r="BD24" s="68" t="s">
        <v>113</v>
      </c>
      <c r="BE24" s="62"/>
      <c r="BF24" s="68" t="s">
        <v>113</v>
      </c>
      <c r="BG24" s="62"/>
      <c r="BH24" s="68" t="s">
        <v>113</v>
      </c>
      <c r="BI24" s="62"/>
      <c r="BJ24" s="68" t="s">
        <v>113</v>
      </c>
      <c r="BK24" s="62"/>
      <c r="BL24" s="68" t="s">
        <v>113</v>
      </c>
      <c r="BM24" s="62"/>
      <c r="BN24" s="68" t="s">
        <v>113</v>
      </c>
      <c r="BO24" s="62"/>
      <c r="BP24" s="68" t="s">
        <v>113</v>
      </c>
      <c r="BQ24" s="62"/>
      <c r="BR24" s="68" t="s">
        <v>113</v>
      </c>
      <c r="BS24" s="62"/>
      <c r="BT24" s="68" t="s">
        <v>113</v>
      </c>
      <c r="BU24" s="62"/>
      <c r="BV24" s="68" t="s">
        <v>113</v>
      </c>
      <c r="BW24" s="62"/>
      <c r="BX24" s="68" t="s">
        <v>113</v>
      </c>
      <c r="BY24" s="62"/>
      <c r="BZ24" s="68" t="s">
        <v>113</v>
      </c>
      <c r="CA24" s="62"/>
      <c r="CB24" s="68" t="s">
        <v>113</v>
      </c>
      <c r="CC24" s="62"/>
      <c r="CD24" s="139" t="s">
        <v>113</v>
      </c>
      <c r="CE24" s="138"/>
    </row>
    <row r="25" spans="1:83" s="10" customFormat="1" ht="13.5" customHeight="1">
      <c r="A25" s="62" t="s">
        <v>100</v>
      </c>
      <c r="B25" s="68" t="s">
        <v>282</v>
      </c>
      <c r="C25" s="62" t="s">
        <v>283</v>
      </c>
      <c r="D25" s="62"/>
      <c r="E25" s="62"/>
      <c r="F25" s="62" t="s">
        <v>243</v>
      </c>
      <c r="G25" s="62" t="s">
        <v>243</v>
      </c>
      <c r="H25" s="62"/>
      <c r="I25" s="62"/>
      <c r="J25" s="62" t="s">
        <v>243</v>
      </c>
      <c r="K25" s="62" t="s">
        <v>243</v>
      </c>
      <c r="L25" s="62"/>
      <c r="M25" s="62"/>
      <c r="N25" s="62"/>
      <c r="O25" s="62" t="s">
        <v>243</v>
      </c>
      <c r="P25" s="62"/>
      <c r="Q25" s="62"/>
      <c r="R25" s="62"/>
      <c r="S25" s="62"/>
      <c r="T25" s="62"/>
      <c r="U25" s="62">
        <v>2</v>
      </c>
      <c r="V25" s="68" t="s">
        <v>128</v>
      </c>
      <c r="W25" s="62" t="s">
        <v>129</v>
      </c>
      <c r="X25" s="68" t="s">
        <v>223</v>
      </c>
      <c r="Y25" s="62" t="s">
        <v>224</v>
      </c>
      <c r="Z25" s="68" t="s">
        <v>113</v>
      </c>
      <c r="AA25" s="62"/>
      <c r="AB25" s="68" t="s">
        <v>113</v>
      </c>
      <c r="AC25" s="62"/>
      <c r="AD25" s="68" t="s">
        <v>113</v>
      </c>
      <c r="AE25" s="62"/>
      <c r="AF25" s="68" t="s">
        <v>113</v>
      </c>
      <c r="AG25" s="62"/>
      <c r="AH25" s="68" t="s">
        <v>113</v>
      </c>
      <c r="AI25" s="62"/>
      <c r="AJ25" s="68" t="s">
        <v>113</v>
      </c>
      <c r="AK25" s="62"/>
      <c r="AL25" s="68" t="s">
        <v>113</v>
      </c>
      <c r="AM25" s="62"/>
      <c r="AN25" s="68" t="s">
        <v>113</v>
      </c>
      <c r="AO25" s="62"/>
      <c r="AP25" s="68" t="s">
        <v>113</v>
      </c>
      <c r="AQ25" s="62"/>
      <c r="AR25" s="68" t="s">
        <v>113</v>
      </c>
      <c r="AS25" s="62"/>
      <c r="AT25" s="68" t="s">
        <v>113</v>
      </c>
      <c r="AU25" s="62"/>
      <c r="AV25" s="68" t="s">
        <v>113</v>
      </c>
      <c r="AW25" s="62"/>
      <c r="AX25" s="68" t="s">
        <v>113</v>
      </c>
      <c r="AY25" s="62"/>
      <c r="AZ25" s="68" t="s">
        <v>113</v>
      </c>
      <c r="BA25" s="62"/>
      <c r="BB25" s="68" t="s">
        <v>113</v>
      </c>
      <c r="BC25" s="62"/>
      <c r="BD25" s="68" t="s">
        <v>113</v>
      </c>
      <c r="BE25" s="62"/>
      <c r="BF25" s="68" t="s">
        <v>113</v>
      </c>
      <c r="BG25" s="62"/>
      <c r="BH25" s="68" t="s">
        <v>113</v>
      </c>
      <c r="BI25" s="62"/>
      <c r="BJ25" s="68" t="s">
        <v>113</v>
      </c>
      <c r="BK25" s="62"/>
      <c r="BL25" s="68" t="s">
        <v>113</v>
      </c>
      <c r="BM25" s="62"/>
      <c r="BN25" s="68" t="s">
        <v>113</v>
      </c>
      <c r="BO25" s="62"/>
      <c r="BP25" s="68" t="s">
        <v>113</v>
      </c>
      <c r="BQ25" s="62"/>
      <c r="BR25" s="68" t="s">
        <v>113</v>
      </c>
      <c r="BS25" s="62"/>
      <c r="BT25" s="68" t="s">
        <v>113</v>
      </c>
      <c r="BU25" s="62"/>
      <c r="BV25" s="68" t="s">
        <v>113</v>
      </c>
      <c r="BW25" s="62"/>
      <c r="BX25" s="68" t="s">
        <v>113</v>
      </c>
      <c r="BY25" s="62"/>
      <c r="BZ25" s="68" t="s">
        <v>113</v>
      </c>
      <c r="CA25" s="62"/>
      <c r="CB25" s="68" t="s">
        <v>113</v>
      </c>
      <c r="CC25" s="62"/>
      <c r="CD25" s="139" t="s">
        <v>113</v>
      </c>
      <c r="CE25" s="138"/>
    </row>
    <row r="26" spans="1:83" s="10" customFormat="1" ht="13.5" customHeight="1">
      <c r="A26" s="62" t="s">
        <v>100</v>
      </c>
      <c r="B26" s="68" t="s">
        <v>285</v>
      </c>
      <c r="C26" s="62" t="s">
        <v>286</v>
      </c>
      <c r="D26" s="62"/>
      <c r="E26" s="62"/>
      <c r="F26" s="62" t="s">
        <v>243</v>
      </c>
      <c r="G26" s="62"/>
      <c r="H26" s="62"/>
      <c r="I26" s="62" t="s">
        <v>243</v>
      </c>
      <c r="J26" s="62" t="s">
        <v>243</v>
      </c>
      <c r="K26" s="62"/>
      <c r="L26" s="62"/>
      <c r="M26" s="62" t="s">
        <v>243</v>
      </c>
      <c r="N26" s="62"/>
      <c r="O26" s="62"/>
      <c r="P26" s="62"/>
      <c r="Q26" s="62"/>
      <c r="R26" s="62"/>
      <c r="S26" s="62"/>
      <c r="T26" s="62"/>
      <c r="U26" s="62">
        <v>2</v>
      </c>
      <c r="V26" s="68" t="s">
        <v>117</v>
      </c>
      <c r="W26" s="62" t="s">
        <v>118</v>
      </c>
      <c r="X26" s="68" t="s">
        <v>287</v>
      </c>
      <c r="Y26" s="62" t="s">
        <v>288</v>
      </c>
      <c r="Z26" s="68" t="s">
        <v>113</v>
      </c>
      <c r="AA26" s="62"/>
      <c r="AB26" s="68" t="s">
        <v>113</v>
      </c>
      <c r="AC26" s="62"/>
      <c r="AD26" s="68" t="s">
        <v>113</v>
      </c>
      <c r="AE26" s="62"/>
      <c r="AF26" s="68" t="s">
        <v>113</v>
      </c>
      <c r="AG26" s="62"/>
      <c r="AH26" s="68" t="s">
        <v>113</v>
      </c>
      <c r="AI26" s="62"/>
      <c r="AJ26" s="68" t="s">
        <v>113</v>
      </c>
      <c r="AK26" s="62"/>
      <c r="AL26" s="68" t="s">
        <v>113</v>
      </c>
      <c r="AM26" s="62"/>
      <c r="AN26" s="68" t="s">
        <v>113</v>
      </c>
      <c r="AO26" s="62"/>
      <c r="AP26" s="68" t="s">
        <v>113</v>
      </c>
      <c r="AQ26" s="62"/>
      <c r="AR26" s="68" t="s">
        <v>113</v>
      </c>
      <c r="AS26" s="62"/>
      <c r="AT26" s="68" t="s">
        <v>113</v>
      </c>
      <c r="AU26" s="62"/>
      <c r="AV26" s="68" t="s">
        <v>113</v>
      </c>
      <c r="AW26" s="62"/>
      <c r="AX26" s="68" t="s">
        <v>113</v>
      </c>
      <c r="AY26" s="62"/>
      <c r="AZ26" s="68" t="s">
        <v>113</v>
      </c>
      <c r="BA26" s="62"/>
      <c r="BB26" s="68" t="s">
        <v>113</v>
      </c>
      <c r="BC26" s="62"/>
      <c r="BD26" s="68" t="s">
        <v>113</v>
      </c>
      <c r="BE26" s="62"/>
      <c r="BF26" s="68" t="s">
        <v>113</v>
      </c>
      <c r="BG26" s="62"/>
      <c r="BH26" s="68" t="s">
        <v>113</v>
      </c>
      <c r="BI26" s="62"/>
      <c r="BJ26" s="68" t="s">
        <v>113</v>
      </c>
      <c r="BK26" s="62"/>
      <c r="BL26" s="68" t="s">
        <v>113</v>
      </c>
      <c r="BM26" s="62"/>
      <c r="BN26" s="68" t="s">
        <v>113</v>
      </c>
      <c r="BO26" s="62"/>
      <c r="BP26" s="68" t="s">
        <v>113</v>
      </c>
      <c r="BQ26" s="62"/>
      <c r="BR26" s="68" t="s">
        <v>113</v>
      </c>
      <c r="BS26" s="62"/>
      <c r="BT26" s="68" t="s">
        <v>113</v>
      </c>
      <c r="BU26" s="62"/>
      <c r="BV26" s="68" t="s">
        <v>113</v>
      </c>
      <c r="BW26" s="62"/>
      <c r="BX26" s="68" t="s">
        <v>113</v>
      </c>
      <c r="BY26" s="62"/>
      <c r="BZ26" s="68" t="s">
        <v>113</v>
      </c>
      <c r="CA26" s="62"/>
      <c r="CB26" s="68" t="s">
        <v>113</v>
      </c>
      <c r="CC26" s="62"/>
      <c r="CD26" s="139" t="s">
        <v>113</v>
      </c>
      <c r="CE26" s="138"/>
    </row>
    <row r="27" spans="1:83" s="10" customFormat="1" ht="13.5" customHeight="1">
      <c r="A27" s="62" t="s">
        <v>100</v>
      </c>
      <c r="B27" s="68" t="s">
        <v>289</v>
      </c>
      <c r="C27" s="62" t="s">
        <v>290</v>
      </c>
      <c r="D27" s="62" t="s">
        <v>243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 t="s">
        <v>243</v>
      </c>
      <c r="P27" s="62"/>
      <c r="Q27" s="62"/>
      <c r="R27" s="62" t="s">
        <v>243</v>
      </c>
      <c r="S27" s="62"/>
      <c r="T27" s="62"/>
      <c r="U27" s="62">
        <v>2</v>
      </c>
      <c r="V27" s="68" t="s">
        <v>132</v>
      </c>
      <c r="W27" s="62" t="s">
        <v>133</v>
      </c>
      <c r="X27" s="68" t="s">
        <v>215</v>
      </c>
      <c r="Y27" s="62" t="s">
        <v>216</v>
      </c>
      <c r="Z27" s="68" t="s">
        <v>113</v>
      </c>
      <c r="AA27" s="62"/>
      <c r="AB27" s="68" t="s">
        <v>113</v>
      </c>
      <c r="AC27" s="62"/>
      <c r="AD27" s="68" t="s">
        <v>113</v>
      </c>
      <c r="AE27" s="62"/>
      <c r="AF27" s="68" t="s">
        <v>113</v>
      </c>
      <c r="AG27" s="62"/>
      <c r="AH27" s="68" t="s">
        <v>113</v>
      </c>
      <c r="AI27" s="62"/>
      <c r="AJ27" s="68" t="s">
        <v>113</v>
      </c>
      <c r="AK27" s="62"/>
      <c r="AL27" s="68" t="s">
        <v>113</v>
      </c>
      <c r="AM27" s="62"/>
      <c r="AN27" s="68" t="s">
        <v>113</v>
      </c>
      <c r="AO27" s="62"/>
      <c r="AP27" s="68" t="s">
        <v>113</v>
      </c>
      <c r="AQ27" s="62"/>
      <c r="AR27" s="68" t="s">
        <v>113</v>
      </c>
      <c r="AS27" s="62"/>
      <c r="AT27" s="68" t="s">
        <v>113</v>
      </c>
      <c r="AU27" s="62"/>
      <c r="AV27" s="68" t="s">
        <v>113</v>
      </c>
      <c r="AW27" s="62"/>
      <c r="AX27" s="68" t="s">
        <v>113</v>
      </c>
      <c r="AY27" s="62"/>
      <c r="AZ27" s="68" t="s">
        <v>113</v>
      </c>
      <c r="BA27" s="62"/>
      <c r="BB27" s="68" t="s">
        <v>113</v>
      </c>
      <c r="BC27" s="62"/>
      <c r="BD27" s="68" t="s">
        <v>113</v>
      </c>
      <c r="BE27" s="62"/>
      <c r="BF27" s="68" t="s">
        <v>113</v>
      </c>
      <c r="BG27" s="62"/>
      <c r="BH27" s="68" t="s">
        <v>113</v>
      </c>
      <c r="BI27" s="62"/>
      <c r="BJ27" s="68" t="s">
        <v>113</v>
      </c>
      <c r="BK27" s="62"/>
      <c r="BL27" s="68" t="s">
        <v>113</v>
      </c>
      <c r="BM27" s="62"/>
      <c r="BN27" s="68" t="s">
        <v>113</v>
      </c>
      <c r="BO27" s="62"/>
      <c r="BP27" s="68" t="s">
        <v>113</v>
      </c>
      <c r="BQ27" s="62"/>
      <c r="BR27" s="68" t="s">
        <v>113</v>
      </c>
      <c r="BS27" s="62"/>
      <c r="BT27" s="68" t="s">
        <v>113</v>
      </c>
      <c r="BU27" s="62"/>
      <c r="BV27" s="68" t="s">
        <v>113</v>
      </c>
      <c r="BW27" s="62"/>
      <c r="BX27" s="68" t="s">
        <v>113</v>
      </c>
      <c r="BY27" s="62"/>
      <c r="BZ27" s="68" t="s">
        <v>113</v>
      </c>
      <c r="CA27" s="62"/>
      <c r="CB27" s="68" t="s">
        <v>113</v>
      </c>
      <c r="CC27" s="62"/>
      <c r="CD27" s="139" t="s">
        <v>113</v>
      </c>
      <c r="CE27" s="138"/>
    </row>
    <row r="28" spans="1:83" s="10" customFormat="1" ht="13.5" customHeight="1">
      <c r="A28" s="62" t="s">
        <v>100</v>
      </c>
      <c r="B28" s="68" t="s">
        <v>291</v>
      </c>
      <c r="C28" s="62" t="s">
        <v>292</v>
      </c>
      <c r="D28" s="62"/>
      <c r="E28" s="62"/>
      <c r="F28" s="62" t="s">
        <v>243</v>
      </c>
      <c r="G28" s="62"/>
      <c r="H28" s="62"/>
      <c r="I28" s="62"/>
      <c r="J28" s="62"/>
      <c r="K28" s="62"/>
      <c r="L28" s="62"/>
      <c r="M28" s="62"/>
      <c r="N28" s="62"/>
      <c r="O28" s="62" t="s">
        <v>243</v>
      </c>
      <c r="P28" s="62"/>
      <c r="Q28" s="62"/>
      <c r="R28" s="62"/>
      <c r="S28" s="62"/>
      <c r="T28" s="62"/>
      <c r="U28" s="62">
        <v>2</v>
      </c>
      <c r="V28" s="68" t="s">
        <v>178</v>
      </c>
      <c r="W28" s="62" t="s">
        <v>179</v>
      </c>
      <c r="X28" s="68" t="s">
        <v>182</v>
      </c>
      <c r="Y28" s="62" t="s">
        <v>183</v>
      </c>
      <c r="Z28" s="68" t="s">
        <v>113</v>
      </c>
      <c r="AA28" s="62"/>
      <c r="AB28" s="68" t="s">
        <v>113</v>
      </c>
      <c r="AC28" s="62"/>
      <c r="AD28" s="68" t="s">
        <v>113</v>
      </c>
      <c r="AE28" s="62"/>
      <c r="AF28" s="68" t="s">
        <v>113</v>
      </c>
      <c r="AG28" s="62"/>
      <c r="AH28" s="68" t="s">
        <v>113</v>
      </c>
      <c r="AI28" s="62"/>
      <c r="AJ28" s="68" t="s">
        <v>113</v>
      </c>
      <c r="AK28" s="62"/>
      <c r="AL28" s="68" t="s">
        <v>113</v>
      </c>
      <c r="AM28" s="62"/>
      <c r="AN28" s="68" t="s">
        <v>113</v>
      </c>
      <c r="AO28" s="62"/>
      <c r="AP28" s="68" t="s">
        <v>113</v>
      </c>
      <c r="AQ28" s="62"/>
      <c r="AR28" s="68" t="s">
        <v>113</v>
      </c>
      <c r="AS28" s="62"/>
      <c r="AT28" s="68" t="s">
        <v>113</v>
      </c>
      <c r="AU28" s="62"/>
      <c r="AV28" s="68" t="s">
        <v>113</v>
      </c>
      <c r="AW28" s="62"/>
      <c r="AX28" s="68" t="s">
        <v>113</v>
      </c>
      <c r="AY28" s="62"/>
      <c r="AZ28" s="68" t="s">
        <v>113</v>
      </c>
      <c r="BA28" s="62"/>
      <c r="BB28" s="68" t="s">
        <v>113</v>
      </c>
      <c r="BC28" s="62"/>
      <c r="BD28" s="68" t="s">
        <v>113</v>
      </c>
      <c r="BE28" s="62"/>
      <c r="BF28" s="68" t="s">
        <v>113</v>
      </c>
      <c r="BG28" s="62"/>
      <c r="BH28" s="68" t="s">
        <v>113</v>
      </c>
      <c r="BI28" s="62"/>
      <c r="BJ28" s="68" t="s">
        <v>113</v>
      </c>
      <c r="BK28" s="62"/>
      <c r="BL28" s="68" t="s">
        <v>113</v>
      </c>
      <c r="BM28" s="62"/>
      <c r="BN28" s="68" t="s">
        <v>113</v>
      </c>
      <c r="BO28" s="62"/>
      <c r="BP28" s="68" t="s">
        <v>113</v>
      </c>
      <c r="BQ28" s="62"/>
      <c r="BR28" s="68" t="s">
        <v>113</v>
      </c>
      <c r="BS28" s="62"/>
      <c r="BT28" s="68" t="s">
        <v>113</v>
      </c>
      <c r="BU28" s="62"/>
      <c r="BV28" s="68" t="s">
        <v>113</v>
      </c>
      <c r="BW28" s="62"/>
      <c r="BX28" s="68" t="s">
        <v>113</v>
      </c>
      <c r="BY28" s="62"/>
      <c r="BZ28" s="68" t="s">
        <v>113</v>
      </c>
      <c r="CA28" s="62"/>
      <c r="CB28" s="68" t="s">
        <v>113</v>
      </c>
      <c r="CC28" s="62"/>
      <c r="CD28" s="139" t="s">
        <v>113</v>
      </c>
      <c r="CE28" s="138"/>
    </row>
    <row r="29" spans="1:83" s="10" customFormat="1" ht="13.5" customHeight="1">
      <c r="A29" s="62" t="s">
        <v>100</v>
      </c>
      <c r="B29" s="68" t="s">
        <v>294</v>
      </c>
      <c r="C29" s="62" t="s">
        <v>295</v>
      </c>
      <c r="D29" s="62"/>
      <c r="E29" s="62"/>
      <c r="F29" s="62" t="s">
        <v>243</v>
      </c>
      <c r="G29" s="62" t="s">
        <v>243</v>
      </c>
      <c r="H29" s="62"/>
      <c r="I29" s="62"/>
      <c r="J29" s="62"/>
      <c r="K29" s="62"/>
      <c r="L29" s="62"/>
      <c r="M29" s="62" t="s">
        <v>243</v>
      </c>
      <c r="N29" s="62"/>
      <c r="O29" s="62"/>
      <c r="P29" s="62"/>
      <c r="Q29" s="62"/>
      <c r="R29" s="62"/>
      <c r="S29" s="62"/>
      <c r="T29" s="62"/>
      <c r="U29" s="62">
        <v>5</v>
      </c>
      <c r="V29" s="68" t="s">
        <v>114</v>
      </c>
      <c r="W29" s="62" t="s">
        <v>115</v>
      </c>
      <c r="X29" s="68" t="s">
        <v>148</v>
      </c>
      <c r="Y29" s="62" t="s">
        <v>149</v>
      </c>
      <c r="Z29" s="68" t="s">
        <v>151</v>
      </c>
      <c r="AA29" s="62" t="s">
        <v>152</v>
      </c>
      <c r="AB29" s="68" t="s">
        <v>155</v>
      </c>
      <c r="AC29" s="62" t="s">
        <v>156</v>
      </c>
      <c r="AD29" s="68" t="s">
        <v>296</v>
      </c>
      <c r="AE29" s="62" t="s">
        <v>176</v>
      </c>
      <c r="AF29" s="68" t="s">
        <v>113</v>
      </c>
      <c r="AG29" s="62"/>
      <c r="AH29" s="68" t="s">
        <v>113</v>
      </c>
      <c r="AI29" s="62"/>
      <c r="AJ29" s="68" t="s">
        <v>113</v>
      </c>
      <c r="AK29" s="62"/>
      <c r="AL29" s="68" t="s">
        <v>113</v>
      </c>
      <c r="AM29" s="62"/>
      <c r="AN29" s="68" t="s">
        <v>113</v>
      </c>
      <c r="AO29" s="62"/>
      <c r="AP29" s="68" t="s">
        <v>113</v>
      </c>
      <c r="AQ29" s="62"/>
      <c r="AR29" s="68" t="s">
        <v>113</v>
      </c>
      <c r="AS29" s="62"/>
      <c r="AT29" s="68" t="s">
        <v>113</v>
      </c>
      <c r="AU29" s="62"/>
      <c r="AV29" s="68" t="s">
        <v>113</v>
      </c>
      <c r="AW29" s="62"/>
      <c r="AX29" s="68" t="s">
        <v>113</v>
      </c>
      <c r="AY29" s="62"/>
      <c r="AZ29" s="68" t="s">
        <v>113</v>
      </c>
      <c r="BA29" s="62"/>
      <c r="BB29" s="68" t="s">
        <v>113</v>
      </c>
      <c r="BC29" s="62"/>
      <c r="BD29" s="68" t="s">
        <v>113</v>
      </c>
      <c r="BE29" s="62"/>
      <c r="BF29" s="68" t="s">
        <v>113</v>
      </c>
      <c r="BG29" s="62"/>
      <c r="BH29" s="68" t="s">
        <v>113</v>
      </c>
      <c r="BI29" s="62"/>
      <c r="BJ29" s="68" t="s">
        <v>113</v>
      </c>
      <c r="BK29" s="62"/>
      <c r="BL29" s="68" t="s">
        <v>113</v>
      </c>
      <c r="BM29" s="62"/>
      <c r="BN29" s="68" t="s">
        <v>113</v>
      </c>
      <c r="BO29" s="62"/>
      <c r="BP29" s="68" t="s">
        <v>113</v>
      </c>
      <c r="BQ29" s="62"/>
      <c r="BR29" s="68" t="s">
        <v>113</v>
      </c>
      <c r="BS29" s="62"/>
      <c r="BT29" s="68" t="s">
        <v>113</v>
      </c>
      <c r="BU29" s="62"/>
      <c r="BV29" s="68" t="s">
        <v>113</v>
      </c>
      <c r="BW29" s="62"/>
      <c r="BX29" s="68" t="s">
        <v>113</v>
      </c>
      <c r="BY29" s="62"/>
      <c r="BZ29" s="68" t="s">
        <v>113</v>
      </c>
      <c r="CA29" s="62"/>
      <c r="CB29" s="68" t="s">
        <v>113</v>
      </c>
      <c r="CC29" s="62"/>
      <c r="CD29" s="139" t="s">
        <v>113</v>
      </c>
      <c r="CE29" s="138"/>
    </row>
    <row r="30" spans="1:83" s="10" customFormat="1" ht="13.5" customHeight="1">
      <c r="A30" s="62" t="s">
        <v>100</v>
      </c>
      <c r="B30" s="68" t="s">
        <v>297</v>
      </c>
      <c r="C30" s="62" t="s">
        <v>298</v>
      </c>
      <c r="D30" s="62"/>
      <c r="E30" s="62"/>
      <c r="F30" s="62" t="s">
        <v>243</v>
      </c>
      <c r="G30" s="62" t="s">
        <v>243</v>
      </c>
      <c r="H30" s="62"/>
      <c r="I30" s="62" t="s">
        <v>243</v>
      </c>
      <c r="J30" s="62" t="s">
        <v>243</v>
      </c>
      <c r="K30" s="62"/>
      <c r="L30" s="62"/>
      <c r="M30" s="62"/>
      <c r="N30" s="62"/>
      <c r="O30" s="62" t="s">
        <v>243</v>
      </c>
      <c r="P30" s="62"/>
      <c r="Q30" s="62"/>
      <c r="R30" s="62" t="s">
        <v>243</v>
      </c>
      <c r="S30" s="62"/>
      <c r="T30" s="62"/>
      <c r="U30" s="62">
        <v>2</v>
      </c>
      <c r="V30" s="68" t="s">
        <v>221</v>
      </c>
      <c r="W30" s="62" t="s">
        <v>222</v>
      </c>
      <c r="X30" s="68" t="s">
        <v>229</v>
      </c>
      <c r="Y30" s="62" t="s">
        <v>230</v>
      </c>
      <c r="Z30" s="68" t="s">
        <v>113</v>
      </c>
      <c r="AA30" s="62"/>
      <c r="AB30" s="68" t="s">
        <v>113</v>
      </c>
      <c r="AC30" s="62"/>
      <c r="AD30" s="68" t="s">
        <v>113</v>
      </c>
      <c r="AE30" s="62"/>
      <c r="AF30" s="68" t="s">
        <v>113</v>
      </c>
      <c r="AG30" s="62"/>
      <c r="AH30" s="68" t="s">
        <v>113</v>
      </c>
      <c r="AI30" s="62"/>
      <c r="AJ30" s="68" t="s">
        <v>113</v>
      </c>
      <c r="AK30" s="62"/>
      <c r="AL30" s="68" t="s">
        <v>113</v>
      </c>
      <c r="AM30" s="62"/>
      <c r="AN30" s="68" t="s">
        <v>113</v>
      </c>
      <c r="AO30" s="62"/>
      <c r="AP30" s="68" t="s">
        <v>113</v>
      </c>
      <c r="AQ30" s="62"/>
      <c r="AR30" s="68" t="s">
        <v>113</v>
      </c>
      <c r="AS30" s="62"/>
      <c r="AT30" s="68" t="s">
        <v>113</v>
      </c>
      <c r="AU30" s="62"/>
      <c r="AV30" s="68" t="s">
        <v>113</v>
      </c>
      <c r="AW30" s="62"/>
      <c r="AX30" s="68" t="s">
        <v>113</v>
      </c>
      <c r="AY30" s="62"/>
      <c r="AZ30" s="68" t="s">
        <v>113</v>
      </c>
      <c r="BA30" s="62"/>
      <c r="BB30" s="68" t="s">
        <v>113</v>
      </c>
      <c r="BC30" s="62"/>
      <c r="BD30" s="68" t="s">
        <v>113</v>
      </c>
      <c r="BE30" s="62"/>
      <c r="BF30" s="68" t="s">
        <v>113</v>
      </c>
      <c r="BG30" s="62"/>
      <c r="BH30" s="68" t="s">
        <v>113</v>
      </c>
      <c r="BI30" s="62"/>
      <c r="BJ30" s="68" t="s">
        <v>113</v>
      </c>
      <c r="BK30" s="62"/>
      <c r="BL30" s="68" t="s">
        <v>113</v>
      </c>
      <c r="BM30" s="62"/>
      <c r="BN30" s="68" t="s">
        <v>113</v>
      </c>
      <c r="BO30" s="62"/>
      <c r="BP30" s="68" t="s">
        <v>113</v>
      </c>
      <c r="BQ30" s="62"/>
      <c r="BR30" s="68" t="s">
        <v>113</v>
      </c>
      <c r="BS30" s="62"/>
      <c r="BT30" s="68" t="s">
        <v>113</v>
      </c>
      <c r="BU30" s="62"/>
      <c r="BV30" s="68" t="s">
        <v>113</v>
      </c>
      <c r="BW30" s="62"/>
      <c r="BX30" s="68" t="s">
        <v>113</v>
      </c>
      <c r="BY30" s="62"/>
      <c r="BZ30" s="68" t="s">
        <v>113</v>
      </c>
      <c r="CA30" s="62"/>
      <c r="CB30" s="68" t="s">
        <v>113</v>
      </c>
      <c r="CC30" s="62"/>
      <c r="CD30" s="139" t="s">
        <v>113</v>
      </c>
      <c r="CE30" s="138"/>
    </row>
    <row r="31" spans="1:83" s="10" customFormat="1" ht="13.5" customHeight="1">
      <c r="A31" s="62" t="s">
        <v>100</v>
      </c>
      <c r="B31" s="68" t="s">
        <v>299</v>
      </c>
      <c r="C31" s="62" t="s">
        <v>300</v>
      </c>
      <c r="D31" s="62"/>
      <c r="E31" s="62"/>
      <c r="F31" s="62" t="s">
        <v>243</v>
      </c>
      <c r="G31" s="62" t="s">
        <v>243</v>
      </c>
      <c r="H31" s="62"/>
      <c r="I31" s="62" t="s">
        <v>243</v>
      </c>
      <c r="J31" s="62" t="s">
        <v>243</v>
      </c>
      <c r="K31" s="62" t="s">
        <v>243</v>
      </c>
      <c r="L31" s="62"/>
      <c r="M31" s="62"/>
      <c r="N31" s="62"/>
      <c r="O31" s="62" t="s">
        <v>243</v>
      </c>
      <c r="P31" s="62" t="s">
        <v>243</v>
      </c>
      <c r="Q31" s="62"/>
      <c r="R31" s="62" t="s">
        <v>243</v>
      </c>
      <c r="S31" s="62" t="s">
        <v>243</v>
      </c>
      <c r="T31" s="62"/>
      <c r="U31" s="62">
        <v>4</v>
      </c>
      <c r="V31" s="68" t="s">
        <v>125</v>
      </c>
      <c r="W31" s="62" t="s">
        <v>126</v>
      </c>
      <c r="X31" s="68" t="s">
        <v>166</v>
      </c>
      <c r="Y31" s="62" t="s">
        <v>167</v>
      </c>
      <c r="Z31" s="68" t="s">
        <v>205</v>
      </c>
      <c r="AA31" s="62" t="s">
        <v>206</v>
      </c>
      <c r="AB31" s="68" t="s">
        <v>201</v>
      </c>
      <c r="AC31" s="62" t="s">
        <v>202</v>
      </c>
      <c r="AD31" s="68" t="s">
        <v>113</v>
      </c>
      <c r="AE31" s="62"/>
      <c r="AF31" s="68" t="s">
        <v>113</v>
      </c>
      <c r="AG31" s="62"/>
      <c r="AH31" s="68" t="s">
        <v>113</v>
      </c>
      <c r="AI31" s="62"/>
      <c r="AJ31" s="68" t="s">
        <v>113</v>
      </c>
      <c r="AK31" s="62"/>
      <c r="AL31" s="68" t="s">
        <v>113</v>
      </c>
      <c r="AM31" s="62"/>
      <c r="AN31" s="68" t="s">
        <v>113</v>
      </c>
      <c r="AO31" s="62"/>
      <c r="AP31" s="68" t="s">
        <v>113</v>
      </c>
      <c r="AQ31" s="62"/>
      <c r="AR31" s="68" t="s">
        <v>113</v>
      </c>
      <c r="AS31" s="62"/>
      <c r="AT31" s="68" t="s">
        <v>113</v>
      </c>
      <c r="AU31" s="62"/>
      <c r="AV31" s="68" t="s">
        <v>113</v>
      </c>
      <c r="AW31" s="62"/>
      <c r="AX31" s="68" t="s">
        <v>113</v>
      </c>
      <c r="AY31" s="62"/>
      <c r="AZ31" s="68" t="s">
        <v>113</v>
      </c>
      <c r="BA31" s="62"/>
      <c r="BB31" s="68" t="s">
        <v>113</v>
      </c>
      <c r="BC31" s="62"/>
      <c r="BD31" s="68" t="s">
        <v>113</v>
      </c>
      <c r="BE31" s="62"/>
      <c r="BF31" s="68" t="s">
        <v>113</v>
      </c>
      <c r="BG31" s="62"/>
      <c r="BH31" s="68" t="s">
        <v>113</v>
      </c>
      <c r="BI31" s="62"/>
      <c r="BJ31" s="68" t="s">
        <v>113</v>
      </c>
      <c r="BK31" s="62"/>
      <c r="BL31" s="68" t="s">
        <v>113</v>
      </c>
      <c r="BM31" s="62"/>
      <c r="BN31" s="68" t="s">
        <v>113</v>
      </c>
      <c r="BO31" s="62"/>
      <c r="BP31" s="68" t="s">
        <v>113</v>
      </c>
      <c r="BQ31" s="62"/>
      <c r="BR31" s="68" t="s">
        <v>113</v>
      </c>
      <c r="BS31" s="62"/>
      <c r="BT31" s="68" t="s">
        <v>113</v>
      </c>
      <c r="BU31" s="62"/>
      <c r="BV31" s="68" t="s">
        <v>113</v>
      </c>
      <c r="BW31" s="62"/>
      <c r="BX31" s="68" t="s">
        <v>113</v>
      </c>
      <c r="BY31" s="62"/>
      <c r="BZ31" s="68" t="s">
        <v>113</v>
      </c>
      <c r="CA31" s="62"/>
      <c r="CB31" s="68" t="s">
        <v>113</v>
      </c>
      <c r="CC31" s="62"/>
      <c r="CD31" s="139" t="s">
        <v>113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113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113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113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113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113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113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113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113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113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113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113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113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113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113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113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9" t="s">
        <v>113</v>
      </c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9" t="s">
        <v>113</v>
      </c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9" t="s">
        <v>113</v>
      </c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9" t="s">
        <v>113</v>
      </c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9" t="s">
        <v>113</v>
      </c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9" t="s">
        <v>113</v>
      </c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9" t="s">
        <v>113</v>
      </c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9" t="s">
        <v>113</v>
      </c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9" t="s">
        <v>113</v>
      </c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9" t="s">
        <v>113</v>
      </c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9" t="s">
        <v>113</v>
      </c>
      <c r="CE57" s="138"/>
    </row>
    <row r="58" spans="1:83" ht="13.5" customHeight="1">
      <c r="CD58" s="140" t="s">
        <v>113</v>
      </c>
    </row>
    <row r="59" spans="1:83" ht="13.5" customHeight="1">
      <c r="CD59" s="140" t="s">
        <v>113</v>
      </c>
    </row>
    <row r="60" spans="1:83" ht="13.5" customHeight="1">
      <c r="CD60" s="140" t="s">
        <v>113</v>
      </c>
    </row>
    <row r="61" spans="1:83" ht="13.5" customHeight="1">
      <c r="CD61" s="140" t="s">
        <v>113</v>
      </c>
    </row>
    <row r="62" spans="1:83" ht="13.5" customHeight="1">
      <c r="CD62" s="140" t="s">
        <v>113</v>
      </c>
    </row>
    <row r="63" spans="1:83" ht="13.5" customHeight="1">
      <c r="CD63" s="140" t="s">
        <v>113</v>
      </c>
    </row>
    <row r="64" spans="1:83" ht="13.5" customHeight="1">
      <c r="CD64" s="140" t="s">
        <v>113</v>
      </c>
    </row>
    <row r="65" spans="82:82" ht="13.5" customHeight="1">
      <c r="CD65" s="140" t="s">
        <v>113</v>
      </c>
    </row>
    <row r="66" spans="82:82" ht="13.5" customHeight="1">
      <c r="CD66" s="140" t="s">
        <v>113</v>
      </c>
    </row>
    <row r="67" spans="82:82" ht="13.5" customHeight="1">
      <c r="CD67" s="140" t="s">
        <v>113</v>
      </c>
    </row>
  </sheetData>
  <sortState ref="A8:CD31">
    <sortCondition ref="A8:A31"/>
    <sortCondition ref="B8:B31"/>
    <sortCondition ref="C8:C31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30" man="1"/>
    <brk id="41" min="1" max="30" man="1"/>
    <brk id="51" min="1" max="30" man="1"/>
    <brk id="61" min="1" max="30" man="1"/>
    <brk id="71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SUM(E7,+H7)</f>
        <v>939</v>
      </c>
      <c r="E7" s="71">
        <f>SUM(F7:G7)</f>
        <v>675</v>
      </c>
      <c r="F7" s="71">
        <f>SUM(F$8:F$207)</f>
        <v>520</v>
      </c>
      <c r="G7" s="71">
        <f>SUM(G$8:G$207)</f>
        <v>155</v>
      </c>
      <c r="H7" s="71">
        <f>SUM(I7:L7)</f>
        <v>264</v>
      </c>
      <c r="I7" s="71">
        <f>SUM(I$8:I$207)</f>
        <v>162</v>
      </c>
      <c r="J7" s="71">
        <f>SUM(J$8:J$207)</f>
        <v>84</v>
      </c>
      <c r="K7" s="71">
        <f>SUM(K$8:K$207)</f>
        <v>10</v>
      </c>
      <c r="L7" s="71">
        <f>SUM(L$8:L$207)</f>
        <v>8</v>
      </c>
      <c r="M7" s="71">
        <f>SUM(N7,+Q7)</f>
        <v>180</v>
      </c>
      <c r="N7" s="71">
        <f>SUM(O7:P7)</f>
        <v>127</v>
      </c>
      <c r="O7" s="71">
        <f>SUM(O$8:O$207)</f>
        <v>117</v>
      </c>
      <c r="P7" s="71">
        <f>SUM(P$8:P$207)</f>
        <v>10</v>
      </c>
      <c r="Q7" s="71">
        <f>SUM(R7:U7)</f>
        <v>53</v>
      </c>
      <c r="R7" s="71">
        <f>SUM(R$8:R$207)</f>
        <v>36</v>
      </c>
      <c r="S7" s="71">
        <f>SUM(S$8:S$207)</f>
        <v>15</v>
      </c>
      <c r="T7" s="71">
        <f>SUM(T$8:T$207)</f>
        <v>0</v>
      </c>
      <c r="U7" s="71">
        <f>SUM(U$8:U$207)</f>
        <v>2</v>
      </c>
      <c r="V7" s="71">
        <f t="shared" ref="V7:AD7" si="0">SUM(D7,+M7)</f>
        <v>1119</v>
      </c>
      <c r="W7" s="71">
        <f t="shared" si="0"/>
        <v>802</v>
      </c>
      <c r="X7" s="71">
        <f t="shared" si="0"/>
        <v>637</v>
      </c>
      <c r="Y7" s="71">
        <f t="shared" si="0"/>
        <v>165</v>
      </c>
      <c r="Z7" s="71">
        <f t="shared" si="0"/>
        <v>317</v>
      </c>
      <c r="AA7" s="71">
        <f t="shared" si="0"/>
        <v>198</v>
      </c>
      <c r="AB7" s="71">
        <f t="shared" si="0"/>
        <v>99</v>
      </c>
      <c r="AC7" s="71">
        <f t="shared" si="0"/>
        <v>10</v>
      </c>
      <c r="AD7" s="71">
        <f t="shared" si="0"/>
        <v>10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189</v>
      </c>
      <c r="E8" s="63">
        <f>SUM(F8:G8)</f>
        <v>189</v>
      </c>
      <c r="F8" s="63">
        <v>151</v>
      </c>
      <c r="G8" s="63">
        <v>38</v>
      </c>
      <c r="H8" s="63">
        <f>SUM(I8:L8)</f>
        <v>0</v>
      </c>
      <c r="I8" s="63">
        <v>0</v>
      </c>
      <c r="J8" s="63">
        <v>0</v>
      </c>
      <c r="K8" s="63">
        <v>0</v>
      </c>
      <c r="L8" s="63">
        <v>0</v>
      </c>
      <c r="M8" s="63">
        <f>SUM(N8,+Q8)</f>
        <v>19</v>
      </c>
      <c r="N8" s="63">
        <f>SUM(O8:P8)</f>
        <v>19</v>
      </c>
      <c r="O8" s="63">
        <v>17</v>
      </c>
      <c r="P8" s="63">
        <v>2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208</v>
      </c>
      <c r="W8" s="63">
        <f>SUM(E8,+N8)</f>
        <v>208</v>
      </c>
      <c r="X8" s="63">
        <f>SUM(F8,+O8)</f>
        <v>168</v>
      </c>
      <c r="Y8" s="63">
        <f>SUM(G8,+P8)</f>
        <v>40</v>
      </c>
      <c r="Z8" s="63">
        <f>SUM(H8,+Q8)</f>
        <v>0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212</v>
      </c>
      <c r="E9" s="63">
        <f>SUM(F9:G9)</f>
        <v>169</v>
      </c>
      <c r="F9" s="63">
        <v>81</v>
      </c>
      <c r="G9" s="63">
        <v>88</v>
      </c>
      <c r="H9" s="63">
        <f>SUM(I9:L9)</f>
        <v>43</v>
      </c>
      <c r="I9" s="63">
        <v>0</v>
      </c>
      <c r="J9" s="63">
        <v>37</v>
      </c>
      <c r="K9" s="63">
        <v>4</v>
      </c>
      <c r="L9" s="63">
        <v>2</v>
      </c>
      <c r="M9" s="63">
        <f>SUM(N9,+Q9)</f>
        <v>6</v>
      </c>
      <c r="N9" s="63">
        <f>SUM(O9:P9)</f>
        <v>6</v>
      </c>
      <c r="O9" s="63">
        <v>3</v>
      </c>
      <c r="P9" s="63">
        <v>3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218</v>
      </c>
      <c r="W9" s="63">
        <f>SUM(E9,+N9)</f>
        <v>175</v>
      </c>
      <c r="X9" s="63">
        <f>SUM(F9,+O9)</f>
        <v>84</v>
      </c>
      <c r="Y9" s="63">
        <f>SUM(G9,+P9)</f>
        <v>91</v>
      </c>
      <c r="Z9" s="63">
        <f>SUM(H9,+Q9)</f>
        <v>43</v>
      </c>
      <c r="AA9" s="63">
        <f>SUM(I9,+R9)</f>
        <v>0</v>
      </c>
      <c r="AB9" s="63">
        <f>SUM(J9,+S9)</f>
        <v>37</v>
      </c>
      <c r="AC9" s="63">
        <f>SUM(K9,+T9)</f>
        <v>4</v>
      </c>
      <c r="AD9" s="63">
        <f>SUM(L9,+U9)</f>
        <v>2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69</v>
      </c>
      <c r="E10" s="63">
        <f>SUM(F10:G10)</f>
        <v>24</v>
      </c>
      <c r="F10" s="63">
        <v>23</v>
      </c>
      <c r="G10" s="63">
        <v>1</v>
      </c>
      <c r="H10" s="63">
        <f>SUM(I10:L10)</f>
        <v>45</v>
      </c>
      <c r="I10" s="63">
        <v>45</v>
      </c>
      <c r="J10" s="63">
        <v>0</v>
      </c>
      <c r="K10" s="63">
        <v>0</v>
      </c>
      <c r="L10" s="63">
        <v>0</v>
      </c>
      <c r="M10" s="63">
        <f>SUM(N10,+Q10)</f>
        <v>43</v>
      </c>
      <c r="N10" s="63">
        <f>SUM(O10:P10)</f>
        <v>19</v>
      </c>
      <c r="O10" s="63">
        <v>17</v>
      </c>
      <c r="P10" s="63">
        <v>2</v>
      </c>
      <c r="Q10" s="63">
        <f>SUM(R10:U10)</f>
        <v>24</v>
      </c>
      <c r="R10" s="63">
        <v>24</v>
      </c>
      <c r="S10" s="63">
        <v>0</v>
      </c>
      <c r="T10" s="63">
        <v>0</v>
      </c>
      <c r="U10" s="63">
        <v>0</v>
      </c>
      <c r="V10" s="63">
        <f>SUM(D10,+M10)</f>
        <v>112</v>
      </c>
      <c r="W10" s="63">
        <f>SUM(E10,+N10)</f>
        <v>43</v>
      </c>
      <c r="X10" s="63">
        <f>SUM(F10,+O10)</f>
        <v>40</v>
      </c>
      <c r="Y10" s="63">
        <f>SUM(G10,+P10)</f>
        <v>3</v>
      </c>
      <c r="Z10" s="63">
        <f>SUM(H10,+Q10)</f>
        <v>69</v>
      </c>
      <c r="AA10" s="63">
        <f>SUM(I10,+R10)</f>
        <v>69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SUM(E11,+H11)</f>
        <v>103</v>
      </c>
      <c r="E11" s="63">
        <f>SUM(F11:G11)</f>
        <v>89</v>
      </c>
      <c r="F11" s="63">
        <v>64</v>
      </c>
      <c r="G11" s="63">
        <v>25</v>
      </c>
      <c r="H11" s="63">
        <f>SUM(I11:L11)</f>
        <v>14</v>
      </c>
      <c r="I11" s="63">
        <v>0</v>
      </c>
      <c r="J11" s="63">
        <v>12</v>
      </c>
      <c r="K11" s="63">
        <v>2</v>
      </c>
      <c r="L11" s="63">
        <v>0</v>
      </c>
      <c r="M11" s="63">
        <f>SUM(N11,+Q11)</f>
        <v>4</v>
      </c>
      <c r="N11" s="63">
        <f>SUM(O11:P11)</f>
        <v>4</v>
      </c>
      <c r="O11" s="63">
        <v>4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107</v>
      </c>
      <c r="W11" s="63">
        <f>SUM(E11,+N11)</f>
        <v>93</v>
      </c>
      <c r="X11" s="63">
        <f>SUM(F11,+O11)</f>
        <v>68</v>
      </c>
      <c r="Y11" s="63">
        <f>SUM(G11,+P11)</f>
        <v>25</v>
      </c>
      <c r="Z11" s="63">
        <f>SUM(H11,+Q11)</f>
        <v>14</v>
      </c>
      <c r="AA11" s="63">
        <f>SUM(I11,+R11)</f>
        <v>0</v>
      </c>
      <c r="AB11" s="63">
        <f>SUM(J11,+S11)</f>
        <v>12</v>
      </c>
      <c r="AC11" s="63">
        <f>SUM(K11,+T11)</f>
        <v>2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122</v>
      </c>
      <c r="C12" s="62" t="s">
        <v>123</v>
      </c>
      <c r="D12" s="63">
        <f>SUM(E12,+H12)</f>
        <v>15</v>
      </c>
      <c r="E12" s="63">
        <f>SUM(F12:G12)</f>
        <v>10</v>
      </c>
      <c r="F12" s="63">
        <v>10</v>
      </c>
      <c r="G12" s="63">
        <v>0</v>
      </c>
      <c r="H12" s="63">
        <f>SUM(I12:L12)</f>
        <v>5</v>
      </c>
      <c r="I12" s="63">
        <v>0</v>
      </c>
      <c r="J12" s="63">
        <v>1</v>
      </c>
      <c r="K12" s="63">
        <v>0</v>
      </c>
      <c r="L12" s="63">
        <v>4</v>
      </c>
      <c r="M12" s="63">
        <f>SUM(N12,+Q12)</f>
        <v>9</v>
      </c>
      <c r="N12" s="63">
        <f>SUM(O12:P12)</f>
        <v>3</v>
      </c>
      <c r="O12" s="63">
        <v>3</v>
      </c>
      <c r="P12" s="63">
        <v>0</v>
      </c>
      <c r="Q12" s="63">
        <f>SUM(R12:U12)</f>
        <v>6</v>
      </c>
      <c r="R12" s="63">
        <v>0</v>
      </c>
      <c r="S12" s="63">
        <v>6</v>
      </c>
      <c r="T12" s="63">
        <v>0</v>
      </c>
      <c r="U12" s="63">
        <v>0</v>
      </c>
      <c r="V12" s="63">
        <f>SUM(D12,+M12)</f>
        <v>24</v>
      </c>
      <c r="W12" s="63">
        <f>SUM(E12,+N12)</f>
        <v>13</v>
      </c>
      <c r="X12" s="63">
        <f>SUM(F12,+O12)</f>
        <v>13</v>
      </c>
      <c r="Y12" s="63">
        <f>SUM(G12,+P12)</f>
        <v>0</v>
      </c>
      <c r="Z12" s="63">
        <f>SUM(H12,+Q12)</f>
        <v>11</v>
      </c>
      <c r="AA12" s="63">
        <f>SUM(I12,+R12)</f>
        <v>0</v>
      </c>
      <c r="AB12" s="63">
        <f>SUM(J12,+S12)</f>
        <v>7</v>
      </c>
      <c r="AC12" s="63">
        <f>SUM(K12,+T12)</f>
        <v>0</v>
      </c>
      <c r="AD12" s="63">
        <f>SUM(L12,+U12)</f>
        <v>4</v>
      </c>
    </row>
    <row r="13" spans="1:30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SUM(E13,+H13)</f>
        <v>44</v>
      </c>
      <c r="E13" s="63">
        <f>SUM(F13:G13)</f>
        <v>10</v>
      </c>
      <c r="F13" s="63">
        <v>8</v>
      </c>
      <c r="G13" s="63">
        <v>2</v>
      </c>
      <c r="H13" s="63">
        <f>SUM(I13:L13)</f>
        <v>34</v>
      </c>
      <c r="I13" s="63">
        <v>24</v>
      </c>
      <c r="J13" s="63">
        <v>9</v>
      </c>
      <c r="K13" s="63">
        <v>0</v>
      </c>
      <c r="L13" s="63">
        <v>1</v>
      </c>
      <c r="M13" s="63">
        <f>SUM(N13,+Q13)</f>
        <v>18</v>
      </c>
      <c r="N13" s="63">
        <f>SUM(O13:P13)</f>
        <v>3</v>
      </c>
      <c r="O13" s="63">
        <v>3</v>
      </c>
      <c r="P13" s="63">
        <v>0</v>
      </c>
      <c r="Q13" s="63">
        <f>SUM(R13:U13)</f>
        <v>15</v>
      </c>
      <c r="R13" s="63">
        <v>7</v>
      </c>
      <c r="S13" s="63">
        <v>6</v>
      </c>
      <c r="T13" s="63">
        <v>0</v>
      </c>
      <c r="U13" s="63">
        <v>2</v>
      </c>
      <c r="V13" s="63">
        <f>SUM(D13,+M13)</f>
        <v>62</v>
      </c>
      <c r="W13" s="63">
        <f>SUM(E13,+N13)</f>
        <v>13</v>
      </c>
      <c r="X13" s="63">
        <f>SUM(F13,+O13)</f>
        <v>11</v>
      </c>
      <c r="Y13" s="63">
        <f>SUM(G13,+P13)</f>
        <v>2</v>
      </c>
      <c r="Z13" s="63">
        <f>SUM(H13,+Q13)</f>
        <v>49</v>
      </c>
      <c r="AA13" s="63">
        <f>SUM(I13,+R13)</f>
        <v>31</v>
      </c>
      <c r="AB13" s="63">
        <f>SUM(J13,+S13)</f>
        <v>15</v>
      </c>
      <c r="AC13" s="63">
        <f>SUM(K13,+T13)</f>
        <v>0</v>
      </c>
      <c r="AD13" s="63">
        <f>SUM(L13,+U13)</f>
        <v>3</v>
      </c>
    </row>
    <row r="14" spans="1:30" s="10" customFormat="1" ht="13.5" customHeight="1">
      <c r="A14" s="60" t="s">
        <v>100</v>
      </c>
      <c r="B14" s="61" t="s">
        <v>128</v>
      </c>
      <c r="C14" s="62" t="s">
        <v>129</v>
      </c>
      <c r="D14" s="63">
        <f>SUM(E14,+H14)</f>
        <v>38</v>
      </c>
      <c r="E14" s="63">
        <f>SUM(F14:G14)</f>
        <v>9</v>
      </c>
      <c r="F14" s="63">
        <v>9</v>
      </c>
      <c r="G14" s="63">
        <v>0</v>
      </c>
      <c r="H14" s="63">
        <f>SUM(I14:L14)</f>
        <v>29</v>
      </c>
      <c r="I14" s="63">
        <v>29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3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41</v>
      </c>
      <c r="W14" s="63">
        <f>SUM(E14,+N14)</f>
        <v>12</v>
      </c>
      <c r="X14" s="63">
        <f>SUM(F14,+O14)</f>
        <v>12</v>
      </c>
      <c r="Y14" s="63">
        <f>SUM(G14,+P14)</f>
        <v>0</v>
      </c>
      <c r="Z14" s="63">
        <f>SUM(H14,+Q14)</f>
        <v>29</v>
      </c>
      <c r="AA14" s="63">
        <f>SUM(I14,+R14)</f>
        <v>29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SUM(E15,+H15)</f>
        <v>10</v>
      </c>
      <c r="E15" s="63">
        <f>SUM(F15:G15)</f>
        <v>5</v>
      </c>
      <c r="F15" s="63">
        <v>5</v>
      </c>
      <c r="G15" s="63">
        <v>0</v>
      </c>
      <c r="H15" s="63">
        <f>SUM(I15:L15)</f>
        <v>5</v>
      </c>
      <c r="I15" s="63">
        <v>0</v>
      </c>
      <c r="J15" s="63">
        <v>4</v>
      </c>
      <c r="K15" s="63">
        <v>1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10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5</v>
      </c>
      <c r="AA15" s="63">
        <f>SUM(I15,+R15)</f>
        <v>0</v>
      </c>
      <c r="AB15" s="63">
        <f>SUM(J15,+S15)</f>
        <v>4</v>
      </c>
      <c r="AC15" s="63">
        <f>SUM(K15,+T15)</f>
        <v>1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SUM(E16,+H16)</f>
        <v>20</v>
      </c>
      <c r="E16" s="63">
        <f>SUM(F16:G16)</f>
        <v>12</v>
      </c>
      <c r="F16" s="63">
        <v>12</v>
      </c>
      <c r="G16" s="63">
        <v>0</v>
      </c>
      <c r="H16" s="63">
        <f>SUM(I16:L16)</f>
        <v>8</v>
      </c>
      <c r="I16" s="63">
        <v>8</v>
      </c>
      <c r="J16" s="63">
        <v>0</v>
      </c>
      <c r="K16" s="63">
        <v>0</v>
      </c>
      <c r="L16" s="63">
        <v>0</v>
      </c>
      <c r="M16" s="63">
        <f>SUM(N16,+Q16)</f>
        <v>4</v>
      </c>
      <c r="N16" s="63">
        <f>SUM(O16:P16)</f>
        <v>1</v>
      </c>
      <c r="O16" s="63">
        <v>1</v>
      </c>
      <c r="P16" s="63">
        <v>0</v>
      </c>
      <c r="Q16" s="63">
        <f>SUM(R16:U16)</f>
        <v>3</v>
      </c>
      <c r="R16" s="63">
        <v>0</v>
      </c>
      <c r="S16" s="63">
        <v>3</v>
      </c>
      <c r="T16" s="63">
        <v>0</v>
      </c>
      <c r="U16" s="63">
        <v>0</v>
      </c>
      <c r="V16" s="63">
        <f>SUM(D16,+M16)</f>
        <v>24</v>
      </c>
      <c r="W16" s="63">
        <f>SUM(E16,+N16)</f>
        <v>13</v>
      </c>
      <c r="X16" s="63">
        <f>SUM(F16,+O16)</f>
        <v>13</v>
      </c>
      <c r="Y16" s="63">
        <f>SUM(G16,+P16)</f>
        <v>0</v>
      </c>
      <c r="Z16" s="63">
        <f>SUM(H16,+Q16)</f>
        <v>11</v>
      </c>
      <c r="AA16" s="63">
        <f>SUM(I16,+R16)</f>
        <v>8</v>
      </c>
      <c r="AB16" s="63">
        <f>SUM(J16,+S16)</f>
        <v>3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SUM(E17,+H17)</f>
        <v>8</v>
      </c>
      <c r="E17" s="63">
        <f>SUM(F17:G17)</f>
        <v>8</v>
      </c>
      <c r="F17" s="63">
        <v>8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8</v>
      </c>
      <c r="W17" s="63">
        <f>SUM(E17,+N17)</f>
        <v>8</v>
      </c>
      <c r="X17" s="63">
        <f>SUM(F17,+O17)</f>
        <v>8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SUM(E18,+H18)</f>
        <v>14</v>
      </c>
      <c r="E18" s="63">
        <f>SUM(F18:G18)</f>
        <v>5</v>
      </c>
      <c r="F18" s="63">
        <v>5</v>
      </c>
      <c r="G18" s="63">
        <v>0</v>
      </c>
      <c r="H18" s="63">
        <f>SUM(I18:L18)</f>
        <v>9</v>
      </c>
      <c r="I18" s="63">
        <v>0</v>
      </c>
      <c r="J18" s="63">
        <v>9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14</v>
      </c>
      <c r="W18" s="63">
        <f>SUM(E18,+N18)</f>
        <v>5</v>
      </c>
      <c r="X18" s="63">
        <f>SUM(F18,+O18)</f>
        <v>5</v>
      </c>
      <c r="Y18" s="63">
        <f>SUM(G18,+P18)</f>
        <v>0</v>
      </c>
      <c r="Z18" s="63">
        <f>SUM(H18,+Q18)</f>
        <v>9</v>
      </c>
      <c r="AA18" s="63">
        <f>SUM(I18,+R18)</f>
        <v>0</v>
      </c>
      <c r="AB18" s="63">
        <f>SUM(J18,+S18)</f>
        <v>9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138</v>
      </c>
      <c r="C19" s="62" t="s">
        <v>139</v>
      </c>
      <c r="D19" s="63">
        <f>SUM(E19,+H19)</f>
        <v>33</v>
      </c>
      <c r="E19" s="63">
        <f>SUM(F19:G19)</f>
        <v>6</v>
      </c>
      <c r="F19" s="63">
        <v>6</v>
      </c>
      <c r="G19" s="63">
        <v>0</v>
      </c>
      <c r="H19" s="63">
        <f>SUM(I19:L19)</f>
        <v>27</v>
      </c>
      <c r="I19" s="63">
        <v>26</v>
      </c>
      <c r="J19" s="63">
        <v>0</v>
      </c>
      <c r="K19" s="63">
        <v>0</v>
      </c>
      <c r="L19" s="63">
        <v>1</v>
      </c>
      <c r="M19" s="63">
        <f>SUM(N19,+Q19)</f>
        <v>9</v>
      </c>
      <c r="N19" s="63">
        <f>SUM(O19:P19)</f>
        <v>4</v>
      </c>
      <c r="O19" s="63">
        <v>4</v>
      </c>
      <c r="P19" s="63">
        <v>0</v>
      </c>
      <c r="Q19" s="63">
        <f>SUM(R19:U19)</f>
        <v>5</v>
      </c>
      <c r="R19" s="63">
        <v>5</v>
      </c>
      <c r="S19" s="63">
        <v>0</v>
      </c>
      <c r="T19" s="63">
        <v>0</v>
      </c>
      <c r="U19" s="63">
        <v>0</v>
      </c>
      <c r="V19" s="63">
        <f>SUM(D19,+M19)</f>
        <v>42</v>
      </c>
      <c r="W19" s="63">
        <f>SUM(E19,+N19)</f>
        <v>10</v>
      </c>
      <c r="X19" s="63">
        <f>SUM(F19,+O19)</f>
        <v>10</v>
      </c>
      <c r="Y19" s="63">
        <f>SUM(G19,+P19)</f>
        <v>0</v>
      </c>
      <c r="Z19" s="63">
        <f>SUM(H19,+Q19)</f>
        <v>32</v>
      </c>
      <c r="AA19" s="63">
        <f>SUM(I19,+R19)</f>
        <v>31</v>
      </c>
      <c r="AB19" s="63">
        <f>SUM(J19,+S19)</f>
        <v>0</v>
      </c>
      <c r="AC19" s="63">
        <f>SUM(K19,+T19)</f>
        <v>0</v>
      </c>
      <c r="AD19" s="63">
        <f>SUM(L19,+U19)</f>
        <v>1</v>
      </c>
    </row>
    <row r="20" spans="1:30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SUM(E20,+H20)</f>
        <v>4</v>
      </c>
      <c r="E20" s="63">
        <f>SUM(F20:G20)</f>
        <v>4</v>
      </c>
      <c r="F20" s="63">
        <v>4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2</v>
      </c>
      <c r="N20" s="63">
        <f>SUM(O20:P20)</f>
        <v>2</v>
      </c>
      <c r="O20" s="63">
        <v>2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6</v>
      </c>
      <c r="W20" s="63">
        <f>SUM(E20,+N20)</f>
        <v>6</v>
      </c>
      <c r="X20" s="63">
        <f>SUM(F20,+O20)</f>
        <v>6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SUM(E23,+H23)</f>
        <v>4</v>
      </c>
      <c r="E23" s="63">
        <f>SUM(F23:G23)</f>
        <v>4</v>
      </c>
      <c r="F23" s="63">
        <v>4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SUM(E24,+H24)</f>
        <v>4</v>
      </c>
      <c r="E24" s="63">
        <f>SUM(F24:G24)</f>
        <v>4</v>
      </c>
      <c r="F24" s="63">
        <v>4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5</v>
      </c>
      <c r="W24" s="63">
        <f>SUM(E24,+N24)</f>
        <v>5</v>
      </c>
      <c r="X24" s="63">
        <f>SUM(F24,+O24)</f>
        <v>5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SUM(E25,+H25)</f>
        <v>9</v>
      </c>
      <c r="E25" s="63">
        <f>SUM(F25:G25)</f>
        <v>9</v>
      </c>
      <c r="F25" s="63">
        <v>8</v>
      </c>
      <c r="G25" s="63">
        <v>1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9</v>
      </c>
      <c r="W25" s="63">
        <f>SUM(E25,+N25)</f>
        <v>9</v>
      </c>
      <c r="X25" s="63">
        <f>SUM(F25,+O25)</f>
        <v>8</v>
      </c>
      <c r="Y25" s="63">
        <f>SUM(G25,+P25)</f>
        <v>1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SUM(E26,+H26)</f>
        <v>7</v>
      </c>
      <c r="E26" s="63">
        <f>SUM(F26:G26)</f>
        <v>7</v>
      </c>
      <c r="F26" s="63">
        <v>7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</v>
      </c>
      <c r="W26" s="63">
        <f>SUM(E26,+N26)</f>
        <v>8</v>
      </c>
      <c r="X26" s="63">
        <f>SUM(F26,+O26)</f>
        <v>8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155</v>
      </c>
      <c r="C27" s="62" t="s">
        <v>156</v>
      </c>
      <c r="D27" s="63">
        <f>SUM(E27,+H27)</f>
        <v>4</v>
      </c>
      <c r="E27" s="63">
        <f>SUM(F27:G27)</f>
        <v>4</v>
      </c>
      <c r="F27" s="63">
        <v>4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5</v>
      </c>
      <c r="W27" s="63">
        <f>SUM(E27,+N27)</f>
        <v>5</v>
      </c>
      <c r="X27" s="63">
        <f>SUM(F27,+O27)</f>
        <v>5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157</v>
      </c>
      <c r="C28" s="62" t="s">
        <v>158</v>
      </c>
      <c r="D28" s="63">
        <f>SUM(E28,+H28)</f>
        <v>5</v>
      </c>
      <c r="E28" s="63">
        <f>SUM(F28:G28)</f>
        <v>5</v>
      </c>
      <c r="F28" s="63">
        <v>5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7</v>
      </c>
      <c r="N28" s="63">
        <f>SUM(O28:P28)</f>
        <v>7</v>
      </c>
      <c r="O28" s="63">
        <v>7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12</v>
      </c>
      <c r="W28" s="63">
        <f>SUM(E28,+N28)</f>
        <v>12</v>
      </c>
      <c r="X28" s="63">
        <f>SUM(F28,+O28)</f>
        <v>12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SUM(E29,+H29)</f>
        <v>3</v>
      </c>
      <c r="E29" s="63">
        <f>SUM(F29:G29)</f>
        <v>3</v>
      </c>
      <c r="F29" s="63">
        <v>3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4</v>
      </c>
      <c r="N29" s="63">
        <f>SUM(O29:P29)</f>
        <v>4</v>
      </c>
      <c r="O29" s="63">
        <v>4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7</v>
      </c>
      <c r="W29" s="63">
        <f>SUM(E29,+N29)</f>
        <v>7</v>
      </c>
      <c r="X29" s="63">
        <f>SUM(F29,+O29)</f>
        <v>7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SUM(E32,+H32)</f>
        <v>6</v>
      </c>
      <c r="E32" s="63">
        <f>SUM(F32:G32)</f>
        <v>2</v>
      </c>
      <c r="F32" s="63">
        <v>2</v>
      </c>
      <c r="G32" s="63">
        <v>0</v>
      </c>
      <c r="H32" s="63">
        <f>SUM(I32:L32)</f>
        <v>4</v>
      </c>
      <c r="I32" s="63">
        <v>4</v>
      </c>
      <c r="J32" s="63">
        <v>0</v>
      </c>
      <c r="K32" s="63">
        <v>0</v>
      </c>
      <c r="L32" s="63">
        <v>0</v>
      </c>
      <c r="M32" s="63">
        <f>SUM(N32,+Q32)</f>
        <v>2</v>
      </c>
      <c r="N32" s="63">
        <f>SUM(O32:P32)</f>
        <v>2</v>
      </c>
      <c r="O32" s="63">
        <v>2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8</v>
      </c>
      <c r="W32" s="63">
        <f>SUM(E32,+N32)</f>
        <v>4</v>
      </c>
      <c r="X32" s="63">
        <f>SUM(F32,+O32)</f>
        <v>4</v>
      </c>
      <c r="Y32" s="63">
        <f>SUM(G32,+P32)</f>
        <v>0</v>
      </c>
      <c r="Z32" s="63">
        <f>SUM(H32,+Q32)</f>
        <v>4</v>
      </c>
      <c r="AA32" s="63">
        <f>SUM(I32,+R32)</f>
        <v>4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SUM(E33,+H33)</f>
        <v>23</v>
      </c>
      <c r="E33" s="63">
        <f>SUM(F33:G33)</f>
        <v>6</v>
      </c>
      <c r="F33" s="63">
        <v>6</v>
      </c>
      <c r="G33" s="63">
        <v>0</v>
      </c>
      <c r="H33" s="63">
        <f>SUM(I33:L33)</f>
        <v>17</v>
      </c>
      <c r="I33" s="63">
        <v>17</v>
      </c>
      <c r="J33" s="63">
        <v>0</v>
      </c>
      <c r="K33" s="63">
        <v>0</v>
      </c>
      <c r="L33" s="63">
        <v>0</v>
      </c>
      <c r="M33" s="63">
        <f>SUM(N33,+Q33)</f>
        <v>3</v>
      </c>
      <c r="N33" s="63">
        <f>SUM(O33:P33)</f>
        <v>3</v>
      </c>
      <c r="O33" s="63">
        <v>3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26</v>
      </c>
      <c r="W33" s="63">
        <f>SUM(E33,+N33)</f>
        <v>9</v>
      </c>
      <c r="X33" s="63">
        <f>SUM(F33,+O33)</f>
        <v>9</v>
      </c>
      <c r="Y33" s="63">
        <f>SUM(G33,+P33)</f>
        <v>0</v>
      </c>
      <c r="Z33" s="63">
        <f>SUM(H33,+Q33)</f>
        <v>17</v>
      </c>
      <c r="AA33" s="63">
        <f>SUM(I33,+R33)</f>
        <v>17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171</v>
      </c>
      <c r="C34" s="62" t="s">
        <v>172</v>
      </c>
      <c r="D34" s="63">
        <f>SUM(E34,+H34)</f>
        <v>2</v>
      </c>
      <c r="E34" s="63">
        <f>SUM(F34:G34)</f>
        <v>2</v>
      </c>
      <c r="F34" s="63">
        <v>2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173</v>
      </c>
      <c r="C35" s="62" t="s">
        <v>174</v>
      </c>
      <c r="D35" s="63">
        <f>SUM(E35,+H35)</f>
        <v>7</v>
      </c>
      <c r="E35" s="63">
        <f>SUM(F35:G35)</f>
        <v>7</v>
      </c>
      <c r="F35" s="63">
        <v>7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3</v>
      </c>
      <c r="N35" s="63">
        <f>SUM(O35:P35)</f>
        <v>3</v>
      </c>
      <c r="O35" s="63">
        <v>3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10</v>
      </c>
      <c r="W35" s="63">
        <f>SUM(E35,+N35)</f>
        <v>10</v>
      </c>
      <c r="X35" s="63">
        <f>SUM(F35,+O35)</f>
        <v>10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175</v>
      </c>
      <c r="C36" s="62" t="s">
        <v>176</v>
      </c>
      <c r="D36" s="63">
        <f>SUM(E36,+H36)</f>
        <v>3</v>
      </c>
      <c r="E36" s="63">
        <f>SUM(F36:G36)</f>
        <v>3</v>
      </c>
      <c r="F36" s="63">
        <v>3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4</v>
      </c>
      <c r="W36" s="63">
        <f>SUM(E36,+N36)</f>
        <v>4</v>
      </c>
      <c r="X36" s="63">
        <f>SUM(F36,+O36)</f>
        <v>4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178</v>
      </c>
      <c r="C37" s="62" t="s">
        <v>179</v>
      </c>
      <c r="D37" s="63">
        <f>SUM(E37,+H37)</f>
        <v>6</v>
      </c>
      <c r="E37" s="63">
        <f>SUM(F37:G37)</f>
        <v>3</v>
      </c>
      <c r="F37" s="63">
        <v>3</v>
      </c>
      <c r="G37" s="63">
        <v>0</v>
      </c>
      <c r="H37" s="63">
        <f>SUM(I37:L37)</f>
        <v>3</v>
      </c>
      <c r="I37" s="63">
        <v>0</v>
      </c>
      <c r="J37" s="63">
        <v>0</v>
      </c>
      <c r="K37" s="63">
        <v>3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3</v>
      </c>
      <c r="X37" s="63">
        <f>SUM(F37,+O37)</f>
        <v>3</v>
      </c>
      <c r="Y37" s="63">
        <f>SUM(G37,+P37)</f>
        <v>0</v>
      </c>
      <c r="Z37" s="63">
        <f>SUM(H37,+Q37)</f>
        <v>3</v>
      </c>
      <c r="AA37" s="63">
        <f>SUM(I37,+R37)</f>
        <v>0</v>
      </c>
      <c r="AB37" s="63">
        <f>SUM(J37,+S37)</f>
        <v>0</v>
      </c>
      <c r="AC37" s="63">
        <f>SUM(K37,+T37)</f>
        <v>3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180</v>
      </c>
      <c r="C38" s="62" t="s">
        <v>181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SUM(E39,+H39)</f>
        <v>5</v>
      </c>
      <c r="E39" s="63">
        <f>SUM(F39:G39)</f>
        <v>5</v>
      </c>
      <c r="F39" s="63">
        <v>5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3</v>
      </c>
      <c r="N39" s="63">
        <f>SUM(O39:P39)</f>
        <v>3</v>
      </c>
      <c r="O39" s="63">
        <v>3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8</v>
      </c>
      <c r="W39" s="63">
        <f>SUM(E39,+N39)</f>
        <v>8</v>
      </c>
      <c r="X39" s="63">
        <f>SUM(F39,+O39)</f>
        <v>8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SUM(E40,+H40)</f>
        <v>2</v>
      </c>
      <c r="E40" s="63">
        <f>SUM(F40:G40)</f>
        <v>2</v>
      </c>
      <c r="F40" s="63">
        <v>2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2</v>
      </c>
      <c r="N40" s="63">
        <f>SUM(O40:P40)</f>
        <v>2</v>
      </c>
      <c r="O40" s="63">
        <v>2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</v>
      </c>
      <c r="W40" s="63">
        <f>SUM(E40,+N40)</f>
        <v>4</v>
      </c>
      <c r="X40" s="63">
        <f>SUM(F40,+O40)</f>
        <v>4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186</v>
      </c>
      <c r="C41" s="62" t="s">
        <v>187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188</v>
      </c>
      <c r="C42" s="62" t="s">
        <v>189</v>
      </c>
      <c r="D42" s="63">
        <f>SUM(E42,+H42)</f>
        <v>2</v>
      </c>
      <c r="E42" s="63">
        <f>SUM(F42:G42)</f>
        <v>2</v>
      </c>
      <c r="F42" s="63">
        <v>2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3</v>
      </c>
      <c r="W42" s="63">
        <f>SUM(E42,+N42)</f>
        <v>3</v>
      </c>
      <c r="X42" s="63">
        <f>SUM(F42,+O42)</f>
        <v>3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190</v>
      </c>
      <c r="C43" s="62" t="s">
        <v>191</v>
      </c>
      <c r="D43" s="63">
        <f>SUM(E43,+H43)</f>
        <v>3</v>
      </c>
      <c r="E43" s="63">
        <f>SUM(F43:G43)</f>
        <v>3</v>
      </c>
      <c r="F43" s="63">
        <v>3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4</v>
      </c>
      <c r="W43" s="63">
        <f>SUM(E43,+N43)</f>
        <v>4</v>
      </c>
      <c r="X43" s="63">
        <f>SUM(F43,+O43)</f>
        <v>4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193</v>
      </c>
      <c r="C44" s="62" t="s">
        <v>194</v>
      </c>
      <c r="D44" s="63">
        <f>SUM(E44,+H44)</f>
        <v>4</v>
      </c>
      <c r="E44" s="63">
        <f>SUM(F44:G44)</f>
        <v>4</v>
      </c>
      <c r="F44" s="63">
        <v>4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3</v>
      </c>
      <c r="N44" s="63">
        <f>SUM(O44:P44)</f>
        <v>3</v>
      </c>
      <c r="O44" s="63">
        <v>0</v>
      </c>
      <c r="P44" s="63">
        <v>3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7</v>
      </c>
      <c r="W44" s="63">
        <f>SUM(E44,+N44)</f>
        <v>7</v>
      </c>
      <c r="X44" s="63">
        <f>SUM(F44,+O44)</f>
        <v>4</v>
      </c>
      <c r="Y44" s="63">
        <f>SUM(G44,+P44)</f>
        <v>3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195</v>
      </c>
      <c r="C45" s="62" t="s">
        <v>196</v>
      </c>
      <c r="D45" s="63">
        <f>SUM(E45,+H45)</f>
        <v>4</v>
      </c>
      <c r="E45" s="63">
        <f>SUM(F45:G45)</f>
        <v>4</v>
      </c>
      <c r="F45" s="63">
        <v>4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4</v>
      </c>
      <c r="N45" s="63">
        <f>SUM(O45:P45)</f>
        <v>4</v>
      </c>
      <c r="O45" s="63">
        <v>4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8</v>
      </c>
      <c r="W45" s="63">
        <f>SUM(E45,+N45)</f>
        <v>8</v>
      </c>
      <c r="X45" s="63">
        <f>SUM(F45,+O45)</f>
        <v>8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197</v>
      </c>
      <c r="C46" s="62" t="s">
        <v>198</v>
      </c>
      <c r="D46" s="63">
        <f>SUM(E46,+H46)</f>
        <v>2</v>
      </c>
      <c r="E46" s="63">
        <f>SUM(F46:G46)</f>
        <v>2</v>
      </c>
      <c r="F46" s="63">
        <v>2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199</v>
      </c>
      <c r="C47" s="62" t="s">
        <v>200</v>
      </c>
      <c r="D47" s="63">
        <f>SUM(E47,+H47)</f>
        <v>2</v>
      </c>
      <c r="E47" s="63">
        <f>SUM(F47:G47)</f>
        <v>2</v>
      </c>
      <c r="F47" s="63">
        <v>2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2</v>
      </c>
      <c r="N47" s="63">
        <f>SUM(O47:P47)</f>
        <v>2</v>
      </c>
      <c r="O47" s="63">
        <v>2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4</v>
      </c>
      <c r="W47" s="63">
        <f>SUM(E47,+N47)</f>
        <v>4</v>
      </c>
      <c r="X47" s="63">
        <f>SUM(F47,+O47)</f>
        <v>4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201</v>
      </c>
      <c r="C48" s="62" t="s">
        <v>202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3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203</v>
      </c>
      <c r="C49" s="62" t="s">
        <v>204</v>
      </c>
      <c r="D49" s="63">
        <f>SUM(E49,+H49)</f>
        <v>2</v>
      </c>
      <c r="E49" s="63">
        <f>SUM(F49:G49)</f>
        <v>2</v>
      </c>
      <c r="F49" s="63">
        <v>2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3</v>
      </c>
      <c r="W49" s="63">
        <f>SUM(E49,+N49)</f>
        <v>3</v>
      </c>
      <c r="X49" s="63">
        <f>SUM(F49,+O49)</f>
        <v>3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100</v>
      </c>
      <c r="B50" s="61" t="s">
        <v>205</v>
      </c>
      <c r="C50" s="62" t="s">
        <v>206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100</v>
      </c>
      <c r="B51" s="61" t="s">
        <v>207</v>
      </c>
      <c r="C51" s="62" t="s">
        <v>208</v>
      </c>
      <c r="D51" s="63">
        <f>SUM(E51,+H51)</f>
        <v>4</v>
      </c>
      <c r="E51" s="63">
        <f>SUM(F51:G51)</f>
        <v>4</v>
      </c>
      <c r="F51" s="63">
        <v>4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5</v>
      </c>
      <c r="W51" s="63">
        <f>SUM(E51,+N51)</f>
        <v>5</v>
      </c>
      <c r="X51" s="63">
        <f>SUM(F51,+O51)</f>
        <v>5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100</v>
      </c>
      <c r="B52" s="61" t="s">
        <v>209</v>
      </c>
      <c r="C52" s="62" t="s">
        <v>210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1</v>
      </c>
      <c r="W52" s="63">
        <f>SUM(E52,+N52)</f>
        <v>1</v>
      </c>
      <c r="X52" s="63">
        <f>SUM(F52,+O52)</f>
        <v>1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100</v>
      </c>
      <c r="B53" s="61" t="s">
        <v>211</v>
      </c>
      <c r="C53" s="62" t="s">
        <v>212</v>
      </c>
      <c r="D53" s="63">
        <f>SUM(E53,+H53)</f>
        <v>1</v>
      </c>
      <c r="E53" s="63">
        <f>SUM(F53:G53)</f>
        <v>1</v>
      </c>
      <c r="F53" s="63">
        <v>1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2</v>
      </c>
      <c r="W53" s="63">
        <f>SUM(E53,+N53)</f>
        <v>2</v>
      </c>
      <c r="X53" s="63">
        <f>SUM(F53,+O53)</f>
        <v>2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100</v>
      </c>
      <c r="B54" s="61" t="s">
        <v>213</v>
      </c>
      <c r="C54" s="62" t="s">
        <v>214</v>
      </c>
      <c r="D54" s="63">
        <f>SUM(E54,+H54)</f>
        <v>3</v>
      </c>
      <c r="E54" s="63">
        <f>SUM(F54:G54)</f>
        <v>3</v>
      </c>
      <c r="F54" s="63">
        <v>3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2</v>
      </c>
      <c r="N54" s="63">
        <f>SUM(O54:P54)</f>
        <v>2</v>
      </c>
      <c r="O54" s="63">
        <v>2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5</v>
      </c>
      <c r="W54" s="63">
        <f>SUM(E54,+N54)</f>
        <v>5</v>
      </c>
      <c r="X54" s="63">
        <f>SUM(F54,+O54)</f>
        <v>5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100</v>
      </c>
      <c r="B55" s="61" t="s">
        <v>215</v>
      </c>
      <c r="C55" s="62" t="s">
        <v>216</v>
      </c>
      <c r="D55" s="63">
        <f>SUM(E55,+H55)</f>
        <v>4</v>
      </c>
      <c r="E55" s="63">
        <f>SUM(F55:G55)</f>
        <v>4</v>
      </c>
      <c r="F55" s="63">
        <v>4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1</v>
      </c>
      <c r="N55" s="63">
        <f>SUM(O55:P55)</f>
        <v>1</v>
      </c>
      <c r="O55" s="63">
        <v>1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5</v>
      </c>
      <c r="W55" s="63">
        <f>SUM(E55,+N55)</f>
        <v>5</v>
      </c>
      <c r="X55" s="63">
        <f>SUM(F55,+O55)</f>
        <v>5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100</v>
      </c>
      <c r="B56" s="61" t="s">
        <v>217</v>
      </c>
      <c r="C56" s="62" t="s">
        <v>218</v>
      </c>
      <c r="D56" s="63">
        <f>SUM(E56,+H56)</f>
        <v>2</v>
      </c>
      <c r="E56" s="63">
        <f>SUM(F56:G56)</f>
        <v>2</v>
      </c>
      <c r="F56" s="63">
        <v>2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3</v>
      </c>
      <c r="W56" s="63">
        <f>SUM(E56,+N56)</f>
        <v>3</v>
      </c>
      <c r="X56" s="63">
        <f>SUM(F56,+O56)</f>
        <v>3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100</v>
      </c>
      <c r="B57" s="61" t="s">
        <v>219</v>
      </c>
      <c r="C57" s="62" t="s">
        <v>220</v>
      </c>
      <c r="D57" s="63">
        <f>SUM(E57,+H57)</f>
        <v>1</v>
      </c>
      <c r="E57" s="63">
        <f>SUM(F57:G57)</f>
        <v>1</v>
      </c>
      <c r="F57" s="63">
        <v>1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1</v>
      </c>
      <c r="N57" s="63">
        <f>SUM(O57:P57)</f>
        <v>1</v>
      </c>
      <c r="O57" s="63">
        <v>1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2</v>
      </c>
      <c r="W57" s="63">
        <f>SUM(E57,+N57)</f>
        <v>2</v>
      </c>
      <c r="X57" s="63">
        <f>SUM(F57,+O57)</f>
        <v>2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100</v>
      </c>
      <c r="B58" s="61" t="s">
        <v>221</v>
      </c>
      <c r="C58" s="62" t="s">
        <v>222</v>
      </c>
      <c r="D58" s="63">
        <f>SUM(E58,+H58)</f>
        <v>1</v>
      </c>
      <c r="E58" s="63">
        <f>SUM(F58:G58)</f>
        <v>1</v>
      </c>
      <c r="F58" s="63">
        <v>1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1</v>
      </c>
      <c r="W58" s="63">
        <f>SUM(E58,+N58)</f>
        <v>1</v>
      </c>
      <c r="X58" s="63">
        <f>SUM(F58,+O58)</f>
        <v>1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100</v>
      </c>
      <c r="B59" s="61" t="s">
        <v>223</v>
      </c>
      <c r="C59" s="62" t="s">
        <v>224</v>
      </c>
      <c r="D59" s="63">
        <f>SUM(E59,+H59)</f>
        <v>8</v>
      </c>
      <c r="E59" s="63">
        <f>SUM(F59:G59)</f>
        <v>5</v>
      </c>
      <c r="F59" s="63">
        <v>5</v>
      </c>
      <c r="G59" s="63">
        <v>0</v>
      </c>
      <c r="H59" s="63">
        <f>SUM(I59:L59)</f>
        <v>3</v>
      </c>
      <c r="I59" s="63">
        <v>3</v>
      </c>
      <c r="J59" s="63">
        <v>0</v>
      </c>
      <c r="K59" s="63">
        <v>0</v>
      </c>
      <c r="L59" s="63">
        <v>0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8</v>
      </c>
      <c r="W59" s="63">
        <f>SUM(E59,+N59)</f>
        <v>5</v>
      </c>
      <c r="X59" s="63">
        <f>SUM(F59,+O59)</f>
        <v>5</v>
      </c>
      <c r="Y59" s="63">
        <f>SUM(G59,+P59)</f>
        <v>0</v>
      </c>
      <c r="Z59" s="63">
        <f>SUM(H59,+Q59)</f>
        <v>3</v>
      </c>
      <c r="AA59" s="63">
        <f>SUM(I59,+R59)</f>
        <v>3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100</v>
      </c>
      <c r="B60" s="61" t="s">
        <v>225</v>
      </c>
      <c r="C60" s="62" t="s">
        <v>226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1</v>
      </c>
      <c r="N60" s="63">
        <f>SUM(O60:P60)</f>
        <v>1</v>
      </c>
      <c r="O60" s="63">
        <v>1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2</v>
      </c>
      <c r="W60" s="63">
        <f>SUM(E60,+N60)</f>
        <v>2</v>
      </c>
      <c r="X60" s="63">
        <f>SUM(F60,+O60)</f>
        <v>2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100</v>
      </c>
      <c r="B61" s="61" t="s">
        <v>227</v>
      </c>
      <c r="C61" s="62" t="s">
        <v>228</v>
      </c>
      <c r="D61" s="63">
        <f>SUM(E61,+H61)</f>
        <v>2</v>
      </c>
      <c r="E61" s="63">
        <f>SUM(F61:G61)</f>
        <v>2</v>
      </c>
      <c r="F61" s="63">
        <v>2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3</v>
      </c>
      <c r="W61" s="63">
        <f>SUM(E61,+N61)</f>
        <v>3</v>
      </c>
      <c r="X61" s="63">
        <f>SUM(F61,+O61)</f>
        <v>3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100</v>
      </c>
      <c r="B62" s="61" t="s">
        <v>229</v>
      </c>
      <c r="C62" s="62" t="s">
        <v>230</v>
      </c>
      <c r="D62" s="63">
        <f>SUM(E62,+H62)</f>
        <v>2</v>
      </c>
      <c r="E62" s="63">
        <f>SUM(F62:G62)</f>
        <v>2</v>
      </c>
      <c r="F62" s="63">
        <v>2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1</v>
      </c>
      <c r="N62" s="63">
        <f>SUM(O62:P62)</f>
        <v>1</v>
      </c>
      <c r="O62" s="63">
        <v>1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3</v>
      </c>
      <c r="W62" s="63">
        <f>SUM(E62,+N62)</f>
        <v>3</v>
      </c>
      <c r="X62" s="63">
        <f>SUM(F62,+O62)</f>
        <v>3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100</v>
      </c>
      <c r="B63" s="61" t="s">
        <v>231</v>
      </c>
      <c r="C63" s="62" t="s">
        <v>232</v>
      </c>
      <c r="D63" s="63">
        <f>SUM(E63,+H63)</f>
        <v>10</v>
      </c>
      <c r="E63" s="63">
        <f>SUM(F63:G63)</f>
        <v>2</v>
      </c>
      <c r="F63" s="63">
        <v>2</v>
      </c>
      <c r="G63" s="63">
        <v>0</v>
      </c>
      <c r="H63" s="63">
        <f>SUM(I63:L63)</f>
        <v>8</v>
      </c>
      <c r="I63" s="63">
        <v>0</v>
      </c>
      <c r="J63" s="63">
        <v>8</v>
      </c>
      <c r="K63" s="63">
        <v>0</v>
      </c>
      <c r="L63" s="63">
        <v>0</v>
      </c>
      <c r="M63" s="63">
        <f>SUM(N63,+Q63)</f>
        <v>2</v>
      </c>
      <c r="N63" s="63">
        <f>SUM(O63:P63)</f>
        <v>2</v>
      </c>
      <c r="O63" s="63">
        <v>2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12</v>
      </c>
      <c r="W63" s="63">
        <f>SUM(E63,+N63)</f>
        <v>4</v>
      </c>
      <c r="X63" s="63">
        <f>SUM(F63,+O63)</f>
        <v>4</v>
      </c>
      <c r="Y63" s="63">
        <f>SUM(G63,+P63)</f>
        <v>0</v>
      </c>
      <c r="Z63" s="63">
        <f>SUM(H63,+Q63)</f>
        <v>8</v>
      </c>
      <c r="AA63" s="63">
        <f>SUM(I63,+R63)</f>
        <v>0</v>
      </c>
      <c r="AB63" s="63">
        <f>SUM(J63,+S63)</f>
        <v>8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100</v>
      </c>
      <c r="B64" s="61" t="s">
        <v>233</v>
      </c>
      <c r="C64" s="62" t="s">
        <v>234</v>
      </c>
      <c r="D64" s="63">
        <f>SUM(E64,+H64)</f>
        <v>2</v>
      </c>
      <c r="E64" s="63">
        <f>SUM(F64:G64)</f>
        <v>2</v>
      </c>
      <c r="F64" s="63">
        <v>2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2</v>
      </c>
      <c r="N64" s="63">
        <f>SUM(O64:P64)</f>
        <v>2</v>
      </c>
      <c r="O64" s="63">
        <v>2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4</v>
      </c>
      <c r="W64" s="63">
        <f>SUM(E64,+N64)</f>
        <v>4</v>
      </c>
      <c r="X64" s="63">
        <f>SUM(F64,+O64)</f>
        <v>4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100</v>
      </c>
      <c r="B65" s="61" t="s">
        <v>235</v>
      </c>
      <c r="C65" s="62" t="s">
        <v>236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1</v>
      </c>
      <c r="W65" s="63">
        <f>SUM(E65,+N65)</f>
        <v>1</v>
      </c>
      <c r="X65" s="63">
        <f>SUM(F65,+O65)</f>
        <v>1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100</v>
      </c>
      <c r="B66" s="61" t="s">
        <v>237</v>
      </c>
      <c r="C66" s="62" t="s">
        <v>238</v>
      </c>
      <c r="D66" s="63">
        <f>SUM(E66,+H66)</f>
        <v>7</v>
      </c>
      <c r="E66" s="63">
        <f>SUM(F66:G66)</f>
        <v>1</v>
      </c>
      <c r="F66" s="63">
        <v>1</v>
      </c>
      <c r="G66" s="63">
        <v>0</v>
      </c>
      <c r="H66" s="63">
        <f>SUM(I66:L66)</f>
        <v>6</v>
      </c>
      <c r="I66" s="63">
        <v>6</v>
      </c>
      <c r="J66" s="63">
        <v>0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7</v>
      </c>
      <c r="W66" s="63">
        <f>SUM(E66,+N66)</f>
        <v>1</v>
      </c>
      <c r="X66" s="63">
        <f>SUM(F66,+O66)</f>
        <v>1</v>
      </c>
      <c r="Y66" s="63">
        <f>SUM(G66,+P66)</f>
        <v>0</v>
      </c>
      <c r="Z66" s="63">
        <f>SUM(H66,+Q66)</f>
        <v>6</v>
      </c>
      <c r="AA66" s="63">
        <f>SUM(I66,+R66)</f>
        <v>6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100</v>
      </c>
      <c r="B67" s="61" t="s">
        <v>239</v>
      </c>
      <c r="C67" s="62" t="s">
        <v>240</v>
      </c>
      <c r="D67" s="63">
        <f>SUM(E67,+H67)</f>
        <v>7</v>
      </c>
      <c r="E67" s="63">
        <f>SUM(F67:G67)</f>
        <v>3</v>
      </c>
      <c r="F67" s="63">
        <v>3</v>
      </c>
      <c r="G67" s="63">
        <v>0</v>
      </c>
      <c r="H67" s="63">
        <f>SUM(I67:L67)</f>
        <v>4</v>
      </c>
      <c r="I67" s="63">
        <v>0</v>
      </c>
      <c r="J67" s="63">
        <v>4</v>
      </c>
      <c r="K67" s="63">
        <v>0</v>
      </c>
      <c r="L67" s="63">
        <v>0</v>
      </c>
      <c r="M67" s="63">
        <f>SUM(N67,+Q67)</f>
        <v>0</v>
      </c>
      <c r="N67" s="63">
        <f>SUM(O67:P67)</f>
        <v>0</v>
      </c>
      <c r="O67" s="63">
        <v>0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7</v>
      </c>
      <c r="W67" s="63">
        <f>SUM(E67,+N67)</f>
        <v>3</v>
      </c>
      <c r="X67" s="63">
        <f>SUM(F67,+O67)</f>
        <v>3</v>
      </c>
      <c r="Y67" s="63">
        <f>SUM(G67,+P67)</f>
        <v>0</v>
      </c>
      <c r="Z67" s="63">
        <f>SUM(H67,+Q67)</f>
        <v>4</v>
      </c>
      <c r="AA67" s="63">
        <f>SUM(I67,+R67)</f>
        <v>0</v>
      </c>
      <c r="AB67" s="63">
        <f>SUM(J67,+S67)</f>
        <v>4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7">
    <sortCondition ref="A8:A67"/>
    <sortCondition ref="B8:B67"/>
    <sortCondition ref="C8:C6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66" man="1"/>
    <brk id="21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SUM(E7,+H7)</f>
        <v>190</v>
      </c>
      <c r="E7" s="71">
        <f>SUM(F7:G7)</f>
        <v>142</v>
      </c>
      <c r="F7" s="71">
        <f>SUM(F$8:F$57)</f>
        <v>120</v>
      </c>
      <c r="G7" s="71">
        <f>SUM(G$8:G$57)</f>
        <v>22</v>
      </c>
      <c r="H7" s="71">
        <f>SUM(I7:L7)</f>
        <v>48</v>
      </c>
      <c r="I7" s="71">
        <f>SUM(I$8:I$57)</f>
        <v>0</v>
      </c>
      <c r="J7" s="71">
        <f>SUM(J$8:J$57)</f>
        <v>40</v>
      </c>
      <c r="K7" s="71">
        <f>SUM(K$8:K$57)</f>
        <v>1</v>
      </c>
      <c r="L7" s="71">
        <f>SUM(L$8:L$57)</f>
        <v>7</v>
      </c>
      <c r="M7" s="71">
        <f>SUM(N7,+Q7)</f>
        <v>84</v>
      </c>
      <c r="N7" s="71">
        <f>SUM(O7:P7)</f>
        <v>55</v>
      </c>
      <c r="O7" s="71">
        <f>SUM(O$8:O$57)</f>
        <v>41</v>
      </c>
      <c r="P7" s="71">
        <f>SUM(P$8:P$57)</f>
        <v>14</v>
      </c>
      <c r="Q7" s="71">
        <f>SUM(R7:U7)</f>
        <v>29</v>
      </c>
      <c r="R7" s="71">
        <f>SUM(R$8:R$57)</f>
        <v>4</v>
      </c>
      <c r="S7" s="71">
        <f>SUM(S$8:S$57)</f>
        <v>24</v>
      </c>
      <c r="T7" s="71">
        <f>SUM(T$8:T$57)</f>
        <v>0</v>
      </c>
      <c r="U7" s="71">
        <f>SUM(U$8:U$57)</f>
        <v>1</v>
      </c>
      <c r="V7" s="71">
        <f t="shared" ref="V7:AD7" si="0">SUM(D7,+M7)</f>
        <v>274</v>
      </c>
      <c r="W7" s="71">
        <f t="shared" si="0"/>
        <v>197</v>
      </c>
      <c r="X7" s="71">
        <f t="shared" si="0"/>
        <v>161</v>
      </c>
      <c r="Y7" s="71">
        <f t="shared" si="0"/>
        <v>36</v>
      </c>
      <c r="Z7" s="71">
        <f t="shared" si="0"/>
        <v>77</v>
      </c>
      <c r="AA7" s="71">
        <f t="shared" si="0"/>
        <v>4</v>
      </c>
      <c r="AB7" s="71">
        <f t="shared" si="0"/>
        <v>64</v>
      </c>
      <c r="AC7" s="71">
        <f t="shared" si="0"/>
        <v>1</v>
      </c>
      <c r="AD7" s="71">
        <f t="shared" si="0"/>
        <v>8</v>
      </c>
    </row>
    <row r="8" spans="1:30" s="53" customFormat="1" ht="13.5" customHeight="1">
      <c r="A8" s="65" t="s">
        <v>100</v>
      </c>
      <c r="B8" s="66" t="s">
        <v>241</v>
      </c>
      <c r="C8" s="64" t="s">
        <v>242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2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2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244</v>
      </c>
      <c r="C9" s="64" t="s">
        <v>245</v>
      </c>
      <c r="D9" s="67">
        <f>SUM(E9,+H9)</f>
        <v>24</v>
      </c>
      <c r="E9" s="67">
        <f>SUM(F9:G9)</f>
        <v>24</v>
      </c>
      <c r="F9" s="67">
        <v>24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24</v>
      </c>
      <c r="W9" s="67">
        <f>SUM(E9,+N9)</f>
        <v>24</v>
      </c>
      <c r="X9" s="67">
        <f>SUM(F9,+O9)</f>
        <v>24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246</v>
      </c>
      <c r="C10" s="64" t="s">
        <v>247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7</v>
      </c>
      <c r="N10" s="67">
        <f>SUM(O10:P10)</f>
        <v>3</v>
      </c>
      <c r="O10" s="67">
        <v>3</v>
      </c>
      <c r="P10" s="67">
        <v>0</v>
      </c>
      <c r="Q10" s="67">
        <f>SUM(R10:U10)</f>
        <v>4</v>
      </c>
      <c r="R10" s="67">
        <v>0</v>
      </c>
      <c r="S10" s="67">
        <v>4</v>
      </c>
      <c r="T10" s="67">
        <v>0</v>
      </c>
      <c r="U10" s="67">
        <v>0</v>
      </c>
      <c r="V10" s="67">
        <f>SUM(D10,+M10)</f>
        <v>7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4</v>
      </c>
      <c r="AA10" s="67">
        <f>SUM(I10,+R10)</f>
        <v>0</v>
      </c>
      <c r="AB10" s="67">
        <f>SUM(J10,+S10)</f>
        <v>4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248</v>
      </c>
      <c r="C11" s="64" t="s">
        <v>249</v>
      </c>
      <c r="D11" s="67">
        <f>SUM(E11,+H11)</f>
        <v>4</v>
      </c>
      <c r="E11" s="67">
        <f>SUM(F11:G11)</f>
        <v>3</v>
      </c>
      <c r="F11" s="67">
        <v>1</v>
      </c>
      <c r="G11" s="67">
        <v>2</v>
      </c>
      <c r="H11" s="67">
        <f>SUM(I11:L11)</f>
        <v>1</v>
      </c>
      <c r="I11" s="67">
        <v>0</v>
      </c>
      <c r="J11" s="67">
        <v>1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5</v>
      </c>
      <c r="W11" s="67">
        <f>SUM(E11,+N11)</f>
        <v>4</v>
      </c>
      <c r="X11" s="67">
        <f>SUM(F11,+O11)</f>
        <v>2</v>
      </c>
      <c r="Y11" s="67">
        <f>SUM(G11,+P11)</f>
        <v>2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251</v>
      </c>
      <c r="C12" s="64" t="s">
        <v>252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13</v>
      </c>
      <c r="N12" s="67">
        <f>SUM(O12:P12)</f>
        <v>13</v>
      </c>
      <c r="O12" s="67">
        <v>5</v>
      </c>
      <c r="P12" s="67">
        <v>8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13</v>
      </c>
      <c r="W12" s="67">
        <f>SUM(E12,+N12)</f>
        <v>13</v>
      </c>
      <c r="X12" s="67">
        <f>SUM(F12,+O12)</f>
        <v>5</v>
      </c>
      <c r="Y12" s="67">
        <f>SUM(G12,+P12)</f>
        <v>8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253</v>
      </c>
      <c r="C13" s="64" t="s">
        <v>254</v>
      </c>
      <c r="D13" s="67">
        <f>SUM(E13,+H13)</f>
        <v>3</v>
      </c>
      <c r="E13" s="67">
        <f>SUM(F13:G13)</f>
        <v>3</v>
      </c>
      <c r="F13" s="67">
        <v>3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</v>
      </c>
      <c r="W13" s="67">
        <f>SUM(E13,+N13)</f>
        <v>3</v>
      </c>
      <c r="X13" s="67">
        <f>SUM(F13,+O13)</f>
        <v>3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255</v>
      </c>
      <c r="C14" s="64" t="s">
        <v>256</v>
      </c>
      <c r="D14" s="67">
        <f>SUM(E14,+H14)</f>
        <v>15</v>
      </c>
      <c r="E14" s="67">
        <f>SUM(F14:G14)</f>
        <v>8</v>
      </c>
      <c r="F14" s="67">
        <v>7</v>
      </c>
      <c r="G14" s="67">
        <v>1</v>
      </c>
      <c r="H14" s="67">
        <f>SUM(I14:L14)</f>
        <v>7</v>
      </c>
      <c r="I14" s="67">
        <v>0</v>
      </c>
      <c r="J14" s="67">
        <v>0</v>
      </c>
      <c r="K14" s="67">
        <v>0</v>
      </c>
      <c r="L14" s="67">
        <v>7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15</v>
      </c>
      <c r="W14" s="67">
        <f>SUM(E14,+N14)</f>
        <v>8</v>
      </c>
      <c r="X14" s="67">
        <f>SUM(F14,+O14)</f>
        <v>7</v>
      </c>
      <c r="Y14" s="67">
        <f>SUM(G14,+P14)</f>
        <v>1</v>
      </c>
      <c r="Z14" s="67">
        <f>SUM(H14,+Q14)</f>
        <v>7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7</v>
      </c>
    </row>
    <row r="15" spans="1:30" s="53" customFormat="1" ht="13.5" customHeight="1">
      <c r="A15" s="65" t="s">
        <v>100</v>
      </c>
      <c r="B15" s="66" t="s">
        <v>258</v>
      </c>
      <c r="C15" s="64" t="s">
        <v>259</v>
      </c>
      <c r="D15" s="67">
        <f>SUM(E15,+H15)</f>
        <v>13</v>
      </c>
      <c r="E15" s="67">
        <f>SUM(F15:G15)</f>
        <v>4</v>
      </c>
      <c r="F15" s="67">
        <v>4</v>
      </c>
      <c r="G15" s="67">
        <v>0</v>
      </c>
      <c r="H15" s="67">
        <f>SUM(I15:L15)</f>
        <v>9</v>
      </c>
      <c r="I15" s="67">
        <v>0</v>
      </c>
      <c r="J15" s="67">
        <v>9</v>
      </c>
      <c r="K15" s="67">
        <v>0</v>
      </c>
      <c r="L15" s="67">
        <v>0</v>
      </c>
      <c r="M15" s="67">
        <f>SUM(N15,+Q15)</f>
        <v>5</v>
      </c>
      <c r="N15" s="67">
        <f>SUM(O15:P15)</f>
        <v>1</v>
      </c>
      <c r="O15" s="67">
        <v>1</v>
      </c>
      <c r="P15" s="67">
        <v>0</v>
      </c>
      <c r="Q15" s="67">
        <f>SUM(R15:U15)</f>
        <v>4</v>
      </c>
      <c r="R15" s="67">
        <v>4</v>
      </c>
      <c r="S15" s="67">
        <v>0</v>
      </c>
      <c r="T15" s="67">
        <v>0</v>
      </c>
      <c r="U15" s="67">
        <v>0</v>
      </c>
      <c r="V15" s="67">
        <f>SUM(D15,+M15)</f>
        <v>18</v>
      </c>
      <c r="W15" s="67">
        <f>SUM(E15,+N15)</f>
        <v>5</v>
      </c>
      <c r="X15" s="67">
        <f>SUM(F15,+O15)</f>
        <v>5</v>
      </c>
      <c r="Y15" s="67">
        <f>SUM(G15,+P15)</f>
        <v>0</v>
      </c>
      <c r="Z15" s="67">
        <f>SUM(H15,+Q15)</f>
        <v>13</v>
      </c>
      <c r="AA15" s="67">
        <f>SUM(I15,+R15)</f>
        <v>4</v>
      </c>
      <c r="AB15" s="67">
        <f>SUM(J15,+S15)</f>
        <v>9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260</v>
      </c>
      <c r="C16" s="64" t="s">
        <v>261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</v>
      </c>
      <c r="N16" s="67">
        <f>SUM(O16:P16)</f>
        <v>1</v>
      </c>
      <c r="O16" s="67">
        <v>1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</v>
      </c>
      <c r="W16" s="67">
        <f>SUM(E16,+N16)</f>
        <v>1</v>
      </c>
      <c r="X16" s="67">
        <f>SUM(F16,+O16)</f>
        <v>1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262</v>
      </c>
      <c r="C17" s="64" t="s">
        <v>263</v>
      </c>
      <c r="D17" s="67">
        <f>SUM(E17,+H17)</f>
        <v>13</v>
      </c>
      <c r="E17" s="67">
        <f>SUM(F17:G17)</f>
        <v>6</v>
      </c>
      <c r="F17" s="67">
        <v>6</v>
      </c>
      <c r="G17" s="67">
        <v>0</v>
      </c>
      <c r="H17" s="67">
        <f>SUM(I17:L17)</f>
        <v>7</v>
      </c>
      <c r="I17" s="67">
        <v>0</v>
      </c>
      <c r="J17" s="67">
        <v>7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13</v>
      </c>
      <c r="W17" s="67">
        <f>SUM(E17,+N17)</f>
        <v>6</v>
      </c>
      <c r="X17" s="67">
        <f>SUM(F17,+O17)</f>
        <v>6</v>
      </c>
      <c r="Y17" s="67">
        <f>SUM(G17,+P17)</f>
        <v>0</v>
      </c>
      <c r="Z17" s="67">
        <f>SUM(H17,+Q17)</f>
        <v>7</v>
      </c>
      <c r="AA17" s="67">
        <f>SUM(I17,+R17)</f>
        <v>0</v>
      </c>
      <c r="AB17" s="67">
        <f>SUM(J17,+S17)</f>
        <v>7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265</v>
      </c>
      <c r="C18" s="64" t="s">
        <v>266</v>
      </c>
      <c r="D18" s="67">
        <f>SUM(E18,+H18)</f>
        <v>1</v>
      </c>
      <c r="E18" s="67">
        <f>SUM(F18:G18)</f>
        <v>1</v>
      </c>
      <c r="F18" s="67">
        <v>1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</v>
      </c>
      <c r="W18" s="67">
        <f>SUM(E18,+N18)</f>
        <v>1</v>
      </c>
      <c r="X18" s="67">
        <f>SUM(F18,+O18)</f>
        <v>1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268</v>
      </c>
      <c r="C19" s="64" t="s">
        <v>269</v>
      </c>
      <c r="D19" s="67">
        <f>SUM(E19,+H19)</f>
        <v>5</v>
      </c>
      <c r="E19" s="67">
        <f>SUM(F19:G19)</f>
        <v>5</v>
      </c>
      <c r="F19" s="67">
        <v>4</v>
      </c>
      <c r="G19" s="67">
        <v>1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5</v>
      </c>
      <c r="W19" s="67">
        <f>SUM(E19,+N19)</f>
        <v>5</v>
      </c>
      <c r="X19" s="67">
        <f>SUM(F19,+O19)</f>
        <v>4</v>
      </c>
      <c r="Y19" s="67">
        <f>SUM(G19,+P19)</f>
        <v>1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270</v>
      </c>
      <c r="C20" s="64" t="s">
        <v>271</v>
      </c>
      <c r="D20" s="67">
        <f>SUM(E20,+H20)</f>
        <v>9</v>
      </c>
      <c r="E20" s="67">
        <f>SUM(F20:G20)</f>
        <v>9</v>
      </c>
      <c r="F20" s="67">
        <v>7</v>
      </c>
      <c r="G20" s="67">
        <v>2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9</v>
      </c>
      <c r="W20" s="67">
        <f>SUM(E20,+N20)</f>
        <v>9</v>
      </c>
      <c r="X20" s="67">
        <f>SUM(F20,+O20)</f>
        <v>7</v>
      </c>
      <c r="Y20" s="67">
        <f>SUM(G20,+P20)</f>
        <v>2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272</v>
      </c>
      <c r="C21" s="64" t="s">
        <v>273</v>
      </c>
      <c r="D21" s="67">
        <f>SUM(E21,+H21)</f>
        <v>10</v>
      </c>
      <c r="E21" s="67">
        <f>SUM(F21:G21)</f>
        <v>10</v>
      </c>
      <c r="F21" s="67">
        <v>8</v>
      </c>
      <c r="G21" s="67">
        <v>2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3</v>
      </c>
      <c r="N21" s="67">
        <f>SUM(O21:P21)</f>
        <v>3</v>
      </c>
      <c r="O21" s="67">
        <v>3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13</v>
      </c>
      <c r="W21" s="67">
        <f>SUM(E21,+N21)</f>
        <v>13</v>
      </c>
      <c r="X21" s="67">
        <f>SUM(F21,+O21)</f>
        <v>11</v>
      </c>
      <c r="Y21" s="67">
        <f>SUM(G21,+P21)</f>
        <v>2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274</v>
      </c>
      <c r="C22" s="64" t="s">
        <v>275</v>
      </c>
      <c r="D22" s="67">
        <f>SUM(E22,+H22)</f>
        <v>17</v>
      </c>
      <c r="E22" s="67">
        <f>SUM(F22:G22)</f>
        <v>14</v>
      </c>
      <c r="F22" s="67">
        <v>14</v>
      </c>
      <c r="G22" s="67">
        <v>0</v>
      </c>
      <c r="H22" s="67">
        <f>SUM(I22:L22)</f>
        <v>3</v>
      </c>
      <c r="I22" s="67">
        <v>0</v>
      </c>
      <c r="J22" s="67">
        <v>3</v>
      </c>
      <c r="K22" s="67">
        <v>0</v>
      </c>
      <c r="L22" s="67">
        <v>0</v>
      </c>
      <c r="M22" s="67">
        <f>SUM(N22,+Q22)</f>
        <v>14</v>
      </c>
      <c r="N22" s="67">
        <f>SUM(O22:P22)</f>
        <v>6</v>
      </c>
      <c r="O22" s="67">
        <v>6</v>
      </c>
      <c r="P22" s="67">
        <v>0</v>
      </c>
      <c r="Q22" s="67">
        <f>SUM(R22:U22)</f>
        <v>8</v>
      </c>
      <c r="R22" s="67">
        <v>0</v>
      </c>
      <c r="S22" s="67">
        <v>8</v>
      </c>
      <c r="T22" s="67">
        <v>0</v>
      </c>
      <c r="U22" s="67">
        <v>0</v>
      </c>
      <c r="V22" s="67">
        <f>SUM(D22,+M22)</f>
        <v>31</v>
      </c>
      <c r="W22" s="67">
        <f>SUM(E22,+N22)</f>
        <v>20</v>
      </c>
      <c r="X22" s="67">
        <f>SUM(F22,+O22)</f>
        <v>20</v>
      </c>
      <c r="Y22" s="67">
        <f>SUM(G22,+P22)</f>
        <v>0</v>
      </c>
      <c r="Z22" s="67">
        <f>SUM(H22,+Q22)</f>
        <v>11</v>
      </c>
      <c r="AA22" s="67">
        <f>SUM(I22,+R22)</f>
        <v>0</v>
      </c>
      <c r="AB22" s="67">
        <f>SUM(J22,+S22)</f>
        <v>11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100</v>
      </c>
      <c r="B23" s="66" t="s">
        <v>276</v>
      </c>
      <c r="C23" s="64" t="s">
        <v>277</v>
      </c>
      <c r="D23" s="67">
        <f>SUM(E23,+H23)</f>
        <v>4</v>
      </c>
      <c r="E23" s="67">
        <f>SUM(F23:G23)</f>
        <v>4</v>
      </c>
      <c r="F23" s="67">
        <v>4</v>
      </c>
      <c r="G23" s="67">
        <v>0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4</v>
      </c>
      <c r="W23" s="67">
        <f>SUM(E23,+N23)</f>
        <v>4</v>
      </c>
      <c r="X23" s="67">
        <f>SUM(F23,+O23)</f>
        <v>4</v>
      </c>
      <c r="Y23" s="67">
        <f>SUM(G23,+P23)</f>
        <v>0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100</v>
      </c>
      <c r="B24" s="66" t="s">
        <v>280</v>
      </c>
      <c r="C24" s="64" t="s">
        <v>281</v>
      </c>
      <c r="D24" s="67">
        <f>SUM(E24,+H24)</f>
        <v>6</v>
      </c>
      <c r="E24" s="67">
        <f>SUM(F24:G24)</f>
        <v>6</v>
      </c>
      <c r="F24" s="67">
        <v>6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1</v>
      </c>
      <c r="N24" s="67">
        <f>SUM(O24:P24)</f>
        <v>1</v>
      </c>
      <c r="O24" s="67">
        <v>1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7</v>
      </c>
      <c r="W24" s="67">
        <f>SUM(E24,+N24)</f>
        <v>7</v>
      </c>
      <c r="X24" s="67">
        <f>SUM(F24,+O24)</f>
        <v>7</v>
      </c>
      <c r="Y24" s="67">
        <f>SUM(G24,+P24)</f>
        <v>0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100</v>
      </c>
      <c r="B25" s="66" t="s">
        <v>282</v>
      </c>
      <c r="C25" s="64" t="s">
        <v>283</v>
      </c>
      <c r="D25" s="67">
        <f>SUM(E25,+H25)</f>
        <v>13</v>
      </c>
      <c r="E25" s="67">
        <f>SUM(F25:G25)</f>
        <v>3</v>
      </c>
      <c r="F25" s="67">
        <v>3</v>
      </c>
      <c r="G25" s="67">
        <v>0</v>
      </c>
      <c r="H25" s="67">
        <f>SUM(I25:L25)</f>
        <v>10</v>
      </c>
      <c r="I25" s="67">
        <v>0</v>
      </c>
      <c r="J25" s="67">
        <v>9</v>
      </c>
      <c r="K25" s="67">
        <v>1</v>
      </c>
      <c r="L25" s="67">
        <v>0</v>
      </c>
      <c r="M25" s="67">
        <f>SUM(N25,+Q25)</f>
        <v>7</v>
      </c>
      <c r="N25" s="67">
        <f>SUM(O25:P25)</f>
        <v>3</v>
      </c>
      <c r="O25" s="67">
        <v>3</v>
      </c>
      <c r="P25" s="67">
        <v>0</v>
      </c>
      <c r="Q25" s="67">
        <f>SUM(R25:U25)</f>
        <v>4</v>
      </c>
      <c r="R25" s="67">
        <v>0</v>
      </c>
      <c r="S25" s="67">
        <v>4</v>
      </c>
      <c r="T25" s="67">
        <v>0</v>
      </c>
      <c r="U25" s="67">
        <v>0</v>
      </c>
      <c r="V25" s="67">
        <f>SUM(D25,+M25)</f>
        <v>20</v>
      </c>
      <c r="W25" s="67">
        <f>SUM(E25,+N25)</f>
        <v>6</v>
      </c>
      <c r="X25" s="67">
        <f>SUM(F25,+O25)</f>
        <v>6</v>
      </c>
      <c r="Y25" s="67">
        <f>SUM(G25,+P25)</f>
        <v>0</v>
      </c>
      <c r="Z25" s="67">
        <f>SUM(H25,+Q25)</f>
        <v>14</v>
      </c>
      <c r="AA25" s="67">
        <f>SUM(I25,+R25)</f>
        <v>0</v>
      </c>
      <c r="AB25" s="67">
        <f>SUM(J25,+S25)</f>
        <v>13</v>
      </c>
      <c r="AC25" s="67">
        <f>SUM(K25,+T25)</f>
        <v>1</v>
      </c>
      <c r="AD25" s="67">
        <f>SUM(L25,+U25)</f>
        <v>0</v>
      </c>
    </row>
    <row r="26" spans="1:30" s="53" customFormat="1" ht="13.5" customHeight="1">
      <c r="A26" s="65" t="s">
        <v>100</v>
      </c>
      <c r="B26" s="66" t="s">
        <v>285</v>
      </c>
      <c r="C26" s="64" t="s">
        <v>286</v>
      </c>
      <c r="D26" s="67">
        <f>SUM(E26,+H26)</f>
        <v>9</v>
      </c>
      <c r="E26" s="67">
        <f>SUM(F26:G26)</f>
        <v>7</v>
      </c>
      <c r="F26" s="67">
        <v>5</v>
      </c>
      <c r="G26" s="67">
        <v>2</v>
      </c>
      <c r="H26" s="67">
        <f>SUM(I26:L26)</f>
        <v>2</v>
      </c>
      <c r="I26" s="67">
        <v>0</v>
      </c>
      <c r="J26" s="67">
        <v>2</v>
      </c>
      <c r="K26" s="67">
        <v>0</v>
      </c>
      <c r="L26" s="67">
        <v>0</v>
      </c>
      <c r="M26" s="67">
        <f>SUM(N26,+Q26)</f>
        <v>0</v>
      </c>
      <c r="N26" s="67">
        <f>SUM(O26:P26)</f>
        <v>0</v>
      </c>
      <c r="O26" s="67">
        <v>0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9</v>
      </c>
      <c r="W26" s="67">
        <f>SUM(E26,+N26)</f>
        <v>7</v>
      </c>
      <c r="X26" s="67">
        <f>SUM(F26,+O26)</f>
        <v>5</v>
      </c>
      <c r="Y26" s="67">
        <f>SUM(G26,+P26)</f>
        <v>2</v>
      </c>
      <c r="Z26" s="67">
        <f>SUM(H26,+Q26)</f>
        <v>2</v>
      </c>
      <c r="AA26" s="67">
        <f>SUM(I26,+R26)</f>
        <v>0</v>
      </c>
      <c r="AB26" s="67">
        <f>SUM(J26,+S26)</f>
        <v>2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100</v>
      </c>
      <c r="B27" s="66" t="s">
        <v>289</v>
      </c>
      <c r="C27" s="64" t="s">
        <v>290</v>
      </c>
      <c r="D27" s="67">
        <f>SUM(E27,+H27)</f>
        <v>0</v>
      </c>
      <c r="E27" s="67">
        <f>SUM(F27:G27)</f>
        <v>0</v>
      </c>
      <c r="F27" s="67">
        <v>0</v>
      </c>
      <c r="G27" s="67">
        <v>0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2</v>
      </c>
      <c r="N27" s="67">
        <f>SUM(O27:P27)</f>
        <v>2</v>
      </c>
      <c r="O27" s="67">
        <v>2</v>
      </c>
      <c r="P27" s="67">
        <v>0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2</v>
      </c>
      <c r="W27" s="67">
        <f>SUM(E27,+N27)</f>
        <v>2</v>
      </c>
      <c r="X27" s="67">
        <f>SUM(F27,+O27)</f>
        <v>2</v>
      </c>
      <c r="Y27" s="67">
        <f>SUM(G27,+P27)</f>
        <v>0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100</v>
      </c>
      <c r="B28" s="66" t="s">
        <v>291</v>
      </c>
      <c r="C28" s="64" t="s">
        <v>292</v>
      </c>
      <c r="D28" s="67">
        <f>SUM(E28,+H28)</f>
        <v>2</v>
      </c>
      <c r="E28" s="67">
        <f>SUM(F28:G28)</f>
        <v>2</v>
      </c>
      <c r="F28" s="67">
        <v>2</v>
      </c>
      <c r="G28" s="67">
        <v>0</v>
      </c>
      <c r="H28" s="67">
        <f>SUM(I28:L28)</f>
        <v>0</v>
      </c>
      <c r="I28" s="67">
        <v>0</v>
      </c>
      <c r="J28" s="67">
        <v>0</v>
      </c>
      <c r="K28" s="67">
        <v>0</v>
      </c>
      <c r="L28" s="67">
        <v>0</v>
      </c>
      <c r="M28" s="67">
        <f>SUM(N28,+Q28)</f>
        <v>3</v>
      </c>
      <c r="N28" s="67">
        <f>SUM(O28:P28)</f>
        <v>3</v>
      </c>
      <c r="O28" s="67">
        <v>3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5</v>
      </c>
      <c r="W28" s="67">
        <f>SUM(E28,+N28)</f>
        <v>5</v>
      </c>
      <c r="X28" s="67">
        <f>SUM(F28,+O28)</f>
        <v>5</v>
      </c>
      <c r="Y28" s="67">
        <f>SUM(G28,+P28)</f>
        <v>0</v>
      </c>
      <c r="Z28" s="67">
        <f>SUM(H28,+Q28)</f>
        <v>0</v>
      </c>
      <c r="AA28" s="67">
        <f>SUM(I28,+R28)</f>
        <v>0</v>
      </c>
      <c r="AB28" s="67">
        <f>SUM(J28,+S28)</f>
        <v>0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 t="s">
        <v>100</v>
      </c>
      <c r="B29" s="66" t="s">
        <v>294</v>
      </c>
      <c r="C29" s="64" t="s">
        <v>295</v>
      </c>
      <c r="D29" s="67">
        <f>SUM(E29,+H29)</f>
        <v>11</v>
      </c>
      <c r="E29" s="67">
        <f>SUM(F29:G29)</f>
        <v>11</v>
      </c>
      <c r="F29" s="67">
        <v>5</v>
      </c>
      <c r="G29" s="67">
        <v>6</v>
      </c>
      <c r="H29" s="67">
        <f>SUM(I29:L29)</f>
        <v>0</v>
      </c>
      <c r="I29" s="67">
        <v>0</v>
      </c>
      <c r="J29" s="67">
        <v>0</v>
      </c>
      <c r="K29" s="67">
        <v>0</v>
      </c>
      <c r="L29" s="67">
        <v>0</v>
      </c>
      <c r="M29" s="67">
        <f>SUM(N29,+Q29)</f>
        <v>0</v>
      </c>
      <c r="N29" s="67">
        <f>SUM(O29:P29)</f>
        <v>0</v>
      </c>
      <c r="O29" s="67">
        <v>0</v>
      </c>
      <c r="P29" s="67">
        <v>0</v>
      </c>
      <c r="Q29" s="67">
        <f>SUM(R29:U29)</f>
        <v>0</v>
      </c>
      <c r="R29" s="67">
        <v>0</v>
      </c>
      <c r="S29" s="67">
        <v>0</v>
      </c>
      <c r="T29" s="67">
        <v>0</v>
      </c>
      <c r="U29" s="67">
        <v>0</v>
      </c>
      <c r="V29" s="67">
        <f>SUM(D29,+M29)</f>
        <v>11</v>
      </c>
      <c r="W29" s="67">
        <f>SUM(E29,+N29)</f>
        <v>11</v>
      </c>
      <c r="X29" s="67">
        <f>SUM(F29,+O29)</f>
        <v>5</v>
      </c>
      <c r="Y29" s="67">
        <f>SUM(G29,+P29)</f>
        <v>6</v>
      </c>
      <c r="Z29" s="67">
        <f>SUM(H29,+Q29)</f>
        <v>0</v>
      </c>
      <c r="AA29" s="67">
        <f>SUM(I29,+R29)</f>
        <v>0</v>
      </c>
      <c r="AB29" s="67">
        <f>SUM(J29,+S29)</f>
        <v>0</v>
      </c>
      <c r="AC29" s="67">
        <f>SUM(K29,+T29)</f>
        <v>0</v>
      </c>
      <c r="AD29" s="67">
        <f>SUM(L29,+U29)</f>
        <v>0</v>
      </c>
    </row>
    <row r="30" spans="1:30" s="53" customFormat="1" ht="13.5" customHeight="1">
      <c r="A30" s="65" t="s">
        <v>100</v>
      </c>
      <c r="B30" s="66" t="s">
        <v>297</v>
      </c>
      <c r="C30" s="64" t="s">
        <v>298</v>
      </c>
      <c r="D30" s="67">
        <f>SUM(E30,+H30)</f>
        <v>7</v>
      </c>
      <c r="E30" s="67">
        <f>SUM(F30:G30)</f>
        <v>7</v>
      </c>
      <c r="F30" s="67">
        <v>1</v>
      </c>
      <c r="G30" s="67">
        <v>6</v>
      </c>
      <c r="H30" s="67">
        <f>SUM(I30:L30)</f>
        <v>0</v>
      </c>
      <c r="I30" s="67">
        <v>0</v>
      </c>
      <c r="J30" s="67">
        <v>0</v>
      </c>
      <c r="K30" s="67">
        <v>0</v>
      </c>
      <c r="L30" s="67">
        <v>0</v>
      </c>
      <c r="M30" s="67">
        <f>SUM(N30,+Q30)</f>
        <v>6</v>
      </c>
      <c r="N30" s="67">
        <f>SUM(O30:P30)</f>
        <v>6</v>
      </c>
      <c r="O30" s="67">
        <v>2</v>
      </c>
      <c r="P30" s="67">
        <v>4</v>
      </c>
      <c r="Q30" s="67">
        <f>SUM(R30:U30)</f>
        <v>0</v>
      </c>
      <c r="R30" s="67">
        <v>0</v>
      </c>
      <c r="S30" s="67">
        <v>0</v>
      </c>
      <c r="T30" s="67">
        <v>0</v>
      </c>
      <c r="U30" s="67">
        <v>0</v>
      </c>
      <c r="V30" s="67">
        <f>SUM(D30,+M30)</f>
        <v>13</v>
      </c>
      <c r="W30" s="67">
        <f>SUM(E30,+N30)</f>
        <v>13</v>
      </c>
      <c r="X30" s="67">
        <f>SUM(F30,+O30)</f>
        <v>3</v>
      </c>
      <c r="Y30" s="67">
        <f>SUM(G30,+P30)</f>
        <v>10</v>
      </c>
      <c r="Z30" s="67">
        <f>SUM(H30,+Q30)</f>
        <v>0</v>
      </c>
      <c r="AA30" s="67">
        <f>SUM(I30,+R30)</f>
        <v>0</v>
      </c>
      <c r="AB30" s="67">
        <f>SUM(J30,+S30)</f>
        <v>0</v>
      </c>
      <c r="AC30" s="67">
        <f>SUM(K30,+T30)</f>
        <v>0</v>
      </c>
      <c r="AD30" s="67">
        <f>SUM(L30,+U30)</f>
        <v>0</v>
      </c>
    </row>
    <row r="31" spans="1:30" s="53" customFormat="1" ht="13.5" customHeight="1">
      <c r="A31" s="65" t="s">
        <v>100</v>
      </c>
      <c r="B31" s="66" t="s">
        <v>299</v>
      </c>
      <c r="C31" s="64" t="s">
        <v>300</v>
      </c>
      <c r="D31" s="67">
        <f>SUM(E31,+H31)</f>
        <v>24</v>
      </c>
      <c r="E31" s="67">
        <f>SUM(F31:G31)</f>
        <v>15</v>
      </c>
      <c r="F31" s="67">
        <v>15</v>
      </c>
      <c r="G31" s="67">
        <v>0</v>
      </c>
      <c r="H31" s="67">
        <f>SUM(I31:L31)</f>
        <v>9</v>
      </c>
      <c r="I31" s="67">
        <v>0</v>
      </c>
      <c r="J31" s="67">
        <v>9</v>
      </c>
      <c r="K31" s="67">
        <v>0</v>
      </c>
      <c r="L31" s="67">
        <v>0</v>
      </c>
      <c r="M31" s="67">
        <f>SUM(N31,+Q31)</f>
        <v>18</v>
      </c>
      <c r="N31" s="67">
        <f>SUM(O31:P31)</f>
        <v>9</v>
      </c>
      <c r="O31" s="67">
        <v>8</v>
      </c>
      <c r="P31" s="67">
        <v>1</v>
      </c>
      <c r="Q31" s="67">
        <f>SUM(R31:U31)</f>
        <v>9</v>
      </c>
      <c r="R31" s="67">
        <v>0</v>
      </c>
      <c r="S31" s="67">
        <v>8</v>
      </c>
      <c r="T31" s="67">
        <v>0</v>
      </c>
      <c r="U31" s="67">
        <v>1</v>
      </c>
      <c r="V31" s="67">
        <f>SUM(D31,+M31)</f>
        <v>42</v>
      </c>
      <c r="W31" s="67">
        <f>SUM(E31,+N31)</f>
        <v>24</v>
      </c>
      <c r="X31" s="67">
        <f>SUM(F31,+O31)</f>
        <v>23</v>
      </c>
      <c r="Y31" s="67">
        <f>SUM(G31,+P31)</f>
        <v>1</v>
      </c>
      <c r="Z31" s="67">
        <f>SUM(H31,+Q31)</f>
        <v>18</v>
      </c>
      <c r="AA31" s="67">
        <f>SUM(I31,+R31)</f>
        <v>0</v>
      </c>
      <c r="AB31" s="67">
        <f>SUM(J31,+S31)</f>
        <v>17</v>
      </c>
      <c r="AC31" s="67">
        <f>SUM(K31,+T31)</f>
        <v>0</v>
      </c>
      <c r="AD31" s="67">
        <f>SUM(L31,+U31)</f>
        <v>1</v>
      </c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31">
    <sortCondition ref="A8:A31"/>
    <sortCondition ref="B8:B31"/>
    <sortCondition ref="C8:C3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 t="shared" ref="D7:CY7" si="0">SUM(D$8:D$207)</f>
        <v>181</v>
      </c>
      <c r="E7" s="71">
        <f t="shared" si="0"/>
        <v>321</v>
      </c>
      <c r="F7" s="71">
        <f t="shared" si="0"/>
        <v>17</v>
      </c>
      <c r="G7" s="71">
        <f t="shared" si="0"/>
        <v>98</v>
      </c>
      <c r="H7" s="71">
        <f t="shared" si="0"/>
        <v>17</v>
      </c>
      <c r="I7" s="71">
        <f t="shared" si="0"/>
        <v>71</v>
      </c>
      <c r="J7" s="71">
        <f t="shared" si="0"/>
        <v>0</v>
      </c>
      <c r="K7" s="71">
        <f t="shared" si="0"/>
        <v>0</v>
      </c>
      <c r="L7" s="71">
        <f t="shared" si="0"/>
        <v>1357</v>
      </c>
      <c r="M7" s="71">
        <f t="shared" si="0"/>
        <v>3324</v>
      </c>
      <c r="N7" s="71">
        <f t="shared" si="0"/>
        <v>37</v>
      </c>
      <c r="O7" s="71">
        <f t="shared" si="0"/>
        <v>74</v>
      </c>
      <c r="P7" s="71">
        <f t="shared" si="0"/>
        <v>41</v>
      </c>
      <c r="Q7" s="71">
        <f t="shared" si="0"/>
        <v>340</v>
      </c>
      <c r="R7" s="71">
        <f t="shared" si="0"/>
        <v>6</v>
      </c>
      <c r="S7" s="71">
        <f t="shared" si="0"/>
        <v>9</v>
      </c>
      <c r="T7" s="71">
        <f t="shared" si="0"/>
        <v>2484</v>
      </c>
      <c r="U7" s="71">
        <f t="shared" si="0"/>
        <v>6759</v>
      </c>
      <c r="V7" s="71">
        <f t="shared" si="0"/>
        <v>43</v>
      </c>
      <c r="W7" s="71">
        <f t="shared" si="0"/>
        <v>89</v>
      </c>
      <c r="X7" s="71">
        <f t="shared" si="0"/>
        <v>3</v>
      </c>
      <c r="Y7" s="71">
        <f t="shared" si="0"/>
        <v>29</v>
      </c>
      <c r="Z7" s="71">
        <f t="shared" si="0"/>
        <v>1</v>
      </c>
      <c r="AA7" s="71">
        <f t="shared" si="0"/>
        <v>5</v>
      </c>
      <c r="AB7" s="79">
        <f>AC7+AV7</f>
        <v>215</v>
      </c>
      <c r="AC7" s="79">
        <f>AD7+AJ7+AP7</f>
        <v>181</v>
      </c>
      <c r="AD7" s="79">
        <f>SUM(AE7:AI7)</f>
        <v>32</v>
      </c>
      <c r="AE7" s="79">
        <f t="shared" si="0"/>
        <v>0</v>
      </c>
      <c r="AF7" s="79">
        <f t="shared" si="0"/>
        <v>29</v>
      </c>
      <c r="AG7" s="79">
        <f t="shared" si="0"/>
        <v>3</v>
      </c>
      <c r="AH7" s="79">
        <f t="shared" si="0"/>
        <v>0</v>
      </c>
      <c r="AI7" s="79">
        <f t="shared" si="0"/>
        <v>0</v>
      </c>
      <c r="AJ7" s="79">
        <f>SUM(AK7:AO7)</f>
        <v>62</v>
      </c>
      <c r="AK7" s="79">
        <f t="shared" si="0"/>
        <v>0</v>
      </c>
      <c r="AL7" s="79">
        <f t="shared" si="0"/>
        <v>52</v>
      </c>
      <c r="AM7" s="79">
        <f t="shared" si="0"/>
        <v>10</v>
      </c>
      <c r="AN7" s="79">
        <f t="shared" si="0"/>
        <v>0</v>
      </c>
      <c r="AO7" s="79">
        <f t="shared" si="0"/>
        <v>0</v>
      </c>
      <c r="AP7" s="79">
        <f>SUM(AQ7:AU7)</f>
        <v>87</v>
      </c>
      <c r="AQ7" s="79">
        <f t="shared" si="0"/>
        <v>55</v>
      </c>
      <c r="AR7" s="79">
        <f t="shared" si="0"/>
        <v>29</v>
      </c>
      <c r="AS7" s="79">
        <f t="shared" si="0"/>
        <v>3</v>
      </c>
      <c r="AT7" s="79">
        <f t="shared" si="0"/>
        <v>0</v>
      </c>
      <c r="AU7" s="79">
        <f t="shared" si="0"/>
        <v>0</v>
      </c>
      <c r="AV7" s="79">
        <f>AW7+BC7+BI7+BO7+BU7</f>
        <v>34</v>
      </c>
      <c r="AW7" s="79">
        <f>SUM(AX7:BB7)</f>
        <v>3</v>
      </c>
      <c r="AX7" s="79">
        <f t="shared" si="0"/>
        <v>3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18</v>
      </c>
      <c r="BD7" s="79">
        <f t="shared" si="0"/>
        <v>0</v>
      </c>
      <c r="BE7" s="79">
        <f t="shared" si="0"/>
        <v>10</v>
      </c>
      <c r="BF7" s="79">
        <f t="shared" si="0"/>
        <v>2</v>
      </c>
      <c r="BG7" s="79">
        <f t="shared" si="0"/>
        <v>2</v>
      </c>
      <c r="BH7" s="79">
        <f t="shared" si="0"/>
        <v>4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4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4</v>
      </c>
      <c r="BT7" s="79">
        <f t="shared" si="0"/>
        <v>0</v>
      </c>
      <c r="BU7" s="79">
        <f>SUM(BV7:BZ7)</f>
        <v>9</v>
      </c>
      <c r="BV7" s="79">
        <f t="shared" si="0"/>
        <v>1</v>
      </c>
      <c r="BW7" s="79">
        <f t="shared" si="0"/>
        <v>2</v>
      </c>
      <c r="BX7" s="79">
        <f t="shared" si="0"/>
        <v>6</v>
      </c>
      <c r="BY7" s="79">
        <f t="shared" si="0"/>
        <v>0</v>
      </c>
      <c r="BZ7" s="79">
        <f t="shared" si="0"/>
        <v>0</v>
      </c>
      <c r="CA7" s="79">
        <f>COUNTIF(CA$8:CA$207,"&lt;&gt;")</f>
        <v>10</v>
      </c>
      <c r="CB7" s="71">
        <f t="shared" si="0"/>
        <v>19</v>
      </c>
      <c r="CC7" s="71">
        <f t="shared" si="0"/>
        <v>42</v>
      </c>
      <c r="CD7" s="71">
        <f t="shared" si="0"/>
        <v>0</v>
      </c>
      <c r="CE7" s="71">
        <f t="shared" si="0"/>
        <v>0</v>
      </c>
      <c r="CF7" s="71">
        <f t="shared" si="0"/>
        <v>3</v>
      </c>
      <c r="CG7" s="71">
        <f t="shared" si="0"/>
        <v>10</v>
      </c>
      <c r="CH7" s="71">
        <f t="shared" si="0"/>
        <v>0</v>
      </c>
      <c r="CI7" s="71">
        <f t="shared" si="0"/>
        <v>0</v>
      </c>
      <c r="CJ7" s="71">
        <f t="shared" si="0"/>
        <v>95</v>
      </c>
      <c r="CK7" s="71">
        <f t="shared" si="0"/>
        <v>287</v>
      </c>
      <c r="CL7" s="71">
        <f t="shared" si="0"/>
        <v>3</v>
      </c>
      <c r="CM7" s="71">
        <f t="shared" si="0"/>
        <v>16</v>
      </c>
      <c r="CN7" s="71">
        <f t="shared" si="0"/>
        <v>15</v>
      </c>
      <c r="CO7" s="71">
        <f t="shared" si="0"/>
        <v>150</v>
      </c>
      <c r="CP7" s="71">
        <f t="shared" si="0"/>
        <v>0</v>
      </c>
      <c r="CQ7" s="71">
        <f t="shared" si="0"/>
        <v>0</v>
      </c>
      <c r="CR7" s="71">
        <f t="shared" si="0"/>
        <v>597</v>
      </c>
      <c r="CS7" s="71">
        <f t="shared" si="0"/>
        <v>1891</v>
      </c>
      <c r="CT7" s="71">
        <f t="shared" si="0"/>
        <v>29</v>
      </c>
      <c r="CU7" s="71">
        <f t="shared" si="0"/>
        <v>69</v>
      </c>
      <c r="CV7" s="71">
        <f t="shared" si="0"/>
        <v>9</v>
      </c>
      <c r="CW7" s="71">
        <f t="shared" si="0"/>
        <v>90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70</v>
      </c>
      <c r="E8" s="63">
        <v>83</v>
      </c>
      <c r="F8" s="63">
        <v>3</v>
      </c>
      <c r="G8" s="63">
        <v>28</v>
      </c>
      <c r="H8" s="63">
        <v>2</v>
      </c>
      <c r="I8" s="63">
        <v>20</v>
      </c>
      <c r="J8" s="63">
        <v>0</v>
      </c>
      <c r="K8" s="63">
        <v>0</v>
      </c>
      <c r="L8" s="63">
        <v>249</v>
      </c>
      <c r="M8" s="63">
        <v>651</v>
      </c>
      <c r="N8" s="63">
        <v>0</v>
      </c>
      <c r="O8" s="63">
        <v>0</v>
      </c>
      <c r="P8" s="63">
        <v>12</v>
      </c>
      <c r="Q8" s="63">
        <v>88</v>
      </c>
      <c r="R8" s="63">
        <v>0</v>
      </c>
      <c r="S8" s="63">
        <v>0</v>
      </c>
      <c r="T8" s="63">
        <v>1159</v>
      </c>
      <c r="U8" s="63">
        <v>3523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75</v>
      </c>
      <c r="AC8" s="63">
        <f>AD8+AJ8+AP8</f>
        <v>70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22</v>
      </c>
      <c r="AK8" s="63">
        <v>0</v>
      </c>
      <c r="AL8" s="63">
        <v>19</v>
      </c>
      <c r="AM8" s="63">
        <v>3</v>
      </c>
      <c r="AN8" s="63">
        <v>0</v>
      </c>
      <c r="AO8" s="63">
        <v>0</v>
      </c>
      <c r="AP8" s="63">
        <f>SUM(AQ8:AU8)</f>
        <v>48</v>
      </c>
      <c r="AQ8" s="63">
        <v>38</v>
      </c>
      <c r="AR8" s="63">
        <v>9</v>
      </c>
      <c r="AS8" s="63">
        <v>1</v>
      </c>
      <c r="AT8" s="63">
        <v>0</v>
      </c>
      <c r="AU8" s="63">
        <v>0</v>
      </c>
      <c r="AV8" s="63">
        <f>AW8+BC8+BI8+BO8+BU8</f>
        <v>5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5</v>
      </c>
      <c r="BD8" s="63">
        <v>0</v>
      </c>
      <c r="BE8" s="63">
        <v>0</v>
      </c>
      <c r="BF8" s="63">
        <v>0</v>
      </c>
      <c r="BG8" s="63">
        <v>2</v>
      </c>
      <c r="BH8" s="63">
        <v>3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31</v>
      </c>
      <c r="CK8" s="63">
        <v>100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260</v>
      </c>
      <c r="M9" s="63">
        <v>650</v>
      </c>
      <c r="N9" s="63">
        <v>0</v>
      </c>
      <c r="O9" s="63">
        <v>0</v>
      </c>
      <c r="P9" s="63">
        <v>16</v>
      </c>
      <c r="Q9" s="63">
        <v>140</v>
      </c>
      <c r="R9" s="63">
        <v>5</v>
      </c>
      <c r="S9" s="63">
        <v>4</v>
      </c>
      <c r="T9" s="63">
        <v>180</v>
      </c>
      <c r="U9" s="63">
        <v>495</v>
      </c>
      <c r="V9" s="63">
        <v>0</v>
      </c>
      <c r="W9" s="63">
        <v>0</v>
      </c>
      <c r="X9" s="63">
        <v>3</v>
      </c>
      <c r="Y9" s="63">
        <v>29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135" t="s">
        <v>116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9</v>
      </c>
      <c r="CK9" s="63">
        <v>21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8</v>
      </c>
      <c r="CS9" s="63">
        <v>36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23</v>
      </c>
      <c r="E10" s="63">
        <v>31</v>
      </c>
      <c r="F10" s="63">
        <v>0</v>
      </c>
      <c r="G10" s="63">
        <v>0</v>
      </c>
      <c r="H10" s="63">
        <v>4</v>
      </c>
      <c r="I10" s="63">
        <v>10</v>
      </c>
      <c r="J10" s="63">
        <v>0</v>
      </c>
      <c r="K10" s="63">
        <v>0</v>
      </c>
      <c r="L10" s="63">
        <v>40</v>
      </c>
      <c r="M10" s="63">
        <v>83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54</v>
      </c>
      <c r="U10" s="63">
        <v>112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27</v>
      </c>
      <c r="AC10" s="63">
        <f>AD10+AJ10+AP10</f>
        <v>23</v>
      </c>
      <c r="AD10" s="63">
        <f>SUM(AE10:AI10)</f>
        <v>1</v>
      </c>
      <c r="AE10" s="63">
        <v>0</v>
      </c>
      <c r="AF10" s="63">
        <v>1</v>
      </c>
      <c r="AG10" s="63">
        <v>0</v>
      </c>
      <c r="AH10" s="63">
        <v>0</v>
      </c>
      <c r="AI10" s="63">
        <v>0</v>
      </c>
      <c r="AJ10" s="63">
        <f>SUM(AK10:AO10)</f>
        <v>8</v>
      </c>
      <c r="AK10" s="63">
        <v>0</v>
      </c>
      <c r="AL10" s="63">
        <v>8</v>
      </c>
      <c r="AM10" s="63">
        <v>0</v>
      </c>
      <c r="AN10" s="63">
        <v>0</v>
      </c>
      <c r="AO10" s="63">
        <v>0</v>
      </c>
      <c r="AP10" s="63">
        <f>SUM(AQ10:AU10)</f>
        <v>14</v>
      </c>
      <c r="AQ10" s="63">
        <v>10</v>
      </c>
      <c r="AR10" s="63">
        <v>4</v>
      </c>
      <c r="AS10" s="63">
        <v>0</v>
      </c>
      <c r="AT10" s="63">
        <v>0</v>
      </c>
      <c r="AU10" s="63">
        <v>0</v>
      </c>
      <c r="AV10" s="63">
        <f>AW10+BC10+BI10+BO10+BU10</f>
        <v>4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3</v>
      </c>
      <c r="BD10" s="63">
        <v>0</v>
      </c>
      <c r="BE10" s="63">
        <v>2</v>
      </c>
      <c r="BF10" s="63">
        <v>1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1</v>
      </c>
      <c r="BV10" s="63">
        <v>0</v>
      </c>
      <c r="BW10" s="63">
        <v>1</v>
      </c>
      <c r="BX10" s="63">
        <v>0</v>
      </c>
      <c r="BY10" s="63">
        <v>0</v>
      </c>
      <c r="BZ10" s="63">
        <v>0</v>
      </c>
      <c r="CA10" s="63" t="s">
        <v>119</v>
      </c>
      <c r="CB10" s="63">
        <v>12</v>
      </c>
      <c r="CC10" s="63">
        <v>22</v>
      </c>
      <c r="CD10" s="63">
        <v>0</v>
      </c>
      <c r="CE10" s="63">
        <v>0</v>
      </c>
      <c r="CF10" s="63">
        <v>2</v>
      </c>
      <c r="CG10" s="63">
        <v>6</v>
      </c>
      <c r="CH10" s="63">
        <v>0</v>
      </c>
      <c r="CI10" s="63">
        <v>0</v>
      </c>
      <c r="CJ10" s="63">
        <v>21</v>
      </c>
      <c r="CK10" s="63">
        <v>57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120</v>
      </c>
      <c r="C11" s="62" t="s">
        <v>121</v>
      </c>
      <c r="D11" s="63">
        <v>8</v>
      </c>
      <c r="E11" s="63">
        <v>18</v>
      </c>
      <c r="F11" s="63">
        <v>0</v>
      </c>
      <c r="G11" s="63">
        <v>0</v>
      </c>
      <c r="H11" s="63">
        <v>4</v>
      </c>
      <c r="I11" s="63">
        <v>16</v>
      </c>
      <c r="J11" s="63">
        <v>0</v>
      </c>
      <c r="K11" s="63">
        <v>0</v>
      </c>
      <c r="L11" s="63">
        <v>76</v>
      </c>
      <c r="M11" s="63">
        <v>228</v>
      </c>
      <c r="N11" s="63">
        <v>0</v>
      </c>
      <c r="O11" s="63">
        <v>0</v>
      </c>
      <c r="P11" s="63">
        <v>7</v>
      </c>
      <c r="Q11" s="63">
        <v>70</v>
      </c>
      <c r="R11" s="63">
        <v>0</v>
      </c>
      <c r="S11" s="63">
        <v>0</v>
      </c>
      <c r="T11" s="63">
        <v>248</v>
      </c>
      <c r="U11" s="63">
        <v>590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12</v>
      </c>
      <c r="AC11" s="63">
        <f>AD11+AJ11+AP11</f>
        <v>8</v>
      </c>
      <c r="AD11" s="63">
        <f>SUM(AE11:AI11)</f>
        <v>1</v>
      </c>
      <c r="AE11" s="63">
        <v>0</v>
      </c>
      <c r="AF11" s="63">
        <v>1</v>
      </c>
      <c r="AG11" s="63">
        <v>0</v>
      </c>
      <c r="AH11" s="63">
        <v>0</v>
      </c>
      <c r="AI11" s="63">
        <v>0</v>
      </c>
      <c r="AJ11" s="63">
        <f>SUM(AK11:AO11)</f>
        <v>6</v>
      </c>
      <c r="AK11" s="63">
        <v>0</v>
      </c>
      <c r="AL11" s="63">
        <v>0</v>
      </c>
      <c r="AM11" s="63">
        <v>6</v>
      </c>
      <c r="AN11" s="63">
        <v>0</v>
      </c>
      <c r="AO11" s="63">
        <v>0</v>
      </c>
      <c r="AP11" s="63">
        <f>SUM(AQ11:AU11)</f>
        <v>1</v>
      </c>
      <c r="AQ11" s="63">
        <v>0</v>
      </c>
      <c r="AR11" s="63">
        <v>0</v>
      </c>
      <c r="AS11" s="63">
        <v>1</v>
      </c>
      <c r="AT11" s="63">
        <v>0</v>
      </c>
      <c r="AU11" s="63">
        <v>0</v>
      </c>
      <c r="AV11" s="63">
        <f>AW11+BC11+BI11+BO11+BU11</f>
        <v>4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4</v>
      </c>
      <c r="BD11" s="63">
        <v>0</v>
      </c>
      <c r="BE11" s="63">
        <v>3</v>
      </c>
      <c r="BF11" s="63">
        <v>0</v>
      </c>
      <c r="BG11" s="63">
        <v>0</v>
      </c>
      <c r="BH11" s="63">
        <v>1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31</v>
      </c>
      <c r="CS11" s="63">
        <v>90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122</v>
      </c>
      <c r="C12" s="62" t="s">
        <v>123</v>
      </c>
      <c r="D12" s="63">
        <v>11</v>
      </c>
      <c r="E12" s="63">
        <v>23</v>
      </c>
      <c r="F12" s="63">
        <v>4</v>
      </c>
      <c r="G12" s="63">
        <v>28</v>
      </c>
      <c r="H12" s="63">
        <v>0</v>
      </c>
      <c r="I12" s="63">
        <v>0</v>
      </c>
      <c r="J12" s="63">
        <v>0</v>
      </c>
      <c r="K12" s="63">
        <v>0</v>
      </c>
      <c r="L12" s="63">
        <v>9</v>
      </c>
      <c r="M12" s="63">
        <v>27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30</v>
      </c>
      <c r="U12" s="63">
        <v>73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15</v>
      </c>
      <c r="AC12" s="63">
        <f>AD12+AJ12+AP12</f>
        <v>11</v>
      </c>
      <c r="AD12" s="63">
        <f>SUM(AE12:AI12)</f>
        <v>3</v>
      </c>
      <c r="AE12" s="63">
        <v>0</v>
      </c>
      <c r="AF12" s="63">
        <v>3</v>
      </c>
      <c r="AG12" s="63">
        <v>0</v>
      </c>
      <c r="AH12" s="63">
        <v>0</v>
      </c>
      <c r="AI12" s="63">
        <v>0</v>
      </c>
      <c r="AJ12" s="63">
        <f>SUM(AK12:AO12)</f>
        <v>4</v>
      </c>
      <c r="AK12" s="63">
        <v>0</v>
      </c>
      <c r="AL12" s="63">
        <v>4</v>
      </c>
      <c r="AM12" s="63">
        <v>0</v>
      </c>
      <c r="AN12" s="63">
        <v>0</v>
      </c>
      <c r="AO12" s="63">
        <v>0</v>
      </c>
      <c r="AP12" s="63">
        <f>SUM(AQ12:AU12)</f>
        <v>4</v>
      </c>
      <c r="AQ12" s="63">
        <v>0</v>
      </c>
      <c r="AR12" s="63">
        <v>4</v>
      </c>
      <c r="AS12" s="63">
        <v>0</v>
      </c>
      <c r="AT12" s="63">
        <v>0</v>
      </c>
      <c r="AU12" s="63">
        <v>0</v>
      </c>
      <c r="AV12" s="63">
        <f>AW12+BC12+BI12+BO12+BU12</f>
        <v>4</v>
      </c>
      <c r="AW12" s="63">
        <f>SUM(AX12:BB12)</f>
        <v>0</v>
      </c>
      <c r="AX12" s="63">
        <v>0</v>
      </c>
      <c r="AY12" s="63"/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/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4</v>
      </c>
      <c r="BP12" s="63">
        <v>0</v>
      </c>
      <c r="BQ12" s="63">
        <v>0</v>
      </c>
      <c r="BR12" s="63">
        <v>0</v>
      </c>
      <c r="BS12" s="63">
        <v>4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124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17</v>
      </c>
      <c r="CK12" s="63">
        <v>60</v>
      </c>
      <c r="CL12" s="63">
        <v>1</v>
      </c>
      <c r="CM12" s="63">
        <v>10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125</v>
      </c>
      <c r="C13" s="62" t="s">
        <v>126</v>
      </c>
      <c r="D13" s="63">
        <v>8</v>
      </c>
      <c r="E13" s="63">
        <v>19</v>
      </c>
      <c r="F13" s="63">
        <v>3</v>
      </c>
      <c r="G13" s="63">
        <v>4</v>
      </c>
      <c r="H13" s="63">
        <v>0</v>
      </c>
      <c r="I13" s="63">
        <v>0</v>
      </c>
      <c r="J13" s="63">
        <v>0</v>
      </c>
      <c r="K13" s="63">
        <v>0</v>
      </c>
      <c r="L13" s="63">
        <v>61</v>
      </c>
      <c r="M13" s="63">
        <v>127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64</v>
      </c>
      <c r="U13" s="63">
        <v>138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11</v>
      </c>
      <c r="AC13" s="63">
        <f>AD13+AJ13+AP13</f>
        <v>8</v>
      </c>
      <c r="AD13" s="63">
        <f>SUM(AE13:AI13)</f>
        <v>7</v>
      </c>
      <c r="AE13" s="63"/>
      <c r="AF13" s="63">
        <v>4</v>
      </c>
      <c r="AG13" s="63">
        <v>3</v>
      </c>
      <c r="AH13" s="63">
        <v>0</v>
      </c>
      <c r="AI13" s="63">
        <v>0</v>
      </c>
      <c r="AJ13" s="63">
        <f>SUM(AK13:AO13)</f>
        <v>1</v>
      </c>
      <c r="AK13" s="63">
        <v>0</v>
      </c>
      <c r="AL13" s="63">
        <v>1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3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2</v>
      </c>
      <c r="BD13" s="63">
        <v>0</v>
      </c>
      <c r="BE13" s="63">
        <v>2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1</v>
      </c>
      <c r="BV13" s="63">
        <v>1</v>
      </c>
      <c r="BW13" s="63">
        <v>0</v>
      </c>
      <c r="BX13" s="63">
        <v>0</v>
      </c>
      <c r="BY13" s="63">
        <v>0</v>
      </c>
      <c r="BZ13" s="63">
        <v>0</v>
      </c>
      <c r="CA13" s="63" t="s">
        <v>127</v>
      </c>
      <c r="CB13" s="63">
        <v>3</v>
      </c>
      <c r="CC13" s="63">
        <v>9</v>
      </c>
      <c r="CD13" s="63">
        <v>0</v>
      </c>
      <c r="CE13" s="63">
        <v>0</v>
      </c>
      <c r="CF13" s="63">
        <v>1</v>
      </c>
      <c r="CG13" s="63">
        <v>4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48</v>
      </c>
      <c r="CS13" s="63">
        <v>143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128</v>
      </c>
      <c r="C14" s="62" t="s">
        <v>129</v>
      </c>
      <c r="D14" s="63">
        <v>10</v>
      </c>
      <c r="E14" s="63">
        <v>30</v>
      </c>
      <c r="F14" s="63">
        <v>3</v>
      </c>
      <c r="G14" s="63">
        <v>30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13</v>
      </c>
      <c r="AC14" s="63">
        <f>AD14+AJ14+AP14</f>
        <v>10</v>
      </c>
      <c r="AD14" s="63">
        <f>SUM(AE14:AI14)</f>
        <v>10</v>
      </c>
      <c r="AE14" s="63">
        <v>0</v>
      </c>
      <c r="AF14" s="63">
        <v>10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3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3</v>
      </c>
      <c r="BD14" s="63">
        <v>0</v>
      </c>
      <c r="BE14" s="63">
        <v>3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28</v>
      </c>
      <c r="CS14" s="63">
        <v>83</v>
      </c>
      <c r="CT14" s="63">
        <v>7</v>
      </c>
      <c r="CU14" s="63">
        <v>31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130</v>
      </c>
      <c r="C15" s="62" t="s">
        <v>131</v>
      </c>
      <c r="D15" s="63">
        <v>0</v>
      </c>
      <c r="E15" s="63">
        <v>0</v>
      </c>
      <c r="F15" s="63">
        <v>0</v>
      </c>
      <c r="G15" s="63">
        <v>0</v>
      </c>
      <c r="H15" s="63">
        <v>1</v>
      </c>
      <c r="I15" s="63">
        <v>4</v>
      </c>
      <c r="J15" s="63">
        <v>0</v>
      </c>
      <c r="K15" s="63">
        <v>0</v>
      </c>
      <c r="L15" s="63">
        <v>21</v>
      </c>
      <c r="M15" s="63">
        <v>42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44</v>
      </c>
      <c r="U15" s="63">
        <v>67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1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0</v>
      </c>
      <c r="BE15" s="63">
        <v>0</v>
      </c>
      <c r="BF15" s="63">
        <v>1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132</v>
      </c>
      <c r="C16" s="62" t="s">
        <v>133</v>
      </c>
      <c r="D16" s="63">
        <v>4</v>
      </c>
      <c r="E16" s="63">
        <v>12</v>
      </c>
      <c r="F16" s="63">
        <v>3</v>
      </c>
      <c r="G16" s="63">
        <v>6</v>
      </c>
      <c r="H16" s="63">
        <v>0</v>
      </c>
      <c r="I16" s="63">
        <v>0</v>
      </c>
      <c r="J16" s="63">
        <v>0</v>
      </c>
      <c r="K16" s="63">
        <v>0</v>
      </c>
      <c r="L16" s="63">
        <v>29</v>
      </c>
      <c r="M16" s="63">
        <v>68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45</v>
      </c>
      <c r="U16" s="63">
        <v>127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7</v>
      </c>
      <c r="AC16" s="63">
        <f>AD16+AJ16+AP16</f>
        <v>4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4</v>
      </c>
      <c r="AK16" s="63">
        <v>0</v>
      </c>
      <c r="AL16" s="63">
        <v>4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3</v>
      </c>
      <c r="AW16" s="63">
        <f>SUM(AX16:BB16)</f>
        <v>3</v>
      </c>
      <c r="AX16" s="63">
        <v>3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31</v>
      </c>
      <c r="CS16" s="63">
        <v>105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134</v>
      </c>
      <c r="C17" s="62" t="s">
        <v>135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6</v>
      </c>
      <c r="M17" s="63">
        <v>16</v>
      </c>
      <c r="N17" s="63">
        <v>0</v>
      </c>
      <c r="O17" s="63">
        <v>0</v>
      </c>
      <c r="P17" s="63">
        <v>2</v>
      </c>
      <c r="Q17" s="63">
        <v>14</v>
      </c>
      <c r="R17" s="63">
        <v>0</v>
      </c>
      <c r="S17" s="63">
        <v>0</v>
      </c>
      <c r="T17" s="63">
        <v>43</v>
      </c>
      <c r="U17" s="63">
        <v>116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8</v>
      </c>
      <c r="CS17" s="63">
        <v>22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136</v>
      </c>
      <c r="C18" s="62" t="s">
        <v>137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12</v>
      </c>
      <c r="M18" s="63">
        <v>24</v>
      </c>
      <c r="N18" s="63">
        <v>0</v>
      </c>
      <c r="O18" s="63">
        <v>0</v>
      </c>
      <c r="P18" s="63">
        <v>2</v>
      </c>
      <c r="Q18" s="63">
        <v>21</v>
      </c>
      <c r="R18" s="63">
        <v>0</v>
      </c>
      <c r="S18" s="63">
        <v>0</v>
      </c>
      <c r="T18" s="63">
        <v>9</v>
      </c>
      <c r="U18" s="63">
        <v>18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138</v>
      </c>
      <c r="C19" s="62" t="s">
        <v>139</v>
      </c>
      <c r="D19" s="63">
        <v>12</v>
      </c>
      <c r="E19" s="63">
        <v>32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21</v>
      </c>
      <c r="M19" s="63">
        <v>59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48</v>
      </c>
      <c r="U19" s="63">
        <v>225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12</v>
      </c>
      <c r="AC19" s="63">
        <f>AD19+AJ19+AP19</f>
        <v>12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12</v>
      </c>
      <c r="AK19" s="63">
        <v>0</v>
      </c>
      <c r="AL19" s="63">
        <v>12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3</v>
      </c>
      <c r="CC19" s="63">
        <v>9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11</v>
      </c>
      <c r="CK19" s="63">
        <v>33</v>
      </c>
      <c r="CL19" s="63">
        <v>2</v>
      </c>
      <c r="CM19" s="63">
        <v>6</v>
      </c>
      <c r="CN19" s="63">
        <v>5</v>
      </c>
      <c r="CO19" s="63">
        <v>46</v>
      </c>
      <c r="CP19" s="63">
        <v>0</v>
      </c>
      <c r="CQ19" s="63">
        <v>0</v>
      </c>
      <c r="CR19" s="63">
        <v>11</v>
      </c>
      <c r="CS19" s="63">
        <v>33</v>
      </c>
      <c r="CT19" s="63">
        <v>0</v>
      </c>
      <c r="CU19" s="63">
        <v>0</v>
      </c>
      <c r="CV19" s="63">
        <v>1</v>
      </c>
      <c r="CW19" s="63">
        <v>10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140</v>
      </c>
      <c r="C20" s="62" t="s">
        <v>141</v>
      </c>
      <c r="D20" s="63">
        <v>3</v>
      </c>
      <c r="E20" s="63">
        <v>6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7</v>
      </c>
      <c r="M20" s="63">
        <v>14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82</v>
      </c>
      <c r="U20" s="63">
        <v>195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3</v>
      </c>
      <c r="AC20" s="63">
        <f>AD20+AJ20+AP20</f>
        <v>3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2</v>
      </c>
      <c r="AK20" s="63">
        <v>0</v>
      </c>
      <c r="AL20" s="63">
        <v>2</v>
      </c>
      <c r="AM20" s="63">
        <v>0</v>
      </c>
      <c r="AN20" s="63">
        <v>0</v>
      </c>
      <c r="AO20" s="63">
        <v>0</v>
      </c>
      <c r="AP20" s="63">
        <f>SUM(AQ20:AU20)</f>
        <v>1</v>
      </c>
      <c r="AQ20" s="63">
        <v>0</v>
      </c>
      <c r="AR20" s="63">
        <v>1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1</v>
      </c>
      <c r="CC20" s="63">
        <v>2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21</v>
      </c>
      <c r="CS20" s="63">
        <v>62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142</v>
      </c>
      <c r="C21" s="62" t="s">
        <v>143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144</v>
      </c>
      <c r="C22" s="62" t="s">
        <v>145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25</v>
      </c>
      <c r="M22" s="63">
        <v>79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13</v>
      </c>
      <c r="U22" s="63">
        <v>40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1</v>
      </c>
      <c r="CO22" s="63">
        <v>10</v>
      </c>
      <c r="CP22" s="63">
        <v>0</v>
      </c>
      <c r="CQ22" s="63">
        <v>0</v>
      </c>
      <c r="CR22" s="63">
        <v>9</v>
      </c>
      <c r="CS22" s="63">
        <v>24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146</v>
      </c>
      <c r="C23" s="62" t="s">
        <v>147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20</v>
      </c>
      <c r="M23" s="63">
        <v>51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10</v>
      </c>
      <c r="U23" s="63">
        <v>29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9</v>
      </c>
      <c r="CS23" s="63">
        <v>21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148</v>
      </c>
      <c r="C24" s="62" t="s">
        <v>149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35</v>
      </c>
      <c r="M24" s="63">
        <v>76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4</v>
      </c>
      <c r="CS24" s="63">
        <v>11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151</v>
      </c>
      <c r="C25" s="62" t="s">
        <v>152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29</v>
      </c>
      <c r="M25" s="63">
        <v>72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6</v>
      </c>
      <c r="CS25" s="63">
        <v>25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153</v>
      </c>
      <c r="C26" s="62" t="s">
        <v>154</v>
      </c>
      <c r="D26" s="63">
        <v>14</v>
      </c>
      <c r="E26" s="63">
        <v>28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26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16</v>
      </c>
      <c r="U26" s="63">
        <v>27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14</v>
      </c>
      <c r="AC26" s="63">
        <f>AD26+AJ26+AP26</f>
        <v>14</v>
      </c>
      <c r="AD26" s="63">
        <f>SUM(AE26:AI26)</f>
        <v>2</v>
      </c>
      <c r="AE26" s="63">
        <v>0</v>
      </c>
      <c r="AF26" s="63">
        <v>2</v>
      </c>
      <c r="AG26" s="63">
        <v>0</v>
      </c>
      <c r="AH26" s="63">
        <v>0</v>
      </c>
      <c r="AI26" s="63">
        <v>0</v>
      </c>
      <c r="AJ26" s="63">
        <f>SUM(AK26:AO26)</f>
        <v>1</v>
      </c>
      <c r="AK26" s="63">
        <v>0</v>
      </c>
      <c r="AL26" s="63">
        <v>1</v>
      </c>
      <c r="AM26" s="63">
        <v>0</v>
      </c>
      <c r="AN26" s="63">
        <v>0</v>
      </c>
      <c r="AO26" s="63">
        <v>0</v>
      </c>
      <c r="AP26" s="63">
        <f>SUM(AQ26:AU26)</f>
        <v>11</v>
      </c>
      <c r="AQ26" s="63">
        <v>3</v>
      </c>
      <c r="AR26" s="63">
        <v>8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/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/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/>
      <c r="BQ26" s="63"/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9</v>
      </c>
      <c r="CS26" s="63">
        <v>22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155</v>
      </c>
      <c r="C27" s="62" t="s">
        <v>156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20</v>
      </c>
      <c r="M27" s="63">
        <v>44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1</v>
      </c>
      <c r="CO27" s="63">
        <v>10</v>
      </c>
      <c r="CP27" s="63">
        <v>0</v>
      </c>
      <c r="CQ27" s="63">
        <v>0</v>
      </c>
      <c r="CR27" s="63">
        <v>2</v>
      </c>
      <c r="CS27" s="63">
        <v>5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157</v>
      </c>
      <c r="C28" s="62" t="s">
        <v>158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23</v>
      </c>
      <c r="M28" s="63">
        <v>62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21</v>
      </c>
      <c r="U28" s="63">
        <v>57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 t="s">
        <v>159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9</v>
      </c>
      <c r="CS28" s="63">
        <v>40</v>
      </c>
      <c r="CT28" s="63">
        <v>2</v>
      </c>
      <c r="CU28" s="63">
        <v>7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160</v>
      </c>
      <c r="C29" s="62" t="s">
        <v>161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23</v>
      </c>
      <c r="M29" s="63">
        <v>52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8</v>
      </c>
      <c r="U29" s="63">
        <v>16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9</v>
      </c>
      <c r="CS29" s="63">
        <v>25</v>
      </c>
      <c r="CT29" s="63">
        <v>0</v>
      </c>
      <c r="CU29" s="63">
        <v>0</v>
      </c>
      <c r="CV29" s="63">
        <v>2</v>
      </c>
      <c r="CW29" s="63">
        <v>20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162</v>
      </c>
      <c r="C30" s="62" t="s">
        <v>163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16</v>
      </c>
      <c r="M30" s="63">
        <v>36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25</v>
      </c>
      <c r="U30" s="63">
        <v>73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10</v>
      </c>
      <c r="CS30" s="63">
        <v>29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164</v>
      </c>
      <c r="C31" s="62" t="s">
        <v>165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27</v>
      </c>
      <c r="M31" s="63">
        <v>52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/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22</v>
      </c>
      <c r="CS31" s="63">
        <v>75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166</v>
      </c>
      <c r="C32" s="62" t="s">
        <v>167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12</v>
      </c>
      <c r="M32" s="63">
        <v>21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12</v>
      </c>
      <c r="U32" s="63">
        <v>31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28</v>
      </c>
      <c r="CS32" s="63">
        <v>83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168</v>
      </c>
      <c r="C33" s="62" t="s">
        <v>169</v>
      </c>
      <c r="D33" s="63">
        <v>9</v>
      </c>
      <c r="E33" s="63">
        <v>23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</v>
      </c>
      <c r="M33" s="63">
        <v>9</v>
      </c>
      <c r="N33" s="63">
        <v>15</v>
      </c>
      <c r="O33" s="63">
        <v>33</v>
      </c>
      <c r="P33" s="63">
        <v>0</v>
      </c>
      <c r="Q33" s="63">
        <v>0</v>
      </c>
      <c r="R33" s="63">
        <v>0</v>
      </c>
      <c r="S33" s="63">
        <v>0</v>
      </c>
      <c r="T33" s="63">
        <v>16</v>
      </c>
      <c r="U33" s="63">
        <v>41</v>
      </c>
      <c r="V33" s="63">
        <v>1</v>
      </c>
      <c r="W33" s="63">
        <v>2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9</v>
      </c>
      <c r="AC33" s="63">
        <f>AD33+AJ33+AP33</f>
        <v>9</v>
      </c>
      <c r="AD33" s="63">
        <f>SUM(AE33:AI33)</f>
        <v>7</v>
      </c>
      <c r="AE33" s="63">
        <v>0</v>
      </c>
      <c r="AF33" s="63">
        <v>7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2</v>
      </c>
      <c r="AQ33" s="63">
        <v>1</v>
      </c>
      <c r="AR33" s="63">
        <v>1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 t="s">
        <v>170</v>
      </c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10</v>
      </c>
      <c r="CS33" s="63">
        <v>37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171</v>
      </c>
      <c r="C34" s="62" t="s">
        <v>172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7</v>
      </c>
      <c r="M34" s="63">
        <v>18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77</v>
      </c>
      <c r="U34" s="63">
        <v>153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14</v>
      </c>
      <c r="CS34" s="63">
        <v>38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173</v>
      </c>
      <c r="C35" s="62" t="s">
        <v>174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16</v>
      </c>
      <c r="M35" s="63">
        <v>46</v>
      </c>
      <c r="N35" s="63">
        <v>8</v>
      </c>
      <c r="O35" s="63">
        <v>12</v>
      </c>
      <c r="P35" s="63">
        <v>0</v>
      </c>
      <c r="Q35" s="63">
        <v>0</v>
      </c>
      <c r="R35" s="63">
        <v>0</v>
      </c>
      <c r="S35" s="63">
        <v>0</v>
      </c>
      <c r="T35" s="63">
        <v>3</v>
      </c>
      <c r="U35" s="63">
        <v>11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23</v>
      </c>
      <c r="CS35" s="63">
        <v>76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175</v>
      </c>
      <c r="C36" s="62" t="s">
        <v>176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10</v>
      </c>
      <c r="M36" s="63">
        <v>17</v>
      </c>
      <c r="N36" s="63">
        <v>0</v>
      </c>
      <c r="O36" s="63">
        <v>0</v>
      </c>
      <c r="P36" s="63">
        <v>2</v>
      </c>
      <c r="Q36" s="63">
        <v>7</v>
      </c>
      <c r="R36" s="63">
        <v>0</v>
      </c>
      <c r="S36" s="63">
        <v>0</v>
      </c>
      <c r="T36" s="63">
        <v>7</v>
      </c>
      <c r="U36" s="63">
        <v>17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 t="s">
        <v>177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2</v>
      </c>
      <c r="CS36" s="63">
        <v>5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178</v>
      </c>
      <c r="C37" s="62" t="s">
        <v>179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18</v>
      </c>
      <c r="M37" s="63">
        <v>41</v>
      </c>
      <c r="N37" s="63"/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13</v>
      </c>
      <c r="U37" s="63">
        <v>31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5</v>
      </c>
      <c r="CS37" s="63">
        <v>13</v>
      </c>
      <c r="CT37" s="63">
        <v>0</v>
      </c>
      <c r="CU37" s="63">
        <v>0</v>
      </c>
      <c r="CV37" s="63"/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180</v>
      </c>
      <c r="C38" s="62" t="s">
        <v>181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10</v>
      </c>
      <c r="M38" s="63">
        <v>24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5</v>
      </c>
      <c r="U38" s="63">
        <v>16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3</v>
      </c>
      <c r="CS38" s="63">
        <v>9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182</v>
      </c>
      <c r="C39" s="62" t="s">
        <v>183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22</v>
      </c>
      <c r="M39" s="63">
        <v>48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3</v>
      </c>
      <c r="CS39" s="63">
        <v>7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184</v>
      </c>
      <c r="C40" s="62" t="s">
        <v>185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8</v>
      </c>
      <c r="U40" s="63">
        <v>18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/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6</v>
      </c>
      <c r="CS40" s="63">
        <v>18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186</v>
      </c>
      <c r="C41" s="62" t="s">
        <v>187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15</v>
      </c>
      <c r="M41" s="63">
        <v>35</v>
      </c>
      <c r="N41" s="63">
        <v>0</v>
      </c>
      <c r="O41" s="63">
        <v>0</v>
      </c>
      <c r="P41" s="63">
        <v>0</v>
      </c>
      <c r="Q41" s="63">
        <v>0</v>
      </c>
      <c r="R41" s="63">
        <v>1</v>
      </c>
      <c r="S41" s="63">
        <v>5</v>
      </c>
      <c r="T41" s="63">
        <v>16</v>
      </c>
      <c r="U41" s="63">
        <v>39</v>
      </c>
      <c r="V41" s="63">
        <v>0</v>
      </c>
      <c r="W41" s="63">
        <v>0</v>
      </c>
      <c r="X41" s="63">
        <v>0</v>
      </c>
      <c r="Y41" s="63">
        <v>0</v>
      </c>
      <c r="Z41" s="63">
        <v>1</v>
      </c>
      <c r="AA41" s="63">
        <v>5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2</v>
      </c>
      <c r="CO41" s="63">
        <v>19</v>
      </c>
      <c r="CP41" s="63">
        <v>0</v>
      </c>
      <c r="CQ41" s="63">
        <v>0</v>
      </c>
      <c r="CR41" s="63">
        <v>14</v>
      </c>
      <c r="CS41" s="63">
        <v>59</v>
      </c>
      <c r="CT41" s="63">
        <v>1</v>
      </c>
      <c r="CU41" s="63">
        <v>2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188</v>
      </c>
      <c r="C42" s="62" t="s">
        <v>189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10</v>
      </c>
      <c r="M42" s="63">
        <v>29</v>
      </c>
      <c r="N42" s="63">
        <v>3</v>
      </c>
      <c r="O42" s="63">
        <v>7</v>
      </c>
      <c r="P42" s="63">
        <v>0</v>
      </c>
      <c r="Q42" s="63">
        <v>0</v>
      </c>
      <c r="R42" s="63">
        <v>0</v>
      </c>
      <c r="S42" s="63">
        <v>0</v>
      </c>
      <c r="T42" s="63">
        <v>10</v>
      </c>
      <c r="U42" s="63">
        <v>29</v>
      </c>
      <c r="V42" s="63">
        <v>3</v>
      </c>
      <c r="W42" s="63">
        <v>7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6</v>
      </c>
      <c r="CK42" s="63">
        <v>16</v>
      </c>
      <c r="CL42" s="63">
        <v>0</v>
      </c>
      <c r="CM42" s="63">
        <v>0</v>
      </c>
      <c r="CN42" s="63">
        <v>2</v>
      </c>
      <c r="CO42" s="63">
        <v>20</v>
      </c>
      <c r="CP42" s="63">
        <v>0</v>
      </c>
      <c r="CQ42" s="63">
        <v>0</v>
      </c>
      <c r="CR42" s="63">
        <v>6</v>
      </c>
      <c r="CS42" s="63">
        <v>16</v>
      </c>
      <c r="CT42" s="63">
        <v>0</v>
      </c>
      <c r="CU42" s="63">
        <v>0</v>
      </c>
      <c r="CV42" s="63">
        <v>2</v>
      </c>
      <c r="CW42" s="63">
        <v>20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190</v>
      </c>
      <c r="C43" s="62" t="s">
        <v>191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24</v>
      </c>
      <c r="M43" s="63">
        <v>44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3</v>
      </c>
      <c r="U43" s="63">
        <v>1</v>
      </c>
      <c r="V43" s="63">
        <v>28</v>
      </c>
      <c r="W43" s="63">
        <v>60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 t="s">
        <v>192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7</v>
      </c>
      <c r="CS43" s="63">
        <v>23</v>
      </c>
      <c r="CT43" s="63">
        <v>7</v>
      </c>
      <c r="CU43" s="63">
        <v>24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193</v>
      </c>
      <c r="C44" s="62" t="s">
        <v>194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0</v>
      </c>
      <c r="CS44" s="63">
        <v>0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195</v>
      </c>
      <c r="C45" s="62" t="s">
        <v>196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0</v>
      </c>
      <c r="CS45" s="63">
        <v>0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197</v>
      </c>
      <c r="C46" s="62" t="s">
        <v>198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0</v>
      </c>
      <c r="CS46" s="63">
        <v>0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199</v>
      </c>
      <c r="C47" s="62" t="s">
        <v>200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0</v>
      </c>
      <c r="CS47" s="63">
        <v>0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201</v>
      </c>
      <c r="C48" s="62" t="s">
        <v>202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8</v>
      </c>
      <c r="U48" s="63">
        <v>15</v>
      </c>
      <c r="V48" s="63">
        <v>9</v>
      </c>
      <c r="W48" s="63">
        <v>15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/>
      <c r="AF48" s="63"/>
      <c r="AG48" s="63"/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/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/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/>
      <c r="BS48" s="63">
        <v>0</v>
      </c>
      <c r="BT48" s="63">
        <v>0</v>
      </c>
      <c r="BU48" s="63">
        <f>SUM(BV48:BZ48)</f>
        <v>0</v>
      </c>
      <c r="BV48" s="63"/>
      <c r="BW48" s="63"/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6</v>
      </c>
      <c r="CS48" s="63">
        <v>20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203</v>
      </c>
      <c r="C49" s="62" t="s">
        <v>204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5</v>
      </c>
      <c r="M49" s="63">
        <v>15</v>
      </c>
      <c r="N49" s="63">
        <v>3</v>
      </c>
      <c r="O49" s="63">
        <v>5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8</v>
      </c>
      <c r="CS49" s="63">
        <v>24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205</v>
      </c>
      <c r="C50" s="62" t="s">
        <v>206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13</v>
      </c>
      <c r="M50" s="63">
        <v>19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0</v>
      </c>
      <c r="AC50" s="63">
        <f>AD50+AJ50+AP50</f>
        <v>0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f>SUM(AK50:AO50)</f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f>SUM(AQ50:AU50)</f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f>AW50+BC50+BI50+BO50+BU50</f>
        <v>0</v>
      </c>
      <c r="AW50" s="63">
        <f>SUM(AX50:BB50)</f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>SUM(BV50:BZ50)</f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6</v>
      </c>
      <c r="CS50" s="63">
        <v>18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 t="s">
        <v>100</v>
      </c>
      <c r="B51" s="61" t="s">
        <v>207</v>
      </c>
      <c r="C51" s="62" t="s">
        <v>208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15</v>
      </c>
      <c r="M51" s="63">
        <v>40</v>
      </c>
      <c r="N51" s="63">
        <v>2</v>
      </c>
      <c r="O51" s="63">
        <v>5</v>
      </c>
      <c r="P51" s="63">
        <v>0</v>
      </c>
      <c r="Q51" s="63">
        <v>0</v>
      </c>
      <c r="R51" s="63">
        <v>0</v>
      </c>
      <c r="S51" s="63">
        <v>0</v>
      </c>
      <c r="T51" s="63">
        <v>6</v>
      </c>
      <c r="U51" s="63">
        <v>18</v>
      </c>
      <c r="V51" s="63">
        <v>2</v>
      </c>
      <c r="W51" s="63">
        <v>5</v>
      </c>
      <c r="X51" s="63">
        <v>0</v>
      </c>
      <c r="Y51" s="63">
        <v>0</v>
      </c>
      <c r="Z51" s="63">
        <v>0</v>
      </c>
      <c r="AA51" s="63">
        <v>0</v>
      </c>
      <c r="AB51" s="63">
        <f>AC51+AV51</f>
        <v>0</v>
      </c>
      <c r="AC51" s="63">
        <f>AD51+AJ51+AP51</f>
        <v>0</v>
      </c>
      <c r="AD51" s="63">
        <f>SUM(AE51:AI51)</f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f>SUM(AK51:AO51)</f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f>SUM(AQ51:AU51)</f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f>AW51+BC51+BI51+BO51+BU51</f>
        <v>0</v>
      </c>
      <c r="AW51" s="63">
        <f>SUM(AX51:BB51)</f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f>SUM(BD51:BH51)</f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f>SUM(BJ51:BN51)</f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f>SUM(BP51:BT51)</f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f>SUM(BV51:BZ51)</f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/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2</v>
      </c>
      <c r="CO51" s="63">
        <v>20</v>
      </c>
      <c r="CP51" s="63">
        <v>0</v>
      </c>
      <c r="CQ51" s="63">
        <v>0</v>
      </c>
      <c r="CR51" s="63">
        <v>15</v>
      </c>
      <c r="CS51" s="63">
        <v>61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0</v>
      </c>
    </row>
    <row r="52" spans="1:103" s="53" customFormat="1" ht="13.5" customHeight="1">
      <c r="A52" s="60" t="s">
        <v>100</v>
      </c>
      <c r="B52" s="61" t="s">
        <v>209</v>
      </c>
      <c r="C52" s="62" t="s">
        <v>210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11</v>
      </c>
      <c r="M52" s="63">
        <v>34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f>AC52+AV52</f>
        <v>0</v>
      </c>
      <c r="AC52" s="63">
        <f>AD52+AJ52+AP52</f>
        <v>0</v>
      </c>
      <c r="AD52" s="63">
        <f>SUM(AE52:AI52)</f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f>SUM(AK52:AO52)</f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f>SUM(AQ52:AU52)</f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f>AW52+BC52+BI52+BO52+BU52</f>
        <v>0</v>
      </c>
      <c r="AW52" s="63">
        <f>SUM(AX52:BB52)</f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f>SUM(BD52:BH52)</f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f>SUM(BJ52:BN52)</f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f>SUM(BP52:BT52)</f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f>SUM(BV52:BZ52)</f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/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2</v>
      </c>
      <c r="CO52" s="63">
        <v>25</v>
      </c>
      <c r="CP52" s="63">
        <v>0</v>
      </c>
      <c r="CQ52" s="63">
        <v>0</v>
      </c>
      <c r="CR52" s="63">
        <v>27</v>
      </c>
      <c r="CS52" s="63">
        <v>107</v>
      </c>
      <c r="CT52" s="63">
        <v>0</v>
      </c>
      <c r="CU52" s="63">
        <v>0</v>
      </c>
      <c r="CV52" s="63">
        <v>0</v>
      </c>
      <c r="CW52" s="63">
        <v>0</v>
      </c>
      <c r="CX52" s="63">
        <v>0</v>
      </c>
      <c r="CY52" s="63">
        <v>0</v>
      </c>
    </row>
    <row r="53" spans="1:103" s="53" customFormat="1" ht="13.5" customHeight="1">
      <c r="A53" s="60" t="s">
        <v>100</v>
      </c>
      <c r="B53" s="61" t="s">
        <v>211</v>
      </c>
      <c r="C53" s="62" t="s">
        <v>212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4</v>
      </c>
      <c r="M53" s="63">
        <v>12</v>
      </c>
      <c r="N53" s="63">
        <v>5</v>
      </c>
      <c r="O53" s="63">
        <v>10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f>AC53+AV53</f>
        <v>0</v>
      </c>
      <c r="AC53" s="63">
        <f>AD53+AJ53+AP53</f>
        <v>0</v>
      </c>
      <c r="AD53" s="63">
        <f>SUM(AE53:AI53)</f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f>SUM(AK53:AO53)</f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f>SUM(AQ53:AU53)</f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f>AW53+BC53+BI53+BO53+BU53</f>
        <v>0</v>
      </c>
      <c r="AW53" s="63">
        <f>SUM(AX53:BB53)</f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f>SUM(BD53:BH53)</f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f>SUM(BJ53:BN53)</f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f>SUM(BP53:BT53)</f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f>SUM(BV53:BZ53)</f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/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  <c r="CR53" s="63">
        <v>3</v>
      </c>
      <c r="CS53" s="63">
        <v>9</v>
      </c>
      <c r="CT53" s="63">
        <v>0</v>
      </c>
      <c r="CU53" s="63">
        <v>0</v>
      </c>
      <c r="CV53" s="63">
        <v>0</v>
      </c>
      <c r="CW53" s="63">
        <v>0</v>
      </c>
      <c r="CX53" s="63">
        <v>0</v>
      </c>
      <c r="CY53" s="63">
        <v>0</v>
      </c>
    </row>
    <row r="54" spans="1:103" s="53" customFormat="1" ht="13.5" customHeight="1">
      <c r="A54" s="60" t="s">
        <v>100</v>
      </c>
      <c r="B54" s="61" t="s">
        <v>213</v>
      </c>
      <c r="C54" s="62" t="s">
        <v>214</v>
      </c>
      <c r="D54" s="63">
        <v>4</v>
      </c>
      <c r="E54" s="63">
        <v>5</v>
      </c>
      <c r="F54" s="63">
        <v>1</v>
      </c>
      <c r="G54" s="63">
        <v>2</v>
      </c>
      <c r="H54" s="63">
        <v>6</v>
      </c>
      <c r="I54" s="63">
        <v>21</v>
      </c>
      <c r="J54" s="63">
        <v>0</v>
      </c>
      <c r="K54" s="63">
        <v>0</v>
      </c>
      <c r="L54" s="63">
        <v>3</v>
      </c>
      <c r="M54" s="63">
        <v>11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19</v>
      </c>
      <c r="U54" s="63">
        <v>35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f>AC54+AV54</f>
        <v>11</v>
      </c>
      <c r="AC54" s="63">
        <f>AD54+AJ54+AP54</f>
        <v>4</v>
      </c>
      <c r="AD54" s="63">
        <f>SUM(AE54:AI54)</f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f>SUM(AK54:AO54)</f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f>SUM(AQ54:AU54)</f>
        <v>4</v>
      </c>
      <c r="AQ54" s="63">
        <v>2</v>
      </c>
      <c r="AR54" s="63">
        <v>2</v>
      </c>
      <c r="AS54" s="63"/>
      <c r="AT54" s="63">
        <v>0</v>
      </c>
      <c r="AU54" s="63">
        <v>0</v>
      </c>
      <c r="AV54" s="63">
        <f>AW54+BC54+BI54+BO54+BU54</f>
        <v>7</v>
      </c>
      <c r="AW54" s="63">
        <f>SUM(AX54:BB54)</f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f>SUM(BD54:BH54)</f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f>SUM(BJ54:BN54)</f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f>SUM(BP54:BT54)</f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f>SUM(BV54:BZ54)</f>
        <v>7</v>
      </c>
      <c r="BV54" s="63">
        <v>0</v>
      </c>
      <c r="BW54" s="63">
        <v>1</v>
      </c>
      <c r="BX54" s="63">
        <v>6</v>
      </c>
      <c r="BY54" s="63">
        <v>0</v>
      </c>
      <c r="BZ54" s="63">
        <v>0</v>
      </c>
      <c r="CA54" s="63"/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  <c r="CR54" s="63">
        <v>7</v>
      </c>
      <c r="CS54" s="63">
        <v>34</v>
      </c>
      <c r="CT54" s="63">
        <v>0</v>
      </c>
      <c r="CU54" s="63">
        <v>0</v>
      </c>
      <c r="CV54" s="63">
        <v>0</v>
      </c>
      <c r="CW54" s="63">
        <v>0</v>
      </c>
      <c r="CX54" s="63">
        <v>0</v>
      </c>
      <c r="CY54" s="63">
        <v>0</v>
      </c>
    </row>
    <row r="55" spans="1:103" s="53" customFormat="1" ht="13.5" customHeight="1">
      <c r="A55" s="60" t="s">
        <v>100</v>
      </c>
      <c r="B55" s="61" t="s">
        <v>215</v>
      </c>
      <c r="C55" s="62" t="s">
        <v>216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6</v>
      </c>
      <c r="M55" s="63">
        <v>23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27</v>
      </c>
      <c r="U55" s="63">
        <v>68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f>AC55+AV55</f>
        <v>0</v>
      </c>
      <c r="AC55" s="63">
        <f>AD55+AJ55+AP55</f>
        <v>0</v>
      </c>
      <c r="AD55" s="63">
        <f>SUM(AE55:AI55)</f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f>SUM(AK55:AO55)</f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f>SUM(AQ55:AU55)</f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f>AW55+BC55+BI55+BO55+BU55</f>
        <v>0</v>
      </c>
      <c r="AW55" s="63">
        <f>SUM(AX55:BB55)</f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f>SUM(BD55:BH55)</f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f>SUM(BJ55:BN55)</f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f>SUM(BP55:BT55)</f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f>SUM(BV55:BZ55)</f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/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  <c r="CR55" s="63">
        <v>9</v>
      </c>
      <c r="CS55" s="63">
        <v>26</v>
      </c>
      <c r="CT55" s="63">
        <v>0</v>
      </c>
      <c r="CU55" s="63">
        <v>0</v>
      </c>
      <c r="CV55" s="63">
        <v>0</v>
      </c>
      <c r="CW55" s="63">
        <v>0</v>
      </c>
      <c r="CX55" s="63">
        <v>0</v>
      </c>
      <c r="CY55" s="63">
        <v>0</v>
      </c>
    </row>
    <row r="56" spans="1:103" s="53" customFormat="1" ht="13.5" customHeight="1">
      <c r="A56" s="60" t="s">
        <v>100</v>
      </c>
      <c r="B56" s="61" t="s">
        <v>217</v>
      </c>
      <c r="C56" s="62" t="s">
        <v>218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5</v>
      </c>
      <c r="M56" s="63">
        <v>10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17</v>
      </c>
      <c r="U56" s="63">
        <v>30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f>AC56+AV56</f>
        <v>0</v>
      </c>
      <c r="AC56" s="63">
        <f>AD56+AJ56+AP56</f>
        <v>0</v>
      </c>
      <c r="AD56" s="63">
        <f>SUM(AE56:AI56)</f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f>SUM(AK56:AO56)</f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f>SUM(AQ56:AU56)</f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f>AW56+BC56+BI56+BO56+BU56</f>
        <v>0</v>
      </c>
      <c r="AW56" s="63">
        <f>SUM(AX56:BB56)</f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f>SUM(BD56:BH56)</f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f>SUM(BJ56:BN56)</f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f>SUM(BP56:BT56)</f>
        <v>0</v>
      </c>
      <c r="BP56" s="63">
        <v>0</v>
      </c>
      <c r="BQ56" s="63">
        <v>0</v>
      </c>
      <c r="BR56" s="63">
        <v>0</v>
      </c>
      <c r="BS56" s="63">
        <v>0</v>
      </c>
      <c r="BT56" s="63">
        <v>0</v>
      </c>
      <c r="BU56" s="63">
        <f>SUM(BV56:BZ56)</f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/>
      <c r="CB56" s="63">
        <v>0</v>
      </c>
      <c r="CC56" s="63">
        <v>0</v>
      </c>
      <c r="CD56" s="63">
        <v>0</v>
      </c>
      <c r="CE56" s="63">
        <v>0</v>
      </c>
      <c r="CF56" s="63">
        <v>0</v>
      </c>
      <c r="CG56" s="63">
        <v>0</v>
      </c>
      <c r="CH56" s="63">
        <v>0</v>
      </c>
      <c r="CI56" s="63">
        <v>0</v>
      </c>
      <c r="CJ56" s="63">
        <v>0</v>
      </c>
      <c r="CK56" s="63">
        <v>0</v>
      </c>
      <c r="CL56" s="63">
        <v>0</v>
      </c>
      <c r="CM56" s="63">
        <v>0</v>
      </c>
      <c r="CN56" s="63">
        <v>0</v>
      </c>
      <c r="CO56" s="63">
        <v>0</v>
      </c>
      <c r="CP56" s="63">
        <v>0</v>
      </c>
      <c r="CQ56" s="63">
        <v>0</v>
      </c>
      <c r="CR56" s="63">
        <v>0</v>
      </c>
      <c r="CS56" s="63">
        <v>0</v>
      </c>
      <c r="CT56" s="63">
        <v>0</v>
      </c>
      <c r="CU56" s="63">
        <v>0</v>
      </c>
      <c r="CV56" s="63">
        <v>0</v>
      </c>
      <c r="CW56" s="63">
        <v>0</v>
      </c>
      <c r="CX56" s="63">
        <v>0</v>
      </c>
      <c r="CY56" s="63">
        <v>0</v>
      </c>
    </row>
    <row r="57" spans="1:103" s="53" customFormat="1" ht="13.5" customHeight="1">
      <c r="A57" s="60" t="s">
        <v>100</v>
      </c>
      <c r="B57" s="61" t="s">
        <v>219</v>
      </c>
      <c r="C57" s="62" t="s">
        <v>220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10</v>
      </c>
      <c r="M57" s="63">
        <v>18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f>AC57+AV57</f>
        <v>0</v>
      </c>
      <c r="AC57" s="63">
        <f>AD57+AJ57+AP57</f>
        <v>0</v>
      </c>
      <c r="AD57" s="63">
        <f>SUM(AE57:AI57)</f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f>SUM(AK57:AO57)</f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f>SUM(AQ57:AU57)</f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f>AW57+BC57+BI57+BO57+BU57</f>
        <v>0</v>
      </c>
      <c r="AW57" s="63">
        <f>SUM(AX57:BB57)</f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f>SUM(BD57:BH57)</f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f>SUM(BJ57:BN57)</f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f>SUM(BP57:BT57)</f>
        <v>0</v>
      </c>
      <c r="BP57" s="63">
        <v>0</v>
      </c>
      <c r="BQ57" s="63">
        <v>0</v>
      </c>
      <c r="BR57" s="63">
        <v>0</v>
      </c>
      <c r="BS57" s="63">
        <v>0</v>
      </c>
      <c r="BT57" s="63">
        <v>0</v>
      </c>
      <c r="BU57" s="63">
        <f>SUM(BV57:BZ57)</f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/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  <c r="CR57" s="63">
        <v>0</v>
      </c>
      <c r="CS57" s="63">
        <v>0</v>
      </c>
      <c r="CT57" s="63">
        <v>0</v>
      </c>
      <c r="CU57" s="63">
        <v>0</v>
      </c>
      <c r="CV57" s="63">
        <v>0</v>
      </c>
      <c r="CW57" s="63">
        <v>0</v>
      </c>
      <c r="CX57" s="63">
        <v>0</v>
      </c>
      <c r="CY57" s="63">
        <v>0</v>
      </c>
    </row>
    <row r="58" spans="1:103" s="53" customFormat="1" ht="13.5" customHeight="1">
      <c r="A58" s="60" t="s">
        <v>100</v>
      </c>
      <c r="B58" s="61" t="s">
        <v>221</v>
      </c>
      <c r="C58" s="62" t="s">
        <v>222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4</v>
      </c>
      <c r="M58" s="63">
        <v>13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f>AC58+AV58</f>
        <v>0</v>
      </c>
      <c r="AC58" s="63">
        <f>AD58+AJ58+AP58</f>
        <v>0</v>
      </c>
      <c r="AD58" s="63">
        <f>SUM(AE58:AI58)</f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f>SUM(AK58:AO58)</f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f>SUM(AQ58:AU58)</f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f>AW58+BC58+BI58+BO58+BU58</f>
        <v>0</v>
      </c>
      <c r="AW58" s="63">
        <f>SUM(AX58:BB58)</f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f>SUM(BD58:BH58)</f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f>SUM(BJ58:BN58)</f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f>SUM(BP58:BT58)</f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f>SUM(BV58:BZ58)</f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/>
      <c r="CB58" s="63">
        <v>0</v>
      </c>
      <c r="CC58" s="63">
        <v>0</v>
      </c>
      <c r="CD58" s="63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  <c r="CR58" s="63">
        <v>5</v>
      </c>
      <c r="CS58" s="63">
        <v>10</v>
      </c>
      <c r="CT58" s="63">
        <v>0</v>
      </c>
      <c r="CU58" s="63">
        <v>0</v>
      </c>
      <c r="CV58" s="63">
        <v>0</v>
      </c>
      <c r="CW58" s="63">
        <v>0</v>
      </c>
      <c r="CX58" s="63">
        <v>0</v>
      </c>
      <c r="CY58" s="63">
        <v>0</v>
      </c>
    </row>
    <row r="59" spans="1:103" s="53" customFormat="1" ht="13.5" customHeight="1">
      <c r="A59" s="60" t="s">
        <v>100</v>
      </c>
      <c r="B59" s="61" t="s">
        <v>223</v>
      </c>
      <c r="C59" s="62" t="s">
        <v>224</v>
      </c>
      <c r="D59" s="63">
        <v>3</v>
      </c>
      <c r="E59" s="63">
        <v>6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3</v>
      </c>
      <c r="M59" s="63">
        <v>6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f>AC59+AV59</f>
        <v>3</v>
      </c>
      <c r="AC59" s="63">
        <f>AD59+AJ59+AP59</f>
        <v>3</v>
      </c>
      <c r="AD59" s="63">
        <f>SUM(AE59:AI59)</f>
        <v>1</v>
      </c>
      <c r="AE59" s="63">
        <v>0</v>
      </c>
      <c r="AF59" s="63">
        <v>1</v>
      </c>
      <c r="AG59" s="63">
        <v>0</v>
      </c>
      <c r="AH59" s="63">
        <v>0</v>
      </c>
      <c r="AI59" s="63">
        <v>0</v>
      </c>
      <c r="AJ59" s="63">
        <f>SUM(AK59:AO59)</f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f>SUM(AQ59:AU59)</f>
        <v>2</v>
      </c>
      <c r="AQ59" s="63">
        <v>1</v>
      </c>
      <c r="AR59" s="63">
        <v>0</v>
      </c>
      <c r="AS59" s="63">
        <v>1</v>
      </c>
      <c r="AT59" s="63">
        <v>0</v>
      </c>
      <c r="AU59" s="63">
        <v>0</v>
      </c>
      <c r="AV59" s="63">
        <f>AW59+BC59+BI59+BO59+BU59</f>
        <v>0</v>
      </c>
      <c r="AW59" s="63">
        <f>SUM(AX59:BB59)</f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f>SUM(BD59:BH59)</f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f>SUM(BJ59:BN59)</f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  <c r="BO59" s="63">
        <f>SUM(BP59:BT59)</f>
        <v>0</v>
      </c>
      <c r="BP59" s="63">
        <v>0</v>
      </c>
      <c r="BQ59" s="63">
        <v>0</v>
      </c>
      <c r="BR59" s="63">
        <v>0</v>
      </c>
      <c r="BS59" s="63">
        <v>0</v>
      </c>
      <c r="BT59" s="63">
        <v>0</v>
      </c>
      <c r="BU59" s="63">
        <f>SUM(BV59:BZ59)</f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/>
      <c r="CB59" s="63">
        <v>0</v>
      </c>
      <c r="CC59" s="63">
        <v>0</v>
      </c>
      <c r="CD59" s="63">
        <v>0</v>
      </c>
      <c r="CE59" s="63">
        <v>0</v>
      </c>
      <c r="CF59" s="63">
        <v>0</v>
      </c>
      <c r="CG59" s="63">
        <v>0</v>
      </c>
      <c r="CH59" s="63">
        <v>0</v>
      </c>
      <c r="CI59" s="63">
        <v>0</v>
      </c>
      <c r="CJ59" s="63">
        <v>0</v>
      </c>
      <c r="CK59" s="63">
        <v>0</v>
      </c>
      <c r="CL59" s="63">
        <v>0</v>
      </c>
      <c r="CM59" s="63">
        <v>0</v>
      </c>
      <c r="CN59" s="63">
        <v>0</v>
      </c>
      <c r="CO59" s="63">
        <v>0</v>
      </c>
      <c r="CP59" s="63">
        <v>0</v>
      </c>
      <c r="CQ59" s="63">
        <v>0</v>
      </c>
      <c r="CR59" s="63">
        <v>10</v>
      </c>
      <c r="CS59" s="63">
        <v>2</v>
      </c>
      <c r="CT59" s="63">
        <v>11</v>
      </c>
      <c r="CU59" s="63">
        <v>1</v>
      </c>
      <c r="CV59" s="63">
        <v>0</v>
      </c>
      <c r="CW59" s="63">
        <v>0</v>
      </c>
      <c r="CX59" s="63">
        <v>0</v>
      </c>
      <c r="CY59" s="63">
        <v>0</v>
      </c>
    </row>
    <row r="60" spans="1:103" s="53" customFormat="1" ht="13.5" customHeight="1">
      <c r="A60" s="60" t="s">
        <v>100</v>
      </c>
      <c r="B60" s="61" t="s">
        <v>225</v>
      </c>
      <c r="C60" s="62" t="s">
        <v>226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1</v>
      </c>
      <c r="M60" s="63">
        <v>2</v>
      </c>
      <c r="N60" s="63">
        <v>1</v>
      </c>
      <c r="O60" s="63">
        <v>2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f>AC60+AV60</f>
        <v>0</v>
      </c>
      <c r="AC60" s="63">
        <f>AD60+AJ60+AP60</f>
        <v>0</v>
      </c>
      <c r="AD60" s="63">
        <f>SUM(AE60:AI60)</f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f>SUM(AK60:AO60)</f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f>SUM(AQ60:AU60)</f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f>AW60+BC60+BI60+BO60+BU60</f>
        <v>0</v>
      </c>
      <c r="AW60" s="63">
        <f>SUM(AX60:BB60)</f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f>SUM(BD60:BH60)</f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f>SUM(BJ60:BN60)</f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f>SUM(BP60:BT60)</f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f>SUM(BV60:BZ60)</f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/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  <c r="CR60" s="63">
        <v>0</v>
      </c>
      <c r="CS60" s="63">
        <v>0</v>
      </c>
      <c r="CT60" s="63">
        <v>0</v>
      </c>
      <c r="CU60" s="63">
        <v>0</v>
      </c>
      <c r="CV60" s="63">
        <v>0</v>
      </c>
      <c r="CW60" s="63">
        <v>0</v>
      </c>
      <c r="CX60" s="63">
        <v>0</v>
      </c>
      <c r="CY60" s="63">
        <v>0</v>
      </c>
    </row>
    <row r="61" spans="1:103" s="53" customFormat="1" ht="13.5" customHeight="1">
      <c r="A61" s="60" t="s">
        <v>100</v>
      </c>
      <c r="B61" s="61" t="s">
        <v>227</v>
      </c>
      <c r="C61" s="62" t="s">
        <v>228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2</v>
      </c>
      <c r="M61" s="63">
        <v>4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f>AC61+AV61</f>
        <v>0</v>
      </c>
      <c r="AC61" s="63">
        <f>AD61+AJ61+AP61</f>
        <v>0</v>
      </c>
      <c r="AD61" s="63">
        <f>SUM(AE61:AI61)</f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f>SUM(AK61:AO61)</f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f>SUM(AQ61:AU61)</f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f>AW61+BC61+BI61+BO61+BU61</f>
        <v>0</v>
      </c>
      <c r="AW61" s="63">
        <f>SUM(AX61:BB61)</f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f>SUM(BD61:BH61)</f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f>SUM(BJ61:BN61)</f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f>SUM(BP61:BT61)</f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f>SUM(BV61:BZ61)</f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/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  <c r="CR61" s="63">
        <v>0</v>
      </c>
      <c r="CS61" s="63">
        <v>0</v>
      </c>
      <c r="CT61" s="63">
        <v>0</v>
      </c>
      <c r="CU61" s="63">
        <v>0</v>
      </c>
      <c r="CV61" s="63">
        <v>0</v>
      </c>
      <c r="CW61" s="63">
        <v>0</v>
      </c>
      <c r="CX61" s="63">
        <v>0</v>
      </c>
      <c r="CY61" s="63">
        <v>0</v>
      </c>
    </row>
    <row r="62" spans="1:103" s="53" customFormat="1" ht="13.5" customHeight="1">
      <c r="A62" s="60" t="s">
        <v>100</v>
      </c>
      <c r="B62" s="61" t="s">
        <v>229</v>
      </c>
      <c r="C62" s="62" t="s">
        <v>230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12</v>
      </c>
      <c r="M62" s="63">
        <v>30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12</v>
      </c>
      <c r="U62" s="63">
        <v>30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f>AC62+AV62</f>
        <v>0</v>
      </c>
      <c r="AC62" s="63">
        <f>AD62+AJ62+AP62</f>
        <v>0</v>
      </c>
      <c r="AD62" s="63">
        <f>SUM(AE62:AI62)</f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f>SUM(AK62:AO62)</f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f>SUM(AQ62:AU62)</f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f>AW62+BC62+BI62+BO62+BU62</f>
        <v>0</v>
      </c>
      <c r="AW62" s="63">
        <f>SUM(AX62:BB62)</f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C62" s="63">
        <f>SUM(BD62:BH62)</f>
        <v>0</v>
      </c>
      <c r="BD62" s="63">
        <v>0</v>
      </c>
      <c r="BE62" s="63">
        <v>0</v>
      </c>
      <c r="BF62" s="63">
        <v>0</v>
      </c>
      <c r="BG62" s="63">
        <v>0</v>
      </c>
      <c r="BH62" s="63">
        <v>0</v>
      </c>
      <c r="BI62" s="63">
        <f>SUM(BJ62:BN62)</f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f>SUM(BP62:BT62)</f>
        <v>0</v>
      </c>
      <c r="BP62" s="63">
        <v>0</v>
      </c>
      <c r="BQ62" s="63">
        <v>0</v>
      </c>
      <c r="BR62" s="63">
        <v>0</v>
      </c>
      <c r="BS62" s="63">
        <v>0</v>
      </c>
      <c r="BT62" s="63">
        <v>0</v>
      </c>
      <c r="BU62" s="63">
        <f>SUM(BV62:BZ62)</f>
        <v>0</v>
      </c>
      <c r="BV62" s="63">
        <v>0</v>
      </c>
      <c r="BW62" s="63">
        <v>0</v>
      </c>
      <c r="BX62" s="63">
        <v>0</v>
      </c>
      <c r="BY62" s="63">
        <v>0</v>
      </c>
      <c r="BZ62" s="63">
        <v>0</v>
      </c>
      <c r="CA62" s="63"/>
      <c r="CB62" s="63">
        <v>0</v>
      </c>
      <c r="CC62" s="63">
        <v>0</v>
      </c>
      <c r="CD62" s="63">
        <v>0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0</v>
      </c>
      <c r="CK62" s="63">
        <v>0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  <c r="CR62" s="63">
        <v>18</v>
      </c>
      <c r="CS62" s="63">
        <v>53</v>
      </c>
      <c r="CT62" s="63">
        <v>0</v>
      </c>
      <c r="CU62" s="63">
        <v>0</v>
      </c>
      <c r="CV62" s="63">
        <v>0</v>
      </c>
      <c r="CW62" s="63">
        <v>0</v>
      </c>
      <c r="CX62" s="63">
        <v>0</v>
      </c>
      <c r="CY62" s="63">
        <v>0</v>
      </c>
    </row>
    <row r="63" spans="1:103" s="53" customFormat="1" ht="13.5" customHeight="1">
      <c r="A63" s="60" t="s">
        <v>100</v>
      </c>
      <c r="B63" s="61" t="s">
        <v>231</v>
      </c>
      <c r="C63" s="62" t="s">
        <v>232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25</v>
      </c>
      <c r="M63" s="63">
        <v>55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f>AC63+AV63</f>
        <v>0</v>
      </c>
      <c r="AC63" s="63">
        <f>AD63+AJ63+AP63</f>
        <v>0</v>
      </c>
      <c r="AD63" s="63">
        <f>SUM(AE63:AI63)</f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f>SUM(AK63:AO63)</f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f>SUM(AQ63:AU63)</f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f>AW63+BC63+BI63+BO63+BU63</f>
        <v>0</v>
      </c>
      <c r="AW63" s="63">
        <f>SUM(AX63:BB63)</f>
        <v>0</v>
      </c>
      <c r="AX63" s="63">
        <v>0</v>
      </c>
      <c r="AY63" s="63">
        <v>0</v>
      </c>
      <c r="AZ63" s="63">
        <v>0</v>
      </c>
      <c r="BA63" s="63">
        <v>0</v>
      </c>
      <c r="BB63" s="63">
        <v>0</v>
      </c>
      <c r="BC63" s="63">
        <f>SUM(BD63:BH63)</f>
        <v>0</v>
      </c>
      <c r="BD63" s="63">
        <v>0</v>
      </c>
      <c r="BE63" s="63">
        <v>0</v>
      </c>
      <c r="BF63" s="63">
        <v>0</v>
      </c>
      <c r="BG63" s="63">
        <v>0</v>
      </c>
      <c r="BH63" s="63">
        <v>0</v>
      </c>
      <c r="BI63" s="63">
        <f>SUM(BJ63:BN63)</f>
        <v>0</v>
      </c>
      <c r="BJ63" s="63">
        <v>0</v>
      </c>
      <c r="BK63" s="63">
        <v>0</v>
      </c>
      <c r="BL63" s="63">
        <v>0</v>
      </c>
      <c r="BM63" s="63">
        <v>0</v>
      </c>
      <c r="BN63" s="63">
        <v>0</v>
      </c>
      <c r="BO63" s="63">
        <f>SUM(BP63:BT63)</f>
        <v>0</v>
      </c>
      <c r="BP63" s="63">
        <v>0</v>
      </c>
      <c r="BQ63" s="63">
        <v>0</v>
      </c>
      <c r="BR63" s="63">
        <v>0</v>
      </c>
      <c r="BS63" s="63">
        <v>0</v>
      </c>
      <c r="BT63" s="63">
        <v>0</v>
      </c>
      <c r="BU63" s="63">
        <f>SUM(BV63:BZ63)</f>
        <v>0</v>
      </c>
      <c r="BV63" s="63">
        <v>0</v>
      </c>
      <c r="BW63" s="63">
        <v>0</v>
      </c>
      <c r="BX63" s="63">
        <v>0</v>
      </c>
      <c r="BY63" s="63">
        <v>0</v>
      </c>
      <c r="BZ63" s="63">
        <v>0</v>
      </c>
      <c r="CA63" s="63"/>
      <c r="CB63" s="63">
        <v>0</v>
      </c>
      <c r="CC63" s="63">
        <v>0</v>
      </c>
      <c r="CD63" s="63">
        <v>0</v>
      </c>
      <c r="CE63" s="63">
        <v>0</v>
      </c>
      <c r="CF63" s="63">
        <v>0</v>
      </c>
      <c r="CG63" s="63">
        <v>0</v>
      </c>
      <c r="CH63" s="63">
        <v>0</v>
      </c>
      <c r="CI63" s="63">
        <v>0</v>
      </c>
      <c r="CJ63" s="63">
        <v>0</v>
      </c>
      <c r="CK63" s="63">
        <v>0</v>
      </c>
      <c r="CL63" s="63">
        <v>0</v>
      </c>
      <c r="CM63" s="63">
        <v>0</v>
      </c>
      <c r="CN63" s="63">
        <v>0</v>
      </c>
      <c r="CO63" s="63">
        <v>0</v>
      </c>
      <c r="CP63" s="63">
        <v>0</v>
      </c>
      <c r="CQ63" s="63">
        <v>0</v>
      </c>
      <c r="CR63" s="63">
        <v>15</v>
      </c>
      <c r="CS63" s="63">
        <v>61</v>
      </c>
      <c r="CT63" s="63">
        <v>0</v>
      </c>
      <c r="CU63" s="63">
        <v>0</v>
      </c>
      <c r="CV63" s="63">
        <v>0</v>
      </c>
      <c r="CW63" s="63">
        <v>0</v>
      </c>
      <c r="CX63" s="63">
        <v>0</v>
      </c>
      <c r="CY63" s="63">
        <v>0</v>
      </c>
    </row>
    <row r="64" spans="1:103" s="53" customFormat="1" ht="13.5" customHeight="1">
      <c r="A64" s="60" t="s">
        <v>100</v>
      </c>
      <c r="B64" s="61" t="s">
        <v>233</v>
      </c>
      <c r="C64" s="62" t="s">
        <v>234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33</v>
      </c>
      <c r="M64" s="63">
        <v>74</v>
      </c>
      <c r="N64" s="63"/>
      <c r="O64" s="63"/>
      <c r="P64" s="63">
        <v>0</v>
      </c>
      <c r="Q64" s="63">
        <v>0</v>
      </c>
      <c r="R64" s="63">
        <v>0</v>
      </c>
      <c r="S64" s="63">
        <v>0</v>
      </c>
      <c r="T64" s="63">
        <v>24</v>
      </c>
      <c r="U64" s="63">
        <v>67</v>
      </c>
      <c r="V64" s="63"/>
      <c r="W64" s="63"/>
      <c r="X64" s="63">
        <v>0</v>
      </c>
      <c r="Y64" s="63">
        <v>0</v>
      </c>
      <c r="Z64" s="63">
        <v>0</v>
      </c>
      <c r="AA64" s="63">
        <v>0</v>
      </c>
      <c r="AB64" s="63">
        <f>AC64+AV64</f>
        <v>0</v>
      </c>
      <c r="AC64" s="63">
        <f>AD64+AJ64+AP64</f>
        <v>0</v>
      </c>
      <c r="AD64" s="63">
        <f>SUM(AE64:AI64)</f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f>SUM(AK64:AO64)</f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f>SUM(AQ64:AU64)</f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f>AW64+BC64+BI64+BO64+BU64</f>
        <v>0</v>
      </c>
      <c r="AW64" s="63">
        <f>SUM(AX64:BB64)</f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f>SUM(BD64:BH64)</f>
        <v>0</v>
      </c>
      <c r="BD64" s="63">
        <v>0</v>
      </c>
      <c r="BE64" s="63">
        <v>0</v>
      </c>
      <c r="BF64" s="63">
        <v>0</v>
      </c>
      <c r="BG64" s="63">
        <v>0</v>
      </c>
      <c r="BH64" s="63">
        <v>0</v>
      </c>
      <c r="BI64" s="63">
        <f>SUM(BJ64:BN64)</f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f>SUM(BP64:BT64)</f>
        <v>0</v>
      </c>
      <c r="BP64" s="63">
        <v>0</v>
      </c>
      <c r="BQ64" s="63">
        <v>0</v>
      </c>
      <c r="BR64" s="63">
        <v>0</v>
      </c>
      <c r="BS64" s="63">
        <v>0</v>
      </c>
      <c r="BT64" s="63">
        <v>0</v>
      </c>
      <c r="BU64" s="63">
        <f>SUM(BV64:BZ64)</f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/>
      <c r="CB64" s="63">
        <v>0</v>
      </c>
      <c r="CC64" s="63">
        <v>0</v>
      </c>
      <c r="CD64" s="63">
        <v>0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  <c r="CR64" s="63">
        <v>21</v>
      </c>
      <c r="CS64" s="63">
        <v>79</v>
      </c>
      <c r="CT64" s="63">
        <v>0</v>
      </c>
      <c r="CU64" s="63">
        <v>0</v>
      </c>
      <c r="CV64" s="63">
        <v>4</v>
      </c>
      <c r="CW64" s="63">
        <v>40</v>
      </c>
      <c r="CX64" s="63">
        <v>0</v>
      </c>
      <c r="CY64" s="63">
        <v>0</v>
      </c>
    </row>
    <row r="65" spans="1:103" s="53" customFormat="1" ht="13.5" customHeight="1">
      <c r="A65" s="60" t="s">
        <v>100</v>
      </c>
      <c r="B65" s="61" t="s">
        <v>235</v>
      </c>
      <c r="C65" s="62" t="s">
        <v>236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17</v>
      </c>
      <c r="M65" s="63">
        <v>39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49</v>
      </c>
      <c r="U65" s="63">
        <v>79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f>AC65+AV65</f>
        <v>0</v>
      </c>
      <c r="AC65" s="63">
        <f>AD65+AJ65+AP65</f>
        <v>0</v>
      </c>
      <c r="AD65" s="63">
        <f>SUM(AE65:AI65)</f>
        <v>0</v>
      </c>
      <c r="AE65" s="63">
        <v>0</v>
      </c>
      <c r="AF65" s="63">
        <v>0</v>
      </c>
      <c r="AG65" s="63">
        <v>0</v>
      </c>
      <c r="AH65" s="63"/>
      <c r="AI65" s="63">
        <v>0</v>
      </c>
      <c r="AJ65" s="63">
        <f>SUM(AK65:AO65)</f>
        <v>0</v>
      </c>
      <c r="AK65" s="63">
        <v>0</v>
      </c>
      <c r="AL65" s="63">
        <v>0</v>
      </c>
      <c r="AM65" s="63">
        <v>0</v>
      </c>
      <c r="AN65" s="63"/>
      <c r="AO65" s="63">
        <v>0</v>
      </c>
      <c r="AP65" s="63">
        <f>SUM(AQ65:AU65)</f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f>AW65+BC65+BI65+BO65+BU65</f>
        <v>0</v>
      </c>
      <c r="AW65" s="63">
        <f>SUM(AX65:BB65)</f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f>SUM(BD65:BH65)</f>
        <v>0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f>SUM(BJ65:BN65)</f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f>SUM(BP65:BT65)</f>
        <v>0</v>
      </c>
      <c r="BP65" s="63">
        <v>0</v>
      </c>
      <c r="BQ65" s="63">
        <v>0</v>
      </c>
      <c r="BR65" s="63">
        <v>0</v>
      </c>
      <c r="BS65" s="63">
        <v>0</v>
      </c>
      <c r="BT65" s="63">
        <v>0</v>
      </c>
      <c r="BU65" s="63">
        <f>SUM(BV65:BZ65)</f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/>
      <c r="CB65" s="63">
        <v>0</v>
      </c>
      <c r="CC65" s="63">
        <v>0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  <c r="CR65" s="63">
        <v>19</v>
      </c>
      <c r="CS65" s="63">
        <v>56</v>
      </c>
      <c r="CT65" s="63">
        <v>1</v>
      </c>
      <c r="CU65" s="63">
        <v>4</v>
      </c>
      <c r="CV65" s="63">
        <v>0</v>
      </c>
      <c r="CW65" s="63">
        <v>0</v>
      </c>
      <c r="CX65" s="63">
        <v>0</v>
      </c>
      <c r="CY65" s="63">
        <v>0</v>
      </c>
    </row>
    <row r="66" spans="1:103" s="53" customFormat="1" ht="13.5" customHeight="1">
      <c r="A66" s="60" t="s">
        <v>100</v>
      </c>
      <c r="B66" s="61" t="s">
        <v>237</v>
      </c>
      <c r="C66" s="62" t="s">
        <v>238</v>
      </c>
      <c r="D66" s="63">
        <v>2</v>
      </c>
      <c r="E66" s="63">
        <v>5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6</v>
      </c>
      <c r="M66" s="63">
        <v>17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51</v>
      </c>
      <c r="U66" s="63">
        <v>105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f>AC66+AV66</f>
        <v>2</v>
      </c>
      <c r="AC66" s="63">
        <f>AD66+AJ66+AP66</f>
        <v>2</v>
      </c>
      <c r="AD66" s="63">
        <f>SUM(AE66:AI66)</f>
        <v>0</v>
      </c>
      <c r="AE66" s="63">
        <v>0</v>
      </c>
      <c r="AF66" s="63">
        <v>0</v>
      </c>
      <c r="AG66" s="63"/>
      <c r="AH66" s="63">
        <v>0</v>
      </c>
      <c r="AI66" s="63">
        <v>0</v>
      </c>
      <c r="AJ66" s="63">
        <f>SUM(AK66:AO66)</f>
        <v>2</v>
      </c>
      <c r="AK66" s="63">
        <v>0</v>
      </c>
      <c r="AL66" s="63">
        <v>1</v>
      </c>
      <c r="AM66" s="63">
        <v>1</v>
      </c>
      <c r="AN66" s="63">
        <v>0</v>
      </c>
      <c r="AO66" s="63">
        <v>0</v>
      </c>
      <c r="AP66" s="63">
        <f>SUM(AQ66:AU66)</f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f>AW66+BC66+BI66+BO66+BU66</f>
        <v>0</v>
      </c>
      <c r="AW66" s="63">
        <f>SUM(AX66:BB66)</f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f>SUM(BD66:BH66)</f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f>SUM(BJ66:BN66)</f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f>SUM(BP66:BT66)</f>
        <v>0</v>
      </c>
      <c r="BP66" s="63">
        <v>0</v>
      </c>
      <c r="BQ66" s="63">
        <v>0</v>
      </c>
      <c r="BR66" s="63">
        <v>0</v>
      </c>
      <c r="BS66" s="63">
        <v>0</v>
      </c>
      <c r="BT66" s="63">
        <v>0</v>
      </c>
      <c r="BU66" s="63">
        <f>SUM(BV66:BZ66)</f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/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  <c r="CR66" s="63">
        <v>22</v>
      </c>
      <c r="CS66" s="63">
        <v>65</v>
      </c>
      <c r="CT66" s="63">
        <v>0</v>
      </c>
      <c r="CU66" s="63">
        <v>0</v>
      </c>
      <c r="CV66" s="63">
        <v>0</v>
      </c>
      <c r="CW66" s="63">
        <v>0</v>
      </c>
      <c r="CX66" s="63">
        <v>0</v>
      </c>
      <c r="CY66" s="63">
        <v>0</v>
      </c>
    </row>
    <row r="67" spans="1:103" s="53" customFormat="1" ht="13.5" customHeight="1">
      <c r="A67" s="60" t="s">
        <v>100</v>
      </c>
      <c r="B67" s="61" t="s">
        <v>239</v>
      </c>
      <c r="C67" s="62" t="s">
        <v>240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13</v>
      </c>
      <c r="M67" s="63">
        <v>31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2</v>
      </c>
      <c r="U67" s="63">
        <v>4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f>AC67+AV67</f>
        <v>0</v>
      </c>
      <c r="AC67" s="63">
        <f>AD67+AJ67+AP67</f>
        <v>0</v>
      </c>
      <c r="AD67" s="63">
        <f>SUM(AE67:AI67)</f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f>SUM(AK67:AO67)</f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f>SUM(AQ67:AU67)</f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f>AW67+BC67+BI67+BO67+BU67</f>
        <v>0</v>
      </c>
      <c r="AW67" s="63">
        <f>SUM(AX67:BB67)</f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f>SUM(BD67:BH67)</f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f>SUM(BJ67:BN67)</f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f>SUM(BP67:BT67)</f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f>SUM(BV67:BZ67)</f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/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  <c r="CR67" s="63">
        <v>10</v>
      </c>
      <c r="CS67" s="63">
        <v>31</v>
      </c>
      <c r="CT67" s="63">
        <v>0</v>
      </c>
      <c r="CU67" s="63">
        <v>0</v>
      </c>
      <c r="CV67" s="63">
        <v>0</v>
      </c>
      <c r="CW67" s="63">
        <v>0</v>
      </c>
      <c r="CX67" s="63">
        <v>0</v>
      </c>
      <c r="CY67" s="63">
        <v>0</v>
      </c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67">
    <sortCondition ref="A8:A67"/>
    <sortCondition ref="B8:B67"/>
    <sortCondition ref="C8:C67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66" man="1"/>
    <brk id="87" min="1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 t="shared" ref="D7:CY7" si="0">SUM(D$8:D$57)</f>
        <v>1</v>
      </c>
      <c r="E7" s="71">
        <f t="shared" si="0"/>
        <v>2</v>
      </c>
      <c r="F7" s="71">
        <f t="shared" si="0"/>
        <v>7</v>
      </c>
      <c r="G7" s="71">
        <f t="shared" si="0"/>
        <v>67</v>
      </c>
      <c r="H7" s="71">
        <f t="shared" si="0"/>
        <v>11</v>
      </c>
      <c r="I7" s="71">
        <f t="shared" si="0"/>
        <v>33</v>
      </c>
      <c r="J7" s="71">
        <f t="shared" si="0"/>
        <v>0</v>
      </c>
      <c r="K7" s="71">
        <f t="shared" si="0"/>
        <v>0</v>
      </c>
      <c r="L7" s="71">
        <f t="shared" si="0"/>
        <v>53</v>
      </c>
      <c r="M7" s="71">
        <f t="shared" si="0"/>
        <v>152</v>
      </c>
      <c r="N7" s="71">
        <f t="shared" si="0"/>
        <v>10</v>
      </c>
      <c r="O7" s="71">
        <f t="shared" si="0"/>
        <v>83</v>
      </c>
      <c r="P7" s="71">
        <f t="shared" si="0"/>
        <v>30</v>
      </c>
      <c r="Q7" s="71">
        <f t="shared" si="0"/>
        <v>270</v>
      </c>
      <c r="R7" s="71">
        <f t="shared" si="0"/>
        <v>0</v>
      </c>
      <c r="S7" s="71">
        <f t="shared" si="0"/>
        <v>0</v>
      </c>
      <c r="T7" s="71">
        <f t="shared" si="0"/>
        <v>28</v>
      </c>
      <c r="U7" s="71">
        <f t="shared" si="0"/>
        <v>76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19</v>
      </c>
      <c r="AC7" s="79">
        <f>AD7+AJ7+AP7</f>
        <v>1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1</v>
      </c>
      <c r="AK7" s="79">
        <f t="shared" si="1"/>
        <v>0</v>
      </c>
      <c r="AL7" s="79">
        <f t="shared" si="1"/>
        <v>1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18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8</v>
      </c>
      <c r="BD7" s="79">
        <f t="shared" si="1"/>
        <v>1</v>
      </c>
      <c r="BE7" s="79">
        <f t="shared" si="1"/>
        <v>2</v>
      </c>
      <c r="BF7" s="79">
        <f t="shared" si="1"/>
        <v>5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8</v>
      </c>
      <c r="BP7" s="79">
        <f t="shared" si="1"/>
        <v>0</v>
      </c>
      <c r="BQ7" s="79">
        <f t="shared" si="1"/>
        <v>0</v>
      </c>
      <c r="BR7" s="79">
        <f t="shared" si="1"/>
        <v>2</v>
      </c>
      <c r="BS7" s="79">
        <f t="shared" si="1"/>
        <v>6</v>
      </c>
      <c r="BT7" s="79">
        <f t="shared" si="1"/>
        <v>0</v>
      </c>
      <c r="BU7" s="79">
        <f>SUM(BV7:BZ7)</f>
        <v>2</v>
      </c>
      <c r="BV7" s="79">
        <f t="shared" si="1"/>
        <v>1</v>
      </c>
      <c r="BW7" s="79">
        <f t="shared" si="1"/>
        <v>0</v>
      </c>
      <c r="BX7" s="79">
        <f t="shared" si="1"/>
        <v>1</v>
      </c>
      <c r="BY7" s="79">
        <f t="shared" si="1"/>
        <v>0</v>
      </c>
      <c r="BZ7" s="79">
        <f t="shared" si="1"/>
        <v>0</v>
      </c>
      <c r="CA7" s="79">
        <f>COUNTIF(CA$8:CA$207,"&lt;&gt;")</f>
        <v>6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5</v>
      </c>
      <c r="CG7" s="71">
        <f t="shared" si="0"/>
        <v>8</v>
      </c>
      <c r="CH7" s="71">
        <f t="shared" si="0"/>
        <v>0</v>
      </c>
      <c r="CI7" s="71">
        <f t="shared" si="0"/>
        <v>0</v>
      </c>
      <c r="CJ7" s="71">
        <f t="shared" si="0"/>
        <v>24</v>
      </c>
      <c r="CK7" s="71">
        <f t="shared" si="0"/>
        <v>85</v>
      </c>
      <c r="CL7" s="71">
        <f t="shared" si="0"/>
        <v>0</v>
      </c>
      <c r="CM7" s="71">
        <f t="shared" si="0"/>
        <v>0</v>
      </c>
      <c r="CN7" s="71">
        <f t="shared" si="0"/>
        <v>3</v>
      </c>
      <c r="CO7" s="71">
        <f t="shared" si="0"/>
        <v>17</v>
      </c>
      <c r="CP7" s="71">
        <f t="shared" si="0"/>
        <v>0</v>
      </c>
      <c r="CQ7" s="71">
        <f t="shared" si="0"/>
        <v>0</v>
      </c>
      <c r="CR7" s="71">
        <f t="shared" si="0"/>
        <v>147</v>
      </c>
      <c r="CS7" s="71">
        <f t="shared" si="0"/>
        <v>510</v>
      </c>
      <c r="CT7" s="71">
        <f t="shared" si="0"/>
        <v>0</v>
      </c>
      <c r="CU7" s="71">
        <f t="shared" si="0"/>
        <v>0</v>
      </c>
      <c r="CV7" s="71">
        <f t="shared" si="0"/>
        <v>6</v>
      </c>
      <c r="CW7" s="71">
        <f t="shared" si="0"/>
        <v>21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241</v>
      </c>
      <c r="C8" s="62" t="s">
        <v>242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20</v>
      </c>
      <c r="CS8" s="63">
        <v>64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244</v>
      </c>
      <c r="C9" s="62" t="s">
        <v>245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246</v>
      </c>
      <c r="C10" s="62" t="s">
        <v>247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/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45</v>
      </c>
      <c r="CS10" s="63">
        <v>131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248</v>
      </c>
      <c r="C11" s="62" t="s">
        <v>249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13</v>
      </c>
      <c r="Q11" s="63">
        <v>115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250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2</v>
      </c>
      <c r="CO11" s="63">
        <v>16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251</v>
      </c>
      <c r="C12" s="62" t="s">
        <v>252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3</v>
      </c>
      <c r="CG12" s="63">
        <v>5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253</v>
      </c>
      <c r="C13" s="62" t="s">
        <v>254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255</v>
      </c>
      <c r="C14" s="62" t="s">
        <v>256</v>
      </c>
      <c r="D14" s="63">
        <v>0</v>
      </c>
      <c r="E14" s="63">
        <v>0</v>
      </c>
      <c r="F14" s="63">
        <v>0</v>
      </c>
      <c r="G14" s="63">
        <v>0</v>
      </c>
      <c r="H14" s="63">
        <v>2</v>
      </c>
      <c r="I14" s="63">
        <v>1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3</v>
      </c>
      <c r="Q14" s="63">
        <v>11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2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2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1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1</v>
      </c>
      <c r="BV14" s="63">
        <v>1</v>
      </c>
      <c r="BW14" s="63">
        <v>0</v>
      </c>
      <c r="BX14" s="63">
        <v>0</v>
      </c>
      <c r="BY14" s="63">
        <v>0</v>
      </c>
      <c r="BZ14" s="63">
        <v>0</v>
      </c>
      <c r="CA14" s="63" t="s">
        <v>257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258</v>
      </c>
      <c r="C15" s="62" t="s">
        <v>259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26</v>
      </c>
      <c r="CS15" s="63">
        <v>95</v>
      </c>
      <c r="CT15" s="63">
        <v>0</v>
      </c>
      <c r="CU15" s="63">
        <v>0</v>
      </c>
      <c r="CV15" s="63">
        <v>5</v>
      </c>
      <c r="CW15" s="63">
        <v>17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260</v>
      </c>
      <c r="C16" s="62" t="s">
        <v>261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18</v>
      </c>
      <c r="CS16" s="63">
        <v>72</v>
      </c>
      <c r="CT16" s="63">
        <v>0</v>
      </c>
      <c r="CU16" s="63">
        <v>0</v>
      </c>
      <c r="CV16" s="63">
        <v>1</v>
      </c>
      <c r="CW16" s="63">
        <v>4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262</v>
      </c>
      <c r="C17" s="62" t="s">
        <v>263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6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2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2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2</v>
      </c>
      <c r="BD17" s="63">
        <v>0</v>
      </c>
      <c r="BE17" s="63">
        <v>1</v>
      </c>
      <c r="BF17" s="63">
        <v>1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264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265</v>
      </c>
      <c r="C18" s="62" t="s">
        <v>266</v>
      </c>
      <c r="D18" s="63">
        <v>1</v>
      </c>
      <c r="E18" s="63">
        <v>2</v>
      </c>
      <c r="F18" s="63">
        <v>6</v>
      </c>
      <c r="G18" s="63">
        <v>64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7</v>
      </c>
      <c r="AC18" s="63">
        <f>AD18+AJ18+AP18</f>
        <v>1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1</v>
      </c>
      <c r="AK18" s="63">
        <v>0</v>
      </c>
      <c r="AL18" s="63">
        <v>1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6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6</v>
      </c>
      <c r="BP18" s="63">
        <v>0</v>
      </c>
      <c r="BQ18" s="63">
        <v>0</v>
      </c>
      <c r="BR18" s="63">
        <v>0</v>
      </c>
      <c r="BS18" s="63">
        <v>6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267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268</v>
      </c>
      <c r="C19" s="62" t="s">
        <v>269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270</v>
      </c>
      <c r="C20" s="62" t="s">
        <v>271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272</v>
      </c>
      <c r="C21" s="62" t="s">
        <v>273</v>
      </c>
      <c r="D21" s="63">
        <v>0</v>
      </c>
      <c r="E21" s="63">
        <v>0</v>
      </c>
      <c r="F21" s="63">
        <v>0</v>
      </c>
      <c r="G21" s="63">
        <v>0</v>
      </c>
      <c r="H21" s="63">
        <v>2</v>
      </c>
      <c r="I21" s="63">
        <v>8</v>
      </c>
      <c r="J21" s="63">
        <v>0</v>
      </c>
      <c r="K21" s="63">
        <v>0</v>
      </c>
      <c r="L21" s="63">
        <v>0</v>
      </c>
      <c r="M21" s="63">
        <v>0</v>
      </c>
      <c r="N21" s="63">
        <v>3</v>
      </c>
      <c r="O21" s="63">
        <v>12</v>
      </c>
      <c r="P21" s="63">
        <v>10</v>
      </c>
      <c r="Q21" s="63">
        <v>128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2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2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/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2</v>
      </c>
      <c r="BP21" s="63">
        <v>0</v>
      </c>
      <c r="BQ21" s="63">
        <v>0</v>
      </c>
      <c r="BR21" s="63">
        <v>2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1</v>
      </c>
      <c r="CO21" s="63">
        <v>1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274</v>
      </c>
      <c r="C22" s="62" t="s">
        <v>275</v>
      </c>
      <c r="D22" s="63">
        <v>0</v>
      </c>
      <c r="E22" s="63">
        <v>0</v>
      </c>
      <c r="F22" s="63">
        <v>1</v>
      </c>
      <c r="G22" s="63">
        <v>3</v>
      </c>
      <c r="H22" s="63">
        <v>0</v>
      </c>
      <c r="I22" s="63">
        <v>0</v>
      </c>
      <c r="J22" s="63">
        <v>0</v>
      </c>
      <c r="K22" s="63">
        <v>0</v>
      </c>
      <c r="L22" s="63">
        <v>53</v>
      </c>
      <c r="M22" s="63">
        <v>152</v>
      </c>
      <c r="N22" s="63">
        <v>7</v>
      </c>
      <c r="O22" s="63">
        <v>71</v>
      </c>
      <c r="P22" s="63">
        <v>1</v>
      </c>
      <c r="Q22" s="63">
        <v>4</v>
      </c>
      <c r="R22" s="63">
        <v>0</v>
      </c>
      <c r="S22" s="63">
        <v>0</v>
      </c>
      <c r="T22" s="63">
        <v>28</v>
      </c>
      <c r="U22" s="63">
        <v>76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1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1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1</v>
      </c>
      <c r="BD22" s="63">
        <v>0</v>
      </c>
      <c r="BE22" s="63">
        <v>0</v>
      </c>
      <c r="BF22" s="63">
        <v>1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24</v>
      </c>
      <c r="CK22" s="63">
        <v>85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6</v>
      </c>
      <c r="CS22" s="63">
        <v>38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276</v>
      </c>
      <c r="C23" s="62" t="s">
        <v>277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280</v>
      </c>
      <c r="C24" s="62" t="s">
        <v>281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282</v>
      </c>
      <c r="C25" s="62" t="s">
        <v>283</v>
      </c>
      <c r="D25" s="63">
        <v>0</v>
      </c>
      <c r="E25" s="63">
        <v>0</v>
      </c>
      <c r="F25" s="63">
        <v>0</v>
      </c>
      <c r="G25" s="63">
        <v>0</v>
      </c>
      <c r="H25" s="63">
        <v>1</v>
      </c>
      <c r="I25" s="63">
        <v>4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1</v>
      </c>
      <c r="Q25" s="63">
        <v>4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1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1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1</v>
      </c>
      <c r="BD25" s="63">
        <v>0</v>
      </c>
      <c r="BE25" s="63">
        <v>0</v>
      </c>
      <c r="BF25" s="63">
        <v>1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 t="s">
        <v>284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285</v>
      </c>
      <c r="C26" s="62" t="s">
        <v>286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289</v>
      </c>
      <c r="C27" s="62" t="s">
        <v>290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32</v>
      </c>
      <c r="CS27" s="63">
        <v>110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291</v>
      </c>
      <c r="C28" s="62" t="s">
        <v>292</v>
      </c>
      <c r="D28" s="63">
        <v>0</v>
      </c>
      <c r="E28" s="63">
        <v>0</v>
      </c>
      <c r="F28" s="63">
        <v>0</v>
      </c>
      <c r="G28" s="63">
        <v>0</v>
      </c>
      <c r="H28" s="63">
        <v>2</v>
      </c>
      <c r="I28" s="63">
        <v>6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2</v>
      </c>
      <c r="Q28" s="63">
        <v>8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2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2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1</v>
      </c>
      <c r="BD28" s="63">
        <v>0</v>
      </c>
      <c r="BE28" s="63">
        <v>1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1</v>
      </c>
      <c r="BV28" s="63">
        <v>0</v>
      </c>
      <c r="BW28" s="63">
        <v>0</v>
      </c>
      <c r="BX28" s="63">
        <v>1</v>
      </c>
      <c r="BY28" s="63">
        <v>0</v>
      </c>
      <c r="BZ28" s="63">
        <v>0</v>
      </c>
      <c r="CA28" s="63" t="s">
        <v>293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0</v>
      </c>
      <c r="CS28" s="63">
        <v>0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294</v>
      </c>
      <c r="C29" s="62" t="s">
        <v>295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297</v>
      </c>
      <c r="C30" s="62" t="s">
        <v>298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299</v>
      </c>
      <c r="C31" s="62" t="s">
        <v>300</v>
      </c>
      <c r="D31" s="63">
        <v>0</v>
      </c>
      <c r="E31" s="63">
        <v>0</v>
      </c>
      <c r="F31" s="63">
        <v>0</v>
      </c>
      <c r="G31" s="63">
        <v>0</v>
      </c>
      <c r="H31" s="63">
        <v>2</v>
      </c>
      <c r="I31" s="63">
        <v>8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2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2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2</v>
      </c>
      <c r="BD31" s="63">
        <v>0</v>
      </c>
      <c r="BE31" s="63">
        <v>0</v>
      </c>
      <c r="BF31" s="63">
        <v>2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2</v>
      </c>
      <c r="CG31" s="63">
        <v>3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31">
    <sortCondition ref="A8:A31"/>
    <sortCondition ref="B8:B31"/>
    <sortCondition ref="C8:C31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SUM(E7:G7)</f>
        <v>300</v>
      </c>
      <c r="E7" s="71">
        <f>SUM(E$8:E$207)</f>
        <v>250</v>
      </c>
      <c r="F7" s="71">
        <f>SUM(F$8:F$207)</f>
        <v>48</v>
      </c>
      <c r="G7" s="71">
        <f>SUM(G$8:G$207)</f>
        <v>2</v>
      </c>
      <c r="H7" s="71">
        <f>SUM(I7:K7)</f>
        <v>771</v>
      </c>
      <c r="I7" s="71">
        <f>SUM(I$8:I$207)</f>
        <v>722</v>
      </c>
      <c r="J7" s="71">
        <f>SUM(J$8:J$207)</f>
        <v>48</v>
      </c>
      <c r="K7" s="71">
        <f>SUM(K$8:K$207)</f>
        <v>1</v>
      </c>
      <c r="L7" s="71">
        <f>SUM(M7:O7)</f>
        <v>27</v>
      </c>
      <c r="M7" s="71">
        <f>SUM(M$8:M$207)</f>
        <v>25</v>
      </c>
      <c r="N7" s="71">
        <f>SUM(N$8:N$207)</f>
        <v>1</v>
      </c>
      <c r="O7" s="71">
        <f>SUM(O$8:O$207)</f>
        <v>1</v>
      </c>
      <c r="P7" s="71">
        <f>SUM(Q7:S7)</f>
        <v>141</v>
      </c>
      <c r="Q7" s="71">
        <f>SUM(Q$8:Q$207)</f>
        <v>141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22</v>
      </c>
      <c r="E8" s="63">
        <v>22</v>
      </c>
      <c r="F8" s="63">
        <v>0</v>
      </c>
      <c r="G8" s="63">
        <v>0</v>
      </c>
      <c r="H8" s="63">
        <f>SUM(I8:K8)</f>
        <v>254</v>
      </c>
      <c r="I8" s="63">
        <v>240</v>
      </c>
      <c r="J8" s="63">
        <v>14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43</v>
      </c>
      <c r="E9" s="63">
        <v>40</v>
      </c>
      <c r="F9" s="63">
        <v>3</v>
      </c>
      <c r="G9" s="63">
        <v>0</v>
      </c>
      <c r="H9" s="63">
        <f>SUM(I9:K9)</f>
        <v>36</v>
      </c>
      <c r="I9" s="63">
        <v>29</v>
      </c>
      <c r="J9" s="63">
        <v>7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15</v>
      </c>
      <c r="E10" s="63">
        <v>6</v>
      </c>
      <c r="F10" s="63">
        <v>8</v>
      </c>
      <c r="G10" s="63">
        <v>1</v>
      </c>
      <c r="H10" s="63">
        <f>SUM(I10:K10)</f>
        <v>10</v>
      </c>
      <c r="I10" s="63">
        <v>7</v>
      </c>
      <c r="J10" s="63">
        <v>2</v>
      </c>
      <c r="K10" s="63">
        <v>1</v>
      </c>
      <c r="L10" s="63">
        <f>SUM(M10:O10)</f>
        <v>8</v>
      </c>
      <c r="M10" s="63">
        <v>8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SUM(E11:G11)</f>
        <v>21</v>
      </c>
      <c r="E11" s="63">
        <v>21</v>
      </c>
      <c r="F11" s="63">
        <v>0</v>
      </c>
      <c r="G11" s="63">
        <v>0</v>
      </c>
      <c r="H11" s="63">
        <f>SUM(I11:K11)</f>
        <v>67</v>
      </c>
      <c r="I11" s="63">
        <v>66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10</v>
      </c>
      <c r="Q11" s="63">
        <v>10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122</v>
      </c>
      <c r="C12" s="62" t="s">
        <v>123</v>
      </c>
      <c r="D12" s="63">
        <f>SUM(E12:G12)</f>
        <v>3</v>
      </c>
      <c r="E12" s="63">
        <v>2</v>
      </c>
      <c r="F12" s="63">
        <v>1</v>
      </c>
      <c r="G12" s="63">
        <v>0</v>
      </c>
      <c r="H12" s="63">
        <f>SUM(I12:K12)</f>
        <v>7</v>
      </c>
      <c r="I12" s="63">
        <v>7</v>
      </c>
      <c r="J12" s="63">
        <v>0</v>
      </c>
      <c r="K12" s="63">
        <v>0</v>
      </c>
      <c r="L12" s="63">
        <f>SUM(M12:O12)</f>
        <v>2</v>
      </c>
      <c r="M12" s="63">
        <v>2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SUM(E13:G13)</f>
        <v>10</v>
      </c>
      <c r="E13" s="63">
        <v>10</v>
      </c>
      <c r="F13" s="63">
        <v>0</v>
      </c>
      <c r="G13" s="63">
        <v>0</v>
      </c>
      <c r="H13" s="63">
        <f>SUM(I13:K13)</f>
        <v>12</v>
      </c>
      <c r="I13" s="63">
        <v>12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10</v>
      </c>
      <c r="Q13" s="63">
        <v>10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128</v>
      </c>
      <c r="C14" s="62" t="s">
        <v>129</v>
      </c>
      <c r="D14" s="63">
        <f>SUM(E14:G14)</f>
        <v>1</v>
      </c>
      <c r="E14" s="63">
        <v>0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9</v>
      </c>
      <c r="Q14" s="63">
        <v>9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SUM(E15:G15)</f>
        <v>9</v>
      </c>
      <c r="E15" s="63">
        <v>6</v>
      </c>
      <c r="F15" s="63">
        <v>3</v>
      </c>
      <c r="G15" s="63">
        <v>0</v>
      </c>
      <c r="H15" s="63">
        <f>SUM(I15:K15)</f>
        <v>19</v>
      </c>
      <c r="I15" s="63">
        <v>16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SUM(E16:G16)</f>
        <v>7</v>
      </c>
      <c r="E16" s="63">
        <v>7</v>
      </c>
      <c r="F16" s="63">
        <v>0</v>
      </c>
      <c r="G16" s="63">
        <v>0</v>
      </c>
      <c r="H16" s="63">
        <f>SUM(I16:K16)</f>
        <v>21</v>
      </c>
      <c r="I16" s="63">
        <v>18</v>
      </c>
      <c r="J16" s="63">
        <v>3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8</v>
      </c>
      <c r="Q16" s="63">
        <v>8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SUM(E17:G17)</f>
        <v>9</v>
      </c>
      <c r="E17" s="63">
        <v>7</v>
      </c>
      <c r="F17" s="63">
        <v>2</v>
      </c>
      <c r="G17" s="63">
        <v>0</v>
      </c>
      <c r="H17" s="63">
        <f>SUM(I17:K17)</f>
        <v>25</v>
      </c>
      <c r="I17" s="63">
        <v>22</v>
      </c>
      <c r="J17" s="63">
        <v>3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SUM(E18:G18)</f>
        <v>6</v>
      </c>
      <c r="E18" s="63">
        <v>1</v>
      </c>
      <c r="F18" s="63">
        <v>5</v>
      </c>
      <c r="G18" s="63">
        <v>0</v>
      </c>
      <c r="H18" s="63">
        <f>SUM(I18:K18)</f>
        <v>9</v>
      </c>
      <c r="I18" s="63">
        <v>8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138</v>
      </c>
      <c r="C19" s="62" t="s">
        <v>139</v>
      </c>
      <c r="D19" s="63">
        <f>SUM(E19:G19)</f>
        <v>4</v>
      </c>
      <c r="E19" s="63">
        <v>3</v>
      </c>
      <c r="F19" s="63">
        <v>1</v>
      </c>
      <c r="G19" s="63">
        <v>0</v>
      </c>
      <c r="H19" s="63">
        <f>SUM(I19:K19)</f>
        <v>14</v>
      </c>
      <c r="I19" s="63">
        <v>13</v>
      </c>
      <c r="J19" s="63">
        <v>1</v>
      </c>
      <c r="K19" s="63">
        <v>0</v>
      </c>
      <c r="L19" s="63">
        <f>SUM(M19:O19)</f>
        <v>2</v>
      </c>
      <c r="M19" s="63">
        <v>2</v>
      </c>
      <c r="N19" s="63">
        <v>0</v>
      </c>
      <c r="O19" s="63">
        <v>0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17</v>
      </c>
      <c r="I20" s="63">
        <v>17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3</v>
      </c>
      <c r="I22" s="63">
        <v>2</v>
      </c>
      <c r="J22" s="63">
        <v>1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SUM(E23:G23)</f>
        <v>3</v>
      </c>
      <c r="E23" s="63">
        <v>3</v>
      </c>
      <c r="F23" s="63">
        <v>0</v>
      </c>
      <c r="G23" s="63">
        <v>0</v>
      </c>
      <c r="H23" s="63">
        <f>SUM(I23:K23)</f>
        <v>3</v>
      </c>
      <c r="I23" s="63">
        <v>3</v>
      </c>
      <c r="J23" s="63">
        <v>0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4</v>
      </c>
      <c r="Q23" s="63">
        <v>4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SUM(E24:G24)</f>
        <v>3</v>
      </c>
      <c r="E24" s="63">
        <v>3</v>
      </c>
      <c r="F24" s="63">
        <v>0</v>
      </c>
      <c r="G24" s="63">
        <v>0</v>
      </c>
      <c r="H24" s="63">
        <f>SUM(I24:K24)</f>
        <v>26</v>
      </c>
      <c r="I24" s="63">
        <v>26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SUM(E25:G25)</f>
        <v>3</v>
      </c>
      <c r="E25" s="63">
        <v>3</v>
      </c>
      <c r="F25" s="63">
        <v>0</v>
      </c>
      <c r="G25" s="63">
        <v>0</v>
      </c>
      <c r="H25" s="63">
        <f>SUM(I25:K25)</f>
        <v>3</v>
      </c>
      <c r="I25" s="63">
        <v>3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4</v>
      </c>
      <c r="I26" s="63">
        <v>3</v>
      </c>
      <c r="J26" s="63">
        <v>1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155</v>
      </c>
      <c r="C27" s="62" t="s">
        <v>156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2</v>
      </c>
      <c r="I27" s="63">
        <v>2</v>
      </c>
      <c r="J27" s="63">
        <v>0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157</v>
      </c>
      <c r="C28" s="62" t="s">
        <v>158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1</v>
      </c>
      <c r="I28" s="63">
        <v>1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SUM(E29:G29)</f>
        <v>4</v>
      </c>
      <c r="E29" s="63">
        <v>3</v>
      </c>
      <c r="F29" s="63">
        <v>1</v>
      </c>
      <c r="G29" s="63">
        <v>0</v>
      </c>
      <c r="H29" s="63">
        <f>SUM(I29:K29)</f>
        <v>4</v>
      </c>
      <c r="I29" s="63">
        <v>3</v>
      </c>
      <c r="J29" s="63">
        <v>1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SUM(E30:G30)</f>
        <v>6</v>
      </c>
      <c r="E30" s="63">
        <v>5</v>
      </c>
      <c r="F30" s="63">
        <v>1</v>
      </c>
      <c r="G30" s="63">
        <v>0</v>
      </c>
      <c r="H30" s="63">
        <f>SUM(I30:K30)</f>
        <v>5</v>
      </c>
      <c r="I30" s="63">
        <v>5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SUM(E31:G31)</f>
        <v>6</v>
      </c>
      <c r="E31" s="63">
        <v>6</v>
      </c>
      <c r="F31" s="63">
        <v>0</v>
      </c>
      <c r="G31" s="63">
        <v>0</v>
      </c>
      <c r="H31" s="63">
        <f>SUM(I31:K31)</f>
        <v>6</v>
      </c>
      <c r="I31" s="63">
        <v>6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4</v>
      </c>
      <c r="Q31" s="63">
        <v>4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SUM(E32:G32)</f>
        <v>5</v>
      </c>
      <c r="E32" s="63">
        <v>5</v>
      </c>
      <c r="F32" s="63">
        <v>0</v>
      </c>
      <c r="G32" s="63">
        <v>0</v>
      </c>
      <c r="H32" s="63">
        <f>SUM(I32:K32)</f>
        <v>9</v>
      </c>
      <c r="I32" s="63">
        <v>5</v>
      </c>
      <c r="J32" s="63">
        <v>4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9</v>
      </c>
      <c r="Q32" s="63">
        <v>9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SUM(E33:G33)</f>
        <v>7</v>
      </c>
      <c r="E33" s="63">
        <v>7</v>
      </c>
      <c r="F33" s="63">
        <v>0</v>
      </c>
      <c r="G33" s="63">
        <v>0</v>
      </c>
      <c r="H33" s="63">
        <f>SUM(I33:K33)</f>
        <v>10</v>
      </c>
      <c r="I33" s="63">
        <v>10</v>
      </c>
      <c r="J33" s="63">
        <v>0</v>
      </c>
      <c r="K33" s="63">
        <v>0</v>
      </c>
      <c r="L33" s="63">
        <f>SUM(M33:O33)</f>
        <v>1</v>
      </c>
      <c r="M33" s="63">
        <v>0</v>
      </c>
      <c r="N33" s="63">
        <v>0</v>
      </c>
      <c r="O33" s="63">
        <v>1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171</v>
      </c>
      <c r="C34" s="62" t="s">
        <v>172</v>
      </c>
      <c r="D34" s="63">
        <f>SUM(E34:G34)</f>
        <v>19</v>
      </c>
      <c r="E34" s="63">
        <v>7</v>
      </c>
      <c r="F34" s="63">
        <v>11</v>
      </c>
      <c r="G34" s="63">
        <v>1</v>
      </c>
      <c r="H34" s="63">
        <f>SUM(I34:K34)</f>
        <v>35</v>
      </c>
      <c r="I34" s="63">
        <v>31</v>
      </c>
      <c r="J34" s="63">
        <v>4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3</v>
      </c>
      <c r="Q34" s="63">
        <v>3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173</v>
      </c>
      <c r="C35" s="62" t="s">
        <v>174</v>
      </c>
      <c r="D35" s="63">
        <f>SUM(E35:G35)</f>
        <v>3</v>
      </c>
      <c r="E35" s="63">
        <v>3</v>
      </c>
      <c r="F35" s="63">
        <v>0</v>
      </c>
      <c r="G35" s="63">
        <v>0</v>
      </c>
      <c r="H35" s="63">
        <f>SUM(I35:K35)</f>
        <v>3</v>
      </c>
      <c r="I35" s="63">
        <v>3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4</v>
      </c>
      <c r="Q35" s="63">
        <v>4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175</v>
      </c>
      <c r="C36" s="62" t="s">
        <v>176</v>
      </c>
      <c r="D36" s="63">
        <f>SUM(E36:G36)</f>
        <v>4</v>
      </c>
      <c r="E36" s="63">
        <v>2</v>
      </c>
      <c r="F36" s="63">
        <v>2</v>
      </c>
      <c r="G36" s="63">
        <v>0</v>
      </c>
      <c r="H36" s="63">
        <f>SUM(I36:K36)</f>
        <v>1</v>
      </c>
      <c r="I36" s="63">
        <v>1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178</v>
      </c>
      <c r="C37" s="62" t="s">
        <v>179</v>
      </c>
      <c r="D37" s="63">
        <f>SUM(E37:G37)</f>
        <v>3</v>
      </c>
      <c r="E37" s="63">
        <v>3</v>
      </c>
      <c r="F37" s="63">
        <v>0</v>
      </c>
      <c r="G37" s="63">
        <v>0</v>
      </c>
      <c r="H37" s="63">
        <f>SUM(I37:K37)</f>
        <v>2</v>
      </c>
      <c r="I37" s="63">
        <v>2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180</v>
      </c>
      <c r="C38" s="62" t="s">
        <v>181</v>
      </c>
      <c r="D38" s="63">
        <f>SUM(E38:G38)</f>
        <v>7</v>
      </c>
      <c r="E38" s="63">
        <v>7</v>
      </c>
      <c r="F38" s="63">
        <v>0</v>
      </c>
      <c r="G38" s="63">
        <v>0</v>
      </c>
      <c r="H38" s="63">
        <f>SUM(I38:K38)</f>
        <v>4</v>
      </c>
      <c r="I38" s="63">
        <v>4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SUM(E39:G39)</f>
        <v>5</v>
      </c>
      <c r="E39" s="63">
        <v>4</v>
      </c>
      <c r="F39" s="63">
        <v>1</v>
      </c>
      <c r="G39" s="63">
        <v>0</v>
      </c>
      <c r="H39" s="63">
        <f>SUM(I39:K39)</f>
        <v>20</v>
      </c>
      <c r="I39" s="63">
        <v>20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SUM(E40:G40)</f>
        <v>2</v>
      </c>
      <c r="E40" s="63">
        <v>2</v>
      </c>
      <c r="F40" s="63">
        <v>0</v>
      </c>
      <c r="G40" s="63">
        <v>0</v>
      </c>
      <c r="H40" s="63">
        <f>SUM(I40:K40)</f>
        <v>2</v>
      </c>
      <c r="I40" s="63">
        <v>2</v>
      </c>
      <c r="J40" s="63">
        <v>0</v>
      </c>
      <c r="K40" s="63">
        <v>0</v>
      </c>
      <c r="L40" s="63">
        <f>SUM(M40:O40)</f>
        <v>2</v>
      </c>
      <c r="M40" s="63">
        <v>2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186</v>
      </c>
      <c r="C41" s="62" t="s">
        <v>187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1</v>
      </c>
      <c r="I41" s="63">
        <v>1</v>
      </c>
      <c r="J41" s="63">
        <v>0</v>
      </c>
      <c r="K41" s="63">
        <v>0</v>
      </c>
      <c r="L41" s="63">
        <f>SUM(M41:O41)</f>
        <v>1</v>
      </c>
      <c r="M41" s="63">
        <v>1</v>
      </c>
      <c r="N41" s="63">
        <v>0</v>
      </c>
      <c r="O41" s="63">
        <v>0</v>
      </c>
      <c r="P41" s="63">
        <f>SUM(Q41:S41)</f>
        <v>3</v>
      </c>
      <c r="Q41" s="63">
        <v>3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188</v>
      </c>
      <c r="C42" s="62" t="s">
        <v>189</v>
      </c>
      <c r="D42" s="63">
        <f>SUM(E42:G42)</f>
        <v>3</v>
      </c>
      <c r="E42" s="63">
        <v>3</v>
      </c>
      <c r="F42" s="63">
        <v>0</v>
      </c>
      <c r="G42" s="63">
        <v>0</v>
      </c>
      <c r="H42" s="63">
        <f>SUM(I42:K42)</f>
        <v>3</v>
      </c>
      <c r="I42" s="63">
        <v>3</v>
      </c>
      <c r="J42" s="63">
        <v>0</v>
      </c>
      <c r="K42" s="63">
        <v>0</v>
      </c>
      <c r="L42" s="63">
        <f>SUM(M42:O42)</f>
        <v>2</v>
      </c>
      <c r="M42" s="63">
        <v>2</v>
      </c>
      <c r="N42" s="63">
        <v>0</v>
      </c>
      <c r="O42" s="63">
        <v>0</v>
      </c>
      <c r="P42" s="63">
        <f>SUM(Q42:S42)</f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190</v>
      </c>
      <c r="C43" s="62" t="s">
        <v>191</v>
      </c>
      <c r="D43" s="63">
        <f>SUM(E43:G43)</f>
        <v>3</v>
      </c>
      <c r="E43" s="63">
        <v>3</v>
      </c>
      <c r="F43" s="63">
        <v>0</v>
      </c>
      <c r="G43" s="63">
        <v>0</v>
      </c>
      <c r="H43" s="63">
        <f>SUM(I43:K43)</f>
        <v>15</v>
      </c>
      <c r="I43" s="63">
        <v>15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4</v>
      </c>
      <c r="Q43" s="63">
        <v>4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193</v>
      </c>
      <c r="C44" s="62" t="s">
        <v>194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195</v>
      </c>
      <c r="C45" s="62" t="s">
        <v>196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197</v>
      </c>
      <c r="C46" s="62" t="s">
        <v>198</v>
      </c>
      <c r="D46" s="63">
        <f>SUM(E46:G46)</f>
        <v>0</v>
      </c>
      <c r="E46" s="63">
        <v>0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199</v>
      </c>
      <c r="C47" s="62" t="s">
        <v>200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201</v>
      </c>
      <c r="C48" s="62" t="s">
        <v>202</v>
      </c>
      <c r="D48" s="63">
        <f>SUM(E48:G48)</f>
        <v>0</v>
      </c>
      <c r="E48" s="63">
        <v>0</v>
      </c>
      <c r="F48" s="63">
        <v>0</v>
      </c>
      <c r="G48" s="63">
        <v>0</v>
      </c>
      <c r="H48" s="63">
        <f>SUM(I48:K48)</f>
        <v>3</v>
      </c>
      <c r="I48" s="63">
        <v>3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2</v>
      </c>
      <c r="Q48" s="63">
        <v>2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203</v>
      </c>
      <c r="C49" s="62" t="s">
        <v>204</v>
      </c>
      <c r="D49" s="63">
        <f>SUM(E49:G49)</f>
        <v>1</v>
      </c>
      <c r="E49" s="63">
        <v>1</v>
      </c>
      <c r="F49" s="63">
        <v>0</v>
      </c>
      <c r="G49" s="63">
        <v>0</v>
      </c>
      <c r="H49" s="63">
        <f>SUM(I49:K49)</f>
        <v>1</v>
      </c>
      <c r="I49" s="63">
        <v>1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2</v>
      </c>
      <c r="Q49" s="63">
        <v>2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205</v>
      </c>
      <c r="C50" s="62" t="s">
        <v>206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2</v>
      </c>
      <c r="I50" s="63">
        <v>2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100</v>
      </c>
      <c r="B51" s="61" t="s">
        <v>207</v>
      </c>
      <c r="C51" s="62" t="s">
        <v>208</v>
      </c>
      <c r="D51" s="63">
        <f>SUM(E51:G51)</f>
        <v>2</v>
      </c>
      <c r="E51" s="63">
        <v>2</v>
      </c>
      <c r="F51" s="63">
        <v>0</v>
      </c>
      <c r="G51" s="63">
        <v>0</v>
      </c>
      <c r="H51" s="63">
        <f>SUM(I51:K51)</f>
        <v>4</v>
      </c>
      <c r="I51" s="63">
        <v>3</v>
      </c>
      <c r="J51" s="63">
        <v>1</v>
      </c>
      <c r="K51" s="63">
        <v>0</v>
      </c>
      <c r="L51" s="63">
        <f>SUM(M51:O51)</f>
        <v>2</v>
      </c>
      <c r="M51" s="63">
        <v>2</v>
      </c>
      <c r="N51" s="63">
        <v>0</v>
      </c>
      <c r="O51" s="63">
        <v>0</v>
      </c>
      <c r="P51" s="63">
        <f>SUM(Q51:S51)</f>
        <v>2</v>
      </c>
      <c r="Q51" s="63">
        <v>2</v>
      </c>
      <c r="R51" s="63">
        <v>0</v>
      </c>
      <c r="S51" s="63">
        <v>0</v>
      </c>
    </row>
    <row r="52" spans="1:19" s="10" customFormat="1" ht="13.5" customHeight="1">
      <c r="A52" s="60" t="s">
        <v>100</v>
      </c>
      <c r="B52" s="61" t="s">
        <v>209</v>
      </c>
      <c r="C52" s="62" t="s">
        <v>210</v>
      </c>
      <c r="D52" s="63">
        <f>SUM(E52:G52)</f>
        <v>1</v>
      </c>
      <c r="E52" s="63">
        <v>1</v>
      </c>
      <c r="F52" s="63">
        <v>0</v>
      </c>
      <c r="G52" s="63">
        <v>0</v>
      </c>
      <c r="H52" s="63">
        <f>SUM(I52:K52)</f>
        <v>1</v>
      </c>
      <c r="I52" s="63">
        <v>1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0</v>
      </c>
      <c r="Q52" s="63">
        <v>0</v>
      </c>
      <c r="R52" s="63">
        <v>0</v>
      </c>
      <c r="S52" s="63">
        <v>0</v>
      </c>
    </row>
    <row r="53" spans="1:19" s="10" customFormat="1" ht="13.5" customHeight="1">
      <c r="A53" s="60" t="s">
        <v>100</v>
      </c>
      <c r="B53" s="61" t="s">
        <v>211</v>
      </c>
      <c r="C53" s="62" t="s">
        <v>212</v>
      </c>
      <c r="D53" s="63">
        <f>SUM(E53:G53)</f>
        <v>1</v>
      </c>
      <c r="E53" s="63">
        <v>1</v>
      </c>
      <c r="F53" s="63">
        <v>0</v>
      </c>
      <c r="G53" s="63">
        <v>0</v>
      </c>
      <c r="H53" s="63">
        <f>SUM(I53:K53)</f>
        <v>1</v>
      </c>
      <c r="I53" s="63">
        <v>1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1</v>
      </c>
      <c r="Q53" s="63">
        <v>1</v>
      </c>
      <c r="R53" s="63">
        <v>0</v>
      </c>
      <c r="S53" s="63">
        <v>0</v>
      </c>
    </row>
    <row r="54" spans="1:19" s="10" customFormat="1" ht="13.5" customHeight="1">
      <c r="A54" s="60" t="s">
        <v>100</v>
      </c>
      <c r="B54" s="61" t="s">
        <v>213</v>
      </c>
      <c r="C54" s="62" t="s">
        <v>214</v>
      </c>
      <c r="D54" s="63">
        <f>SUM(E54:G54)</f>
        <v>9</v>
      </c>
      <c r="E54" s="63">
        <v>1</v>
      </c>
      <c r="F54" s="63">
        <v>8</v>
      </c>
      <c r="G54" s="63">
        <v>0</v>
      </c>
      <c r="H54" s="63">
        <f>SUM(I54:K54)</f>
        <v>5</v>
      </c>
      <c r="I54" s="63">
        <v>5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1</v>
      </c>
      <c r="Q54" s="63">
        <v>1</v>
      </c>
      <c r="R54" s="63">
        <v>0</v>
      </c>
      <c r="S54" s="63">
        <v>0</v>
      </c>
    </row>
    <row r="55" spans="1:19" s="10" customFormat="1" ht="13.5" customHeight="1">
      <c r="A55" s="60" t="s">
        <v>100</v>
      </c>
      <c r="B55" s="61" t="s">
        <v>215</v>
      </c>
      <c r="C55" s="62" t="s">
        <v>216</v>
      </c>
      <c r="D55" s="63">
        <f>SUM(E55:G55)</f>
        <v>2</v>
      </c>
      <c r="E55" s="63">
        <v>2</v>
      </c>
      <c r="F55" s="63">
        <v>0</v>
      </c>
      <c r="G55" s="63">
        <v>0</v>
      </c>
      <c r="H55" s="63">
        <f>SUM(I55:K55)</f>
        <v>10</v>
      </c>
      <c r="I55" s="63">
        <v>10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1</v>
      </c>
      <c r="Q55" s="63">
        <v>1</v>
      </c>
      <c r="R55" s="63">
        <v>0</v>
      </c>
      <c r="S55" s="63">
        <v>0</v>
      </c>
    </row>
    <row r="56" spans="1:19" s="10" customFormat="1" ht="13.5" customHeight="1">
      <c r="A56" s="60" t="s">
        <v>100</v>
      </c>
      <c r="B56" s="61" t="s">
        <v>217</v>
      </c>
      <c r="C56" s="62" t="s">
        <v>218</v>
      </c>
      <c r="D56" s="63">
        <f>SUM(E56:G56)</f>
        <v>3</v>
      </c>
      <c r="E56" s="63">
        <v>3</v>
      </c>
      <c r="F56" s="63">
        <v>0</v>
      </c>
      <c r="G56" s="63">
        <v>0</v>
      </c>
      <c r="H56" s="63">
        <f>SUM(I56:K56)</f>
        <v>6</v>
      </c>
      <c r="I56" s="63">
        <v>6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100</v>
      </c>
      <c r="B57" s="61" t="s">
        <v>219</v>
      </c>
      <c r="C57" s="62" t="s">
        <v>220</v>
      </c>
      <c r="D57" s="63">
        <f>SUM(E57:G57)</f>
        <v>5</v>
      </c>
      <c r="E57" s="63">
        <v>5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100</v>
      </c>
      <c r="B58" s="61" t="s">
        <v>221</v>
      </c>
      <c r="C58" s="62" t="s">
        <v>222</v>
      </c>
      <c r="D58" s="63">
        <f>SUM(E58:G58)</f>
        <v>2</v>
      </c>
      <c r="E58" s="63">
        <v>2</v>
      </c>
      <c r="F58" s="63">
        <v>0</v>
      </c>
      <c r="G58" s="63">
        <v>0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100</v>
      </c>
      <c r="B59" s="61" t="s">
        <v>223</v>
      </c>
      <c r="C59" s="62" t="s">
        <v>224</v>
      </c>
      <c r="D59" s="63">
        <f>SUM(E59:G59)</f>
        <v>3</v>
      </c>
      <c r="E59" s="63">
        <v>3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2</v>
      </c>
      <c r="Q59" s="63">
        <v>2</v>
      </c>
      <c r="R59" s="63">
        <v>0</v>
      </c>
      <c r="S59" s="63">
        <v>0</v>
      </c>
    </row>
    <row r="60" spans="1:19" s="10" customFormat="1" ht="13.5" customHeight="1">
      <c r="A60" s="60" t="s">
        <v>100</v>
      </c>
      <c r="B60" s="61" t="s">
        <v>225</v>
      </c>
      <c r="C60" s="62" t="s">
        <v>226</v>
      </c>
      <c r="D60" s="63">
        <f>SUM(E60:G60)</f>
        <v>2</v>
      </c>
      <c r="E60" s="63">
        <v>2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2</v>
      </c>
      <c r="Q60" s="63">
        <v>2</v>
      </c>
      <c r="R60" s="63">
        <v>0</v>
      </c>
      <c r="S60" s="63">
        <v>0</v>
      </c>
    </row>
    <row r="61" spans="1:19" s="10" customFormat="1" ht="13.5" customHeight="1">
      <c r="A61" s="60" t="s">
        <v>100</v>
      </c>
      <c r="B61" s="61" t="s">
        <v>227</v>
      </c>
      <c r="C61" s="62" t="s">
        <v>228</v>
      </c>
      <c r="D61" s="63">
        <f>SUM(E61:G61)</f>
        <v>1</v>
      </c>
      <c r="E61" s="63">
        <v>1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100</v>
      </c>
      <c r="B62" s="61" t="s">
        <v>229</v>
      </c>
      <c r="C62" s="62" t="s">
        <v>230</v>
      </c>
      <c r="D62" s="63">
        <f>SUM(E62:G62)</f>
        <v>3</v>
      </c>
      <c r="E62" s="63">
        <v>3</v>
      </c>
      <c r="F62" s="63">
        <v>0</v>
      </c>
      <c r="G62" s="63">
        <v>0</v>
      </c>
      <c r="H62" s="63">
        <f>SUM(I62:K62)</f>
        <v>3</v>
      </c>
      <c r="I62" s="63">
        <v>3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4</v>
      </c>
      <c r="Q62" s="63">
        <v>4</v>
      </c>
      <c r="R62" s="63">
        <v>0</v>
      </c>
      <c r="S62" s="63">
        <v>0</v>
      </c>
    </row>
    <row r="63" spans="1:19" s="10" customFormat="1" ht="13.5" customHeight="1">
      <c r="A63" s="60" t="s">
        <v>100</v>
      </c>
      <c r="B63" s="61" t="s">
        <v>231</v>
      </c>
      <c r="C63" s="62" t="s">
        <v>232</v>
      </c>
      <c r="D63" s="63">
        <f>SUM(E63:G63)</f>
        <v>6</v>
      </c>
      <c r="E63" s="63">
        <v>6</v>
      </c>
      <c r="F63" s="63">
        <v>0</v>
      </c>
      <c r="G63" s="63">
        <v>0</v>
      </c>
      <c r="H63" s="63">
        <f>SUM(I63:K63)</f>
        <v>50</v>
      </c>
      <c r="I63" s="63">
        <v>50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2</v>
      </c>
      <c r="Q63" s="63">
        <v>2</v>
      </c>
      <c r="R63" s="63">
        <v>0</v>
      </c>
      <c r="S63" s="63">
        <v>0</v>
      </c>
    </row>
    <row r="64" spans="1:19" s="10" customFormat="1" ht="13.5" customHeight="1">
      <c r="A64" s="60" t="s">
        <v>100</v>
      </c>
      <c r="B64" s="61" t="s">
        <v>233</v>
      </c>
      <c r="C64" s="62" t="s">
        <v>234</v>
      </c>
      <c r="D64" s="63">
        <f>SUM(E64:G64)</f>
        <v>6</v>
      </c>
      <c r="E64" s="63">
        <v>6</v>
      </c>
      <c r="F64" s="63">
        <v>0</v>
      </c>
      <c r="G64" s="63">
        <v>0</v>
      </c>
      <c r="H64" s="63">
        <f>SUM(I64:K64)</f>
        <v>12</v>
      </c>
      <c r="I64" s="63">
        <v>11</v>
      </c>
      <c r="J64" s="63">
        <v>1</v>
      </c>
      <c r="K64" s="63">
        <v>0</v>
      </c>
      <c r="L64" s="63">
        <f>SUM(M64:O64)</f>
        <v>0</v>
      </c>
      <c r="M64" s="63">
        <v>0</v>
      </c>
      <c r="N64" s="63">
        <v>0</v>
      </c>
      <c r="O64" s="63">
        <v>0</v>
      </c>
      <c r="P64" s="63">
        <f>SUM(Q64:S64)</f>
        <v>3</v>
      </c>
      <c r="Q64" s="63">
        <v>3</v>
      </c>
      <c r="R64" s="63">
        <v>0</v>
      </c>
      <c r="S64" s="63">
        <v>0</v>
      </c>
    </row>
    <row r="65" spans="1:19" s="10" customFormat="1" ht="13.5" customHeight="1">
      <c r="A65" s="60" t="s">
        <v>100</v>
      </c>
      <c r="B65" s="61" t="s">
        <v>235</v>
      </c>
      <c r="C65" s="62" t="s">
        <v>236</v>
      </c>
      <c r="D65" s="63">
        <f>SUM(E65:G65)</f>
        <v>1</v>
      </c>
      <c r="E65" s="63">
        <v>1</v>
      </c>
      <c r="F65" s="63">
        <v>0</v>
      </c>
      <c r="G65" s="63">
        <v>0</v>
      </c>
      <c r="H65" s="63">
        <f>SUM(I65:K65)</f>
        <v>10</v>
      </c>
      <c r="I65" s="63">
        <v>10</v>
      </c>
      <c r="J65" s="63">
        <v>0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1</v>
      </c>
      <c r="Q65" s="63">
        <v>1</v>
      </c>
      <c r="R65" s="63">
        <v>0</v>
      </c>
      <c r="S65" s="63">
        <v>0</v>
      </c>
    </row>
    <row r="66" spans="1:19" s="10" customFormat="1" ht="13.5" customHeight="1">
      <c r="A66" s="60" t="s">
        <v>100</v>
      </c>
      <c r="B66" s="61" t="s">
        <v>237</v>
      </c>
      <c r="C66" s="62" t="s">
        <v>238</v>
      </c>
      <c r="D66" s="63">
        <f>SUM(E66:G66)</f>
        <v>1</v>
      </c>
      <c r="E66" s="63">
        <v>1</v>
      </c>
      <c r="F66" s="63">
        <v>0</v>
      </c>
      <c r="G66" s="63">
        <v>0</v>
      </c>
      <c r="H66" s="63">
        <f>SUM(I66:K66)</f>
        <v>9</v>
      </c>
      <c r="I66" s="63">
        <v>9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0</v>
      </c>
      <c r="Q66" s="63">
        <v>0</v>
      </c>
      <c r="R66" s="63">
        <v>0</v>
      </c>
      <c r="S66" s="63">
        <v>0</v>
      </c>
    </row>
    <row r="67" spans="1:19" s="10" customFormat="1" ht="13.5" customHeight="1">
      <c r="A67" s="60" t="s">
        <v>100</v>
      </c>
      <c r="B67" s="61" t="s">
        <v>239</v>
      </c>
      <c r="C67" s="62" t="s">
        <v>240</v>
      </c>
      <c r="D67" s="63">
        <f>SUM(E67:G67)</f>
        <v>3</v>
      </c>
      <c r="E67" s="63">
        <v>3</v>
      </c>
      <c r="F67" s="63">
        <v>0</v>
      </c>
      <c r="G67" s="63">
        <v>0</v>
      </c>
      <c r="H67" s="63">
        <f>SUM(I67:K67)</f>
        <v>1</v>
      </c>
      <c r="I67" s="63">
        <v>1</v>
      </c>
      <c r="J67" s="63">
        <v>0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2</v>
      </c>
      <c r="Q67" s="63">
        <v>2</v>
      </c>
      <c r="R67" s="63">
        <v>0</v>
      </c>
      <c r="S67" s="63">
        <v>0</v>
      </c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7">
    <sortCondition ref="A8:A67"/>
    <sortCondition ref="B8:B67"/>
    <sortCondition ref="C8:C6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SUM(E7:G7)</f>
        <v>88</v>
      </c>
      <c r="E7" s="71">
        <f>SUM(E$8:E$57)</f>
        <v>28</v>
      </c>
      <c r="F7" s="71">
        <f>SUM(F$8:F$57)</f>
        <v>41</v>
      </c>
      <c r="G7" s="71">
        <f>SUM(G$8:G$57)</f>
        <v>19</v>
      </c>
      <c r="H7" s="71">
        <f>SUM(I7:K7)</f>
        <v>15</v>
      </c>
      <c r="I7" s="71">
        <f>SUM(I$8:I$57)</f>
        <v>13</v>
      </c>
      <c r="J7" s="71">
        <f>SUM(J$8:J$57)</f>
        <v>2</v>
      </c>
      <c r="K7" s="71">
        <f>SUM(K$8:K$57)</f>
        <v>0</v>
      </c>
      <c r="L7" s="71">
        <f>SUM(M7:O7)</f>
        <v>15</v>
      </c>
      <c r="M7" s="71">
        <f>SUM(M$8:M$57)</f>
        <v>10</v>
      </c>
      <c r="N7" s="71">
        <f>SUM(N$8:N$57)</f>
        <v>5</v>
      </c>
      <c r="O7" s="71">
        <f>SUM(O$8:O$57)</f>
        <v>0</v>
      </c>
      <c r="P7" s="71">
        <f>SUM(Q7:S7)</f>
        <v>21</v>
      </c>
      <c r="Q7" s="71">
        <f>SUM(Q$8:Q$57)</f>
        <v>21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241</v>
      </c>
      <c r="C8" s="62" t="s">
        <v>242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244</v>
      </c>
      <c r="C9" s="62" t="s">
        <v>245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246</v>
      </c>
      <c r="C10" s="62" t="s">
        <v>247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248</v>
      </c>
      <c r="C11" s="62" t="s">
        <v>249</v>
      </c>
      <c r="D11" s="63">
        <f>SUM(E11:G11)</f>
        <v>15</v>
      </c>
      <c r="E11" s="63">
        <v>7</v>
      </c>
      <c r="F11" s="63">
        <v>8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3</v>
      </c>
      <c r="M11" s="63">
        <v>2</v>
      </c>
      <c r="N11" s="63">
        <v>1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251</v>
      </c>
      <c r="C12" s="62" t="s">
        <v>252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253</v>
      </c>
      <c r="C13" s="62" t="s">
        <v>254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255</v>
      </c>
      <c r="C14" s="62" t="s">
        <v>256</v>
      </c>
      <c r="D14" s="63">
        <f>SUM(E14:G14)</f>
        <v>13</v>
      </c>
      <c r="E14" s="63">
        <v>0</v>
      </c>
      <c r="F14" s="63">
        <v>0</v>
      </c>
      <c r="G14" s="63">
        <v>13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258</v>
      </c>
      <c r="C15" s="62" t="s">
        <v>259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260</v>
      </c>
      <c r="C16" s="62" t="s">
        <v>261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262</v>
      </c>
      <c r="C17" s="62" t="s">
        <v>263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265</v>
      </c>
      <c r="C18" s="62" t="s">
        <v>266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268</v>
      </c>
      <c r="C19" s="62" t="s">
        <v>269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270</v>
      </c>
      <c r="C20" s="62" t="s">
        <v>271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272</v>
      </c>
      <c r="C21" s="62" t="s">
        <v>273</v>
      </c>
      <c r="D21" s="63">
        <f>SUM(E21:G21)</f>
        <v>17</v>
      </c>
      <c r="E21" s="63">
        <v>7</v>
      </c>
      <c r="F21" s="63">
        <v>9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4</v>
      </c>
      <c r="M21" s="63">
        <v>1</v>
      </c>
      <c r="N21" s="63">
        <v>3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274</v>
      </c>
      <c r="C22" s="62" t="s">
        <v>275</v>
      </c>
      <c r="D22" s="63">
        <f>SUM(E22:G22)</f>
        <v>20</v>
      </c>
      <c r="E22" s="63">
        <v>11</v>
      </c>
      <c r="F22" s="63">
        <v>7</v>
      </c>
      <c r="G22" s="63">
        <v>2</v>
      </c>
      <c r="H22" s="63">
        <f>SUM(I22:K22)</f>
        <v>15</v>
      </c>
      <c r="I22" s="63">
        <v>13</v>
      </c>
      <c r="J22" s="63">
        <v>2</v>
      </c>
      <c r="K22" s="63">
        <v>0</v>
      </c>
      <c r="L22" s="63">
        <f>SUM(M22:O22)</f>
        <v>6</v>
      </c>
      <c r="M22" s="63">
        <v>6</v>
      </c>
      <c r="N22" s="63">
        <v>0</v>
      </c>
      <c r="O22" s="63">
        <v>0</v>
      </c>
      <c r="P22" s="63">
        <f>SUM(Q22:S22)</f>
        <v>7</v>
      </c>
      <c r="Q22" s="63">
        <v>7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276</v>
      </c>
      <c r="C23" s="62" t="s">
        <v>277</v>
      </c>
      <c r="D23" s="63">
        <f>SUM(E23:G23)</f>
        <v>6</v>
      </c>
      <c r="E23" s="63">
        <v>0</v>
      </c>
      <c r="F23" s="63">
        <v>6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280</v>
      </c>
      <c r="C24" s="62" t="s">
        <v>281</v>
      </c>
      <c r="D24" s="63">
        <f>SUM(E24:G24)</f>
        <v>6</v>
      </c>
      <c r="E24" s="63">
        <v>2</v>
      </c>
      <c r="F24" s="63">
        <v>2</v>
      </c>
      <c r="G24" s="63">
        <v>2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282</v>
      </c>
      <c r="C25" s="62" t="s">
        <v>283</v>
      </c>
      <c r="D25" s="63">
        <f>SUM(E25:G25)</f>
        <v>1</v>
      </c>
      <c r="E25" s="63">
        <v>0</v>
      </c>
      <c r="F25" s="63">
        <v>1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285</v>
      </c>
      <c r="C26" s="62" t="s">
        <v>286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289</v>
      </c>
      <c r="C27" s="62" t="s">
        <v>290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291</v>
      </c>
      <c r="C28" s="62" t="s">
        <v>292</v>
      </c>
      <c r="D28" s="63">
        <f>SUM(E28:G28)</f>
        <v>10</v>
      </c>
      <c r="E28" s="63">
        <v>1</v>
      </c>
      <c r="F28" s="63">
        <v>8</v>
      </c>
      <c r="G28" s="63">
        <v>1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2</v>
      </c>
      <c r="M28" s="63">
        <v>1</v>
      </c>
      <c r="N28" s="63">
        <v>1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294</v>
      </c>
      <c r="C29" s="62" t="s">
        <v>295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297</v>
      </c>
      <c r="C30" s="62" t="s">
        <v>298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299</v>
      </c>
      <c r="C31" s="62" t="s">
        <v>300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31">
    <sortCondition ref="A8:A31"/>
    <sortCondition ref="B8:B31"/>
    <sortCondition ref="C8:C3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 t="shared" ref="D7:J7" si="0">SUM(D$8:D$207)</f>
        <v>776</v>
      </c>
      <c r="E7" s="71">
        <f t="shared" si="0"/>
        <v>644</v>
      </c>
      <c r="F7" s="71">
        <f t="shared" si="0"/>
        <v>155</v>
      </c>
      <c r="G7" s="71">
        <f t="shared" si="0"/>
        <v>9106</v>
      </c>
      <c r="H7" s="71">
        <f t="shared" si="0"/>
        <v>8296</v>
      </c>
      <c r="I7" s="71">
        <f t="shared" si="0"/>
        <v>760</v>
      </c>
      <c r="J7" s="71">
        <f t="shared" si="0"/>
        <v>64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263</v>
      </c>
      <c r="E8" s="63">
        <v>254</v>
      </c>
      <c r="F8" s="63">
        <v>9</v>
      </c>
      <c r="G8" s="63">
        <v>2809</v>
      </c>
      <c r="H8" s="63">
        <v>2414</v>
      </c>
      <c r="I8" s="63">
        <v>395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60</v>
      </c>
      <c r="E9" s="63">
        <v>57</v>
      </c>
      <c r="F9" s="63">
        <v>3</v>
      </c>
      <c r="G9" s="63">
        <v>1414</v>
      </c>
      <c r="H9" s="63">
        <v>1327</v>
      </c>
      <c r="I9" s="63">
        <v>87</v>
      </c>
      <c r="J9" s="63">
        <v>0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22</v>
      </c>
      <c r="E10" s="63">
        <v>12</v>
      </c>
      <c r="F10" s="63">
        <v>10</v>
      </c>
      <c r="G10" s="63">
        <v>320</v>
      </c>
      <c r="H10" s="63">
        <v>262</v>
      </c>
      <c r="I10" s="63">
        <v>8</v>
      </c>
      <c r="J10" s="63">
        <v>50</v>
      </c>
    </row>
    <row r="11" spans="1:10" s="10" customFormat="1" ht="13.5" customHeight="1">
      <c r="A11" s="60" t="s">
        <v>100</v>
      </c>
      <c r="B11" s="61" t="s">
        <v>120</v>
      </c>
      <c r="C11" s="62" t="s">
        <v>121</v>
      </c>
      <c r="D11" s="63">
        <v>76</v>
      </c>
      <c r="E11" s="63">
        <v>66</v>
      </c>
      <c r="F11" s="63">
        <v>10</v>
      </c>
      <c r="G11" s="63">
        <v>804</v>
      </c>
      <c r="H11" s="63">
        <v>790</v>
      </c>
      <c r="I11" s="63">
        <v>14</v>
      </c>
      <c r="J11" s="63">
        <v>0</v>
      </c>
    </row>
    <row r="12" spans="1:10" s="10" customFormat="1" ht="13.5" customHeight="1">
      <c r="A12" s="60" t="s">
        <v>100</v>
      </c>
      <c r="B12" s="61" t="s">
        <v>122</v>
      </c>
      <c r="C12" s="62" t="s">
        <v>123</v>
      </c>
      <c r="D12" s="63">
        <v>9</v>
      </c>
      <c r="E12" s="63">
        <v>9</v>
      </c>
      <c r="F12" s="63">
        <v>2</v>
      </c>
      <c r="G12" s="63">
        <v>97</v>
      </c>
      <c r="H12" s="63">
        <v>92</v>
      </c>
      <c r="I12" s="63">
        <v>5</v>
      </c>
      <c r="J12" s="63">
        <v>0</v>
      </c>
    </row>
    <row r="13" spans="1:10" s="10" customFormat="1" ht="13.5" customHeight="1">
      <c r="A13" s="60" t="s">
        <v>100</v>
      </c>
      <c r="B13" s="61" t="s">
        <v>125</v>
      </c>
      <c r="C13" s="62" t="s">
        <v>126</v>
      </c>
      <c r="D13" s="63">
        <v>26</v>
      </c>
      <c r="E13" s="63">
        <v>17</v>
      </c>
      <c r="F13" s="63">
        <v>9</v>
      </c>
      <c r="G13" s="63">
        <v>246</v>
      </c>
      <c r="H13" s="63">
        <v>233</v>
      </c>
      <c r="I13" s="63">
        <v>13</v>
      </c>
      <c r="J13" s="63">
        <v>2</v>
      </c>
    </row>
    <row r="14" spans="1:10" s="10" customFormat="1" ht="13.5" customHeight="1">
      <c r="A14" s="60" t="s">
        <v>100</v>
      </c>
      <c r="B14" s="61" t="s">
        <v>128</v>
      </c>
      <c r="C14" s="62" t="s">
        <v>129</v>
      </c>
      <c r="D14" s="63">
        <v>10</v>
      </c>
      <c r="E14" s="63">
        <v>1</v>
      </c>
      <c r="F14" s="63">
        <v>9</v>
      </c>
      <c r="G14" s="63">
        <v>100</v>
      </c>
      <c r="H14" s="63">
        <v>98</v>
      </c>
      <c r="I14" s="63">
        <v>2</v>
      </c>
      <c r="J14" s="63">
        <v>0</v>
      </c>
    </row>
    <row r="15" spans="1:10" s="10" customFormat="1" ht="13.5" customHeight="1">
      <c r="A15" s="60" t="s">
        <v>100</v>
      </c>
      <c r="B15" s="61" t="s">
        <v>130</v>
      </c>
      <c r="C15" s="62" t="s">
        <v>131</v>
      </c>
      <c r="D15" s="63">
        <v>28</v>
      </c>
      <c r="E15" s="63">
        <v>22</v>
      </c>
      <c r="F15" s="63">
        <v>6</v>
      </c>
      <c r="G15" s="63">
        <v>261</v>
      </c>
      <c r="H15" s="63">
        <v>224</v>
      </c>
      <c r="I15" s="63">
        <v>37</v>
      </c>
      <c r="J15" s="63">
        <v>0</v>
      </c>
    </row>
    <row r="16" spans="1:10" s="10" customFormat="1" ht="13.5" customHeight="1">
      <c r="A16" s="60" t="s">
        <v>100</v>
      </c>
      <c r="B16" s="61" t="s">
        <v>132</v>
      </c>
      <c r="C16" s="62" t="s">
        <v>133</v>
      </c>
      <c r="D16" s="63">
        <v>16</v>
      </c>
      <c r="E16" s="63">
        <v>8</v>
      </c>
      <c r="F16" s="63">
        <v>8</v>
      </c>
      <c r="G16" s="63">
        <v>61</v>
      </c>
      <c r="H16" s="63">
        <v>55</v>
      </c>
      <c r="I16" s="63">
        <v>6</v>
      </c>
      <c r="J16" s="63">
        <v>0</v>
      </c>
    </row>
    <row r="17" spans="1:10" s="10" customFormat="1" ht="13.5" customHeight="1">
      <c r="A17" s="60" t="s">
        <v>100</v>
      </c>
      <c r="B17" s="61" t="s">
        <v>134</v>
      </c>
      <c r="C17" s="62" t="s">
        <v>135</v>
      </c>
      <c r="D17" s="63">
        <v>11</v>
      </c>
      <c r="E17" s="63">
        <v>8</v>
      </c>
      <c r="F17" s="63">
        <v>3</v>
      </c>
      <c r="G17" s="63">
        <v>67</v>
      </c>
      <c r="H17" s="63">
        <v>67</v>
      </c>
      <c r="I17" s="63">
        <v>12</v>
      </c>
      <c r="J17" s="63">
        <v>0</v>
      </c>
    </row>
    <row r="18" spans="1:10" s="10" customFormat="1" ht="13.5" customHeight="1">
      <c r="A18" s="60" t="s">
        <v>100</v>
      </c>
      <c r="B18" s="61" t="s">
        <v>136</v>
      </c>
      <c r="C18" s="62" t="s">
        <v>137</v>
      </c>
      <c r="D18" s="63">
        <v>13</v>
      </c>
      <c r="E18" s="63">
        <v>10</v>
      </c>
      <c r="F18" s="63">
        <v>3</v>
      </c>
      <c r="G18" s="63">
        <v>152</v>
      </c>
      <c r="H18" s="63">
        <v>146</v>
      </c>
      <c r="I18" s="63">
        <v>6</v>
      </c>
      <c r="J18" s="63">
        <v>0</v>
      </c>
    </row>
    <row r="19" spans="1:10" s="10" customFormat="1" ht="13.5" customHeight="1">
      <c r="A19" s="60" t="s">
        <v>100</v>
      </c>
      <c r="B19" s="61" t="s">
        <v>138</v>
      </c>
      <c r="C19" s="62" t="s">
        <v>139</v>
      </c>
      <c r="D19" s="63">
        <v>13</v>
      </c>
      <c r="E19" s="63">
        <v>13</v>
      </c>
      <c r="F19" s="63">
        <v>2</v>
      </c>
      <c r="G19" s="63">
        <v>405</v>
      </c>
      <c r="H19" s="63">
        <v>373</v>
      </c>
      <c r="I19" s="63">
        <v>32</v>
      </c>
      <c r="J19" s="63">
        <v>0</v>
      </c>
    </row>
    <row r="20" spans="1:10" s="10" customFormat="1" ht="13.5" customHeight="1">
      <c r="A20" s="60" t="s">
        <v>100</v>
      </c>
      <c r="B20" s="61" t="s">
        <v>140</v>
      </c>
      <c r="C20" s="62" t="s">
        <v>141</v>
      </c>
      <c r="D20" s="63">
        <v>17</v>
      </c>
      <c r="E20" s="63">
        <v>17</v>
      </c>
      <c r="F20" s="63">
        <v>1</v>
      </c>
      <c r="G20" s="63">
        <v>221</v>
      </c>
      <c r="H20" s="63">
        <v>221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142</v>
      </c>
      <c r="C21" s="62" t="s">
        <v>143</v>
      </c>
      <c r="D21" s="63">
        <v>7</v>
      </c>
      <c r="E21" s="63">
        <v>4</v>
      </c>
      <c r="F21" s="63">
        <v>3</v>
      </c>
      <c r="G21" s="63">
        <v>110</v>
      </c>
      <c r="H21" s="63">
        <v>110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144</v>
      </c>
      <c r="C22" s="62" t="s">
        <v>145</v>
      </c>
      <c r="D22" s="63">
        <v>4</v>
      </c>
      <c r="E22" s="63">
        <v>2</v>
      </c>
      <c r="F22" s="63">
        <v>2</v>
      </c>
      <c r="G22" s="63">
        <v>49</v>
      </c>
      <c r="H22" s="63">
        <v>49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146</v>
      </c>
      <c r="C23" s="62" t="s">
        <v>147</v>
      </c>
      <c r="D23" s="63">
        <v>6</v>
      </c>
      <c r="E23" s="63">
        <v>3</v>
      </c>
      <c r="F23" s="63">
        <v>3</v>
      </c>
      <c r="G23" s="63">
        <v>93</v>
      </c>
      <c r="H23" s="63">
        <v>93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148</v>
      </c>
      <c r="C24" s="62" t="s">
        <v>149</v>
      </c>
      <c r="D24" s="63">
        <v>3</v>
      </c>
      <c r="E24" s="63">
        <v>3</v>
      </c>
      <c r="F24" s="63">
        <v>1</v>
      </c>
      <c r="G24" s="63">
        <v>40</v>
      </c>
      <c r="H24" s="63">
        <v>40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151</v>
      </c>
      <c r="C25" s="62" t="s">
        <v>152</v>
      </c>
      <c r="D25" s="63">
        <v>4</v>
      </c>
      <c r="E25" s="63">
        <v>3</v>
      </c>
      <c r="F25" s="63">
        <v>1</v>
      </c>
      <c r="G25" s="63">
        <v>59</v>
      </c>
      <c r="H25" s="63">
        <v>59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153</v>
      </c>
      <c r="C26" s="62" t="s">
        <v>154</v>
      </c>
      <c r="D26" s="63">
        <v>6</v>
      </c>
      <c r="E26" s="63">
        <v>3</v>
      </c>
      <c r="F26" s="63">
        <v>3</v>
      </c>
      <c r="G26" s="63">
        <v>98</v>
      </c>
      <c r="H26" s="63">
        <v>95</v>
      </c>
      <c r="I26" s="63">
        <v>3</v>
      </c>
      <c r="J26" s="63">
        <v>0</v>
      </c>
    </row>
    <row r="27" spans="1:10" s="10" customFormat="1" ht="13.5" customHeight="1">
      <c r="A27" s="60" t="s">
        <v>100</v>
      </c>
      <c r="B27" s="61" t="s">
        <v>155</v>
      </c>
      <c r="C27" s="62" t="s">
        <v>156</v>
      </c>
      <c r="D27" s="63">
        <v>3</v>
      </c>
      <c r="E27" s="63">
        <v>2</v>
      </c>
      <c r="F27" s="63">
        <v>1</v>
      </c>
      <c r="G27" s="63">
        <v>37</v>
      </c>
      <c r="H27" s="63">
        <v>37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157</v>
      </c>
      <c r="C28" s="62" t="s">
        <v>158</v>
      </c>
      <c r="D28" s="63">
        <v>5</v>
      </c>
      <c r="E28" s="63">
        <v>2</v>
      </c>
      <c r="F28" s="63">
        <v>3</v>
      </c>
      <c r="G28" s="63">
        <v>51</v>
      </c>
      <c r="H28" s="63">
        <v>51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160</v>
      </c>
      <c r="C29" s="62" t="s">
        <v>161</v>
      </c>
      <c r="D29" s="63">
        <v>5</v>
      </c>
      <c r="E29" s="63">
        <v>3</v>
      </c>
      <c r="F29" s="63">
        <v>2</v>
      </c>
      <c r="G29" s="63">
        <v>54</v>
      </c>
      <c r="H29" s="63">
        <v>47</v>
      </c>
      <c r="I29" s="63">
        <v>7</v>
      </c>
      <c r="J29" s="63">
        <v>0</v>
      </c>
    </row>
    <row r="30" spans="1:10" s="10" customFormat="1" ht="13.5" customHeight="1">
      <c r="A30" s="60" t="s">
        <v>100</v>
      </c>
      <c r="B30" s="61" t="s">
        <v>162</v>
      </c>
      <c r="C30" s="62" t="s">
        <v>163</v>
      </c>
      <c r="D30" s="63">
        <v>6</v>
      </c>
      <c r="E30" s="63">
        <v>5</v>
      </c>
      <c r="F30" s="63">
        <v>2</v>
      </c>
      <c r="G30" s="63">
        <v>44</v>
      </c>
      <c r="H30" s="63">
        <v>44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164</v>
      </c>
      <c r="C31" s="62" t="s">
        <v>165</v>
      </c>
      <c r="D31" s="63">
        <v>6</v>
      </c>
      <c r="E31" s="63">
        <v>5</v>
      </c>
      <c r="F31" s="63">
        <v>3</v>
      </c>
      <c r="G31" s="63">
        <v>72</v>
      </c>
      <c r="H31" s="63">
        <v>72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166</v>
      </c>
      <c r="C32" s="62" t="s">
        <v>167</v>
      </c>
      <c r="D32" s="63">
        <v>11</v>
      </c>
      <c r="E32" s="63">
        <v>8</v>
      </c>
      <c r="F32" s="63">
        <v>5</v>
      </c>
      <c r="G32" s="63">
        <v>119</v>
      </c>
      <c r="H32" s="63">
        <v>85</v>
      </c>
      <c r="I32" s="63">
        <v>34</v>
      </c>
      <c r="J32" s="63">
        <v>0</v>
      </c>
    </row>
    <row r="33" spans="1:10" s="10" customFormat="1" ht="13.5" customHeight="1">
      <c r="A33" s="60" t="s">
        <v>100</v>
      </c>
      <c r="B33" s="61" t="s">
        <v>168</v>
      </c>
      <c r="C33" s="62" t="s">
        <v>169</v>
      </c>
      <c r="D33" s="63">
        <v>11</v>
      </c>
      <c r="E33" s="63">
        <v>9</v>
      </c>
      <c r="F33" s="63">
        <v>3</v>
      </c>
      <c r="G33" s="63">
        <v>77</v>
      </c>
      <c r="H33" s="63">
        <v>71</v>
      </c>
      <c r="I33" s="63">
        <v>0</v>
      </c>
      <c r="J33" s="63">
        <v>6</v>
      </c>
    </row>
    <row r="34" spans="1:10" s="10" customFormat="1" ht="13.5" customHeight="1">
      <c r="A34" s="60" t="s">
        <v>100</v>
      </c>
      <c r="B34" s="61" t="s">
        <v>171</v>
      </c>
      <c r="C34" s="62" t="s">
        <v>172</v>
      </c>
      <c r="D34" s="63">
        <v>20</v>
      </c>
      <c r="E34" s="63">
        <v>17</v>
      </c>
      <c r="F34" s="63">
        <v>3</v>
      </c>
      <c r="G34" s="63">
        <v>138</v>
      </c>
      <c r="H34" s="63">
        <v>123</v>
      </c>
      <c r="I34" s="63">
        <v>14</v>
      </c>
      <c r="J34" s="63">
        <v>1</v>
      </c>
    </row>
    <row r="35" spans="1:10" s="10" customFormat="1" ht="13.5" customHeight="1">
      <c r="A35" s="60" t="s">
        <v>100</v>
      </c>
      <c r="B35" s="61" t="s">
        <v>173</v>
      </c>
      <c r="C35" s="62" t="s">
        <v>174</v>
      </c>
      <c r="D35" s="63">
        <v>4</v>
      </c>
      <c r="E35" s="63">
        <v>3</v>
      </c>
      <c r="F35" s="63">
        <v>4</v>
      </c>
      <c r="G35" s="63">
        <v>48</v>
      </c>
      <c r="H35" s="63">
        <v>48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175</v>
      </c>
      <c r="C36" s="62" t="s">
        <v>176</v>
      </c>
      <c r="D36" s="63">
        <v>4</v>
      </c>
      <c r="E36" s="63">
        <v>3</v>
      </c>
      <c r="F36" s="63">
        <v>1</v>
      </c>
      <c r="G36" s="63">
        <v>51</v>
      </c>
      <c r="H36" s="63">
        <v>44</v>
      </c>
      <c r="I36" s="63">
        <v>7</v>
      </c>
      <c r="J36" s="63">
        <v>0</v>
      </c>
    </row>
    <row r="37" spans="1:10" s="10" customFormat="1" ht="13.5" customHeight="1">
      <c r="A37" s="60" t="s">
        <v>100</v>
      </c>
      <c r="B37" s="61" t="s">
        <v>178</v>
      </c>
      <c r="C37" s="62" t="s">
        <v>179</v>
      </c>
      <c r="D37" s="63">
        <v>5</v>
      </c>
      <c r="E37" s="63">
        <v>3</v>
      </c>
      <c r="F37" s="63">
        <v>2</v>
      </c>
      <c r="G37" s="63">
        <v>66</v>
      </c>
      <c r="H37" s="63">
        <v>66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180</v>
      </c>
      <c r="C38" s="62" t="s">
        <v>181</v>
      </c>
      <c r="D38" s="63">
        <v>3</v>
      </c>
      <c r="E38" s="63">
        <v>3</v>
      </c>
      <c r="F38" s="63">
        <v>2</v>
      </c>
      <c r="G38" s="63">
        <v>0</v>
      </c>
      <c r="H38" s="63">
        <v>0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182</v>
      </c>
      <c r="C39" s="62" t="s">
        <v>183</v>
      </c>
      <c r="D39" s="63">
        <v>5</v>
      </c>
      <c r="E39" s="63">
        <v>4</v>
      </c>
      <c r="F39" s="63">
        <v>2</v>
      </c>
      <c r="G39" s="63">
        <v>50</v>
      </c>
      <c r="H39" s="63">
        <v>50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184</v>
      </c>
      <c r="C40" s="62" t="s">
        <v>185</v>
      </c>
      <c r="D40" s="63">
        <v>4</v>
      </c>
      <c r="E40" s="63">
        <v>2</v>
      </c>
      <c r="F40" s="63">
        <v>2</v>
      </c>
      <c r="G40" s="63">
        <v>35</v>
      </c>
      <c r="H40" s="63">
        <v>35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186</v>
      </c>
      <c r="C41" s="62" t="s">
        <v>187</v>
      </c>
      <c r="D41" s="63">
        <v>1</v>
      </c>
      <c r="E41" s="63">
        <v>1</v>
      </c>
      <c r="F41" s="63">
        <v>1</v>
      </c>
      <c r="G41" s="63">
        <v>21</v>
      </c>
      <c r="H41" s="63">
        <v>21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188</v>
      </c>
      <c r="C42" s="62" t="s">
        <v>189</v>
      </c>
      <c r="D42" s="63">
        <v>1</v>
      </c>
      <c r="E42" s="63">
        <v>1</v>
      </c>
      <c r="F42" s="63">
        <v>0</v>
      </c>
      <c r="G42" s="63">
        <v>5</v>
      </c>
      <c r="H42" s="63">
        <v>5</v>
      </c>
      <c r="I42" s="63">
        <v>0</v>
      </c>
      <c r="J42" s="63">
        <v>0</v>
      </c>
    </row>
    <row r="43" spans="1:10" s="10" customFormat="1" ht="13.5" customHeight="1">
      <c r="A43" s="60" t="s">
        <v>100</v>
      </c>
      <c r="B43" s="61" t="s">
        <v>190</v>
      </c>
      <c r="C43" s="62" t="s">
        <v>191</v>
      </c>
      <c r="D43" s="63">
        <v>7</v>
      </c>
      <c r="E43" s="63">
        <v>3</v>
      </c>
      <c r="F43" s="63">
        <v>4</v>
      </c>
      <c r="G43" s="63">
        <v>62</v>
      </c>
      <c r="H43" s="63">
        <v>62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193</v>
      </c>
      <c r="C44" s="62" t="s">
        <v>194</v>
      </c>
      <c r="D44" s="63">
        <v>5</v>
      </c>
      <c r="E44" s="63">
        <v>3</v>
      </c>
      <c r="F44" s="63">
        <v>3</v>
      </c>
      <c r="G44" s="63">
        <v>63</v>
      </c>
      <c r="H44" s="63">
        <v>63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195</v>
      </c>
      <c r="C45" s="62" t="s">
        <v>196</v>
      </c>
      <c r="D45" s="63">
        <v>4</v>
      </c>
      <c r="E45" s="63">
        <v>3</v>
      </c>
      <c r="F45" s="63">
        <v>1</v>
      </c>
      <c r="G45" s="63">
        <v>27</v>
      </c>
      <c r="H45" s="63">
        <v>27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197</v>
      </c>
      <c r="C46" s="62" t="s">
        <v>198</v>
      </c>
      <c r="D46" s="63">
        <v>1</v>
      </c>
      <c r="E46" s="63">
        <v>1</v>
      </c>
      <c r="F46" s="63">
        <v>0</v>
      </c>
      <c r="G46" s="63">
        <v>28</v>
      </c>
      <c r="H46" s="63">
        <v>28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199</v>
      </c>
      <c r="C47" s="62" t="s">
        <v>200</v>
      </c>
      <c r="D47" s="63">
        <v>4</v>
      </c>
      <c r="E47" s="63">
        <v>3</v>
      </c>
      <c r="F47" s="63">
        <v>1</v>
      </c>
      <c r="G47" s="63">
        <v>35</v>
      </c>
      <c r="H47" s="63">
        <v>17</v>
      </c>
      <c r="I47" s="63">
        <v>18</v>
      </c>
      <c r="J47" s="63">
        <v>0</v>
      </c>
    </row>
    <row r="48" spans="1:10" s="10" customFormat="1" ht="13.5" customHeight="1">
      <c r="A48" s="60" t="s">
        <v>100</v>
      </c>
      <c r="B48" s="61" t="s">
        <v>201</v>
      </c>
      <c r="C48" s="62" t="s">
        <v>202</v>
      </c>
      <c r="D48" s="63">
        <v>2</v>
      </c>
      <c r="E48" s="63">
        <v>2</v>
      </c>
      <c r="F48" s="63">
        <v>1</v>
      </c>
      <c r="G48" s="63">
        <v>15</v>
      </c>
      <c r="H48" s="63">
        <v>15</v>
      </c>
      <c r="I48" s="63">
        <v>0</v>
      </c>
      <c r="J48" s="63">
        <v>0</v>
      </c>
    </row>
    <row r="49" spans="1:10" s="10" customFormat="1" ht="13.5" customHeight="1">
      <c r="A49" s="60" t="s">
        <v>100</v>
      </c>
      <c r="B49" s="61" t="s">
        <v>203</v>
      </c>
      <c r="C49" s="62" t="s">
        <v>204</v>
      </c>
      <c r="D49" s="63">
        <v>3</v>
      </c>
      <c r="E49" s="63">
        <v>1</v>
      </c>
      <c r="F49" s="63">
        <v>2</v>
      </c>
      <c r="G49" s="63">
        <v>37</v>
      </c>
      <c r="H49" s="63">
        <v>37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205</v>
      </c>
      <c r="C50" s="62" t="s">
        <v>206</v>
      </c>
      <c r="D50" s="63">
        <v>3</v>
      </c>
      <c r="E50" s="63">
        <v>2</v>
      </c>
      <c r="F50" s="63">
        <v>1</v>
      </c>
      <c r="G50" s="63">
        <v>29</v>
      </c>
      <c r="H50" s="63">
        <v>29</v>
      </c>
      <c r="I50" s="63">
        <v>0</v>
      </c>
      <c r="J50" s="63">
        <v>0</v>
      </c>
    </row>
    <row r="51" spans="1:10" s="10" customFormat="1" ht="13.5" customHeight="1">
      <c r="A51" s="60" t="s">
        <v>100</v>
      </c>
      <c r="B51" s="61" t="s">
        <v>207</v>
      </c>
      <c r="C51" s="62" t="s">
        <v>208</v>
      </c>
      <c r="D51" s="63">
        <v>3</v>
      </c>
      <c r="E51" s="63">
        <v>3</v>
      </c>
      <c r="F51" s="63">
        <v>1</v>
      </c>
      <c r="G51" s="63">
        <v>43</v>
      </c>
      <c r="H51" s="63">
        <v>37</v>
      </c>
      <c r="I51" s="63">
        <v>6</v>
      </c>
      <c r="J51" s="63">
        <v>0</v>
      </c>
    </row>
    <row r="52" spans="1:10" s="10" customFormat="1" ht="13.5" customHeight="1">
      <c r="A52" s="60" t="s">
        <v>100</v>
      </c>
      <c r="B52" s="61" t="s">
        <v>209</v>
      </c>
      <c r="C52" s="62" t="s">
        <v>210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</row>
    <row r="53" spans="1:10" s="10" customFormat="1" ht="13.5" customHeight="1">
      <c r="A53" s="60" t="s">
        <v>100</v>
      </c>
      <c r="B53" s="61" t="s">
        <v>211</v>
      </c>
      <c r="C53" s="62" t="s">
        <v>212</v>
      </c>
      <c r="D53" s="63">
        <v>2</v>
      </c>
      <c r="E53" s="63">
        <v>1</v>
      </c>
      <c r="F53" s="63">
        <v>1</v>
      </c>
      <c r="G53" s="63">
        <v>17</v>
      </c>
      <c r="H53" s="63">
        <v>17</v>
      </c>
      <c r="I53" s="63">
        <v>0</v>
      </c>
      <c r="J53" s="63">
        <v>0</v>
      </c>
    </row>
    <row r="54" spans="1:10" s="10" customFormat="1" ht="13.5" customHeight="1">
      <c r="A54" s="60" t="s">
        <v>100</v>
      </c>
      <c r="B54" s="61" t="s">
        <v>213</v>
      </c>
      <c r="C54" s="62" t="s">
        <v>214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</row>
    <row r="55" spans="1:10" s="10" customFormat="1" ht="13.5" customHeight="1">
      <c r="A55" s="60" t="s">
        <v>100</v>
      </c>
      <c r="B55" s="61" t="s">
        <v>215</v>
      </c>
      <c r="C55" s="62" t="s">
        <v>216</v>
      </c>
      <c r="D55" s="63">
        <v>2</v>
      </c>
      <c r="E55" s="63">
        <v>1</v>
      </c>
      <c r="F55" s="63">
        <v>1</v>
      </c>
      <c r="G55" s="63">
        <v>47</v>
      </c>
      <c r="H55" s="63">
        <v>47</v>
      </c>
      <c r="I55" s="63">
        <v>0</v>
      </c>
      <c r="J55" s="63">
        <v>0</v>
      </c>
    </row>
    <row r="56" spans="1:10" s="10" customFormat="1" ht="13.5" customHeight="1">
      <c r="A56" s="60" t="s">
        <v>100</v>
      </c>
      <c r="B56" s="61" t="s">
        <v>217</v>
      </c>
      <c r="C56" s="62" t="s">
        <v>218</v>
      </c>
      <c r="D56" s="63">
        <v>8</v>
      </c>
      <c r="E56" s="63">
        <v>6</v>
      </c>
      <c r="F56" s="63">
        <v>2</v>
      </c>
      <c r="G56" s="63">
        <v>64</v>
      </c>
      <c r="H56" s="63">
        <v>64</v>
      </c>
      <c r="I56" s="63">
        <v>0</v>
      </c>
      <c r="J56" s="63">
        <v>0</v>
      </c>
    </row>
    <row r="57" spans="1:10" s="10" customFormat="1" ht="13.5" customHeight="1">
      <c r="A57" s="60" t="s">
        <v>100</v>
      </c>
      <c r="B57" s="61" t="s">
        <v>219</v>
      </c>
      <c r="C57" s="62" t="s">
        <v>220</v>
      </c>
      <c r="D57" s="63">
        <v>5</v>
      </c>
      <c r="E57" s="63">
        <v>5</v>
      </c>
      <c r="F57" s="63">
        <v>0</v>
      </c>
      <c r="G57" s="63">
        <v>20</v>
      </c>
      <c r="H57" s="63">
        <v>20</v>
      </c>
      <c r="I57" s="63">
        <v>0</v>
      </c>
      <c r="J57" s="63">
        <v>0</v>
      </c>
    </row>
    <row r="58" spans="1:10" s="10" customFormat="1" ht="13.5" customHeight="1">
      <c r="A58" s="60" t="s">
        <v>100</v>
      </c>
      <c r="B58" s="61" t="s">
        <v>221</v>
      </c>
      <c r="C58" s="62" t="s">
        <v>222</v>
      </c>
      <c r="D58" s="63">
        <v>3</v>
      </c>
      <c r="E58" s="63">
        <v>2</v>
      </c>
      <c r="F58" s="63">
        <v>1</v>
      </c>
      <c r="G58" s="63">
        <v>24</v>
      </c>
      <c r="H58" s="63">
        <v>24</v>
      </c>
      <c r="I58" s="63">
        <v>0</v>
      </c>
      <c r="J58" s="63">
        <v>0</v>
      </c>
    </row>
    <row r="59" spans="1:10" s="10" customFormat="1" ht="13.5" customHeight="1">
      <c r="A59" s="60" t="s">
        <v>100</v>
      </c>
      <c r="B59" s="61" t="s">
        <v>223</v>
      </c>
      <c r="C59" s="62" t="s">
        <v>224</v>
      </c>
      <c r="D59" s="63">
        <v>5</v>
      </c>
      <c r="E59" s="63">
        <v>3</v>
      </c>
      <c r="F59" s="63">
        <v>2</v>
      </c>
      <c r="G59" s="63">
        <v>37</v>
      </c>
      <c r="H59" s="63">
        <v>37</v>
      </c>
      <c r="I59" s="63">
        <v>0</v>
      </c>
      <c r="J59" s="63">
        <v>0</v>
      </c>
    </row>
    <row r="60" spans="1:10" s="10" customFormat="1" ht="13.5" customHeight="1">
      <c r="A60" s="60" t="s">
        <v>100</v>
      </c>
      <c r="B60" s="61" t="s">
        <v>225</v>
      </c>
      <c r="C60" s="62" t="s">
        <v>226</v>
      </c>
      <c r="D60" s="63">
        <v>2</v>
      </c>
      <c r="E60" s="63">
        <v>2</v>
      </c>
      <c r="F60" s="63">
        <v>0</v>
      </c>
      <c r="G60" s="63">
        <v>6</v>
      </c>
      <c r="H60" s="63">
        <v>6</v>
      </c>
      <c r="I60" s="63">
        <v>0</v>
      </c>
      <c r="J60" s="63">
        <v>0</v>
      </c>
    </row>
    <row r="61" spans="1:10" s="10" customFormat="1" ht="13.5" customHeight="1">
      <c r="A61" s="60" t="s">
        <v>100</v>
      </c>
      <c r="B61" s="61" t="s">
        <v>227</v>
      </c>
      <c r="C61" s="62" t="s">
        <v>228</v>
      </c>
      <c r="D61" s="63">
        <v>1</v>
      </c>
      <c r="E61" s="63">
        <v>1</v>
      </c>
      <c r="F61" s="63">
        <v>0</v>
      </c>
      <c r="G61" s="63">
        <v>2</v>
      </c>
      <c r="H61" s="63">
        <v>2</v>
      </c>
      <c r="I61" s="63">
        <v>0</v>
      </c>
      <c r="J61" s="63">
        <v>0</v>
      </c>
    </row>
    <row r="62" spans="1:10" s="10" customFormat="1" ht="13.5" customHeight="1">
      <c r="A62" s="60" t="s">
        <v>100</v>
      </c>
      <c r="B62" s="61" t="s">
        <v>229</v>
      </c>
      <c r="C62" s="62" t="s">
        <v>230</v>
      </c>
      <c r="D62" s="63">
        <v>7</v>
      </c>
      <c r="E62" s="63">
        <v>3</v>
      </c>
      <c r="F62" s="63">
        <v>4</v>
      </c>
      <c r="G62" s="63">
        <v>78</v>
      </c>
      <c r="H62" s="63">
        <v>78</v>
      </c>
      <c r="I62" s="63">
        <v>0</v>
      </c>
      <c r="J62" s="63">
        <v>0</v>
      </c>
    </row>
    <row r="63" spans="1:10" s="10" customFormat="1" ht="13.5" customHeight="1">
      <c r="A63" s="60" t="s">
        <v>100</v>
      </c>
      <c r="B63" s="61" t="s">
        <v>231</v>
      </c>
      <c r="C63" s="62" t="s">
        <v>232</v>
      </c>
      <c r="D63" s="63">
        <v>9</v>
      </c>
      <c r="E63" s="63">
        <v>6</v>
      </c>
      <c r="F63" s="63">
        <v>3</v>
      </c>
      <c r="G63" s="63">
        <v>80</v>
      </c>
      <c r="H63" s="63">
        <v>60</v>
      </c>
      <c r="I63" s="63">
        <v>20</v>
      </c>
      <c r="J63" s="63">
        <v>0</v>
      </c>
    </row>
    <row r="64" spans="1:10" s="10" customFormat="1" ht="13.5" customHeight="1">
      <c r="A64" s="60" t="s">
        <v>100</v>
      </c>
      <c r="B64" s="61" t="s">
        <v>233</v>
      </c>
      <c r="C64" s="62" t="s">
        <v>234</v>
      </c>
      <c r="D64" s="63">
        <v>5</v>
      </c>
      <c r="E64" s="63">
        <v>5</v>
      </c>
      <c r="F64" s="63">
        <v>1</v>
      </c>
      <c r="G64" s="63">
        <v>61</v>
      </c>
      <c r="H64" s="63">
        <v>48</v>
      </c>
      <c r="I64" s="63">
        <v>13</v>
      </c>
      <c r="J64" s="63">
        <v>0</v>
      </c>
    </row>
    <row r="65" spans="1:10" s="10" customFormat="1" ht="13.5" customHeight="1">
      <c r="A65" s="60" t="s">
        <v>100</v>
      </c>
      <c r="B65" s="61" t="s">
        <v>235</v>
      </c>
      <c r="C65" s="62" t="s">
        <v>236</v>
      </c>
      <c r="D65" s="63">
        <v>1</v>
      </c>
      <c r="E65" s="63">
        <v>1</v>
      </c>
      <c r="F65" s="63">
        <v>0</v>
      </c>
      <c r="G65" s="63">
        <v>3</v>
      </c>
      <c r="H65" s="63">
        <v>3</v>
      </c>
      <c r="I65" s="63">
        <v>0</v>
      </c>
      <c r="J65" s="63">
        <v>0</v>
      </c>
    </row>
    <row r="66" spans="1:10" s="10" customFormat="1" ht="13.5" customHeight="1">
      <c r="A66" s="60" t="s">
        <v>100</v>
      </c>
      <c r="B66" s="61" t="s">
        <v>237</v>
      </c>
      <c r="C66" s="62" t="s">
        <v>238</v>
      </c>
      <c r="D66" s="63">
        <v>1</v>
      </c>
      <c r="E66" s="63">
        <v>1</v>
      </c>
      <c r="F66" s="63">
        <v>0</v>
      </c>
      <c r="G66" s="63">
        <v>8</v>
      </c>
      <c r="H66" s="63">
        <v>8</v>
      </c>
      <c r="I66" s="63">
        <v>0</v>
      </c>
      <c r="J66" s="63">
        <v>0</v>
      </c>
    </row>
    <row r="67" spans="1:10" s="10" customFormat="1" ht="13.5" customHeight="1">
      <c r="A67" s="60" t="s">
        <v>100</v>
      </c>
      <c r="B67" s="61" t="s">
        <v>239</v>
      </c>
      <c r="C67" s="62" t="s">
        <v>240</v>
      </c>
      <c r="D67" s="63">
        <v>5</v>
      </c>
      <c r="E67" s="63">
        <v>3</v>
      </c>
      <c r="F67" s="63">
        <v>2</v>
      </c>
      <c r="G67" s="63">
        <v>46</v>
      </c>
      <c r="H67" s="63">
        <v>20</v>
      </c>
      <c r="I67" s="63">
        <v>21</v>
      </c>
      <c r="J67" s="63">
        <v>5</v>
      </c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7">
    <sortCondition ref="A8:A67"/>
    <sortCondition ref="B8:B67"/>
    <sortCondition ref="C8:C6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2021-02-03T05:09:09Z</dcterms:modified>
</cp:coreProperties>
</file>