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組合状況!$A$6:$CD$30</definedName>
    <definedName name="_xlnm.Print_Area" localSheetId="5">'委託許可件数（市町村）'!$2:$30</definedName>
    <definedName name="_xlnm.Print_Area" localSheetId="6">'委託許可件数（組合）'!$2:$12</definedName>
    <definedName name="_xlnm.Print_Area" localSheetId="3">'収集運搬機材（市町村）'!$2:$30</definedName>
    <definedName name="_xlnm.Print_Area" localSheetId="4">'収集運搬機材（組合）'!$2:$12</definedName>
    <definedName name="_xlnm.Print_Area" localSheetId="7">処理業者と従業員数!$2:$30</definedName>
    <definedName name="_xlnm.Print_Area" localSheetId="0">組合状況!$2:$12</definedName>
    <definedName name="_xlnm.Print_Area" localSheetId="1">'廃棄物処理従事職員数（市町村）'!$2:$30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BU8" i="5"/>
  <c r="BU9" i="5"/>
  <c r="BU10" i="5"/>
  <c r="BU11" i="5"/>
  <c r="BU12" i="5"/>
  <c r="BO8" i="5"/>
  <c r="BO9" i="5"/>
  <c r="BO10" i="5"/>
  <c r="BO11" i="5"/>
  <c r="BO12" i="5"/>
  <c r="BI8" i="5"/>
  <c r="BI9" i="5"/>
  <c r="BI10" i="5"/>
  <c r="BI11" i="5"/>
  <c r="BI12" i="5"/>
  <c r="BC8" i="5"/>
  <c r="BC9" i="5"/>
  <c r="AV9" i="5" s="1"/>
  <c r="BC10" i="5"/>
  <c r="BC11" i="5"/>
  <c r="BC12" i="5"/>
  <c r="AW8" i="5"/>
  <c r="AV8" i="5" s="1"/>
  <c r="AW9" i="5"/>
  <c r="AW10" i="5"/>
  <c r="AV10" i="5" s="1"/>
  <c r="AW11" i="5"/>
  <c r="AV11" i="5" s="1"/>
  <c r="AW12" i="5"/>
  <c r="AV12" i="5"/>
  <c r="AP8" i="5"/>
  <c r="AP9" i="5"/>
  <c r="AP10" i="5"/>
  <c r="AP11" i="5"/>
  <c r="AP12" i="5"/>
  <c r="AJ8" i="5"/>
  <c r="AJ9" i="5"/>
  <c r="AJ10" i="5"/>
  <c r="AJ11" i="5"/>
  <c r="AJ12" i="5"/>
  <c r="AD8" i="5"/>
  <c r="AC8" i="5" s="1"/>
  <c r="AD9" i="5"/>
  <c r="AC9" i="5" s="1"/>
  <c r="AB9" i="5" s="1"/>
  <c r="AD10" i="5"/>
  <c r="AD11" i="5"/>
  <c r="AC11" i="5" s="1"/>
  <c r="AB11" i="5" s="1"/>
  <c r="AD12" i="5"/>
  <c r="AC12" i="5" s="1"/>
  <c r="AB12" i="5" s="1"/>
  <c r="AC10" i="5"/>
  <c r="AB10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I8" i="4"/>
  <c r="AV8" i="4" s="1"/>
  <c r="BI9" i="4"/>
  <c r="BI10" i="4"/>
  <c r="BI11" i="4"/>
  <c r="BI12" i="4"/>
  <c r="BI13" i="4"/>
  <c r="BI14" i="4"/>
  <c r="AV14" i="4" s="1"/>
  <c r="BI15" i="4"/>
  <c r="BI16" i="4"/>
  <c r="BI17" i="4"/>
  <c r="BI18" i="4"/>
  <c r="BI19" i="4"/>
  <c r="BI20" i="4"/>
  <c r="AV20" i="4" s="1"/>
  <c r="BI21" i="4"/>
  <c r="BI22" i="4"/>
  <c r="BI23" i="4"/>
  <c r="BI24" i="4"/>
  <c r="BI25" i="4"/>
  <c r="BI26" i="4"/>
  <c r="AV26" i="4" s="1"/>
  <c r="BI27" i="4"/>
  <c r="BI28" i="4"/>
  <c r="BI29" i="4"/>
  <c r="BI30" i="4"/>
  <c r="BC8" i="4"/>
  <c r="BC9" i="4"/>
  <c r="BC10" i="4"/>
  <c r="BC11" i="4"/>
  <c r="BC12" i="4"/>
  <c r="AV12" i="4" s="1"/>
  <c r="BC13" i="4"/>
  <c r="BC14" i="4"/>
  <c r="BC15" i="4"/>
  <c r="BC16" i="4"/>
  <c r="BC17" i="4"/>
  <c r="BC18" i="4"/>
  <c r="AV18" i="4" s="1"/>
  <c r="BC19" i="4"/>
  <c r="BC20" i="4"/>
  <c r="BC21" i="4"/>
  <c r="BC22" i="4"/>
  <c r="BC23" i="4"/>
  <c r="BC24" i="4"/>
  <c r="AV24" i="4" s="1"/>
  <c r="BC25" i="4"/>
  <c r="BC26" i="4"/>
  <c r="BC27" i="4"/>
  <c r="BC28" i="4"/>
  <c r="BC29" i="4"/>
  <c r="BC30" i="4"/>
  <c r="AV30" i="4" s="1"/>
  <c r="AW8" i="4"/>
  <c r="AW9" i="4"/>
  <c r="AV9" i="4" s="1"/>
  <c r="AW10" i="4"/>
  <c r="AV10" i="4" s="1"/>
  <c r="AW11" i="4"/>
  <c r="AW12" i="4"/>
  <c r="AW13" i="4"/>
  <c r="AV13" i="4" s="1"/>
  <c r="AW14" i="4"/>
  <c r="AW15" i="4"/>
  <c r="AV15" i="4" s="1"/>
  <c r="AW16" i="4"/>
  <c r="AV16" i="4" s="1"/>
  <c r="AW17" i="4"/>
  <c r="AW18" i="4"/>
  <c r="AW19" i="4"/>
  <c r="AV19" i="4" s="1"/>
  <c r="AW20" i="4"/>
  <c r="AW21" i="4"/>
  <c r="AV21" i="4" s="1"/>
  <c r="AW22" i="4"/>
  <c r="AV22" i="4" s="1"/>
  <c r="AW23" i="4"/>
  <c r="AW24" i="4"/>
  <c r="AW25" i="4"/>
  <c r="AV25" i="4" s="1"/>
  <c r="AW26" i="4"/>
  <c r="AW27" i="4"/>
  <c r="AV27" i="4" s="1"/>
  <c r="AW28" i="4"/>
  <c r="AV28" i="4" s="1"/>
  <c r="AW29" i="4"/>
  <c r="AW30" i="4"/>
  <c r="AV11" i="4"/>
  <c r="AV17" i="4"/>
  <c r="AV23" i="4"/>
  <c r="AV29" i="4"/>
  <c r="AP8" i="4"/>
  <c r="AP9" i="4"/>
  <c r="AP10" i="4"/>
  <c r="AP11" i="4"/>
  <c r="AP12" i="4"/>
  <c r="AC12" i="4" s="1"/>
  <c r="AB12" i="4" s="1"/>
  <c r="AP13" i="4"/>
  <c r="AP14" i="4"/>
  <c r="AP15" i="4"/>
  <c r="AP16" i="4"/>
  <c r="AP17" i="4"/>
  <c r="AP18" i="4"/>
  <c r="AC18" i="4" s="1"/>
  <c r="AB18" i="4" s="1"/>
  <c r="AP19" i="4"/>
  <c r="AP20" i="4"/>
  <c r="AP21" i="4"/>
  <c r="AP22" i="4"/>
  <c r="AP23" i="4"/>
  <c r="AP24" i="4"/>
  <c r="AC24" i="4" s="1"/>
  <c r="AB24" i="4" s="1"/>
  <c r="AP25" i="4"/>
  <c r="AP26" i="4"/>
  <c r="AP27" i="4"/>
  <c r="AP28" i="4"/>
  <c r="AP29" i="4"/>
  <c r="AP30" i="4"/>
  <c r="AC30" i="4" s="1"/>
  <c r="AB30" i="4" s="1"/>
  <c r="AJ8" i="4"/>
  <c r="AJ9" i="4"/>
  <c r="AJ10" i="4"/>
  <c r="AC10" i="4" s="1"/>
  <c r="AB10" i="4" s="1"/>
  <c r="AJ11" i="4"/>
  <c r="AJ12" i="4"/>
  <c r="AJ13" i="4"/>
  <c r="AJ14" i="4"/>
  <c r="AJ15" i="4"/>
  <c r="AJ16" i="4"/>
  <c r="AC16" i="4" s="1"/>
  <c r="AB16" i="4" s="1"/>
  <c r="AJ17" i="4"/>
  <c r="AJ18" i="4"/>
  <c r="AJ19" i="4"/>
  <c r="AJ20" i="4"/>
  <c r="AJ21" i="4"/>
  <c r="AJ22" i="4"/>
  <c r="AC22" i="4" s="1"/>
  <c r="AB22" i="4" s="1"/>
  <c r="AJ23" i="4"/>
  <c r="AJ24" i="4"/>
  <c r="AJ25" i="4"/>
  <c r="AJ26" i="4"/>
  <c r="AJ27" i="4"/>
  <c r="AJ28" i="4"/>
  <c r="AC28" i="4" s="1"/>
  <c r="AB28" i="4" s="1"/>
  <c r="AJ29" i="4"/>
  <c r="AJ30" i="4"/>
  <c r="AD8" i="4"/>
  <c r="AC8" i="4" s="1"/>
  <c r="AB8" i="4" s="1"/>
  <c r="AD9" i="4"/>
  <c r="AD10" i="4"/>
  <c r="AD11" i="4"/>
  <c r="AC11" i="4" s="1"/>
  <c r="AB11" i="4" s="1"/>
  <c r="AD12" i="4"/>
  <c r="AD13" i="4"/>
  <c r="AC13" i="4" s="1"/>
  <c r="AD14" i="4"/>
  <c r="AC14" i="4" s="1"/>
  <c r="AB14" i="4" s="1"/>
  <c r="AD15" i="4"/>
  <c r="AD16" i="4"/>
  <c r="AD17" i="4"/>
  <c r="AC17" i="4" s="1"/>
  <c r="AB17" i="4" s="1"/>
  <c r="AD18" i="4"/>
  <c r="AD19" i="4"/>
  <c r="AC19" i="4" s="1"/>
  <c r="AD20" i="4"/>
  <c r="AC20" i="4" s="1"/>
  <c r="AB20" i="4" s="1"/>
  <c r="AD21" i="4"/>
  <c r="AD22" i="4"/>
  <c r="AD23" i="4"/>
  <c r="AC23" i="4" s="1"/>
  <c r="AB23" i="4" s="1"/>
  <c r="AD24" i="4"/>
  <c r="AD25" i="4"/>
  <c r="AC25" i="4" s="1"/>
  <c r="AD26" i="4"/>
  <c r="AC26" i="4" s="1"/>
  <c r="AB26" i="4" s="1"/>
  <c r="AD27" i="4"/>
  <c r="AD28" i="4"/>
  <c r="AD29" i="4"/>
  <c r="AC29" i="4" s="1"/>
  <c r="AB29" i="4" s="1"/>
  <c r="AD30" i="4"/>
  <c r="AC9" i="4"/>
  <c r="AC15" i="4"/>
  <c r="AB15" i="4" s="1"/>
  <c r="AC21" i="4"/>
  <c r="AC27" i="4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9" i="3"/>
  <c r="Z12" i="3"/>
  <c r="Y8" i="3"/>
  <c r="Y9" i="3"/>
  <c r="Y10" i="3"/>
  <c r="Y11" i="3"/>
  <c r="Y12" i="3"/>
  <c r="X8" i="3"/>
  <c r="X9" i="3"/>
  <c r="X10" i="3"/>
  <c r="X11" i="3"/>
  <c r="X12" i="3"/>
  <c r="Q8" i="3"/>
  <c r="M8" i="3" s="1"/>
  <c r="Q9" i="3"/>
  <c r="Q10" i="3"/>
  <c r="Z10" i="3" s="1"/>
  <c r="Q11" i="3"/>
  <c r="M11" i="3" s="1"/>
  <c r="Q12" i="3"/>
  <c r="N8" i="3"/>
  <c r="W8" i="3" s="1"/>
  <c r="N9" i="3"/>
  <c r="W9" i="3" s="1"/>
  <c r="N10" i="3"/>
  <c r="W10" i="3" s="1"/>
  <c r="N11" i="3"/>
  <c r="N12" i="3"/>
  <c r="M12" i="3" s="1"/>
  <c r="M10" i="3"/>
  <c r="H8" i="3"/>
  <c r="D8" i="3" s="1"/>
  <c r="H9" i="3"/>
  <c r="H10" i="3"/>
  <c r="D10" i="3" s="1"/>
  <c r="H11" i="3"/>
  <c r="D11" i="3" s="1"/>
  <c r="H12" i="3"/>
  <c r="E8" i="3"/>
  <c r="E9" i="3"/>
  <c r="D9" i="3" s="1"/>
  <c r="E10" i="3"/>
  <c r="E11" i="3"/>
  <c r="W11" i="3" s="1"/>
  <c r="E12" i="3"/>
  <c r="W12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Z9" i="2"/>
  <c r="Z12" i="2"/>
  <c r="Z15" i="2"/>
  <c r="Z18" i="2"/>
  <c r="Z21" i="2"/>
  <c r="Z24" i="2"/>
  <c r="Z27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Q8" i="2"/>
  <c r="M8" i="2" s="1"/>
  <c r="V8" i="2" s="1"/>
  <c r="Q9" i="2"/>
  <c r="Q10" i="2"/>
  <c r="Z10" i="2" s="1"/>
  <c r="Q11" i="2"/>
  <c r="M11" i="2" s="1"/>
  <c r="Q12" i="2"/>
  <c r="Q13" i="2"/>
  <c r="Z13" i="2" s="1"/>
  <c r="Q14" i="2"/>
  <c r="M14" i="2" s="1"/>
  <c r="V14" i="2" s="1"/>
  <c r="Q15" i="2"/>
  <c r="Q16" i="2"/>
  <c r="Z16" i="2" s="1"/>
  <c r="Q17" i="2"/>
  <c r="M17" i="2" s="1"/>
  <c r="Q18" i="2"/>
  <c r="Q19" i="2"/>
  <c r="Z19" i="2" s="1"/>
  <c r="Q20" i="2"/>
  <c r="M20" i="2" s="1"/>
  <c r="V20" i="2" s="1"/>
  <c r="Q21" i="2"/>
  <c r="Q22" i="2"/>
  <c r="Z22" i="2" s="1"/>
  <c r="Q23" i="2"/>
  <c r="M23" i="2" s="1"/>
  <c r="Q24" i="2"/>
  <c r="Q25" i="2"/>
  <c r="Z25" i="2" s="1"/>
  <c r="Q26" i="2"/>
  <c r="M26" i="2" s="1"/>
  <c r="V26" i="2" s="1"/>
  <c r="Q27" i="2"/>
  <c r="Q28" i="2"/>
  <c r="Z28" i="2" s="1"/>
  <c r="Q29" i="2"/>
  <c r="M29" i="2" s="1"/>
  <c r="Q30" i="2"/>
  <c r="N8" i="2"/>
  <c r="N9" i="2"/>
  <c r="M9" i="2" s="1"/>
  <c r="V9" i="2" s="1"/>
  <c r="N10" i="2"/>
  <c r="W10" i="2" s="1"/>
  <c r="N11" i="2"/>
  <c r="W11" i="2" s="1"/>
  <c r="N12" i="2"/>
  <c r="M12" i="2" s="1"/>
  <c r="N13" i="2"/>
  <c r="W13" i="2" s="1"/>
  <c r="N14" i="2"/>
  <c r="N15" i="2"/>
  <c r="M15" i="2" s="1"/>
  <c r="N16" i="2"/>
  <c r="W16" i="2" s="1"/>
  <c r="N17" i="2"/>
  <c r="W17" i="2" s="1"/>
  <c r="N18" i="2"/>
  <c r="W18" i="2" s="1"/>
  <c r="N19" i="2"/>
  <c r="W19" i="2" s="1"/>
  <c r="N20" i="2"/>
  <c r="N21" i="2"/>
  <c r="M21" i="2" s="1"/>
  <c r="V21" i="2" s="1"/>
  <c r="N22" i="2"/>
  <c r="W22" i="2" s="1"/>
  <c r="N23" i="2"/>
  <c r="W23" i="2" s="1"/>
  <c r="N24" i="2"/>
  <c r="M24" i="2" s="1"/>
  <c r="N25" i="2"/>
  <c r="W25" i="2" s="1"/>
  <c r="N26" i="2"/>
  <c r="N27" i="2"/>
  <c r="M27" i="2" s="1"/>
  <c r="V27" i="2" s="1"/>
  <c r="N28" i="2"/>
  <c r="W28" i="2" s="1"/>
  <c r="N29" i="2"/>
  <c r="W29" i="2" s="1"/>
  <c r="N30" i="2"/>
  <c r="W30" i="2" s="1"/>
  <c r="M10" i="2"/>
  <c r="M13" i="2"/>
  <c r="V13" i="2" s="1"/>
  <c r="M16" i="2"/>
  <c r="M19" i="2"/>
  <c r="V19" i="2" s="1"/>
  <c r="M22" i="2"/>
  <c r="M25" i="2"/>
  <c r="V25" i="2" s="1"/>
  <c r="M28" i="2"/>
  <c r="H8" i="2"/>
  <c r="D8" i="2" s="1"/>
  <c r="H9" i="2"/>
  <c r="H10" i="2"/>
  <c r="H11" i="2"/>
  <c r="D11" i="2" s="1"/>
  <c r="H12" i="2"/>
  <c r="H13" i="2"/>
  <c r="D13" i="2" s="1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H23" i="2"/>
  <c r="D23" i="2" s="1"/>
  <c r="H24" i="2"/>
  <c r="H25" i="2"/>
  <c r="D25" i="2" s="1"/>
  <c r="H26" i="2"/>
  <c r="D26" i="2" s="1"/>
  <c r="H27" i="2"/>
  <c r="H28" i="2"/>
  <c r="H29" i="2"/>
  <c r="D29" i="2" s="1"/>
  <c r="H30" i="2"/>
  <c r="E8" i="2"/>
  <c r="W8" i="2" s="1"/>
  <c r="E9" i="2"/>
  <c r="D9" i="2" s="1"/>
  <c r="E10" i="2"/>
  <c r="E11" i="2"/>
  <c r="E12" i="2"/>
  <c r="D12" i="2" s="1"/>
  <c r="E13" i="2"/>
  <c r="E14" i="2"/>
  <c r="W14" i="2" s="1"/>
  <c r="E15" i="2"/>
  <c r="W15" i="2" s="1"/>
  <c r="E16" i="2"/>
  <c r="E17" i="2"/>
  <c r="E18" i="2"/>
  <c r="D18" i="2" s="1"/>
  <c r="E19" i="2"/>
  <c r="E20" i="2"/>
  <c r="W20" i="2" s="1"/>
  <c r="E21" i="2"/>
  <c r="D21" i="2" s="1"/>
  <c r="E22" i="2"/>
  <c r="E23" i="2"/>
  <c r="E24" i="2"/>
  <c r="D24" i="2" s="1"/>
  <c r="E25" i="2"/>
  <c r="E26" i="2"/>
  <c r="W26" i="2" s="1"/>
  <c r="E27" i="2"/>
  <c r="D27" i="2" s="1"/>
  <c r="E28" i="2"/>
  <c r="E29" i="2"/>
  <c r="E30" i="2"/>
  <c r="D30" i="2" s="1"/>
  <c r="D10" i="2"/>
  <c r="V10" i="2" s="1"/>
  <c r="D16" i="2"/>
  <c r="V16" i="2" s="1"/>
  <c r="D22" i="2"/>
  <c r="V22" i="2" s="1"/>
  <c r="D28" i="2"/>
  <c r="V28" i="2" s="1"/>
  <c r="V10" i="3" l="1"/>
  <c r="AB8" i="5"/>
  <c r="V11" i="3"/>
  <c r="AB27" i="4"/>
  <c r="V15" i="2"/>
  <c r="V24" i="2"/>
  <c r="V12" i="2"/>
  <c r="V29" i="2"/>
  <c r="V23" i="2"/>
  <c r="V17" i="2"/>
  <c r="V11" i="2"/>
  <c r="AB21" i="4"/>
  <c r="V8" i="3"/>
  <c r="AB9" i="4"/>
  <c r="AB25" i="4"/>
  <c r="AB19" i="4"/>
  <c r="AB13" i="4"/>
  <c r="W21" i="2"/>
  <c r="W9" i="2"/>
  <c r="W24" i="2"/>
  <c r="Z26" i="2"/>
  <c r="Z20" i="2"/>
  <c r="Z14" i="2"/>
  <c r="Z8" i="2"/>
  <c r="Z11" i="3"/>
  <c r="D15" i="2"/>
  <c r="W12" i="2"/>
  <c r="W27" i="2"/>
  <c r="M30" i="2"/>
  <c r="V30" i="2" s="1"/>
  <c r="M18" i="2"/>
  <c r="V18" i="2" s="1"/>
  <c r="Z29" i="2"/>
  <c r="Z23" i="2"/>
  <c r="Z17" i="2"/>
  <c r="Z11" i="2"/>
  <c r="D12" i="3"/>
  <c r="V12" i="3" s="1"/>
  <c r="M9" i="3"/>
  <c r="V9" i="3" s="1"/>
  <c r="Z8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W7" i="2" s="1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/>
  <c r="AA7" i="2"/>
  <c r="X7" i="3"/>
  <c r="Y7" i="2"/>
  <c r="AA7" i="3"/>
  <c r="D7" i="2" l="1"/>
  <c r="Z7" i="3"/>
  <c r="W7" i="3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<sst xmlns="http://schemas.openxmlformats.org/spreadsheetml/2006/main" count="1324" uniqueCount="176">
  <si>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</si>
  <si>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</si>
  <si>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</si>
  <si>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</si>
  <si>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</si>
  <si>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</si>
  <si>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</si>
  <si>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</si>
  <si>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</si>
  <si>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</si>
  <si>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</si>
  <si>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</si>
  <si>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</si>
  <si>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</si>
  <si>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</si>
  <si>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</si>
  <si>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</si>
  <si>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</si>
  <si>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</si>
  <si>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</si>
  <si>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</si>
  <si>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</si>
  <si>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</si>
  <si>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</si>
  <si>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</si>
  <si>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</si>
  <si>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</si>
  <si>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</si>
  <si>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</si>
  <si>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</si>
  <si>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</si>
  <si>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</si>
  <si>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</si>
  <si>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</si>
  <si>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</si>
  <si>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</si>
  <si>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</si>
  <si>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</si>
  <si>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</si>
  <si>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</si>
  <si>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</si>
  <si>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</si>
  <si>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</si>
  <si>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</si>
  <si>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</si>
  <si>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</si>
  <si>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</si>
  <si>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</si>
  <si>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</si>
  <si>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</si>
  <si>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</si>
  <si>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</si>
  <si>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</si>
  <si>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</si>
  <si>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</si>
  <si>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</si>
  <si>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</si>
  <si>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</si>
  <si>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</si>
  <si>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</si>
  <si>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</si>
  <si>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</si>
  <si>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</si>
  <si>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</si>
  <si>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</si>
  <si>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</si>
  <si>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</si>
  <si>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</si>
  <si>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</si>
  <si>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</si>
  <si>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</si>
  <si>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</si>
  <si>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</si>
  <si>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</si>
  <si>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</si>
  <si>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</si>
  <si>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</si>
  <si>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</si>
  <si>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</si>
  <si>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</si>
  <si>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</si>
  <si>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</si>
  <si>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</si>
  <si>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</si>
  <si>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</si>
  <si>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</si>
  <si>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</si>
  <si>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</si>
  <si>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</si>
  <si>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</si>
  <si>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</si>
  <si>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</si>
  <si>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</si>
  <si>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</si>
  <si>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</si>
  <si>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</si>
  <si>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</si>
  <si>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</si>
  <si>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</si>
  <si>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</si>
  <si>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広島県</t>
  </si>
  <si>
    <t>34000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</si>
  <si>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</si>
  <si>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</si>
  <si>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</si>
  <si>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</si>
  <si>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</si>
  <si>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</si>
  <si>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</si>
  <si>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</si>
  <si>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34100</t>
  </si>
  <si>
    <t>広島市</t>
  </si>
  <si>
    <t/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</si>
  <si>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</si>
  <si>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</si>
  <si>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</si>
  <si>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</si>
  <si>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</si>
  <si>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</si>
  <si>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</si>
  <si>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</si>
  <si>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パワーショベル4台、フォークリフト4台、ショベルローダー1台、ホイルローダー3台、ブルドーザー1台</t>
  </si>
  <si>
    <t>34207</t>
  </si>
  <si>
    <t>福山市</t>
  </si>
  <si>
    <t>ブルドーザー2台，バックホウ2台，フォークリフト2台，クレーン車2台，振動ローラー3台，ホイルローダー4台，グレーダー1台</t>
  </si>
  <si>
    <t>34208</t>
  </si>
  <si>
    <t>府中市</t>
  </si>
  <si>
    <t>34209</t>
  </si>
  <si>
    <t>三次市</t>
  </si>
  <si>
    <t>バックホー1台，ホイルローダ3台，フォークリフト2台</t>
  </si>
  <si>
    <t>34210</t>
  </si>
  <si>
    <t>庄原市</t>
  </si>
  <si>
    <t>34211</t>
  </si>
  <si>
    <t>大竹市</t>
  </si>
  <si>
    <t>フィークリフト５台，パワーショベル３台</t>
  </si>
  <si>
    <t>34212</t>
  </si>
  <si>
    <t>東広島市</t>
  </si>
  <si>
    <t>34213</t>
  </si>
  <si>
    <t>廿日市市</t>
  </si>
  <si>
    <t>ショベル１、ミニショベル１、バックホウ２、ショベルローダー１、フォークリフト５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</si>
  <si>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</si>
  <si>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</si>
  <si>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</si>
  <si>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</si>
  <si>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</si>
  <si>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</si>
  <si>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</si>
  <si>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</si>
  <si>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</si>
  <si>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</si>
  <si>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</si>
  <si>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</si>
  <si>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フォークリフト１台（直営）、バックホー４台（委託）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</si>
  <si>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</si>
  <si>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</si>
  <si>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</si>
  <si>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</si>
  <si>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</si>
  <si>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</si>
  <si>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</si>
  <si>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</si>
  <si>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</si>
  <si>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</si>
  <si>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34839</t>
  </si>
  <si>
    <t>安芸地区衛生施設管理組合</t>
  </si>
  <si>
    <t>○</t>
  </si>
  <si>
    <t>34845</t>
  </si>
  <si>
    <t>甲世衛生組合（廃止）</t>
  </si>
  <si>
    <t>34876</t>
  </si>
  <si>
    <t>三原広域市町村圏事務組合</t>
  </si>
  <si>
    <t>ショベルローダー　3台</t>
  </si>
  <si>
    <t>34908</t>
  </si>
  <si>
    <t>芸北広域環境施設組合</t>
  </si>
  <si>
    <t>フォークリフト4台、ホイールローダ1台、油圧ショベル1台</t>
  </si>
  <si>
    <t>34918</t>
  </si>
  <si>
    <t>広島中央環境衛生組合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</si>
</sst>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4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3</v>
      </c>
      <c r="N7" s="72">
        <f t="shared" si="0"/>
        <v>1</v>
      </c>
      <c r="O7" s="72">
        <f t="shared" si="0"/>
        <v>2</v>
      </c>
      <c r="P7" s="72">
        <f t="shared" si="0"/>
        <v>1</v>
      </c>
      <c r="Q7" s="72">
        <f t="shared" si="0"/>
        <v>1</v>
      </c>
      <c r="R7" s="72">
        <f t="shared" si="0"/>
        <v>2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3</v>
      </c>
      <c r="AB7" s="72">
        <f t="shared" si="1"/>
        <v>5</v>
      </c>
      <c r="AC7" s="72">
        <f t="shared" si="1"/>
        <v>1</v>
      </c>
      <c r="AD7" s="72">
        <f t="shared" si="1"/>
        <v>5</v>
      </c>
      <c r="AE7" s="72">
        <f t="shared" si="1"/>
        <v>1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163</v>
      </c>
      <c r="C8" s="62" t="s">
        <v>164</v>
      </c>
      <c r="D8" s="62"/>
      <c r="E8" s="62"/>
      <c r="F8" s="62" t="s">
        <v>165</v>
      </c>
      <c r="G8" s="62"/>
      <c r="H8" s="62"/>
      <c r="I8" s="62" t="s">
        <v>165</v>
      </c>
      <c r="J8" s="62" t="s">
        <v>165</v>
      </c>
      <c r="K8" s="62" t="s">
        <v>165</v>
      </c>
      <c r="L8" s="62"/>
      <c r="M8" s="62"/>
      <c r="N8" s="62" t="s">
        <v>165</v>
      </c>
      <c r="O8" s="62" t="s">
        <v>165</v>
      </c>
      <c r="P8" s="62"/>
      <c r="Q8" s="62" t="s">
        <v>165</v>
      </c>
      <c r="R8" s="62" t="s">
        <v>165</v>
      </c>
      <c r="S8" s="62"/>
      <c r="T8" s="62"/>
      <c r="U8" s="62">
        <v>5</v>
      </c>
      <c r="V8" s="68" t="s">
        <v>144</v>
      </c>
      <c r="W8" s="62" t="s">
        <v>145</v>
      </c>
      <c r="X8" s="68" t="s">
        <v>146</v>
      </c>
      <c r="Y8" s="62" t="s">
        <v>147</v>
      </c>
      <c r="Z8" s="68" t="s">
        <v>148</v>
      </c>
      <c r="AA8" s="62" t="s">
        <v>149</v>
      </c>
      <c r="AB8" s="68" t="s">
        <v>150</v>
      </c>
      <c r="AC8" s="62" t="s">
        <v>151</v>
      </c>
      <c r="AD8" s="68" t="s">
        <v>110</v>
      </c>
      <c r="AE8" s="62" t="s">
        <v>111</v>
      </c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166</v>
      </c>
      <c r="C9" s="62" t="s">
        <v>167</v>
      </c>
      <c r="D9" s="62" t="s">
        <v>165</v>
      </c>
      <c r="E9" s="62"/>
      <c r="F9" s="62"/>
      <c r="G9" s="62"/>
      <c r="H9" s="62"/>
      <c r="I9" s="62"/>
      <c r="J9" s="62"/>
      <c r="K9" s="62"/>
      <c r="L9" s="62"/>
      <c r="M9" s="62" t="s">
        <v>165</v>
      </c>
      <c r="N9" s="62"/>
      <c r="O9" s="62"/>
      <c r="P9" s="62"/>
      <c r="Q9" s="62"/>
      <c r="R9" s="62"/>
      <c r="S9" s="62"/>
      <c r="T9" s="62"/>
      <c r="U9" s="62">
        <v>3</v>
      </c>
      <c r="V9" s="68" t="s">
        <v>159</v>
      </c>
      <c r="W9" s="62" t="s">
        <v>160</v>
      </c>
      <c r="X9" s="68" t="s">
        <v>117</v>
      </c>
      <c r="Y9" s="62" t="s">
        <v>118</v>
      </c>
      <c r="Z9" s="68" t="s">
        <v>119</v>
      </c>
      <c r="AA9" s="62" t="s">
        <v>120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168</v>
      </c>
      <c r="C10" s="62" t="s">
        <v>169</v>
      </c>
      <c r="D10" s="62"/>
      <c r="E10" s="62"/>
      <c r="F10" s="62" t="s">
        <v>165</v>
      </c>
      <c r="G10" s="62"/>
      <c r="H10" s="62"/>
      <c r="I10" s="62"/>
      <c r="J10" s="62" t="s">
        <v>165</v>
      </c>
      <c r="K10" s="62"/>
      <c r="L10" s="62"/>
      <c r="M10" s="62" t="s">
        <v>165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117</v>
      </c>
      <c r="W10" s="62" t="s">
        <v>118</v>
      </c>
      <c r="X10" s="68" t="s">
        <v>159</v>
      </c>
      <c r="Y10" s="62" t="s">
        <v>160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171</v>
      </c>
      <c r="C11" s="62" t="s">
        <v>172</v>
      </c>
      <c r="D11" s="62"/>
      <c r="E11" s="62" t="s">
        <v>165</v>
      </c>
      <c r="F11" s="62" t="s">
        <v>165</v>
      </c>
      <c r="G11" s="62" t="s">
        <v>165</v>
      </c>
      <c r="H11" s="62" t="s">
        <v>165</v>
      </c>
      <c r="I11" s="62" t="s">
        <v>165</v>
      </c>
      <c r="J11" s="62" t="s">
        <v>165</v>
      </c>
      <c r="K11" s="62" t="s">
        <v>165</v>
      </c>
      <c r="L11" s="62"/>
      <c r="M11" s="62" t="s">
        <v>165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140</v>
      </c>
      <c r="W11" s="62" t="s">
        <v>141</v>
      </c>
      <c r="X11" s="68" t="s">
        <v>155</v>
      </c>
      <c r="Y11" s="62" t="s">
        <v>156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174</v>
      </c>
      <c r="C12" s="62" t="s">
        <v>175</v>
      </c>
      <c r="D12" s="62"/>
      <c r="E12" s="62"/>
      <c r="F12" s="62" t="s">
        <v>165</v>
      </c>
      <c r="G12" s="62" t="s">
        <v>165</v>
      </c>
      <c r="H12" s="62"/>
      <c r="I12" s="62" t="s">
        <v>165</v>
      </c>
      <c r="J12" s="62" t="s">
        <v>165</v>
      </c>
      <c r="K12" s="62" t="s">
        <v>165</v>
      </c>
      <c r="L12" s="62"/>
      <c r="M12" s="62"/>
      <c r="N12" s="62"/>
      <c r="O12" s="62" t="s">
        <v>165</v>
      </c>
      <c r="P12" s="62" t="s">
        <v>165</v>
      </c>
      <c r="Q12" s="62"/>
      <c r="R12" s="62" t="s">
        <v>165</v>
      </c>
      <c r="S12" s="62"/>
      <c r="T12" s="62"/>
      <c r="U12" s="62">
        <v>3</v>
      </c>
      <c r="V12" s="68" t="s">
        <v>135</v>
      </c>
      <c r="W12" s="62" t="s">
        <v>136</v>
      </c>
      <c r="X12" s="68" t="s">
        <v>115</v>
      </c>
      <c r="Y12" s="62" t="s">
        <v>116</v>
      </c>
      <c r="Z12" s="68" t="s">
        <v>157</v>
      </c>
      <c r="AA12" s="62" t="s">
        <v>158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38" t="s">
        <v>112</v>
      </c>
      <c r="CE13" s="137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38" t="s">
        <v>112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112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112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7"/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SUM(E7,+H7)</f>
        <v>801</v>
      </c>
      <c r="E7" s="71">
        <f>SUM(F7:G7)</f>
        <v>326</v>
      </c>
      <c r="F7" s="71">
        <f>SUM(F$8:F$207)</f>
        <v>234</v>
      </c>
      <c r="G7" s="71">
        <f>SUM(G$8:G$207)</f>
        <v>92</v>
      </c>
      <c r="H7" s="71">
        <f>SUM(I7:L7)</f>
        <v>475</v>
      </c>
      <c r="I7" s="71">
        <f>SUM(I$8:I$207)</f>
        <v>414</v>
      </c>
      <c r="J7" s="71">
        <f>SUM(J$8:J$207)</f>
        <v>54</v>
      </c>
      <c r="K7" s="71">
        <f>SUM(K$8:K$207)</f>
        <v>7</v>
      </c>
      <c r="L7" s="71">
        <f>SUM(L$8:L$207)</f>
        <v>0</v>
      </c>
      <c r="M7" s="71">
        <f>SUM(N7,+Q7)</f>
        <v>87</v>
      </c>
      <c r="N7" s="71">
        <f>SUM(O7:P7)</f>
        <v>47</v>
      </c>
      <c r="O7" s="71">
        <f>SUM(O$8:O$207)</f>
        <v>36</v>
      </c>
      <c r="P7" s="71">
        <f>SUM(P$8:P$207)</f>
        <v>11</v>
      </c>
      <c r="Q7" s="71">
        <f>SUM(R7:U7)</f>
        <v>40</v>
      </c>
      <c r="R7" s="71">
        <f>SUM(R$8:R$207)</f>
        <v>29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888</v>
      </c>
      <c r="W7" s="71">
        <f t="shared" si="0"/>
        <v>373</v>
      </c>
      <c r="X7" s="71">
        <f t="shared" si="0"/>
        <v>270</v>
      </c>
      <c r="Y7" s="71">
        <f t="shared" si="0"/>
        <v>103</v>
      </c>
      <c r="Z7" s="71">
        <f t="shared" si="0"/>
        <v>515</v>
      </c>
      <c r="AA7" s="71">
        <f t="shared" si="0"/>
        <v>443</v>
      </c>
      <c r="AB7" s="71">
        <f t="shared" si="0"/>
        <v>65</v>
      </c>
      <c r="AC7" s="71">
        <f t="shared" si="0"/>
        <v>7</v>
      </c>
      <c r="AD7" s="71">
        <f t="shared" si="0"/>
        <v>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403</v>
      </c>
      <c r="E8" s="63">
        <f>SUM(F8:G8)</f>
        <v>161</v>
      </c>
      <c r="F8" s="63">
        <v>105</v>
      </c>
      <c r="G8" s="63">
        <v>56</v>
      </c>
      <c r="H8" s="63">
        <f>SUM(I8:L8)</f>
        <v>242</v>
      </c>
      <c r="I8" s="63">
        <v>201</v>
      </c>
      <c r="J8" s="63">
        <v>35</v>
      </c>
      <c r="K8" s="63">
        <v>6</v>
      </c>
      <c r="L8" s="63"/>
      <c r="M8" s="63">
        <f>SUM(N8,+Q8)</f>
        <v>13</v>
      </c>
      <c r="N8" s="63">
        <f>SUM(O8:P8)</f>
        <v>8</v>
      </c>
      <c r="O8" s="63">
        <v>4</v>
      </c>
      <c r="P8" s="63">
        <v>4</v>
      </c>
      <c r="Q8" s="63">
        <f>SUM(R8:U8)</f>
        <v>5</v>
      </c>
      <c r="R8" s="63">
        <v>5</v>
      </c>
      <c r="S8" s="63">
        <v>0</v>
      </c>
      <c r="T8" s="63">
        <v>0</v>
      </c>
      <c r="U8" s="63"/>
      <c r="V8" s="63">
        <f>SUM(D8,+M8)</f>
        <v>416</v>
      </c>
      <c r="W8" s="63">
        <f>SUM(E8,+N8)</f>
        <v>169</v>
      </c>
      <c r="X8" s="63">
        <f>SUM(F8,+O8)</f>
        <v>109</v>
      </c>
      <c r="Y8" s="63">
        <f>SUM(G8,+P8)</f>
        <v>60</v>
      </c>
      <c r="Z8" s="63">
        <f>SUM(H8,+Q8)</f>
        <v>247</v>
      </c>
      <c r="AA8" s="63">
        <f>SUM(I8,+R8)</f>
        <v>206</v>
      </c>
      <c r="AB8" s="63">
        <f>SUM(J8,+S8)</f>
        <v>35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85</v>
      </c>
      <c r="E9" s="63">
        <f>SUM(F9:G9)</f>
        <v>15</v>
      </c>
      <c r="F9" s="63">
        <v>9</v>
      </c>
      <c r="G9" s="63">
        <v>6</v>
      </c>
      <c r="H9" s="63">
        <f>SUM(I9:L9)</f>
        <v>70</v>
      </c>
      <c r="I9" s="63">
        <v>68</v>
      </c>
      <c r="J9" s="63">
        <v>1</v>
      </c>
      <c r="K9" s="63">
        <v>1</v>
      </c>
      <c r="L9" s="63">
        <v>0</v>
      </c>
      <c r="M9" s="63">
        <f>SUM(N9,+Q9)</f>
        <v>9</v>
      </c>
      <c r="N9" s="63">
        <f>SUM(O9:P9)</f>
        <v>9</v>
      </c>
      <c r="O9" s="63">
        <v>7</v>
      </c>
      <c r="P9" s="63">
        <v>2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94</v>
      </c>
      <c r="W9" s="63">
        <f>SUM(E9,+N9)</f>
        <v>24</v>
      </c>
      <c r="X9" s="63">
        <f>SUM(F9,+O9)</f>
        <v>16</v>
      </c>
      <c r="Y9" s="63">
        <f>SUM(G9,+P9)</f>
        <v>8</v>
      </c>
      <c r="Z9" s="63">
        <f>SUM(H9,+Q9)</f>
        <v>70</v>
      </c>
      <c r="AA9" s="63">
        <f>SUM(I9,+R9)</f>
        <v>68</v>
      </c>
      <c r="AB9" s="63">
        <f>SUM(J9,+S9)</f>
        <v>1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1</v>
      </c>
      <c r="E10" s="63">
        <f>SUM(F10:G10)</f>
        <v>1</v>
      </c>
      <c r="F10" s="63">
        <v>1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</v>
      </c>
      <c r="W10" s="63">
        <f>SUM(E10,+N10)</f>
        <v>2</v>
      </c>
      <c r="X10" s="63">
        <f>SUM(F10,+O10)</f>
        <v>2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20</v>
      </c>
      <c r="E11" s="63">
        <f>SUM(F11:G11)</f>
        <v>9</v>
      </c>
      <c r="F11" s="63">
        <v>9</v>
      </c>
      <c r="G11" s="63">
        <v>0</v>
      </c>
      <c r="H11" s="63">
        <f>SUM(I11:L11)</f>
        <v>11</v>
      </c>
      <c r="I11" s="63">
        <v>8</v>
      </c>
      <c r="J11" s="63">
        <v>3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21</v>
      </c>
      <c r="W11" s="63">
        <f>SUM(E11,+N11)</f>
        <v>10</v>
      </c>
      <c r="X11" s="63">
        <f>SUM(F11,+O11)</f>
        <v>10</v>
      </c>
      <c r="Y11" s="63">
        <f>SUM(G11,+P11)</f>
        <v>0</v>
      </c>
      <c r="Z11" s="63">
        <f>SUM(H11,+Q11)</f>
        <v>11</v>
      </c>
      <c r="AA11" s="63">
        <f>SUM(I11,+R11)</f>
        <v>8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SUM(E12,+H12)</f>
        <v>47</v>
      </c>
      <c r="E12" s="63">
        <f>SUM(F12:G12)</f>
        <v>18</v>
      </c>
      <c r="F12" s="63">
        <v>9</v>
      </c>
      <c r="G12" s="63">
        <v>9</v>
      </c>
      <c r="H12" s="63">
        <f>SUM(I12:L12)</f>
        <v>29</v>
      </c>
      <c r="I12" s="63">
        <v>27</v>
      </c>
      <c r="J12" s="63">
        <v>2</v>
      </c>
      <c r="K12" s="63">
        <v>0</v>
      </c>
      <c r="L12" s="63">
        <v>0</v>
      </c>
      <c r="M12" s="63">
        <f>SUM(N12,+Q12)</f>
        <v>29</v>
      </c>
      <c r="N12" s="63">
        <f>SUM(O12:P12)</f>
        <v>7</v>
      </c>
      <c r="O12" s="63">
        <v>6</v>
      </c>
      <c r="P12" s="63">
        <v>1</v>
      </c>
      <c r="Q12" s="63">
        <f>SUM(R12:U12)</f>
        <v>22</v>
      </c>
      <c r="R12" s="63">
        <v>18</v>
      </c>
      <c r="S12" s="63">
        <v>4</v>
      </c>
      <c r="T12" s="63">
        <v>0</v>
      </c>
      <c r="U12" s="63">
        <v>0</v>
      </c>
      <c r="V12" s="63">
        <f>SUM(D12,+M12)</f>
        <v>76</v>
      </c>
      <c r="W12" s="63">
        <f>SUM(E12,+N12)</f>
        <v>25</v>
      </c>
      <c r="X12" s="63">
        <f>SUM(F12,+O12)</f>
        <v>15</v>
      </c>
      <c r="Y12" s="63">
        <f>SUM(G12,+P12)</f>
        <v>10</v>
      </c>
      <c r="Z12" s="63">
        <f>SUM(H12,+Q12)</f>
        <v>51</v>
      </c>
      <c r="AA12" s="63">
        <f>SUM(I12,+R12)</f>
        <v>45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154</v>
      </c>
      <c r="E13" s="63">
        <f>SUM(F13:G13)</f>
        <v>53</v>
      </c>
      <c r="F13" s="63">
        <v>32</v>
      </c>
      <c r="G13" s="63">
        <v>21</v>
      </c>
      <c r="H13" s="63">
        <f>SUM(I13:L13)</f>
        <v>101</v>
      </c>
      <c r="I13" s="63">
        <v>97</v>
      </c>
      <c r="J13" s="63">
        <v>4</v>
      </c>
      <c r="K13" s="63">
        <v>0</v>
      </c>
      <c r="L13" s="63">
        <v>0</v>
      </c>
      <c r="M13" s="63">
        <f>SUM(N13,+Q13)</f>
        <v>10</v>
      </c>
      <c r="N13" s="63">
        <f>SUM(O13:P13)</f>
        <v>10</v>
      </c>
      <c r="O13" s="63">
        <v>6</v>
      </c>
      <c r="P13" s="63">
        <v>4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164</v>
      </c>
      <c r="W13" s="63">
        <f>SUM(E13,+N13)</f>
        <v>63</v>
      </c>
      <c r="X13" s="63">
        <f>SUM(F13,+O13)</f>
        <v>38</v>
      </c>
      <c r="Y13" s="63">
        <f>SUM(G13,+P13)</f>
        <v>25</v>
      </c>
      <c r="Z13" s="63">
        <f>SUM(H13,+Q13)</f>
        <v>101</v>
      </c>
      <c r="AA13" s="63">
        <f>SUM(I13,+R13)</f>
        <v>97</v>
      </c>
      <c r="AB13" s="63">
        <f>SUM(J13,+S13)</f>
        <v>4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7</v>
      </c>
      <c r="E14" s="63">
        <f>SUM(F14:G14)</f>
        <v>7</v>
      </c>
      <c r="F14" s="63">
        <v>7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5</v>
      </c>
      <c r="N14" s="63">
        <f>SUM(O14:P14)</f>
        <v>1</v>
      </c>
      <c r="O14" s="63">
        <v>1</v>
      </c>
      <c r="P14" s="63">
        <v>0</v>
      </c>
      <c r="Q14" s="63">
        <f>SUM(R14:U14)</f>
        <v>4</v>
      </c>
      <c r="R14" s="63">
        <v>0</v>
      </c>
      <c r="S14" s="63">
        <v>4</v>
      </c>
      <c r="T14" s="63">
        <v>0</v>
      </c>
      <c r="U14" s="63">
        <v>0</v>
      </c>
      <c r="V14" s="63">
        <f>SUM(D14,+M14)</f>
        <v>12</v>
      </c>
      <c r="W14" s="63">
        <f>SUM(E14,+N14)</f>
        <v>8</v>
      </c>
      <c r="X14" s="63">
        <f>SUM(F14,+O14)</f>
        <v>8</v>
      </c>
      <c r="Y14" s="63">
        <f>SUM(G14,+P14)</f>
        <v>0</v>
      </c>
      <c r="Z14" s="63">
        <f>SUM(H14,+Q14)</f>
        <v>4</v>
      </c>
      <c r="AA14" s="63">
        <f>SUM(I14,+R14)</f>
        <v>0</v>
      </c>
      <c r="AB14" s="63">
        <f>SUM(J14,+S14)</f>
        <v>4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SUM(E16,+H16)</f>
        <v>10</v>
      </c>
      <c r="E16" s="63">
        <f>SUM(F16:G16)</f>
        <v>7</v>
      </c>
      <c r="F16" s="63">
        <v>7</v>
      </c>
      <c r="G16" s="63">
        <v>0</v>
      </c>
      <c r="H16" s="63">
        <f>SUM(I16:L16)</f>
        <v>3</v>
      </c>
      <c r="I16" s="63">
        <v>0</v>
      </c>
      <c r="J16" s="63">
        <v>3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3</v>
      </c>
      <c r="AA16" s="63">
        <f>SUM(I16,+R16)</f>
        <v>0</v>
      </c>
      <c r="AB16" s="63">
        <f>SUM(J16,+S16)</f>
        <v>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17</v>
      </c>
      <c r="E17" s="63">
        <f>SUM(F17:G17)</f>
        <v>6</v>
      </c>
      <c r="F17" s="63">
        <v>6</v>
      </c>
      <c r="G17" s="63">
        <v>0</v>
      </c>
      <c r="H17" s="63">
        <f>SUM(I17:L17)</f>
        <v>11</v>
      </c>
      <c r="I17" s="63">
        <v>9</v>
      </c>
      <c r="J17" s="63">
        <v>2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17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11</v>
      </c>
      <c r="AA17" s="63">
        <f>SUM(I17,+R17)</f>
        <v>9</v>
      </c>
      <c r="AB17" s="63">
        <f>SUM(J17,+S17)</f>
        <v>2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SUM(E18,+H18)</f>
        <v>12</v>
      </c>
      <c r="E18" s="63">
        <f>SUM(F18:G18)</f>
        <v>12</v>
      </c>
      <c r="F18" s="63">
        <v>12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3</v>
      </c>
      <c r="N18" s="63">
        <f>SUM(O18:P18)</f>
        <v>3</v>
      </c>
      <c r="O18" s="63">
        <v>3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15</v>
      </c>
      <c r="W18" s="63">
        <f>SUM(E18,+N18)</f>
        <v>15</v>
      </c>
      <c r="X18" s="63">
        <f>SUM(F18,+O18)</f>
        <v>15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16</v>
      </c>
      <c r="E19" s="63">
        <f>SUM(F19:G19)</f>
        <v>16</v>
      </c>
      <c r="F19" s="63">
        <v>16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17</v>
      </c>
      <c r="W19" s="63">
        <f>SUM(E19,+N19)</f>
        <v>17</v>
      </c>
      <c r="X19" s="63">
        <f>SUM(F19,+O19)</f>
        <v>17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3</v>
      </c>
      <c r="N21" s="63">
        <f>SUM(O21:P21)</f>
        <v>0</v>
      </c>
      <c r="O21" s="63">
        <v>0</v>
      </c>
      <c r="P21" s="63">
        <v>0</v>
      </c>
      <c r="Q21" s="63">
        <f>SUM(R21:U21)</f>
        <v>3</v>
      </c>
      <c r="R21" s="63">
        <v>0</v>
      </c>
      <c r="S21" s="63">
        <v>3</v>
      </c>
      <c r="T21" s="63">
        <v>0</v>
      </c>
      <c r="U21" s="63">
        <v>0</v>
      </c>
      <c r="V21" s="63">
        <f>SUM(D21,+M21)</f>
        <v>7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3</v>
      </c>
      <c r="AA21" s="63">
        <f>SUM(I21,+R21)</f>
        <v>0</v>
      </c>
      <c r="AB21" s="63">
        <f>SUM(J21,+S21)</f>
        <v>3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4</v>
      </c>
      <c r="E22" s="63">
        <f>SUM(F22:G22)</f>
        <v>4</v>
      </c>
      <c r="F22" s="63">
        <v>4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8</v>
      </c>
      <c r="E23" s="63">
        <f>SUM(F23:G23)</f>
        <v>3</v>
      </c>
      <c r="F23" s="63">
        <v>3</v>
      </c>
      <c r="G23" s="63">
        <v>0</v>
      </c>
      <c r="H23" s="63">
        <f>SUM(I23:L23)</f>
        <v>5</v>
      </c>
      <c r="I23" s="63">
        <v>4</v>
      </c>
      <c r="J23" s="63">
        <v>1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8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5</v>
      </c>
      <c r="AA23" s="63">
        <f>SUM(I23,+R23)</f>
        <v>4</v>
      </c>
      <c r="AB23" s="63">
        <f>SUM(J23,+S23)</f>
        <v>1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0</v>
      </c>
      <c r="E24" s="63">
        <f>SUM(F24:G24)</f>
        <v>0</v>
      </c>
      <c r="F24" s="63">
        <v>0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0</v>
      </c>
      <c r="W24" s="63">
        <f>SUM(E24,+N24)</f>
        <v>0</v>
      </c>
      <c r="X24" s="63">
        <f>SUM(F24,+O24)</f>
        <v>0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6</v>
      </c>
      <c r="E26" s="63">
        <f>SUM(F26:G26)</f>
        <v>3</v>
      </c>
      <c r="F26" s="63">
        <v>3</v>
      </c>
      <c r="G26" s="63">
        <v>0</v>
      </c>
      <c r="H26" s="63">
        <f>SUM(I26:L26)</f>
        <v>3</v>
      </c>
      <c r="I26" s="63">
        <v>0</v>
      </c>
      <c r="J26" s="63">
        <v>3</v>
      </c>
      <c r="K26" s="63">
        <v>0</v>
      </c>
      <c r="L26" s="63">
        <v>0</v>
      </c>
      <c r="M26" s="63">
        <f>SUM(N26,+Q26)</f>
        <v>5</v>
      </c>
      <c r="N26" s="63">
        <f>SUM(O26:P26)</f>
        <v>1</v>
      </c>
      <c r="O26" s="63">
        <v>1</v>
      </c>
      <c r="P26" s="63">
        <v>0</v>
      </c>
      <c r="Q26" s="63">
        <f>SUM(R26:U26)</f>
        <v>4</v>
      </c>
      <c r="R26" s="63">
        <v>4</v>
      </c>
      <c r="S26" s="63">
        <v>0</v>
      </c>
      <c r="T26" s="63">
        <v>0</v>
      </c>
      <c r="U26" s="63">
        <v>0</v>
      </c>
      <c r="V26" s="63">
        <f>SUM(D26,+M26)</f>
        <v>11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7</v>
      </c>
      <c r="AA26" s="63">
        <f>SUM(I26,+R26)</f>
        <v>4</v>
      </c>
      <c r="AB26" s="63">
        <f>SUM(J26,+S26)</f>
        <v>3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SUM(E27,+H27)</f>
        <v>0</v>
      </c>
      <c r="E27" s="63">
        <f>SUM(F27:G27)</f>
        <v>0</v>
      </c>
      <c r="F27" s="63">
        <v>0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3</v>
      </c>
      <c r="N30" s="63">
        <f>SUM(O30:P30)</f>
        <v>1</v>
      </c>
      <c r="O30" s="63">
        <v>1</v>
      </c>
      <c r="P30" s="63">
        <v>0</v>
      </c>
      <c r="Q30" s="63">
        <f>SUM(R30:U30)</f>
        <v>2</v>
      </c>
      <c r="R30" s="63">
        <v>2</v>
      </c>
      <c r="S30" s="63">
        <v>0</v>
      </c>
      <c r="T30" s="63">
        <v>0</v>
      </c>
      <c r="U30" s="63">
        <v>0</v>
      </c>
      <c r="V30" s="63">
        <f>SUM(D30,+M30)</f>
        <v>5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2</v>
      </c>
      <c r="AA30" s="63">
        <f>SUM(I30,+R30)</f>
        <v>2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0">
    <sortCondition ref="A8:A30"/>
    <sortCondition ref="B8:B30"/>
    <sortCondition ref="C8:C3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9" man="1"/>
    <brk id="21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SUM(E7,+H7)</f>
        <v>31</v>
      </c>
      <c r="E7" s="71">
        <f>SUM(F7:G7)</f>
        <v>31</v>
      </c>
      <c r="F7" s="71">
        <f>SUM(F$8:F$57)</f>
        <v>23</v>
      </c>
      <c r="G7" s="71">
        <f>SUM(G$8:G$57)</f>
        <v>8</v>
      </c>
      <c r="H7" s="71">
        <f>SUM(I7:L7)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SUM(L$8:L$57)</f>
        <v>0</v>
      </c>
      <c r="M7" s="71">
        <f>SUM(N7,+Q7)</f>
        <v>22</v>
      </c>
      <c r="N7" s="71">
        <f>SUM(O7:P7)</f>
        <v>22</v>
      </c>
      <c r="O7" s="71">
        <f>SUM(O$8:O$57)</f>
        <v>19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53</v>
      </c>
      <c r="W7" s="71">
        <f t="shared" si="0"/>
        <v>53</v>
      </c>
      <c r="X7" s="71">
        <f t="shared" si="0"/>
        <v>42</v>
      </c>
      <c r="Y7" s="71">
        <f t="shared" si="0"/>
        <v>11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163</v>
      </c>
      <c r="C8" s="64" t="s">
        <v>164</v>
      </c>
      <c r="D8" s="67">
        <f>SUM(E8,+H8)</f>
        <v>2</v>
      </c>
      <c r="E8" s="67">
        <f>SUM(F8:G8)</f>
        <v>2</v>
      </c>
      <c r="F8" s="67">
        <v>2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12</v>
      </c>
      <c r="N8" s="67">
        <f>SUM(O8:P8)</f>
        <v>12</v>
      </c>
      <c r="O8" s="67">
        <v>11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14</v>
      </c>
      <c r="W8" s="67">
        <f>SUM(E8,+N8)</f>
        <v>14</v>
      </c>
      <c r="X8" s="67">
        <f>SUM(F8,+O8)</f>
        <v>13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166</v>
      </c>
      <c r="C9" s="64" t="s">
        <v>167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168</v>
      </c>
      <c r="C10" s="64" t="s">
        <v>169</v>
      </c>
      <c r="D10" s="67">
        <f>SUM(E10,+H10)</f>
        <v>1</v>
      </c>
      <c r="E10" s="67">
        <f>SUM(F10:G10)</f>
        <v>1</v>
      </c>
      <c r="F10" s="67">
        <v>1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171</v>
      </c>
      <c r="C11" s="64" t="s">
        <v>172</v>
      </c>
      <c r="D11" s="67">
        <f>SUM(E11,+H11)</f>
        <v>12</v>
      </c>
      <c r="E11" s="67">
        <f>SUM(F11:G11)</f>
        <v>12</v>
      </c>
      <c r="F11" s="67">
        <v>4</v>
      </c>
      <c r="G11" s="67">
        <v>8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4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174</v>
      </c>
      <c r="C12" s="64" t="s">
        <v>175</v>
      </c>
      <c r="D12" s="67">
        <f>SUM(E12,+H12)</f>
        <v>15</v>
      </c>
      <c r="E12" s="67">
        <f>SUM(F12:G12)</f>
        <v>15</v>
      </c>
      <c r="F12" s="67">
        <v>15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10</v>
      </c>
      <c r="N12" s="67">
        <f>SUM(O12:P12)</f>
        <v>10</v>
      </c>
      <c r="O12" s="67">
        <v>8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25</v>
      </c>
      <c r="W12" s="67">
        <f>SUM(E12,+N12)</f>
        <v>25</v>
      </c>
      <c r="X12" s="67">
        <f>SUM(F12,+O12)</f>
        <v>23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CY7" si="0">SUM(D$8:D$207)</f>
        <v>274</v>
      </c>
      <c r="E7" s="71">
        <f t="shared" si="0"/>
        <v>540</v>
      </c>
      <c r="F7" s="71">
        <f t="shared" si="0"/>
        <v>23</v>
      </c>
      <c r="G7" s="71">
        <f t="shared" si="0"/>
        <v>71</v>
      </c>
      <c r="H7" s="71">
        <f t="shared" si="0"/>
        <v>12</v>
      </c>
      <c r="I7" s="71">
        <f t="shared" si="0"/>
        <v>37</v>
      </c>
      <c r="J7" s="71">
        <f t="shared" si="0"/>
        <v>1</v>
      </c>
      <c r="K7" s="71">
        <f t="shared" si="0"/>
        <v>19</v>
      </c>
      <c r="L7" s="71">
        <f t="shared" si="0"/>
        <v>857</v>
      </c>
      <c r="M7" s="71">
        <f t="shared" si="0"/>
        <v>1956</v>
      </c>
      <c r="N7" s="71">
        <f t="shared" si="0"/>
        <v>30</v>
      </c>
      <c r="O7" s="71">
        <f t="shared" si="0"/>
        <v>78</v>
      </c>
      <c r="P7" s="71">
        <f t="shared" si="0"/>
        <v>63</v>
      </c>
      <c r="Q7" s="71">
        <f t="shared" si="0"/>
        <v>374</v>
      </c>
      <c r="R7" s="71">
        <f t="shared" si="0"/>
        <v>1</v>
      </c>
      <c r="S7" s="71">
        <f t="shared" si="0"/>
        <v>1</v>
      </c>
      <c r="T7" s="71">
        <f t="shared" si="0"/>
        <v>2115</v>
      </c>
      <c r="U7" s="71">
        <f t="shared" si="0"/>
        <v>4989</v>
      </c>
      <c r="V7" s="71">
        <f t="shared" si="0"/>
        <v>94</v>
      </c>
      <c r="W7" s="71">
        <f t="shared" si="0"/>
        <v>213</v>
      </c>
      <c r="X7" s="71">
        <f t="shared" si="0"/>
        <v>1</v>
      </c>
      <c r="Y7" s="71">
        <f t="shared" si="0"/>
        <v>2</v>
      </c>
      <c r="Z7" s="71">
        <f t="shared" si="0"/>
        <v>0</v>
      </c>
      <c r="AA7" s="71">
        <f t="shared" si="0"/>
        <v>0</v>
      </c>
      <c r="AB7" s="79">
        <f>AC7+AV7</f>
        <v>309</v>
      </c>
      <c r="AC7" s="79">
        <f>AD7+AJ7+AP7</f>
        <v>274</v>
      </c>
      <c r="AD7" s="79">
        <f>SUM(AE7:AI7)</f>
        <v>115</v>
      </c>
      <c r="AE7" s="79">
        <f t="shared" si="0"/>
        <v>22</v>
      </c>
      <c r="AF7" s="79">
        <f t="shared" si="0"/>
        <v>84</v>
      </c>
      <c r="AG7" s="79">
        <f t="shared" si="0"/>
        <v>9</v>
      </c>
      <c r="AH7" s="79">
        <f t="shared" si="0"/>
        <v>0</v>
      </c>
      <c r="AI7" s="79">
        <f t="shared" si="0"/>
        <v>0</v>
      </c>
      <c r="AJ7" s="79">
        <f>SUM(AK7:AO7)</f>
        <v>88</v>
      </c>
      <c r="AK7" s="79">
        <f t="shared" si="0"/>
        <v>7</v>
      </c>
      <c r="AL7" s="79">
        <f t="shared" si="0"/>
        <v>72</v>
      </c>
      <c r="AM7" s="79">
        <f t="shared" si="0"/>
        <v>9</v>
      </c>
      <c r="AN7" s="79">
        <f t="shared" si="0"/>
        <v>0</v>
      </c>
      <c r="AO7" s="79">
        <f t="shared" si="0"/>
        <v>0</v>
      </c>
      <c r="AP7" s="79">
        <f>SUM(AQ7:AU7)</f>
        <v>71</v>
      </c>
      <c r="AQ7" s="79">
        <f t="shared" si="0"/>
        <v>23</v>
      </c>
      <c r="AR7" s="79">
        <f t="shared" si="0"/>
        <v>46</v>
      </c>
      <c r="AS7" s="79">
        <f t="shared" si="0"/>
        <v>2</v>
      </c>
      <c r="AT7" s="79">
        <f t="shared" si="0"/>
        <v>0</v>
      </c>
      <c r="AU7" s="79">
        <f t="shared" si="0"/>
        <v>0</v>
      </c>
      <c r="AV7" s="79">
        <f>AW7+BC7+BI7+BO7+BU7</f>
        <v>35</v>
      </c>
      <c r="AW7" s="79">
        <f>SUM(AX7:BB7)</f>
        <v>3</v>
      </c>
      <c r="AX7" s="79">
        <f t="shared" si="0"/>
        <v>0</v>
      </c>
      <c r="AY7" s="79">
        <f t="shared" si="0"/>
        <v>1</v>
      </c>
      <c r="AZ7" s="79">
        <f t="shared" si="0"/>
        <v>1</v>
      </c>
      <c r="BA7" s="79">
        <f t="shared" si="0"/>
        <v>1</v>
      </c>
      <c r="BB7" s="79">
        <f t="shared" si="0"/>
        <v>0</v>
      </c>
      <c r="BC7" s="79">
        <f>SUM(BD7:BH7)</f>
        <v>24</v>
      </c>
      <c r="BD7" s="79">
        <f t="shared" si="0"/>
        <v>6</v>
      </c>
      <c r="BE7" s="79">
        <f t="shared" si="0"/>
        <v>13</v>
      </c>
      <c r="BF7" s="79">
        <f t="shared" si="0"/>
        <v>1</v>
      </c>
      <c r="BG7" s="79">
        <f t="shared" si="0"/>
        <v>4</v>
      </c>
      <c r="BH7" s="79">
        <f t="shared" si="0"/>
        <v>0</v>
      </c>
      <c r="BI7" s="79">
        <f>SUM(BJ7:BN7)</f>
        <v>1</v>
      </c>
      <c r="BJ7" s="79">
        <f t="shared" si="0"/>
        <v>0</v>
      </c>
      <c r="BK7" s="79">
        <f t="shared" si="0"/>
        <v>1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6</v>
      </c>
      <c r="BP7" s="79">
        <f t="shared" si="0"/>
        <v>0</v>
      </c>
      <c r="BQ7" s="79">
        <f t="shared" si="0"/>
        <v>0</v>
      </c>
      <c r="BR7" s="79">
        <f t="shared" si="0"/>
        <v>2</v>
      </c>
      <c r="BS7" s="79">
        <f t="shared" si="0"/>
        <v>4</v>
      </c>
      <c r="BT7" s="79">
        <f t="shared" si="0"/>
        <v>0</v>
      </c>
      <c r="BU7" s="79">
        <f>SUM(BV7:BZ7)</f>
        <v>1</v>
      </c>
      <c r="BV7" s="79">
        <f t="shared" si="0"/>
        <v>1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6</v>
      </c>
      <c r="CB7" s="71">
        <f t="shared" si="0"/>
        <v>15</v>
      </c>
      <c r="CC7" s="71">
        <f t="shared" si="0"/>
        <v>32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3</v>
      </c>
      <c r="CH7" s="71">
        <f t="shared" si="0"/>
        <v>0</v>
      </c>
      <c r="CI7" s="71">
        <f t="shared" si="0"/>
        <v>0</v>
      </c>
      <c r="CJ7" s="71">
        <f t="shared" si="0"/>
        <v>87</v>
      </c>
      <c r="CK7" s="71">
        <f t="shared" si="0"/>
        <v>243</v>
      </c>
      <c r="CL7" s="71">
        <f t="shared" si="0"/>
        <v>1</v>
      </c>
      <c r="CM7" s="71">
        <f t="shared" si="0"/>
        <v>2</v>
      </c>
      <c r="CN7" s="71">
        <f t="shared" si="0"/>
        <v>12</v>
      </c>
      <c r="CO7" s="71">
        <f t="shared" si="0"/>
        <v>121</v>
      </c>
      <c r="CP7" s="71">
        <f t="shared" si="0"/>
        <v>0</v>
      </c>
      <c r="CQ7" s="71">
        <f t="shared" si="0"/>
        <v>0</v>
      </c>
      <c r="CR7" s="71">
        <f t="shared" si="0"/>
        <v>636</v>
      </c>
      <c r="CS7" s="71">
        <f t="shared" si="0"/>
        <v>2188</v>
      </c>
      <c r="CT7" s="71">
        <f t="shared" si="0"/>
        <v>4</v>
      </c>
      <c r="CU7" s="71">
        <f t="shared" si="0"/>
        <v>14</v>
      </c>
      <c r="CV7" s="71">
        <f t="shared" si="0"/>
        <v>10</v>
      </c>
      <c r="CW7" s="71">
        <f t="shared" si="0"/>
        <v>21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83</v>
      </c>
      <c r="E8" s="63">
        <v>129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260</v>
      </c>
      <c r="M8" s="63">
        <v>485</v>
      </c>
      <c r="N8" s="63">
        <v>1</v>
      </c>
      <c r="O8" s="63">
        <v>4</v>
      </c>
      <c r="P8" s="63">
        <v>19</v>
      </c>
      <c r="Q8" s="63">
        <v>116</v>
      </c>
      <c r="R8" s="63">
        <v>1</v>
      </c>
      <c r="S8" s="63">
        <v>1</v>
      </c>
      <c r="T8" s="63">
        <v>389</v>
      </c>
      <c r="U8" s="63">
        <v>924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83</v>
      </c>
      <c r="AC8" s="63">
        <f>AD8+AJ8+AP8</f>
        <v>83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55</v>
      </c>
      <c r="AK8" s="63">
        <v>0</v>
      </c>
      <c r="AL8" s="63">
        <v>55</v>
      </c>
      <c r="AM8" s="63">
        <v>0</v>
      </c>
      <c r="AN8" s="63">
        <v>0</v>
      </c>
      <c r="AO8" s="63">
        <v>0</v>
      </c>
      <c r="AP8" s="63">
        <f>SUM(AQ8:AU8)</f>
        <v>28</v>
      </c>
      <c r="AQ8" s="63">
        <v>0</v>
      </c>
      <c r="AR8" s="63">
        <v>28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34</v>
      </c>
      <c r="CK8" s="63">
        <v>82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56</v>
      </c>
      <c r="CS8" s="63">
        <v>209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43</v>
      </c>
      <c r="E9" s="63">
        <v>66</v>
      </c>
      <c r="F9" s="63">
        <v>0</v>
      </c>
      <c r="G9" s="63">
        <v>0</v>
      </c>
      <c r="H9" s="63">
        <v>0</v>
      </c>
      <c r="I9" s="63">
        <v>0</v>
      </c>
      <c r="J9" s="63">
        <v>1</v>
      </c>
      <c r="K9" s="63">
        <v>19</v>
      </c>
      <c r="L9" s="63">
        <v>140</v>
      </c>
      <c r="M9" s="63">
        <v>323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279</v>
      </c>
      <c r="U9" s="63">
        <v>753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43</v>
      </c>
      <c r="AC9" s="63">
        <f>AD9+AJ9+AP9</f>
        <v>43</v>
      </c>
      <c r="AD9" s="63">
        <f>SUM(AE9:AI9)</f>
        <v>24</v>
      </c>
      <c r="AE9" s="63">
        <v>22</v>
      </c>
      <c r="AF9" s="63">
        <v>0</v>
      </c>
      <c r="AG9" s="63">
        <v>2</v>
      </c>
      <c r="AH9" s="53">
        <v>0</v>
      </c>
      <c r="AI9" s="63">
        <v>0</v>
      </c>
      <c r="AJ9" s="63">
        <f>SUM(AK9:AO9)</f>
        <v>2</v>
      </c>
      <c r="AK9" s="63">
        <v>0</v>
      </c>
      <c r="AL9" s="63">
        <v>0</v>
      </c>
      <c r="AM9" s="63">
        <v>2</v>
      </c>
      <c r="AN9" s="63">
        <v>0</v>
      </c>
      <c r="AO9" s="63">
        <v>0</v>
      </c>
      <c r="AP9" s="63">
        <f>SUM(AQ9:AU9)</f>
        <v>17</v>
      </c>
      <c r="AQ9" s="63">
        <v>17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19</v>
      </c>
      <c r="CK9" s="63">
        <v>49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42</v>
      </c>
      <c r="CS9" s="63">
        <v>121</v>
      </c>
      <c r="CT9" s="63">
        <v>0</v>
      </c>
      <c r="CU9" s="63">
        <v>0</v>
      </c>
      <c r="CV9" s="63">
        <v>5</v>
      </c>
      <c r="CW9" s="63">
        <v>5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27</v>
      </c>
      <c r="M10" s="63">
        <v>56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</v>
      </c>
      <c r="U10" s="63">
        <v>44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9</v>
      </c>
      <c r="CS10" s="63">
        <v>16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6</v>
      </c>
      <c r="E11" s="63">
        <v>13</v>
      </c>
      <c r="F11" s="63">
        <v>3</v>
      </c>
      <c r="G11" s="63">
        <v>4</v>
      </c>
      <c r="H11" s="63">
        <v>0</v>
      </c>
      <c r="I11" s="63">
        <v>0</v>
      </c>
      <c r="J11" s="63">
        <v>0</v>
      </c>
      <c r="K11" s="63">
        <v>0</v>
      </c>
      <c r="L11" s="63">
        <v>20</v>
      </c>
      <c r="M11" s="63">
        <v>50</v>
      </c>
      <c r="N11" s="63">
        <v>8</v>
      </c>
      <c r="O11" s="63">
        <v>15</v>
      </c>
      <c r="P11" s="63">
        <v>0</v>
      </c>
      <c r="Q11" s="63">
        <v>0</v>
      </c>
      <c r="R11" s="63">
        <v>0</v>
      </c>
      <c r="S11" s="63">
        <v>0</v>
      </c>
      <c r="T11" s="63">
        <v>48</v>
      </c>
      <c r="U11" s="63">
        <v>116</v>
      </c>
      <c r="V11" s="63">
        <v>47</v>
      </c>
      <c r="W11" s="63">
        <v>75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9</v>
      </c>
      <c r="AC11" s="63">
        <f>AD11+AJ11+AP11</f>
        <v>6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6</v>
      </c>
      <c r="AK11" s="63">
        <v>0</v>
      </c>
      <c r="AL11" s="63">
        <v>4</v>
      </c>
      <c r="AM11" s="63">
        <v>2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3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3</v>
      </c>
      <c r="BD11" s="63">
        <v>1</v>
      </c>
      <c r="BE11" s="63">
        <v>2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2</v>
      </c>
      <c r="CK11" s="63">
        <v>5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40</v>
      </c>
      <c r="CS11" s="63">
        <v>154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119</v>
      </c>
      <c r="C12" s="62" t="s">
        <v>120</v>
      </c>
      <c r="D12" s="63">
        <v>28</v>
      </c>
      <c r="E12" s="63">
        <v>55</v>
      </c>
      <c r="F12" s="63">
        <v>3</v>
      </c>
      <c r="G12" s="63">
        <v>7</v>
      </c>
      <c r="H12" s="63">
        <v>5</v>
      </c>
      <c r="I12" s="63">
        <v>17</v>
      </c>
      <c r="J12" s="63">
        <v>0</v>
      </c>
      <c r="K12" s="63">
        <v>0</v>
      </c>
      <c r="L12" s="63">
        <v>81</v>
      </c>
      <c r="M12" s="63">
        <v>219</v>
      </c>
      <c r="N12" s="63">
        <v>6</v>
      </c>
      <c r="O12" s="63">
        <v>23</v>
      </c>
      <c r="P12" s="63">
        <v>0</v>
      </c>
      <c r="Q12" s="63">
        <v>0</v>
      </c>
      <c r="R12" s="63">
        <v>0</v>
      </c>
      <c r="S12" s="63">
        <v>0</v>
      </c>
      <c r="T12" s="63">
        <v>344</v>
      </c>
      <c r="U12" s="63">
        <v>853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36</v>
      </c>
      <c r="AC12" s="63">
        <f>AD12+AJ12+AP12</f>
        <v>28</v>
      </c>
      <c r="AD12" s="63">
        <f>SUM(AE12:AI12)</f>
        <v>26</v>
      </c>
      <c r="AE12" s="63"/>
      <c r="AF12" s="63">
        <v>26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2</v>
      </c>
      <c r="AQ12" s="63">
        <v>0</v>
      </c>
      <c r="AR12" s="63">
        <v>2</v>
      </c>
      <c r="AS12" s="63">
        <v>0</v>
      </c>
      <c r="AT12" s="63">
        <v>0</v>
      </c>
      <c r="AU12" s="63">
        <v>0</v>
      </c>
      <c r="AV12" s="63">
        <f>AW12+BC12+BI12+BO12+BU12</f>
        <v>8</v>
      </c>
      <c r="AW12" s="63">
        <f>SUM(AX12:BB12)</f>
        <v>1</v>
      </c>
      <c r="AX12" s="63">
        <v>0</v>
      </c>
      <c r="AY12" s="63">
        <v>0</v>
      </c>
      <c r="AZ12" s="63">
        <v>0</v>
      </c>
      <c r="BA12" s="63">
        <v>1</v>
      </c>
      <c r="BB12" s="63">
        <v>0</v>
      </c>
      <c r="BC12" s="63">
        <f>SUM(BD12:BH12)</f>
        <v>7</v>
      </c>
      <c r="BD12" s="63">
        <v>0</v>
      </c>
      <c r="BE12" s="63">
        <v>5</v>
      </c>
      <c r="BF12" s="63">
        <v>0</v>
      </c>
      <c r="BG12" s="63">
        <v>2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121</v>
      </c>
      <c r="CB12" s="63">
        <v>8</v>
      </c>
      <c r="CC12" s="63">
        <v>16</v>
      </c>
      <c r="CD12" s="63">
        <v>0</v>
      </c>
      <c r="CE12" s="63">
        <v>0</v>
      </c>
      <c r="CF12" s="63">
        <v>1</v>
      </c>
      <c r="CG12" s="63">
        <v>3</v>
      </c>
      <c r="CH12" s="63">
        <v>0</v>
      </c>
      <c r="CI12" s="63">
        <v>0</v>
      </c>
      <c r="CJ12" s="63">
        <v>4</v>
      </c>
      <c r="CK12" s="63">
        <v>10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95</v>
      </c>
      <c r="CS12" s="63">
        <v>306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72</v>
      </c>
      <c r="E13" s="63">
        <v>175</v>
      </c>
      <c r="F13" s="63">
        <v>1</v>
      </c>
      <c r="G13" s="63">
        <v>6</v>
      </c>
      <c r="H13" s="63">
        <v>0</v>
      </c>
      <c r="I13" s="63">
        <v>0</v>
      </c>
      <c r="J13" s="63">
        <v>0</v>
      </c>
      <c r="K13" s="63">
        <v>0</v>
      </c>
      <c r="L13" s="63">
        <v>62</v>
      </c>
      <c r="M13" s="63">
        <v>162</v>
      </c>
      <c r="N13" s="63">
        <v>0</v>
      </c>
      <c r="O13" s="63">
        <v>0</v>
      </c>
      <c r="P13" s="63">
        <v>6</v>
      </c>
      <c r="Q13" s="63">
        <v>20</v>
      </c>
      <c r="R13" s="63">
        <v>0</v>
      </c>
      <c r="S13" s="63">
        <v>0</v>
      </c>
      <c r="T13" s="63">
        <v>460</v>
      </c>
      <c r="U13" s="63">
        <v>1001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73</v>
      </c>
      <c r="AC13" s="63">
        <f>AD13+AJ13+AP13</f>
        <v>72</v>
      </c>
      <c r="AD13" s="63">
        <f>SUM(AE13:AI13)</f>
        <v>58</v>
      </c>
      <c r="AE13" s="63">
        <v>0</v>
      </c>
      <c r="AF13" s="63">
        <v>58</v>
      </c>
      <c r="AG13" s="63">
        <v>0</v>
      </c>
      <c r="AH13" s="63">
        <v>0</v>
      </c>
      <c r="AI13" s="63">
        <v>0</v>
      </c>
      <c r="AJ13" s="63">
        <f>SUM(AK13:AO13)</f>
        <v>4</v>
      </c>
      <c r="AK13" s="63">
        <v>0</v>
      </c>
      <c r="AL13" s="63">
        <v>4</v>
      </c>
      <c r="AM13" s="63">
        <v>0</v>
      </c>
      <c r="AN13" s="63">
        <v>0</v>
      </c>
      <c r="AO13" s="63">
        <v>0</v>
      </c>
      <c r="AP13" s="63">
        <f>SUM(AQ13:AU13)</f>
        <v>10</v>
      </c>
      <c r="AQ13" s="63">
        <v>0</v>
      </c>
      <c r="AR13" s="63">
        <v>10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0</v>
      </c>
      <c r="BF13" s="63">
        <v>0</v>
      </c>
      <c r="BG13" s="63">
        <v>1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2</v>
      </c>
      <c r="CK13" s="63">
        <v>2</v>
      </c>
      <c r="CL13" s="63">
        <v>0</v>
      </c>
      <c r="CM13" s="63">
        <v>0</v>
      </c>
      <c r="CN13" s="63">
        <v>12</v>
      </c>
      <c r="CO13" s="63">
        <v>121</v>
      </c>
      <c r="CP13" s="63">
        <v>0</v>
      </c>
      <c r="CQ13" s="63">
        <v>0</v>
      </c>
      <c r="CR13" s="63">
        <v>124</v>
      </c>
      <c r="CS13" s="63">
        <v>450</v>
      </c>
      <c r="CT13" s="63">
        <v>4</v>
      </c>
      <c r="CU13" s="63">
        <v>14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37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</v>
      </c>
      <c r="U14" s="63">
        <v>20</v>
      </c>
      <c r="V14" s="63">
        <v>0</v>
      </c>
      <c r="W14" s="63">
        <v>0</v>
      </c>
      <c r="X14" s="63">
        <v>1</v>
      </c>
      <c r="Y14" s="63">
        <v>2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18</v>
      </c>
      <c r="CS14" s="63">
        <v>53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6</v>
      </c>
      <c r="E15" s="63">
        <v>10</v>
      </c>
      <c r="F15" s="63">
        <v>0</v>
      </c>
      <c r="G15" s="63">
        <v>0</v>
      </c>
      <c r="H15" s="63">
        <v>3</v>
      </c>
      <c r="I15" s="63">
        <v>10</v>
      </c>
      <c r="J15" s="63">
        <v>0</v>
      </c>
      <c r="K15" s="63">
        <v>0</v>
      </c>
      <c r="L15" s="63">
        <v>28</v>
      </c>
      <c r="M15" s="63">
        <v>83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52</v>
      </c>
      <c r="U15" s="63">
        <v>90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9</v>
      </c>
      <c r="AC15" s="63">
        <f>AD15+AJ15+AP15</f>
        <v>6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2</v>
      </c>
      <c r="AK15" s="63">
        <v>0</v>
      </c>
      <c r="AL15" s="63">
        <v>2</v>
      </c>
      <c r="AM15" s="63">
        <v>0</v>
      </c>
      <c r="AN15" s="63">
        <v>0</v>
      </c>
      <c r="AO15" s="63">
        <v>0</v>
      </c>
      <c r="AP15" s="63">
        <f>SUM(AQ15:AU15)</f>
        <v>4</v>
      </c>
      <c r="AQ15" s="63">
        <v>2</v>
      </c>
      <c r="AR15" s="63">
        <v>1</v>
      </c>
      <c r="AS15" s="63">
        <v>1</v>
      </c>
      <c r="AT15" s="63">
        <v>0</v>
      </c>
      <c r="AU15" s="63">
        <v>0</v>
      </c>
      <c r="AV15" s="63">
        <f>AW15+BC15+BI15+BO15+BU15</f>
        <v>3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1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2</v>
      </c>
      <c r="BP15" s="63">
        <v>0</v>
      </c>
      <c r="BQ15" s="63">
        <v>0</v>
      </c>
      <c r="BR15" s="63">
        <v>2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129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31</v>
      </c>
      <c r="CS15" s="63">
        <v>117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7</v>
      </c>
      <c r="E16" s="63">
        <v>22</v>
      </c>
      <c r="F16" s="63">
        <v>1</v>
      </c>
      <c r="G16" s="63">
        <v>2</v>
      </c>
      <c r="H16" s="63">
        <v>1</v>
      </c>
      <c r="I16" s="63">
        <v>4</v>
      </c>
      <c r="J16" s="63">
        <v>0</v>
      </c>
      <c r="K16" s="63">
        <v>0</v>
      </c>
      <c r="L16" s="63">
        <v>11</v>
      </c>
      <c r="M16" s="63">
        <v>26</v>
      </c>
      <c r="N16" s="63">
        <v>1</v>
      </c>
      <c r="O16" s="63">
        <v>3</v>
      </c>
      <c r="P16" s="63">
        <v>0</v>
      </c>
      <c r="Q16" s="63">
        <v>0</v>
      </c>
      <c r="R16" s="63">
        <v>0</v>
      </c>
      <c r="S16" s="63">
        <v>0</v>
      </c>
      <c r="T16" s="63">
        <v>12</v>
      </c>
      <c r="U16" s="63">
        <v>26</v>
      </c>
      <c r="V16" s="63">
        <v>41</v>
      </c>
      <c r="W16" s="63">
        <v>120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9</v>
      </c>
      <c r="AC16" s="63">
        <f>AD16+AJ16+AP16</f>
        <v>7</v>
      </c>
      <c r="AD16" s="63">
        <f>SUM(AE16:AI16)</f>
        <v>7</v>
      </c>
      <c r="AE16" s="63">
        <v>0</v>
      </c>
      <c r="AF16" s="63">
        <v>0</v>
      </c>
      <c r="AG16" s="63">
        <v>7</v>
      </c>
      <c r="AH16" s="63">
        <v>0</v>
      </c>
      <c r="AI16" s="63"/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2</v>
      </c>
      <c r="AW16" s="63">
        <f>SUM(AX16:BB16)</f>
        <v>1</v>
      </c>
      <c r="AX16" s="63">
        <v>0</v>
      </c>
      <c r="AY16" s="63">
        <v>0</v>
      </c>
      <c r="AZ16" s="63">
        <v>1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0</v>
      </c>
      <c r="BF16" s="63">
        <v>0</v>
      </c>
      <c r="BG16" s="63">
        <v>1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21</v>
      </c>
      <c r="CS16" s="63">
        <v>65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8</v>
      </c>
      <c r="E17" s="63">
        <v>21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</v>
      </c>
      <c r="M17" s="63">
        <v>20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54</v>
      </c>
      <c r="U17" s="63">
        <v>146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8</v>
      </c>
      <c r="AC17" s="63">
        <f>AD17+AJ17+AP17</f>
        <v>8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5</v>
      </c>
      <c r="AK17" s="63">
        <v>0</v>
      </c>
      <c r="AL17" s="63">
        <v>4</v>
      </c>
      <c r="AM17" s="63">
        <v>1</v>
      </c>
      <c r="AN17" s="63">
        <v>0</v>
      </c>
      <c r="AO17" s="63">
        <v>0</v>
      </c>
      <c r="AP17" s="63">
        <f>SUM(AQ17:AU17)</f>
        <v>3</v>
      </c>
      <c r="AQ17" s="63"/>
      <c r="AR17" s="63">
        <v>2</v>
      </c>
      <c r="AS17" s="63">
        <v>1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134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1</v>
      </c>
      <c r="CK17" s="63">
        <v>2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31</v>
      </c>
      <c r="CS17" s="63">
        <v>97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53</v>
      </c>
      <c r="M18" s="63">
        <v>159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81</v>
      </c>
      <c r="U18" s="63">
        <v>199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34</v>
      </c>
      <c r="CS18" s="63">
        <v>118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2</v>
      </c>
      <c r="I19" s="63">
        <v>3</v>
      </c>
      <c r="J19" s="63">
        <v>0</v>
      </c>
      <c r="K19" s="63">
        <v>0</v>
      </c>
      <c r="L19" s="63">
        <v>50</v>
      </c>
      <c r="M19" s="63">
        <v>105</v>
      </c>
      <c r="N19" s="63">
        <v>6</v>
      </c>
      <c r="O19" s="63">
        <v>19</v>
      </c>
      <c r="P19" s="63">
        <v>0</v>
      </c>
      <c r="Q19" s="63">
        <v>0</v>
      </c>
      <c r="R19" s="63">
        <v>0</v>
      </c>
      <c r="S19" s="63">
        <v>0</v>
      </c>
      <c r="T19" s="63">
        <v>63</v>
      </c>
      <c r="U19" s="63">
        <v>135</v>
      </c>
      <c r="V19" s="63">
        <v>4</v>
      </c>
      <c r="W19" s="63">
        <v>9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2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2</v>
      </c>
      <c r="BD19" s="63">
        <v>2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139</v>
      </c>
      <c r="CB19" s="63">
        <v>1</v>
      </c>
      <c r="CC19" s="63">
        <v>2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24</v>
      </c>
      <c r="CS19" s="63">
        <v>73</v>
      </c>
      <c r="CT19" s="63">
        <v>0</v>
      </c>
      <c r="CU19" s="63">
        <v>0</v>
      </c>
      <c r="CV19" s="63">
        <v>5</v>
      </c>
      <c r="CW19" s="63">
        <v>16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140</v>
      </c>
      <c r="C20" s="62" t="s">
        <v>141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23</v>
      </c>
      <c r="CK20" s="63">
        <v>89</v>
      </c>
      <c r="CL20" s="63">
        <v>1</v>
      </c>
      <c r="CM20" s="63">
        <v>2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13</v>
      </c>
      <c r="E21" s="63">
        <v>30</v>
      </c>
      <c r="F21" s="63">
        <v>5</v>
      </c>
      <c r="G21" s="63">
        <v>38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17</v>
      </c>
      <c r="U21" s="63">
        <v>40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18</v>
      </c>
      <c r="AC21" s="63">
        <f>AD21+AJ21+AP21</f>
        <v>13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9</v>
      </c>
      <c r="AK21" s="63">
        <v>7</v>
      </c>
      <c r="AL21" s="63">
        <v>0</v>
      </c>
      <c r="AM21" s="63">
        <v>2</v>
      </c>
      <c r="AN21" s="63">
        <v>0</v>
      </c>
      <c r="AO21" s="63">
        <v>0</v>
      </c>
      <c r="AP21" s="63">
        <f>SUM(AQ21:AU21)</f>
        <v>4</v>
      </c>
      <c r="AQ21" s="63">
        <v>4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5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1</v>
      </c>
      <c r="BD21" s="63">
        <v>0</v>
      </c>
      <c r="BE21" s="63">
        <v>0</v>
      </c>
      <c r="BF21" s="63">
        <v>1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4</v>
      </c>
      <c r="BP21" s="63">
        <v>0</v>
      </c>
      <c r="BQ21" s="63">
        <v>0</v>
      </c>
      <c r="BR21" s="63">
        <v>0</v>
      </c>
      <c r="BS21" s="63">
        <v>4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17</v>
      </c>
      <c r="CS21" s="63">
        <v>39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4</v>
      </c>
      <c r="E22" s="63">
        <v>11</v>
      </c>
      <c r="F22" s="63">
        <v>5</v>
      </c>
      <c r="G22" s="63">
        <v>5</v>
      </c>
      <c r="H22" s="63">
        <v>0</v>
      </c>
      <c r="I22" s="63">
        <v>0</v>
      </c>
      <c r="J22" s="63">
        <v>0</v>
      </c>
      <c r="K22" s="63">
        <v>0</v>
      </c>
      <c r="L22" s="63">
        <v>17</v>
      </c>
      <c r="M22" s="63">
        <v>37</v>
      </c>
      <c r="N22" s="63">
        <v>8</v>
      </c>
      <c r="O22" s="63">
        <v>14</v>
      </c>
      <c r="P22" s="63">
        <v>32</v>
      </c>
      <c r="Q22" s="63">
        <v>212</v>
      </c>
      <c r="R22" s="63">
        <v>0</v>
      </c>
      <c r="S22" s="63">
        <v>0</v>
      </c>
      <c r="T22" s="63">
        <v>22</v>
      </c>
      <c r="U22" s="63">
        <v>49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9</v>
      </c>
      <c r="AC22" s="63">
        <f>AD22+AJ22+AP22</f>
        <v>4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4</v>
      </c>
      <c r="AK22" s="63">
        <v>0</v>
      </c>
      <c r="AL22" s="63">
        <v>2</v>
      </c>
      <c r="AM22" s="63">
        <v>2</v>
      </c>
      <c r="AN22" s="63">
        <v>0</v>
      </c>
      <c r="AO22" s="63">
        <v>0</v>
      </c>
      <c r="AP22" s="63">
        <f>SUM(AQ22:AU22)</f>
        <v>0</v>
      </c>
      <c r="AQ22" s="63"/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5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4</v>
      </c>
      <c r="BD22" s="63">
        <v>3</v>
      </c>
      <c r="BE22" s="63">
        <v>1</v>
      </c>
      <c r="BF22" s="63">
        <v>0</v>
      </c>
      <c r="BG22" s="63">
        <v>0</v>
      </c>
      <c r="BH22" s="63">
        <v>0</v>
      </c>
      <c r="BI22" s="63">
        <f>SUM(BJ22:BN22)</f>
        <v>1</v>
      </c>
      <c r="BJ22" s="63">
        <v>0</v>
      </c>
      <c r="BK22" s="63">
        <v>1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4</v>
      </c>
      <c r="E23" s="63">
        <v>8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21</v>
      </c>
      <c r="M23" s="63">
        <v>41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77</v>
      </c>
      <c r="U23" s="63">
        <v>169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4</v>
      </c>
      <c r="AC23" s="63">
        <f>AD23+AJ23+AP23</f>
        <v>4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1</v>
      </c>
      <c r="AK23" s="63">
        <v>0</v>
      </c>
      <c r="AL23" s="63">
        <v>1</v>
      </c>
      <c r="AM23" s="63">
        <v>0</v>
      </c>
      <c r="AN23" s="63">
        <v>0</v>
      </c>
      <c r="AO23" s="63">
        <v>0</v>
      </c>
      <c r="AP23" s="63">
        <f>SUM(AQ23:AU23)</f>
        <v>3</v>
      </c>
      <c r="AQ23" s="63">
        <v>0</v>
      </c>
      <c r="AR23" s="63">
        <v>3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16</v>
      </c>
      <c r="M24" s="63">
        <v>36</v>
      </c>
      <c r="N24" s="63">
        <v>0</v>
      </c>
      <c r="O24" s="63">
        <v>0</v>
      </c>
      <c r="P24" s="63">
        <v>5</v>
      </c>
      <c r="Q24" s="63">
        <v>24</v>
      </c>
      <c r="R24" s="63">
        <v>0</v>
      </c>
      <c r="S24" s="63">
        <v>0</v>
      </c>
      <c r="T24" s="63">
        <v>30</v>
      </c>
      <c r="U24" s="63">
        <v>57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1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1</v>
      </c>
      <c r="BD24" s="63">
        <v>0</v>
      </c>
      <c r="BE24" s="63">
        <v>1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0</v>
      </c>
      <c r="E25" s="63">
        <v>0</v>
      </c>
      <c r="F25" s="63">
        <v>3</v>
      </c>
      <c r="G25" s="63">
        <v>5</v>
      </c>
      <c r="H25" s="63">
        <v>0</v>
      </c>
      <c r="I25" s="63">
        <v>0</v>
      </c>
      <c r="J25" s="63">
        <v>0</v>
      </c>
      <c r="K25" s="63">
        <v>0</v>
      </c>
      <c r="L25" s="63">
        <v>16</v>
      </c>
      <c r="M25" s="63">
        <v>47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42</v>
      </c>
      <c r="U25" s="63">
        <v>103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3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3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2</v>
      </c>
      <c r="BD25" s="63">
        <v>0</v>
      </c>
      <c r="BE25" s="63">
        <v>2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1</v>
      </c>
      <c r="BV25" s="63">
        <v>1</v>
      </c>
      <c r="BW25" s="63">
        <v>0</v>
      </c>
      <c r="BX25" s="63">
        <v>0</v>
      </c>
      <c r="BY25" s="63">
        <v>0</v>
      </c>
      <c r="BZ25" s="63">
        <v>0</v>
      </c>
      <c r="CA25" s="63" t="s">
        <v>152</v>
      </c>
      <c r="CB25" s="63">
        <v>1</v>
      </c>
      <c r="CC25" s="63">
        <v>1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2</v>
      </c>
      <c r="CK25" s="63">
        <v>4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15</v>
      </c>
      <c r="CS25" s="63">
        <v>55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0</v>
      </c>
      <c r="E26" s="63">
        <v>0</v>
      </c>
      <c r="F26" s="63">
        <v>1</v>
      </c>
      <c r="G26" s="63">
        <v>2</v>
      </c>
      <c r="H26" s="63">
        <v>1</v>
      </c>
      <c r="I26" s="63">
        <v>3</v>
      </c>
      <c r="J26" s="63">
        <v>0</v>
      </c>
      <c r="K26" s="63">
        <v>0</v>
      </c>
      <c r="L26" s="63">
        <v>5</v>
      </c>
      <c r="M26" s="63">
        <v>12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15</v>
      </c>
      <c r="U26" s="63">
        <v>31</v>
      </c>
      <c r="V26" s="63">
        <v>2</v>
      </c>
      <c r="W26" s="63">
        <v>9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2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2</v>
      </c>
      <c r="AW26" s="63">
        <f>SUM(AX26:BB26)</f>
        <v>1</v>
      </c>
      <c r="AX26" s="63">
        <v>0</v>
      </c>
      <c r="AY26" s="63">
        <v>1</v>
      </c>
      <c r="AZ26" s="63">
        <v>0</v>
      </c>
      <c r="BA26" s="63">
        <v>0</v>
      </c>
      <c r="BB26" s="63">
        <v>0</v>
      </c>
      <c r="BC26" s="63">
        <f>SUM(BD26:BH26)</f>
        <v>1</v>
      </c>
      <c r="BD26" s="63">
        <v>0</v>
      </c>
      <c r="BE26" s="63">
        <v>1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3</v>
      </c>
      <c r="CC26" s="63">
        <v>8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10</v>
      </c>
      <c r="CS26" s="63">
        <v>50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155</v>
      </c>
      <c r="C27" s="62" t="s">
        <v>156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14</v>
      </c>
      <c r="CS27" s="63">
        <v>67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157</v>
      </c>
      <c r="C28" s="62" t="s">
        <v>158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10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16</v>
      </c>
      <c r="U28" s="63">
        <v>37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7</v>
      </c>
      <c r="CS28" s="63">
        <v>15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159</v>
      </c>
      <c r="C29" s="62" t="s">
        <v>160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10</v>
      </c>
      <c r="M29" s="63">
        <v>26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62</v>
      </c>
      <c r="U29" s="63">
        <v>117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18</v>
      </c>
      <c r="CS29" s="63">
        <v>75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161</v>
      </c>
      <c r="C30" s="62" t="s">
        <v>162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22</v>
      </c>
      <c r="N30" s="63">
        <v>0</v>
      </c>
      <c r="O30" s="63">
        <v>0</v>
      </c>
      <c r="P30" s="63">
        <v>1</v>
      </c>
      <c r="Q30" s="63">
        <v>2</v>
      </c>
      <c r="R30" s="63">
        <v>0</v>
      </c>
      <c r="S30" s="63">
        <v>0</v>
      </c>
      <c r="T30" s="63">
        <v>30</v>
      </c>
      <c r="U30" s="63">
        <v>79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2</v>
      </c>
      <c r="CC30" s="63">
        <v>5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30</v>
      </c>
      <c r="CS30" s="63">
        <v>108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0">
    <sortCondition ref="A8:A30"/>
    <sortCondition ref="B8:B30"/>
    <sortCondition ref="C8:C3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9" man="1"/>
    <brk id="87" min="1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CY7" si="0">SUM(D$8:D$57)</f>
        <v>1</v>
      </c>
      <c r="E7" s="71">
        <f t="shared" si="0"/>
        <v>3</v>
      </c>
      <c r="F7" s="71">
        <f t="shared" si="0"/>
        <v>2</v>
      </c>
      <c r="G7" s="71">
        <f t="shared" si="0"/>
        <v>1</v>
      </c>
      <c r="H7" s="71">
        <f t="shared" si="0"/>
        <v>3</v>
      </c>
      <c r="I7" s="71">
        <f t="shared" si="0"/>
        <v>10</v>
      </c>
      <c r="J7" s="71">
        <f t="shared" si="0"/>
        <v>0</v>
      </c>
      <c r="K7" s="71">
        <f t="shared" si="0"/>
        <v>0</v>
      </c>
      <c r="L7" s="71">
        <f t="shared" si="0"/>
        <v>28</v>
      </c>
      <c r="M7" s="71">
        <f t="shared" si="0"/>
        <v>69</v>
      </c>
      <c r="N7" s="71">
        <f t="shared" si="0"/>
        <v>0</v>
      </c>
      <c r="O7" s="71">
        <f t="shared" si="0"/>
        <v>0</v>
      </c>
      <c r="P7" s="71">
        <f t="shared" si="0"/>
        <v>1</v>
      </c>
      <c r="Q7" s="71">
        <f t="shared" si="0"/>
        <v>3</v>
      </c>
      <c r="R7" s="71">
        <f t="shared" si="0"/>
        <v>0</v>
      </c>
      <c r="S7" s="71">
        <f t="shared" si="0"/>
        <v>0</v>
      </c>
      <c r="T7" s="71">
        <f t="shared" si="0"/>
        <v>38</v>
      </c>
      <c r="U7" s="71">
        <f t="shared" si="0"/>
        <v>67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6</v>
      </c>
      <c r="AC7" s="79">
        <f>AD7+AJ7+AP7</f>
        <v>1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</v>
      </c>
      <c r="AQ7" s="79">
        <f t="shared" si="1"/>
        <v>0</v>
      </c>
      <c r="AR7" s="79">
        <f t="shared" si="1"/>
        <v>1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5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0</v>
      </c>
      <c r="BE7" s="79">
        <f t="shared" si="1"/>
        <v>3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2</v>
      </c>
      <c r="BV7" s="79">
        <f t="shared" si="1"/>
        <v>0</v>
      </c>
      <c r="BW7" s="79">
        <f t="shared" si="1"/>
        <v>2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12</v>
      </c>
      <c r="CK7" s="71">
        <f t="shared" si="0"/>
        <v>28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15</v>
      </c>
      <c r="CS7" s="71">
        <f t="shared" si="0"/>
        <v>55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163</v>
      </c>
      <c r="C8" s="62" t="s">
        <v>164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12</v>
      </c>
      <c r="CK8" s="63">
        <v>28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15</v>
      </c>
      <c r="CS8" s="63">
        <v>55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166</v>
      </c>
      <c r="C9" s="62" t="s">
        <v>167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168</v>
      </c>
      <c r="C10" s="62" t="s">
        <v>169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3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1</v>
      </c>
      <c r="Q10" s="63">
        <v>3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0</v>
      </c>
      <c r="BE10" s="63">
        <v>1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170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171</v>
      </c>
      <c r="C11" s="62" t="s">
        <v>172</v>
      </c>
      <c r="D11" s="63">
        <v>1</v>
      </c>
      <c r="E11" s="63">
        <v>3</v>
      </c>
      <c r="F11" s="63">
        <v>2</v>
      </c>
      <c r="G11" s="63">
        <v>1</v>
      </c>
      <c r="H11" s="63">
        <v>2</v>
      </c>
      <c r="I11" s="63">
        <v>7</v>
      </c>
      <c r="J11" s="63">
        <v>0</v>
      </c>
      <c r="K11" s="63">
        <v>0</v>
      </c>
      <c r="L11" s="63">
        <v>28</v>
      </c>
      <c r="M11" s="63">
        <v>69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38</v>
      </c>
      <c r="U11" s="63">
        <v>67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5</v>
      </c>
      <c r="AC11" s="63">
        <f>AD11+AJ11+AP11</f>
        <v>1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1</v>
      </c>
      <c r="AQ11" s="63">
        <v>0</v>
      </c>
      <c r="AR11" s="63">
        <v>1</v>
      </c>
      <c r="AS11" s="63">
        <v>0</v>
      </c>
      <c r="AT11" s="63">
        <v>0</v>
      </c>
      <c r="AU11" s="63">
        <v>0</v>
      </c>
      <c r="AV11" s="63">
        <f>AW11+BC11+BI11+BO11+BU11</f>
        <v>4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2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2</v>
      </c>
      <c r="BV11" s="63">
        <v>0</v>
      </c>
      <c r="BW11" s="63">
        <v>2</v>
      </c>
      <c r="BX11" s="63">
        <v>0</v>
      </c>
      <c r="BY11" s="63">
        <v>0</v>
      </c>
      <c r="BZ11" s="63">
        <v>0</v>
      </c>
      <c r="CA11" s="63" t="s">
        <v>173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174</v>
      </c>
      <c r="C12" s="62" t="s">
        <v>175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</row>
    <row r="14" spans="1:103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2">
    <sortCondition ref="A8:A12"/>
    <sortCondition ref="B8:B12"/>
    <sortCondition ref="C8:C1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SUM(E7:G7)</f>
        <v>342</v>
      </c>
      <c r="E7" s="71">
        <f>SUM(E$8:E$207)</f>
        <v>225</v>
      </c>
      <c r="F7" s="71">
        <f>SUM(F$8:F$207)</f>
        <v>85</v>
      </c>
      <c r="G7" s="71">
        <f>SUM(G$8:G$207)</f>
        <v>32</v>
      </c>
      <c r="H7" s="71">
        <f>SUM(I7:K7)</f>
        <v>585</v>
      </c>
      <c r="I7" s="71">
        <f>SUM(I$8:I$207)</f>
        <v>553</v>
      </c>
      <c r="J7" s="71">
        <f>SUM(J$8:J$207)</f>
        <v>32</v>
      </c>
      <c r="K7" s="71">
        <f>SUM(K$8:K$207)</f>
        <v>0</v>
      </c>
      <c r="L7" s="71">
        <f>SUM(M7:O7)</f>
        <v>36</v>
      </c>
      <c r="M7" s="71">
        <f>SUM(M$8:M$207)</f>
        <v>32</v>
      </c>
      <c r="N7" s="71">
        <f>SUM(N$8:N$207)</f>
        <v>2</v>
      </c>
      <c r="O7" s="71">
        <f>SUM(O$8:O$207)</f>
        <v>2</v>
      </c>
      <c r="P7" s="71">
        <f>SUM(Q7:S7)</f>
        <v>129</v>
      </c>
      <c r="Q7" s="71">
        <f>SUM(Q$8:Q$207)</f>
        <v>128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59</v>
      </c>
      <c r="E8" s="63">
        <v>54</v>
      </c>
      <c r="F8" s="63">
        <v>5</v>
      </c>
      <c r="G8" s="63">
        <v>0</v>
      </c>
      <c r="H8" s="63">
        <f>SUM(I8:K8)</f>
        <v>54</v>
      </c>
      <c r="I8" s="63">
        <v>54</v>
      </c>
      <c r="J8" s="63">
        <v>0</v>
      </c>
      <c r="K8" s="63">
        <v>0</v>
      </c>
      <c r="L8" s="63">
        <f>SUM(M8:O8)</f>
        <v>12</v>
      </c>
      <c r="M8" s="63">
        <v>12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15</v>
      </c>
      <c r="E9" s="63">
        <v>15</v>
      </c>
      <c r="F9" s="63">
        <v>0</v>
      </c>
      <c r="G9" s="63">
        <v>0</v>
      </c>
      <c r="H9" s="63">
        <f>SUM(I9:K9)</f>
        <v>59</v>
      </c>
      <c r="I9" s="63">
        <v>56</v>
      </c>
      <c r="J9" s="63">
        <v>3</v>
      </c>
      <c r="K9" s="63">
        <v>0</v>
      </c>
      <c r="L9" s="63">
        <f>SUM(M9:O9)</f>
        <v>3</v>
      </c>
      <c r="M9" s="63">
        <v>3</v>
      </c>
      <c r="N9" s="63">
        <v>0</v>
      </c>
      <c r="O9" s="63">
        <v>0</v>
      </c>
      <c r="P9" s="63">
        <f>SUM(Q9:S9)</f>
        <v>12</v>
      </c>
      <c r="Q9" s="63">
        <v>12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13</v>
      </c>
      <c r="I10" s="63">
        <v>9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6</v>
      </c>
      <c r="E11" s="63">
        <v>6</v>
      </c>
      <c r="F11" s="63">
        <v>0</v>
      </c>
      <c r="G11" s="63">
        <v>0</v>
      </c>
      <c r="H11" s="63">
        <f>SUM(I11:K11)</f>
        <v>30</v>
      </c>
      <c r="I11" s="63">
        <v>30</v>
      </c>
      <c r="J11" s="63">
        <v>0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8</v>
      </c>
      <c r="Q11" s="63">
        <v>8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SUM(E12:G12)</f>
        <v>71</v>
      </c>
      <c r="E12" s="63">
        <v>18</v>
      </c>
      <c r="F12" s="63">
        <v>42</v>
      </c>
      <c r="G12" s="63">
        <v>11</v>
      </c>
      <c r="H12" s="63">
        <f>SUM(I12:K12)</f>
        <v>78</v>
      </c>
      <c r="I12" s="63">
        <v>67</v>
      </c>
      <c r="J12" s="63">
        <v>11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17</v>
      </c>
      <c r="Q12" s="63">
        <v>16</v>
      </c>
      <c r="R12" s="63">
        <v>1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29</v>
      </c>
      <c r="E13" s="63">
        <v>21</v>
      </c>
      <c r="F13" s="63">
        <v>8</v>
      </c>
      <c r="G13" s="63">
        <v>0</v>
      </c>
      <c r="H13" s="63">
        <f>SUM(I13:K13)</f>
        <v>131</v>
      </c>
      <c r="I13" s="63">
        <v>131</v>
      </c>
      <c r="J13" s="63">
        <v>0</v>
      </c>
      <c r="K13" s="63">
        <v>0</v>
      </c>
      <c r="L13" s="63">
        <f>SUM(M13:O13)</f>
        <v>5</v>
      </c>
      <c r="M13" s="63">
        <v>5</v>
      </c>
      <c r="N13" s="63">
        <v>0</v>
      </c>
      <c r="O13" s="63">
        <v>0</v>
      </c>
      <c r="P13" s="63">
        <f>SUM(Q13:S13)</f>
        <v>14</v>
      </c>
      <c r="Q13" s="63">
        <v>14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6</v>
      </c>
      <c r="E14" s="63">
        <v>4</v>
      </c>
      <c r="F14" s="63">
        <v>1</v>
      </c>
      <c r="G14" s="63">
        <v>1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8</v>
      </c>
      <c r="E15" s="63">
        <v>4</v>
      </c>
      <c r="F15" s="63">
        <v>2</v>
      </c>
      <c r="G15" s="63">
        <v>2</v>
      </c>
      <c r="H15" s="63">
        <f>SUM(I15:K15)</f>
        <v>21</v>
      </c>
      <c r="I15" s="63">
        <v>21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SUM(E16:G16)</f>
        <v>26</v>
      </c>
      <c r="E16" s="63">
        <v>18</v>
      </c>
      <c r="F16" s="63">
        <v>6</v>
      </c>
      <c r="G16" s="63">
        <v>2</v>
      </c>
      <c r="H16" s="63">
        <f>SUM(I16:K16)</f>
        <v>16</v>
      </c>
      <c r="I16" s="63">
        <v>13</v>
      </c>
      <c r="J16" s="63">
        <v>3</v>
      </c>
      <c r="K16" s="63">
        <v>0</v>
      </c>
      <c r="L16" s="63">
        <f>SUM(M16:O16)</f>
        <v>4</v>
      </c>
      <c r="M16" s="63">
        <v>3</v>
      </c>
      <c r="N16" s="63">
        <v>0</v>
      </c>
      <c r="O16" s="63">
        <v>1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13</v>
      </c>
      <c r="E17" s="63">
        <v>7</v>
      </c>
      <c r="F17" s="63">
        <v>3</v>
      </c>
      <c r="G17" s="63">
        <v>3</v>
      </c>
      <c r="H17" s="63">
        <f>SUM(I17:K17)</f>
        <v>15</v>
      </c>
      <c r="I17" s="63">
        <v>15</v>
      </c>
      <c r="J17" s="63">
        <v>0</v>
      </c>
      <c r="K17" s="63">
        <v>0</v>
      </c>
      <c r="L17" s="63">
        <f>SUM(M17:O17)</f>
        <v>2</v>
      </c>
      <c r="M17" s="63">
        <v>1</v>
      </c>
      <c r="N17" s="63">
        <v>0</v>
      </c>
      <c r="O17" s="63">
        <v>1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SUM(E18:G18)</f>
        <v>18</v>
      </c>
      <c r="E18" s="63">
        <v>18</v>
      </c>
      <c r="F18" s="63">
        <v>0</v>
      </c>
      <c r="G18" s="63">
        <v>0</v>
      </c>
      <c r="H18" s="63">
        <f>SUM(I18:K18)</f>
        <v>28</v>
      </c>
      <c r="I18" s="63">
        <v>26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22</v>
      </c>
      <c r="E19" s="63">
        <v>10</v>
      </c>
      <c r="F19" s="63">
        <v>6</v>
      </c>
      <c r="G19" s="63">
        <v>6</v>
      </c>
      <c r="H19" s="63">
        <f>SUM(I19:K19)</f>
        <v>24</v>
      </c>
      <c r="I19" s="63">
        <v>24</v>
      </c>
      <c r="J19" s="63">
        <v>0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7</v>
      </c>
      <c r="Q19" s="63">
        <v>7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3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3</v>
      </c>
      <c r="E21" s="63">
        <v>0</v>
      </c>
      <c r="F21" s="63">
        <v>3</v>
      </c>
      <c r="G21" s="63">
        <v>0</v>
      </c>
      <c r="H21" s="63">
        <f>SUM(I21:K21)</f>
        <v>4</v>
      </c>
      <c r="I21" s="63">
        <v>4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10</v>
      </c>
      <c r="E22" s="63">
        <v>10</v>
      </c>
      <c r="F22" s="63">
        <v>0</v>
      </c>
      <c r="G22" s="63">
        <v>0</v>
      </c>
      <c r="H22" s="63">
        <f>SUM(I22:K22)</f>
        <v>15</v>
      </c>
      <c r="I22" s="63">
        <v>15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8</v>
      </c>
      <c r="E23" s="63">
        <v>8</v>
      </c>
      <c r="F23" s="63">
        <v>0</v>
      </c>
      <c r="G23" s="63">
        <v>0</v>
      </c>
      <c r="H23" s="63">
        <f>SUM(I23:K23)</f>
        <v>32</v>
      </c>
      <c r="I23" s="63">
        <v>32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18</v>
      </c>
      <c r="E24" s="63">
        <v>11</v>
      </c>
      <c r="F24" s="63">
        <v>4</v>
      </c>
      <c r="G24" s="63">
        <v>3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8</v>
      </c>
      <c r="E25" s="63">
        <v>4</v>
      </c>
      <c r="F25" s="63">
        <v>4</v>
      </c>
      <c r="G25" s="63">
        <v>0</v>
      </c>
      <c r="H25" s="63">
        <f>SUM(I25:K25)</f>
        <v>15</v>
      </c>
      <c r="I25" s="63">
        <v>15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10</v>
      </c>
      <c r="Q25" s="63">
        <v>10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6</v>
      </c>
      <c r="E26" s="63">
        <v>2</v>
      </c>
      <c r="F26" s="63">
        <v>0</v>
      </c>
      <c r="G26" s="63">
        <v>4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</v>
      </c>
      <c r="I28" s="63">
        <v>1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SUM(E29:G29)</f>
        <v>8</v>
      </c>
      <c r="E29" s="63">
        <v>8</v>
      </c>
      <c r="F29" s="63">
        <v>0</v>
      </c>
      <c r="G29" s="63">
        <v>0</v>
      </c>
      <c r="H29" s="63">
        <f>SUM(I29:K29)</f>
        <v>14</v>
      </c>
      <c r="I29" s="63">
        <v>10</v>
      </c>
      <c r="J29" s="63">
        <v>4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SUM(E30:G30)</f>
        <v>2</v>
      </c>
      <c r="E30" s="63">
        <v>1</v>
      </c>
      <c r="F30" s="63">
        <v>1</v>
      </c>
      <c r="G30" s="63">
        <v>0</v>
      </c>
      <c r="H30" s="63">
        <f>SUM(I30:K30)</f>
        <v>16</v>
      </c>
      <c r="I30" s="63">
        <v>12</v>
      </c>
      <c r="J30" s="63">
        <v>4</v>
      </c>
      <c r="K30" s="63">
        <v>0</v>
      </c>
      <c r="L30" s="63">
        <f>SUM(M30:O30)</f>
        <v>1</v>
      </c>
      <c r="M30" s="63">
        <v>0</v>
      </c>
      <c r="N30" s="63">
        <v>1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0">
    <sortCondition ref="A8:A30"/>
    <sortCondition ref="B8:B30"/>
    <sortCondition ref="C8:C3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SUM(E7:G7)</f>
        <v>16</v>
      </c>
      <c r="E7" s="71">
        <f>SUM(E$8:E$57)</f>
        <v>4</v>
      </c>
      <c r="F7" s="71">
        <f>SUM(F$8:F$57)</f>
        <v>11</v>
      </c>
      <c r="G7" s="71">
        <f>SUM(G$8:G$57)</f>
        <v>1</v>
      </c>
      <c r="H7" s="71">
        <f>SUM(I7:K7)</f>
        <v>13</v>
      </c>
      <c r="I7" s="71">
        <f>SUM(I$8:I$57)</f>
        <v>10</v>
      </c>
      <c r="J7" s="71">
        <f>SUM(J$8:J$57)</f>
        <v>3</v>
      </c>
      <c r="K7" s="71">
        <f>SUM(K$8:K$57)</f>
        <v>0</v>
      </c>
      <c r="L7" s="71">
        <f>SUM(M7:O7)</f>
        <v>11</v>
      </c>
      <c r="M7" s="71">
        <f>SUM(M$8:M$57)</f>
        <v>11</v>
      </c>
      <c r="N7" s="71">
        <f>SUM(N$8:N$57)</f>
        <v>0</v>
      </c>
      <c r="O7" s="71">
        <f>SUM(O$8:O$57)</f>
        <v>0</v>
      </c>
      <c r="P7" s="71">
        <f>SUM(Q7:S7)</f>
        <v>10</v>
      </c>
      <c r="Q7" s="71">
        <f>SUM(Q$8:Q$57)</f>
        <v>10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163</v>
      </c>
      <c r="C8" s="62" t="s">
        <v>164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11</v>
      </c>
      <c r="M8" s="63">
        <v>11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166</v>
      </c>
      <c r="C9" s="62" t="s">
        <v>167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168</v>
      </c>
      <c r="C10" s="62" t="s">
        <v>169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171</v>
      </c>
      <c r="C11" s="62" t="s">
        <v>172</v>
      </c>
      <c r="D11" s="63">
        <f>SUM(E11:G11)</f>
        <v>4</v>
      </c>
      <c r="E11" s="63">
        <v>4</v>
      </c>
      <c r="F11" s="63">
        <v>0</v>
      </c>
      <c r="G11" s="63">
        <v>0</v>
      </c>
      <c r="H11" s="63">
        <f>SUM(I11:K11)</f>
        <v>13</v>
      </c>
      <c r="I11" s="63">
        <v>10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174</v>
      </c>
      <c r="C12" s="62" t="s">
        <v>175</v>
      </c>
      <c r="D12" s="63">
        <f>SUM(E12:G12)</f>
        <v>12</v>
      </c>
      <c r="E12" s="63">
        <v>0</v>
      </c>
      <c r="F12" s="63">
        <v>11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J7" si="0">SUM(D$8:D$207)</f>
        <v>585</v>
      </c>
      <c r="E7" s="71">
        <f t="shared" si="0"/>
        <v>475</v>
      </c>
      <c r="F7" s="71">
        <f t="shared" si="0"/>
        <v>128</v>
      </c>
      <c r="G7" s="71">
        <f t="shared" si="0"/>
        <v>7372</v>
      </c>
      <c r="H7" s="71">
        <f t="shared" si="0"/>
        <v>6956</v>
      </c>
      <c r="I7" s="71">
        <f t="shared" si="0"/>
        <v>448</v>
      </c>
      <c r="J7" s="71">
        <f t="shared" si="0"/>
        <v>21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90</v>
      </c>
      <c r="E8" s="63">
        <v>54</v>
      </c>
      <c r="F8" s="63">
        <v>36</v>
      </c>
      <c r="G8" s="63">
        <v>2311</v>
      </c>
      <c r="H8" s="63">
        <v>2311</v>
      </c>
      <c r="I8" s="63">
        <v>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47</v>
      </c>
      <c r="E9" s="63">
        <v>42</v>
      </c>
      <c r="F9" s="63">
        <v>10</v>
      </c>
      <c r="G9" s="63">
        <v>417</v>
      </c>
      <c r="H9" s="63">
        <v>378</v>
      </c>
      <c r="I9" s="63">
        <v>39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12</v>
      </c>
      <c r="E10" s="63">
        <v>7</v>
      </c>
      <c r="F10" s="63">
        <v>5</v>
      </c>
      <c r="G10" s="63">
        <v>84</v>
      </c>
      <c r="H10" s="63">
        <v>73</v>
      </c>
      <c r="I10" s="63">
        <v>26</v>
      </c>
      <c r="J10" s="63">
        <v>3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38</v>
      </c>
      <c r="E11" s="63">
        <v>30</v>
      </c>
      <c r="F11" s="63">
        <v>8</v>
      </c>
      <c r="G11" s="63">
        <v>318</v>
      </c>
      <c r="H11" s="63">
        <v>294</v>
      </c>
      <c r="I11" s="63">
        <v>24</v>
      </c>
      <c r="J11" s="63">
        <v>0</v>
      </c>
    </row>
    <row r="12" spans="1:10" s="10" customFormat="1" ht="13.5" customHeight="1">
      <c r="A12" s="60" t="s">
        <v>100</v>
      </c>
      <c r="B12" s="61" t="s">
        <v>119</v>
      </c>
      <c r="C12" s="62" t="s">
        <v>120</v>
      </c>
      <c r="D12" s="63">
        <v>72</v>
      </c>
      <c r="E12" s="63">
        <v>60</v>
      </c>
      <c r="F12" s="63">
        <v>15</v>
      </c>
      <c r="G12" s="63">
        <v>932</v>
      </c>
      <c r="H12" s="63">
        <v>911</v>
      </c>
      <c r="I12" s="63">
        <v>13</v>
      </c>
      <c r="J12" s="63">
        <v>8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163</v>
      </c>
      <c r="E13" s="63">
        <v>147</v>
      </c>
      <c r="F13" s="63">
        <v>18</v>
      </c>
      <c r="G13" s="63">
        <v>1574</v>
      </c>
      <c r="H13" s="63">
        <v>1538</v>
      </c>
      <c r="I13" s="63">
        <v>36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4</v>
      </c>
      <c r="E14" s="63">
        <v>4</v>
      </c>
      <c r="F14" s="63">
        <v>2</v>
      </c>
      <c r="G14" s="63">
        <v>64</v>
      </c>
      <c r="H14" s="63">
        <v>47</v>
      </c>
      <c r="I14" s="63">
        <v>16</v>
      </c>
      <c r="J14" s="63">
        <v>1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4</v>
      </c>
      <c r="E15" s="63">
        <v>4</v>
      </c>
      <c r="F15" s="63">
        <v>0</v>
      </c>
      <c r="G15" s="63">
        <v>146</v>
      </c>
      <c r="H15" s="63">
        <v>99</v>
      </c>
      <c r="I15" s="63">
        <v>42</v>
      </c>
      <c r="J15" s="63">
        <v>5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22</v>
      </c>
      <c r="E16" s="63">
        <v>17</v>
      </c>
      <c r="F16" s="63">
        <v>7</v>
      </c>
      <c r="G16" s="63">
        <v>281</v>
      </c>
      <c r="H16" s="63">
        <v>187</v>
      </c>
      <c r="I16" s="63">
        <v>93</v>
      </c>
      <c r="J16" s="63">
        <v>1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9</v>
      </c>
      <c r="E17" s="63">
        <v>9</v>
      </c>
      <c r="F17" s="63">
        <v>2</v>
      </c>
      <c r="G17" s="63">
        <v>42</v>
      </c>
      <c r="H17" s="63">
        <v>42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135</v>
      </c>
      <c r="C18" s="62" t="s">
        <v>136</v>
      </c>
      <c r="D18" s="63">
        <v>36</v>
      </c>
      <c r="E18" s="63">
        <v>32</v>
      </c>
      <c r="F18" s="63">
        <v>5</v>
      </c>
      <c r="G18" s="63">
        <v>423</v>
      </c>
      <c r="H18" s="63">
        <v>423</v>
      </c>
      <c r="I18" s="63">
        <v>24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17</v>
      </c>
      <c r="E19" s="63">
        <v>15</v>
      </c>
      <c r="F19" s="63">
        <v>2</v>
      </c>
      <c r="G19" s="63">
        <v>130</v>
      </c>
      <c r="H19" s="63">
        <v>85</v>
      </c>
      <c r="I19" s="63">
        <v>42</v>
      </c>
      <c r="J19" s="63">
        <v>3</v>
      </c>
    </row>
    <row r="20" spans="1:10" s="10" customFormat="1" ht="13.5" customHeight="1">
      <c r="A20" s="60" t="s">
        <v>100</v>
      </c>
      <c r="B20" s="61" t="s">
        <v>140</v>
      </c>
      <c r="C20" s="62" t="s">
        <v>141</v>
      </c>
      <c r="D20" s="63">
        <v>7</v>
      </c>
      <c r="E20" s="63">
        <v>5</v>
      </c>
      <c r="F20" s="63">
        <v>3</v>
      </c>
      <c r="G20" s="63">
        <v>120</v>
      </c>
      <c r="H20" s="63">
        <v>115</v>
      </c>
      <c r="I20" s="63">
        <v>5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13</v>
      </c>
      <c r="E21" s="63">
        <v>10</v>
      </c>
      <c r="F21" s="63">
        <v>3</v>
      </c>
      <c r="G21" s="63">
        <v>66</v>
      </c>
      <c r="H21" s="63">
        <v>66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6</v>
      </c>
      <c r="E22" s="63">
        <v>1</v>
      </c>
      <c r="F22" s="63">
        <v>5</v>
      </c>
      <c r="G22" s="63">
        <v>35</v>
      </c>
      <c r="H22" s="63">
        <v>34</v>
      </c>
      <c r="I22" s="63">
        <v>1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2</v>
      </c>
      <c r="E23" s="63">
        <v>2</v>
      </c>
      <c r="F23" s="63">
        <v>0</v>
      </c>
      <c r="G23" s="63">
        <v>16</v>
      </c>
      <c r="H23" s="63">
        <v>16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5</v>
      </c>
      <c r="E24" s="63">
        <v>5</v>
      </c>
      <c r="F24" s="63">
        <v>0</v>
      </c>
      <c r="G24" s="63">
        <v>57</v>
      </c>
      <c r="H24" s="63">
        <v>31</v>
      </c>
      <c r="I24" s="63">
        <v>26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1</v>
      </c>
      <c r="E25" s="63">
        <v>1</v>
      </c>
      <c r="F25" s="63">
        <v>0</v>
      </c>
      <c r="G25" s="63">
        <v>10</v>
      </c>
      <c r="H25" s="63">
        <v>10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4</v>
      </c>
      <c r="E26" s="63">
        <v>3</v>
      </c>
      <c r="F26" s="63">
        <v>1</v>
      </c>
      <c r="G26" s="63">
        <v>52</v>
      </c>
      <c r="H26" s="63">
        <v>52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155</v>
      </c>
      <c r="C27" s="62" t="s">
        <v>156</v>
      </c>
      <c r="D27" s="63">
        <v>7</v>
      </c>
      <c r="E27" s="63">
        <v>5</v>
      </c>
      <c r="F27" s="63">
        <v>2</v>
      </c>
      <c r="G27" s="63">
        <v>77</v>
      </c>
      <c r="H27" s="63">
        <v>56</v>
      </c>
      <c r="I27" s="63">
        <v>21</v>
      </c>
      <c r="J27" s="63">
        <v>0</v>
      </c>
    </row>
    <row r="28" spans="1:10" s="10" customFormat="1" ht="13.5" customHeight="1">
      <c r="A28" s="60" t="s">
        <v>100</v>
      </c>
      <c r="B28" s="61" t="s">
        <v>157</v>
      </c>
      <c r="C28" s="62" t="s">
        <v>158</v>
      </c>
      <c r="D28" s="63">
        <v>3</v>
      </c>
      <c r="E28" s="63">
        <v>1</v>
      </c>
      <c r="F28" s="63">
        <v>2</v>
      </c>
      <c r="G28" s="63">
        <v>24</v>
      </c>
      <c r="H28" s="63">
        <v>24</v>
      </c>
      <c r="I28" s="63">
        <v>11</v>
      </c>
      <c r="J28" s="63">
        <v>0</v>
      </c>
    </row>
    <row r="29" spans="1:10" s="10" customFormat="1" ht="13.5" customHeight="1">
      <c r="A29" s="60" t="s">
        <v>100</v>
      </c>
      <c r="B29" s="61" t="s">
        <v>159</v>
      </c>
      <c r="C29" s="62" t="s">
        <v>160</v>
      </c>
      <c r="D29" s="63">
        <v>12</v>
      </c>
      <c r="E29" s="63">
        <v>10</v>
      </c>
      <c r="F29" s="63">
        <v>2</v>
      </c>
      <c r="G29" s="63">
        <v>171</v>
      </c>
      <c r="H29" s="63">
        <v>147</v>
      </c>
      <c r="I29" s="63">
        <v>24</v>
      </c>
      <c r="J29" s="63">
        <v>0</v>
      </c>
    </row>
    <row r="30" spans="1:10" s="10" customFormat="1" ht="13.5" customHeight="1">
      <c r="A30" s="60" t="s">
        <v>100</v>
      </c>
      <c r="B30" s="61" t="s">
        <v>161</v>
      </c>
      <c r="C30" s="62" t="s">
        <v>162</v>
      </c>
      <c r="D30" s="63">
        <v>11</v>
      </c>
      <c r="E30" s="63">
        <v>11</v>
      </c>
      <c r="F30" s="63">
        <v>0</v>
      </c>
      <c r="G30" s="63">
        <v>22</v>
      </c>
      <c r="H30" s="63">
        <v>17</v>
      </c>
      <c r="I30" s="63">
        <v>5</v>
      </c>
      <c r="J30" s="63">
        <v>0</v>
      </c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0">
    <sortCondition ref="A8:A30"/>
    <sortCondition ref="B8:B30"/>
    <sortCondition ref="C8:C3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2021-01-06T07:43:55Z</dcterms:modified>
</cp:coreProperties>
</file>