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33岡山県）\"/>
    </mc:Choice>
  </mc:AlternateContent>
  <bookViews>
    <workbookView xWindow="-120" yWindow="-120" windowWidth="29040" windowHeight="1584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組合状況!$A$6:$CD$34</definedName>
    <definedName name="_xlnm.Print_Area" localSheetId="5">'委託許可件数（市町村）'!$2:$34</definedName>
    <definedName name="_xlnm.Print_Area" localSheetId="6">'委託許可件数（組合）'!$2:$22</definedName>
    <definedName name="_xlnm.Print_Area" localSheetId="3">'収集運搬機材（市町村）'!$2:$34</definedName>
    <definedName name="_xlnm.Print_Area" localSheetId="4">'収集運搬機材（組合）'!$2:$22</definedName>
    <definedName name="_xlnm.Print_Area" localSheetId="7">処理業者と従業員数!$2:$34</definedName>
    <definedName name="_xlnm.Print_Area" localSheetId="0">組合状況!$2:$22</definedName>
    <definedName name="_xlnm.Print_Area" localSheetId="1">'廃棄物処理従事職員数（市町村）'!$2:$34</definedName>
    <definedName name="_xlnm.Print_Area" localSheetId="2">'廃棄物処理従事職員数（組合）'!$2:$22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BU8" i="5"/>
  <c r="BU9" i="5"/>
  <c r="BU10" i="5"/>
  <c r="BU11" i="5"/>
  <c r="BU12" i="5"/>
  <c r="BU13" i="5"/>
  <c r="BU14" i="5"/>
  <c r="BU15" i="5"/>
  <c r="BU16" i="5"/>
  <c r="BU17" i="5"/>
  <c r="BU18" i="5"/>
  <c r="BU19" i="5"/>
  <c r="BU20" i="5"/>
  <c r="BU21" i="5"/>
  <c r="BU22" i="5"/>
  <c r="BO8" i="5"/>
  <c r="BO9" i="5"/>
  <c r="BO10" i="5"/>
  <c r="BO11" i="5"/>
  <c r="BO12" i="5"/>
  <c r="BO13" i="5"/>
  <c r="BO14" i="5"/>
  <c r="BO15" i="5"/>
  <c r="BO16" i="5"/>
  <c r="BO17" i="5"/>
  <c r="BO18" i="5"/>
  <c r="BO19" i="5"/>
  <c r="BO20" i="5"/>
  <c r="BO21" i="5"/>
  <c r="BO22" i="5"/>
  <c r="BI8" i="5"/>
  <c r="BI9" i="5"/>
  <c r="BI10" i="5"/>
  <c r="BI11" i="5"/>
  <c r="BI12" i="5"/>
  <c r="BI13" i="5"/>
  <c r="BI14" i="5"/>
  <c r="BI15" i="5"/>
  <c r="BI16" i="5"/>
  <c r="BI17" i="5"/>
  <c r="BI18" i="5"/>
  <c r="BI19" i="5"/>
  <c r="BI20" i="5"/>
  <c r="BI21" i="5"/>
  <c r="BI22" i="5"/>
  <c r="BC8" i="5"/>
  <c r="BC9" i="5"/>
  <c r="BC10" i="5"/>
  <c r="BC11" i="5"/>
  <c r="BC12" i="5"/>
  <c r="BC13" i="5"/>
  <c r="BC14" i="5"/>
  <c r="BC15" i="5"/>
  <c r="BC16" i="5"/>
  <c r="BC17" i="5"/>
  <c r="BC18" i="5"/>
  <c r="BC19" i="5"/>
  <c r="BC20" i="5"/>
  <c r="BC21" i="5"/>
  <c r="BC22" i="5"/>
  <c r="AW8" i="5"/>
  <c r="AW9" i="5"/>
  <c r="AV9" i="5" s="1"/>
  <c r="AW10" i="5"/>
  <c r="AW11" i="5"/>
  <c r="AV11" i="5" s="1"/>
  <c r="AW12" i="5"/>
  <c r="AW13" i="5"/>
  <c r="AV13" i="5" s="1"/>
  <c r="AW14" i="5"/>
  <c r="AW15" i="5"/>
  <c r="AV15" i="5" s="1"/>
  <c r="AW16" i="5"/>
  <c r="AW17" i="5"/>
  <c r="AV17" i="5" s="1"/>
  <c r="AW18" i="5"/>
  <c r="AW19" i="5"/>
  <c r="AV19" i="5" s="1"/>
  <c r="AW20" i="5"/>
  <c r="AW21" i="5"/>
  <c r="AV21" i="5" s="1"/>
  <c r="AW22" i="5"/>
  <c r="AV8" i="5"/>
  <c r="AV10" i="5"/>
  <c r="AV12" i="5"/>
  <c r="AV14" i="5"/>
  <c r="AV16" i="5"/>
  <c r="AV18" i="5"/>
  <c r="AV20" i="5"/>
  <c r="AV22" i="5"/>
  <c r="AP8" i="5"/>
  <c r="AP9" i="5"/>
  <c r="AP10" i="5"/>
  <c r="AP11" i="5"/>
  <c r="AP12" i="5"/>
  <c r="AP13" i="5"/>
  <c r="AP14" i="5"/>
  <c r="AP15" i="5"/>
  <c r="AP16" i="5"/>
  <c r="AP17" i="5"/>
  <c r="AP18" i="5"/>
  <c r="AP19" i="5"/>
  <c r="AP20" i="5"/>
  <c r="AP21" i="5"/>
  <c r="AP22" i="5"/>
  <c r="AJ8" i="5"/>
  <c r="AJ9" i="5"/>
  <c r="AJ10" i="5"/>
  <c r="AJ11" i="5"/>
  <c r="AJ12" i="5"/>
  <c r="AJ13" i="5"/>
  <c r="AJ14" i="5"/>
  <c r="AJ15" i="5"/>
  <c r="AJ16" i="5"/>
  <c r="AJ17" i="5"/>
  <c r="AJ18" i="5"/>
  <c r="AJ19" i="5"/>
  <c r="AJ20" i="5"/>
  <c r="AJ21" i="5"/>
  <c r="AJ22" i="5"/>
  <c r="AD8" i="5"/>
  <c r="AD9" i="5"/>
  <c r="AC9" i="5" s="1"/>
  <c r="AB9" i="5" s="1"/>
  <c r="AD10" i="5"/>
  <c r="AD11" i="5"/>
  <c r="AC11" i="5" s="1"/>
  <c r="AD12" i="5"/>
  <c r="AD13" i="5"/>
  <c r="AC13" i="5" s="1"/>
  <c r="AD14" i="5"/>
  <c r="AD15" i="5"/>
  <c r="AC15" i="5" s="1"/>
  <c r="AB15" i="5" s="1"/>
  <c r="AD16" i="5"/>
  <c r="AD17" i="5"/>
  <c r="AC17" i="5" s="1"/>
  <c r="AD18" i="5"/>
  <c r="AD19" i="5"/>
  <c r="AC19" i="5" s="1"/>
  <c r="AD20" i="5"/>
  <c r="AD21" i="5"/>
  <c r="AC21" i="5" s="1"/>
  <c r="AB21" i="5" s="1"/>
  <c r="AD22" i="5"/>
  <c r="AC8" i="5"/>
  <c r="AB8" i="5" s="1"/>
  <c r="AC10" i="5"/>
  <c r="AB10" i="5" s="1"/>
  <c r="AC12" i="5"/>
  <c r="AB12" i="5" s="1"/>
  <c r="AC14" i="5"/>
  <c r="AB14" i="5" s="1"/>
  <c r="AC16" i="5"/>
  <c r="AB16" i="5" s="1"/>
  <c r="AC18" i="5"/>
  <c r="AB18" i="5" s="1"/>
  <c r="AC20" i="5"/>
  <c r="AB20" i="5" s="1"/>
  <c r="AC22" i="5"/>
  <c r="AB22" i="5" s="1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I8" i="4"/>
  <c r="BI9" i="4"/>
  <c r="BI10" i="4"/>
  <c r="BI11" i="4"/>
  <c r="BI12" i="4"/>
  <c r="BI13" i="4"/>
  <c r="BI14" i="4"/>
  <c r="BI15" i="4"/>
  <c r="BI16" i="4"/>
  <c r="BI17" i="4"/>
  <c r="BI18" i="4"/>
  <c r="BI19" i="4"/>
  <c r="BI20" i="4"/>
  <c r="BI21" i="4"/>
  <c r="BI22" i="4"/>
  <c r="BI23" i="4"/>
  <c r="BI24" i="4"/>
  <c r="BI25" i="4"/>
  <c r="BI26" i="4"/>
  <c r="BI27" i="4"/>
  <c r="BI28" i="4"/>
  <c r="BI29" i="4"/>
  <c r="BI30" i="4"/>
  <c r="BI31" i="4"/>
  <c r="BI32" i="4"/>
  <c r="BI33" i="4"/>
  <c r="BI34" i="4"/>
  <c r="BC8" i="4"/>
  <c r="BC9" i="4"/>
  <c r="BC10" i="4"/>
  <c r="BC11" i="4"/>
  <c r="BC12" i="4"/>
  <c r="BC13" i="4"/>
  <c r="BC14" i="4"/>
  <c r="BC15" i="4"/>
  <c r="BC16" i="4"/>
  <c r="BC17" i="4"/>
  <c r="BC18" i="4"/>
  <c r="BC19" i="4"/>
  <c r="BC20" i="4"/>
  <c r="BC21" i="4"/>
  <c r="BC22" i="4"/>
  <c r="BC23" i="4"/>
  <c r="BC24" i="4"/>
  <c r="BC25" i="4"/>
  <c r="BC26" i="4"/>
  <c r="BC27" i="4"/>
  <c r="BC28" i="4"/>
  <c r="BC29" i="4"/>
  <c r="BC30" i="4"/>
  <c r="BC31" i="4"/>
  <c r="BC32" i="4"/>
  <c r="BC33" i="4"/>
  <c r="BC34" i="4"/>
  <c r="AW8" i="4"/>
  <c r="AV8" i="4" s="1"/>
  <c r="AW9" i="4"/>
  <c r="AW10" i="4"/>
  <c r="AV10" i="4" s="1"/>
  <c r="AW11" i="4"/>
  <c r="AW12" i="4"/>
  <c r="AV12" i="4" s="1"/>
  <c r="AW13" i="4"/>
  <c r="AW14" i="4"/>
  <c r="AV14" i="4" s="1"/>
  <c r="AW15" i="4"/>
  <c r="AW16" i="4"/>
  <c r="AV16" i="4" s="1"/>
  <c r="AW17" i="4"/>
  <c r="AW18" i="4"/>
  <c r="AV18" i="4" s="1"/>
  <c r="AW19" i="4"/>
  <c r="AW20" i="4"/>
  <c r="AV20" i="4" s="1"/>
  <c r="AW21" i="4"/>
  <c r="AW22" i="4"/>
  <c r="AV22" i="4" s="1"/>
  <c r="AW23" i="4"/>
  <c r="AW24" i="4"/>
  <c r="AV24" i="4" s="1"/>
  <c r="AW25" i="4"/>
  <c r="AW26" i="4"/>
  <c r="AV26" i="4" s="1"/>
  <c r="AW27" i="4"/>
  <c r="AW28" i="4"/>
  <c r="AV28" i="4" s="1"/>
  <c r="AW29" i="4"/>
  <c r="AW30" i="4"/>
  <c r="AV30" i="4" s="1"/>
  <c r="AW31" i="4"/>
  <c r="AW32" i="4"/>
  <c r="AV32" i="4" s="1"/>
  <c r="AW33" i="4"/>
  <c r="AW34" i="4"/>
  <c r="AV34" i="4" s="1"/>
  <c r="AV9" i="4"/>
  <c r="AV11" i="4"/>
  <c r="AV13" i="4"/>
  <c r="AV15" i="4"/>
  <c r="AV17" i="4"/>
  <c r="AV19" i="4"/>
  <c r="AV21" i="4"/>
  <c r="AV23" i="4"/>
  <c r="AV25" i="4"/>
  <c r="AV27" i="4"/>
  <c r="AV29" i="4"/>
  <c r="AV31" i="4"/>
  <c r="AV33" i="4"/>
  <c r="AP8" i="4"/>
  <c r="AP9" i="4"/>
  <c r="AP10" i="4"/>
  <c r="AP11" i="4"/>
  <c r="AP12" i="4"/>
  <c r="AP13" i="4"/>
  <c r="AP14" i="4"/>
  <c r="AP15" i="4"/>
  <c r="AP16" i="4"/>
  <c r="AP17" i="4"/>
  <c r="AP18" i="4"/>
  <c r="AP19" i="4"/>
  <c r="AP20" i="4"/>
  <c r="AP21" i="4"/>
  <c r="AP22" i="4"/>
  <c r="AP23" i="4"/>
  <c r="AP24" i="4"/>
  <c r="AP25" i="4"/>
  <c r="AP26" i="4"/>
  <c r="AP27" i="4"/>
  <c r="AP28" i="4"/>
  <c r="AP29" i="4"/>
  <c r="AP30" i="4"/>
  <c r="AP31" i="4"/>
  <c r="AP32" i="4"/>
  <c r="AP33" i="4"/>
  <c r="AP34" i="4"/>
  <c r="AJ8" i="4"/>
  <c r="AJ9" i="4"/>
  <c r="AJ10" i="4"/>
  <c r="AJ11" i="4"/>
  <c r="AJ12" i="4"/>
  <c r="AJ13" i="4"/>
  <c r="AJ14" i="4"/>
  <c r="AJ15" i="4"/>
  <c r="AJ16" i="4"/>
  <c r="AJ17" i="4"/>
  <c r="AJ18" i="4"/>
  <c r="AJ19" i="4"/>
  <c r="AJ20" i="4"/>
  <c r="AJ21" i="4"/>
  <c r="AJ22" i="4"/>
  <c r="AJ23" i="4"/>
  <c r="AJ24" i="4"/>
  <c r="AJ25" i="4"/>
  <c r="AJ26" i="4"/>
  <c r="AJ27" i="4"/>
  <c r="AJ28" i="4"/>
  <c r="AJ29" i="4"/>
  <c r="AJ30" i="4"/>
  <c r="AJ31" i="4"/>
  <c r="AJ32" i="4"/>
  <c r="AJ33" i="4"/>
  <c r="AJ34" i="4"/>
  <c r="AD8" i="4"/>
  <c r="AC8" i="4" s="1"/>
  <c r="AD9" i="4"/>
  <c r="AD10" i="4"/>
  <c r="AC10" i="4" s="1"/>
  <c r="AD11" i="4"/>
  <c r="AD12" i="4"/>
  <c r="AC12" i="4" s="1"/>
  <c r="AB12" i="4" s="1"/>
  <c r="AD13" i="4"/>
  <c r="AD14" i="4"/>
  <c r="AC14" i="4" s="1"/>
  <c r="AD15" i="4"/>
  <c r="AD16" i="4"/>
  <c r="AC16" i="4" s="1"/>
  <c r="AD17" i="4"/>
  <c r="AD18" i="4"/>
  <c r="AC18" i="4" s="1"/>
  <c r="AB18" i="4" s="1"/>
  <c r="AD19" i="4"/>
  <c r="AD20" i="4"/>
  <c r="AC20" i="4" s="1"/>
  <c r="AD21" i="4"/>
  <c r="AD22" i="4"/>
  <c r="AC22" i="4" s="1"/>
  <c r="AD23" i="4"/>
  <c r="AD24" i="4"/>
  <c r="AC24" i="4" s="1"/>
  <c r="AB24" i="4" s="1"/>
  <c r="AD25" i="4"/>
  <c r="AD26" i="4"/>
  <c r="AC26" i="4" s="1"/>
  <c r="AB26" i="4" s="1"/>
  <c r="AD27" i="4"/>
  <c r="AD28" i="4"/>
  <c r="AC28" i="4" s="1"/>
  <c r="AD29" i="4"/>
  <c r="AD30" i="4"/>
  <c r="AC30" i="4" s="1"/>
  <c r="AB30" i="4" s="1"/>
  <c r="AD31" i="4"/>
  <c r="AD32" i="4"/>
  <c r="AC32" i="4" s="1"/>
  <c r="AB32" i="4" s="1"/>
  <c r="AD33" i="4"/>
  <c r="AD34" i="4"/>
  <c r="AC34" i="4" s="1"/>
  <c r="AC9" i="4"/>
  <c r="AB9" i="4" s="1"/>
  <c r="AC11" i="4"/>
  <c r="AB11" i="4" s="1"/>
  <c r="AC13" i="4"/>
  <c r="AB13" i="4" s="1"/>
  <c r="AC15" i="4"/>
  <c r="AB15" i="4" s="1"/>
  <c r="AC17" i="4"/>
  <c r="AB17" i="4" s="1"/>
  <c r="AC19" i="4"/>
  <c r="AB19" i="4" s="1"/>
  <c r="AC21" i="4"/>
  <c r="AB21" i="4" s="1"/>
  <c r="AC23" i="4"/>
  <c r="AB23" i="4" s="1"/>
  <c r="AC25" i="4"/>
  <c r="AB25" i="4" s="1"/>
  <c r="AC27" i="4"/>
  <c r="AB27" i="4" s="1"/>
  <c r="AC29" i="4"/>
  <c r="AB29" i="4" s="1"/>
  <c r="AC31" i="4"/>
  <c r="AB31" i="4" s="1"/>
  <c r="AC33" i="4"/>
  <c r="AB33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Q8" i="3"/>
  <c r="Z8" i="3" s="1"/>
  <c r="Q9" i="3"/>
  <c r="Q10" i="3"/>
  <c r="Z10" i="3" s="1"/>
  <c r="Q11" i="3"/>
  <c r="Q12" i="3"/>
  <c r="Z12" i="3" s="1"/>
  <c r="Q13" i="3"/>
  <c r="Q14" i="3"/>
  <c r="Z14" i="3" s="1"/>
  <c r="Q15" i="3"/>
  <c r="Q16" i="3"/>
  <c r="Z16" i="3" s="1"/>
  <c r="Q17" i="3"/>
  <c r="Q18" i="3"/>
  <c r="Z18" i="3" s="1"/>
  <c r="Q19" i="3"/>
  <c r="Q20" i="3"/>
  <c r="Z20" i="3" s="1"/>
  <c r="Q21" i="3"/>
  <c r="Q22" i="3"/>
  <c r="Z22" i="3" s="1"/>
  <c r="N8" i="3"/>
  <c r="N9" i="3"/>
  <c r="W9" i="3" s="1"/>
  <c r="N10" i="3"/>
  <c r="N11" i="3"/>
  <c r="W11" i="3" s="1"/>
  <c r="N12" i="3"/>
  <c r="N13" i="3"/>
  <c r="W13" i="3" s="1"/>
  <c r="N14" i="3"/>
  <c r="N15" i="3"/>
  <c r="W15" i="3" s="1"/>
  <c r="N16" i="3"/>
  <c r="N17" i="3"/>
  <c r="W17" i="3" s="1"/>
  <c r="N18" i="3"/>
  <c r="N19" i="3"/>
  <c r="W19" i="3" s="1"/>
  <c r="N20" i="3"/>
  <c r="N21" i="3"/>
  <c r="W21" i="3" s="1"/>
  <c r="N22" i="3"/>
  <c r="M8" i="3"/>
  <c r="V8" i="3" s="1"/>
  <c r="M10" i="3"/>
  <c r="M12" i="3"/>
  <c r="M14" i="3"/>
  <c r="M16" i="3"/>
  <c r="V16" i="3" s="1"/>
  <c r="M18" i="3"/>
  <c r="M20" i="3"/>
  <c r="V20" i="3" s="1"/>
  <c r="M22" i="3"/>
  <c r="H8" i="3"/>
  <c r="H9" i="3"/>
  <c r="Z9" i="3" s="1"/>
  <c r="H10" i="3"/>
  <c r="H11" i="3"/>
  <c r="Z11" i="3" s="1"/>
  <c r="H12" i="3"/>
  <c r="H13" i="3"/>
  <c r="Z13" i="3" s="1"/>
  <c r="H14" i="3"/>
  <c r="H15" i="3"/>
  <c r="Z15" i="3" s="1"/>
  <c r="H16" i="3"/>
  <c r="H17" i="3"/>
  <c r="Z17" i="3" s="1"/>
  <c r="H18" i="3"/>
  <c r="H19" i="3"/>
  <c r="Z19" i="3" s="1"/>
  <c r="H20" i="3"/>
  <c r="H21" i="3"/>
  <c r="Z21" i="3" s="1"/>
  <c r="H22" i="3"/>
  <c r="E8" i="3"/>
  <c r="D8" i="3" s="1"/>
  <c r="E9" i="3"/>
  <c r="E10" i="3"/>
  <c r="D10" i="3" s="1"/>
  <c r="E11" i="3"/>
  <c r="E12" i="3"/>
  <c r="W12" i="3" s="1"/>
  <c r="E13" i="3"/>
  <c r="E14" i="3"/>
  <c r="D14" i="3" s="1"/>
  <c r="E15" i="3"/>
  <c r="E16" i="3"/>
  <c r="D16" i="3" s="1"/>
  <c r="E17" i="3"/>
  <c r="E18" i="3"/>
  <c r="W18" i="3" s="1"/>
  <c r="E19" i="3"/>
  <c r="E20" i="3"/>
  <c r="D20" i="3" s="1"/>
  <c r="E21" i="3"/>
  <c r="E22" i="3"/>
  <c r="D22" i="3" s="1"/>
  <c r="D9" i="3"/>
  <c r="D11" i="3"/>
  <c r="D13" i="3"/>
  <c r="D15" i="3"/>
  <c r="D17" i="3"/>
  <c r="D19" i="3"/>
  <c r="D21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Q8" i="2"/>
  <c r="Q9" i="2"/>
  <c r="Z9" i="2" s="1"/>
  <c r="Q10" i="2"/>
  <c r="Q11" i="2"/>
  <c r="Z11" i="2" s="1"/>
  <c r="Q12" i="2"/>
  <c r="Q13" i="2"/>
  <c r="Z13" i="2" s="1"/>
  <c r="Q14" i="2"/>
  <c r="Q15" i="2"/>
  <c r="Z15" i="2" s="1"/>
  <c r="Q16" i="2"/>
  <c r="Q17" i="2"/>
  <c r="Z17" i="2" s="1"/>
  <c r="Q18" i="2"/>
  <c r="Q19" i="2"/>
  <c r="Z19" i="2" s="1"/>
  <c r="Q20" i="2"/>
  <c r="Q21" i="2"/>
  <c r="Z21" i="2" s="1"/>
  <c r="Q22" i="2"/>
  <c r="Q23" i="2"/>
  <c r="Z23" i="2" s="1"/>
  <c r="Q24" i="2"/>
  <c r="Q25" i="2"/>
  <c r="Z25" i="2" s="1"/>
  <c r="Q26" i="2"/>
  <c r="Q27" i="2"/>
  <c r="Z27" i="2" s="1"/>
  <c r="Q28" i="2"/>
  <c r="Q29" i="2"/>
  <c r="Z29" i="2" s="1"/>
  <c r="Q30" i="2"/>
  <c r="Q31" i="2"/>
  <c r="Z31" i="2" s="1"/>
  <c r="Q32" i="2"/>
  <c r="Q33" i="2"/>
  <c r="Z33" i="2" s="1"/>
  <c r="Q34" i="2"/>
  <c r="N8" i="2"/>
  <c r="W8" i="2" s="1"/>
  <c r="N9" i="2"/>
  <c r="N10" i="2"/>
  <c r="M10" i="2" s="1"/>
  <c r="V10" i="2" s="1"/>
  <c r="N11" i="2"/>
  <c r="N12" i="2"/>
  <c r="W12" i="2" s="1"/>
  <c r="N13" i="2"/>
  <c r="N14" i="2"/>
  <c r="W14" i="2" s="1"/>
  <c r="N15" i="2"/>
  <c r="N16" i="2"/>
  <c r="M16" i="2" s="1"/>
  <c r="V16" i="2" s="1"/>
  <c r="N17" i="2"/>
  <c r="N18" i="2"/>
  <c r="W18" i="2" s="1"/>
  <c r="N19" i="2"/>
  <c r="N20" i="2"/>
  <c r="W20" i="2" s="1"/>
  <c r="N21" i="2"/>
  <c r="N22" i="2"/>
  <c r="W22" i="2" s="1"/>
  <c r="N23" i="2"/>
  <c r="N24" i="2"/>
  <c r="W24" i="2" s="1"/>
  <c r="N25" i="2"/>
  <c r="N26" i="2"/>
  <c r="W26" i="2" s="1"/>
  <c r="N27" i="2"/>
  <c r="N28" i="2"/>
  <c r="W28" i="2" s="1"/>
  <c r="N29" i="2"/>
  <c r="N30" i="2"/>
  <c r="W30" i="2" s="1"/>
  <c r="N31" i="2"/>
  <c r="N32" i="2"/>
  <c r="W32" i="2" s="1"/>
  <c r="N33" i="2"/>
  <c r="N34" i="2"/>
  <c r="W34" i="2" s="1"/>
  <c r="M9" i="2"/>
  <c r="M11" i="2"/>
  <c r="M13" i="2"/>
  <c r="M15" i="2"/>
  <c r="M17" i="2"/>
  <c r="M19" i="2"/>
  <c r="M21" i="2"/>
  <c r="M23" i="2"/>
  <c r="M25" i="2"/>
  <c r="M27" i="2"/>
  <c r="M29" i="2"/>
  <c r="M31" i="2"/>
  <c r="M33" i="2"/>
  <c r="H8" i="2"/>
  <c r="Z8" i="2" s="1"/>
  <c r="H9" i="2"/>
  <c r="H10" i="2"/>
  <c r="Z10" i="2" s="1"/>
  <c r="H11" i="2"/>
  <c r="H12" i="2"/>
  <c r="Z12" i="2" s="1"/>
  <c r="H13" i="2"/>
  <c r="H14" i="2"/>
  <c r="Z14" i="2" s="1"/>
  <c r="H15" i="2"/>
  <c r="H16" i="2"/>
  <c r="Z16" i="2" s="1"/>
  <c r="H17" i="2"/>
  <c r="H18" i="2"/>
  <c r="Z18" i="2" s="1"/>
  <c r="H19" i="2"/>
  <c r="H20" i="2"/>
  <c r="Z20" i="2" s="1"/>
  <c r="H21" i="2"/>
  <c r="H22" i="2"/>
  <c r="Z22" i="2" s="1"/>
  <c r="H23" i="2"/>
  <c r="H24" i="2"/>
  <c r="Z24" i="2" s="1"/>
  <c r="H25" i="2"/>
  <c r="H26" i="2"/>
  <c r="Z26" i="2" s="1"/>
  <c r="H27" i="2"/>
  <c r="H28" i="2"/>
  <c r="Z28" i="2" s="1"/>
  <c r="H29" i="2"/>
  <c r="H30" i="2"/>
  <c r="Z30" i="2" s="1"/>
  <c r="H31" i="2"/>
  <c r="H32" i="2"/>
  <c r="Z32" i="2" s="1"/>
  <c r="H33" i="2"/>
  <c r="H34" i="2"/>
  <c r="Z34" i="2" s="1"/>
  <c r="E8" i="2"/>
  <c r="E9" i="2"/>
  <c r="W9" i="2" s="1"/>
  <c r="E10" i="2"/>
  <c r="E11" i="2"/>
  <c r="D11" i="2" s="1"/>
  <c r="E12" i="2"/>
  <c r="E13" i="2"/>
  <c r="D13" i="2" s="1"/>
  <c r="E14" i="2"/>
  <c r="E15" i="2"/>
  <c r="W15" i="2" s="1"/>
  <c r="E16" i="2"/>
  <c r="E17" i="2"/>
  <c r="D17" i="2" s="1"/>
  <c r="E18" i="2"/>
  <c r="E19" i="2"/>
  <c r="D19" i="2" s="1"/>
  <c r="E20" i="2"/>
  <c r="E21" i="2"/>
  <c r="W21" i="2" s="1"/>
  <c r="E22" i="2"/>
  <c r="E23" i="2"/>
  <c r="D23" i="2" s="1"/>
  <c r="E24" i="2"/>
  <c r="E25" i="2"/>
  <c r="D25" i="2" s="1"/>
  <c r="E26" i="2"/>
  <c r="E27" i="2"/>
  <c r="W27" i="2" s="1"/>
  <c r="E28" i="2"/>
  <c r="E29" i="2"/>
  <c r="D29" i="2" s="1"/>
  <c r="E30" i="2"/>
  <c r="E31" i="2"/>
  <c r="D31" i="2" s="1"/>
  <c r="E32" i="2"/>
  <c r="E33" i="2"/>
  <c r="W33" i="2" s="1"/>
  <c r="E34" i="2"/>
  <c r="D8" i="2"/>
  <c r="D10" i="2"/>
  <c r="D12" i="2"/>
  <c r="D14" i="2"/>
  <c r="D16" i="2"/>
  <c r="D18" i="2"/>
  <c r="D20" i="2"/>
  <c r="D22" i="2"/>
  <c r="D24" i="2"/>
  <c r="D26" i="2"/>
  <c r="D28" i="2"/>
  <c r="D30" i="2"/>
  <c r="D32" i="2"/>
  <c r="D34" i="2"/>
  <c r="V15" i="2" l="1"/>
  <c r="V23" i="2"/>
  <c r="AB34" i="4"/>
  <c r="AB28" i="4"/>
  <c r="AB22" i="4"/>
  <c r="AB16" i="4"/>
  <c r="AB10" i="4"/>
  <c r="AB19" i="5"/>
  <c r="AB13" i="5"/>
  <c r="V11" i="2"/>
  <c r="V33" i="2"/>
  <c r="V21" i="2"/>
  <c r="V14" i="3"/>
  <c r="V25" i="2"/>
  <c r="AB20" i="4"/>
  <c r="AB14" i="4"/>
  <c r="AB8" i="4"/>
  <c r="AB17" i="5"/>
  <c r="AB11" i="5"/>
  <c r="V13" i="2"/>
  <c r="V31" i="2"/>
  <c r="V19" i="2"/>
  <c r="V29" i="2"/>
  <c r="V17" i="2"/>
  <c r="V22" i="3"/>
  <c r="V10" i="3"/>
  <c r="V27" i="2"/>
  <c r="W31" i="2"/>
  <c r="W25" i="2"/>
  <c r="W19" i="2"/>
  <c r="W13" i="2"/>
  <c r="W22" i="3"/>
  <c r="W16" i="3"/>
  <c r="W10" i="3"/>
  <c r="D33" i="2"/>
  <c r="D27" i="2"/>
  <c r="D21" i="2"/>
  <c r="D15" i="2"/>
  <c r="D9" i="2"/>
  <c r="V9" i="2" s="1"/>
  <c r="M30" i="2"/>
  <c r="V30" i="2" s="1"/>
  <c r="M24" i="2"/>
  <c r="V24" i="2" s="1"/>
  <c r="M18" i="2"/>
  <c r="V18" i="2" s="1"/>
  <c r="M12" i="2"/>
  <c r="V12" i="2" s="1"/>
  <c r="D18" i="3"/>
  <c r="V18" i="3" s="1"/>
  <c r="D12" i="3"/>
  <c r="V12" i="3" s="1"/>
  <c r="M21" i="3"/>
  <c r="V21" i="3" s="1"/>
  <c r="M15" i="3"/>
  <c r="V15" i="3" s="1"/>
  <c r="M9" i="3"/>
  <c r="V9" i="3" s="1"/>
  <c r="W29" i="2"/>
  <c r="W23" i="2"/>
  <c r="W17" i="2"/>
  <c r="W11" i="2"/>
  <c r="W20" i="3"/>
  <c r="W14" i="3"/>
  <c r="W8" i="3"/>
  <c r="M22" i="2"/>
  <c r="V22" i="2" s="1"/>
  <c r="W16" i="2"/>
  <c r="W10" i="2"/>
  <c r="M19" i="3"/>
  <c r="V19" i="3" s="1"/>
  <c r="M13" i="3"/>
  <c r="V13" i="3" s="1"/>
  <c r="M34" i="2"/>
  <c r="V34" i="2" s="1"/>
  <c r="M28" i="2"/>
  <c r="V28" i="2" s="1"/>
  <c r="M32" i="2"/>
  <c r="V32" i="2" s="1"/>
  <c r="M26" i="2"/>
  <c r="V26" i="2" s="1"/>
  <c r="M20" i="2"/>
  <c r="V20" i="2" s="1"/>
  <c r="M14" i="2"/>
  <c r="V14" i="2" s="1"/>
  <c r="M8" i="2"/>
  <c r="V8" i="2" s="1"/>
  <c r="M17" i="3"/>
  <c r="V17" i="3" s="1"/>
  <c r="M11" i="3"/>
  <c r="V11" i="3" s="1"/>
  <c r="CA7" i="5"/>
  <c r="CA7" i="4"/>
  <c r="BZ7" i="5" l="1"/>
  <c r="BY7" i="5"/>
  <c r="BX7" i="5"/>
  <c r="BW7" i="5"/>
  <c r="BV7" i="5"/>
  <c r="BT7" i="5"/>
  <c r="BS7" i="5"/>
  <c r="BR7" i="5"/>
  <c r="BQ7" i="5"/>
  <c r="BP7" i="5"/>
  <c r="BN7" i="5"/>
  <c r="BM7" i="5"/>
  <c r="BL7" i="5"/>
  <c r="BK7" i="5"/>
  <c r="BJ7" i="5"/>
  <c r="BH7" i="5"/>
  <c r="BG7" i="5"/>
  <c r="BF7" i="5"/>
  <c r="BE7" i="5"/>
  <c r="BD7" i="5"/>
  <c r="BB7" i="5"/>
  <c r="BA7" i="5"/>
  <c r="AZ7" i="5"/>
  <c r="AY7" i="5"/>
  <c r="AX7" i="5"/>
  <c r="AU7" i="5"/>
  <c r="AT7" i="5"/>
  <c r="AS7" i="5"/>
  <c r="AR7" i="5"/>
  <c r="AQ7" i="5"/>
  <c r="AO7" i="5"/>
  <c r="AN7" i="5"/>
  <c r="AM7" i="5"/>
  <c r="AL7" i="5"/>
  <c r="AK7" i="5"/>
  <c r="AI7" i="5"/>
  <c r="AH7" i="5"/>
  <c r="AG7" i="5"/>
  <c r="AF7" i="5"/>
  <c r="AE7" i="5"/>
  <c r="BZ7" i="4"/>
  <c r="BY7" i="4"/>
  <c r="BX7" i="4"/>
  <c r="BW7" i="4"/>
  <c r="BV7" i="4"/>
  <c r="BT7" i="4"/>
  <c r="BS7" i="4"/>
  <c r="BR7" i="4"/>
  <c r="BQ7" i="4"/>
  <c r="BP7" i="4"/>
  <c r="BN7" i="4"/>
  <c r="BM7" i="4"/>
  <c r="BL7" i="4"/>
  <c r="BK7" i="4"/>
  <c r="BJ7" i="4"/>
  <c r="BH7" i="4"/>
  <c r="BG7" i="4"/>
  <c r="BF7" i="4"/>
  <c r="BE7" i="4"/>
  <c r="BD7" i="4"/>
  <c r="BB7" i="4"/>
  <c r="BA7" i="4"/>
  <c r="AZ7" i="4"/>
  <c r="AY7" i="4"/>
  <c r="AX7" i="4"/>
  <c r="AQ7" i="4"/>
  <c r="AR7" i="4"/>
  <c r="AS7" i="4"/>
  <c r="AT7" i="4"/>
  <c r="AU7" i="4"/>
  <c r="AO7" i="4"/>
  <c r="AN7" i="4"/>
  <c r="AM7" i="4"/>
  <c r="AL7" i="4"/>
  <c r="AK7" i="4"/>
  <c r="AP7" i="5" l="1"/>
  <c r="AD7" i="5"/>
  <c r="AW7" i="5"/>
  <c r="BI7" i="4"/>
  <c r="BI7" i="5"/>
  <c r="BU7" i="4"/>
  <c r="BU7" i="5"/>
  <c r="BC7" i="5"/>
  <c r="AP7" i="4"/>
  <c r="AJ7" i="5"/>
  <c r="BO7" i="4"/>
  <c r="BO7" i="5"/>
  <c r="AJ7" i="4"/>
  <c r="AW7" i="4"/>
  <c r="BC7" i="4"/>
  <c r="AC7" i="5" l="1"/>
  <c r="AV7" i="5"/>
  <c r="AV7" i="4"/>
  <c r="AI7" i="4"/>
  <c r="AH7" i="4"/>
  <c r="AG7" i="4"/>
  <c r="AF7" i="4"/>
  <c r="AE7" i="4"/>
  <c r="AB7" i="5" l="1"/>
  <c r="AD7" i="4"/>
  <c r="AC7" i="4" s="1"/>
  <c r="AB7" i="4" s="1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AD7" i="2" s="1"/>
  <c r="K7" i="2"/>
  <c r="J7" i="2"/>
  <c r="I7" i="2"/>
  <c r="G7" i="2"/>
  <c r="F7" i="2"/>
  <c r="X7" i="2" s="1"/>
  <c r="U7" i="3"/>
  <c r="T7" i="3"/>
  <c r="S7" i="3"/>
  <c r="R7" i="3"/>
  <c r="P7" i="3"/>
  <c r="O7" i="3"/>
  <c r="L7" i="3"/>
  <c r="K7" i="3"/>
  <c r="J7" i="3"/>
  <c r="I7" i="3"/>
  <c r="G7" i="3"/>
  <c r="F7" i="3"/>
  <c r="CY7" i="4"/>
  <c r="CX7" i="4"/>
  <c r="CW7" i="4"/>
  <c r="CV7" i="4"/>
  <c r="CU7" i="4"/>
  <c r="CT7" i="4"/>
  <c r="CS7" i="4"/>
  <c r="CR7" i="4"/>
  <c r="CQ7" i="4"/>
  <c r="CP7" i="4"/>
  <c r="CO7" i="4"/>
  <c r="CN7" i="4"/>
  <c r="CM7" i="4"/>
  <c r="CL7" i="4"/>
  <c r="CK7" i="4"/>
  <c r="CJ7" i="4"/>
  <c r="CI7" i="4"/>
  <c r="CH7" i="4"/>
  <c r="CG7" i="4"/>
  <c r="CF7" i="4"/>
  <c r="CE7" i="4"/>
  <c r="CD7" i="4"/>
  <c r="CC7" i="4"/>
  <c r="C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Y7" i="5"/>
  <c r="CX7" i="5"/>
  <c r="CW7" i="5"/>
  <c r="CV7" i="5"/>
  <c r="CU7" i="5"/>
  <c r="CT7" i="5"/>
  <c r="CS7" i="5"/>
  <c r="CR7" i="5"/>
  <c r="CQ7" i="5"/>
  <c r="CP7" i="5"/>
  <c r="CO7" i="5"/>
  <c r="CN7" i="5"/>
  <c r="CM7" i="5"/>
  <c r="CL7" i="5"/>
  <c r="CK7" i="5"/>
  <c r="CJ7" i="5"/>
  <c r="CI7" i="5"/>
  <c r="CH7" i="5"/>
  <c r="CG7" i="5"/>
  <c r="CF7" i="5"/>
  <c r="CE7" i="5"/>
  <c r="CD7" i="5"/>
  <c r="CC7" i="5"/>
  <c r="C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AC7" i="3" l="1"/>
  <c r="AB7" i="3"/>
  <c r="P7" i="6"/>
  <c r="E7" i="2"/>
  <c r="N7" i="2"/>
  <c r="AC7" i="2"/>
  <c r="AB7" i="2"/>
  <c r="H7" i="6"/>
  <c r="H7" i="2"/>
  <c r="D7" i="7"/>
  <c r="E7" i="3"/>
  <c r="P7" i="7"/>
  <c r="N7" i="3"/>
  <c r="AD7" i="3"/>
  <c r="H7" i="7"/>
  <c r="L7" i="7"/>
  <c r="Y7" i="3"/>
  <c r="Q7" i="2"/>
  <c r="D7" i="6"/>
  <c r="Q7" i="3"/>
  <c r="L7" i="6"/>
  <c r="H7" i="3"/>
  <c r="AA7" i="2"/>
  <c r="X7" i="3"/>
  <c r="Y7" i="2"/>
  <c r="AA7" i="3"/>
  <c r="D7" i="3" l="1"/>
  <c r="Z7" i="3"/>
  <c r="W7" i="3"/>
  <c r="W7" i="2"/>
  <c r="D7" i="2"/>
  <c r="Z7" i="2"/>
  <c r="M7" i="2"/>
  <c r="M7" i="3"/>
  <c r="V7" i="3" s="1"/>
  <c r="V7" i="2" l="1"/>
</calcChain>
</file>

<file path=xl/sharedStrings.xml><?xml version="1.0" encoding="utf-8"?>
<sst xmlns="http://schemas.openxmlformats.org/spreadsheetml/2006/main" count="1856" uniqueCount="206">
  <si>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</si>
  <si>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</si>
  <si>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</si>
  <si>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</si>
  <si>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</si>
  <si>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</si>
  <si>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</si>
  <si>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</si>
  <si>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</si>
  <si>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</si>
  <si>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</si>
  <si>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</si>
  <si>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</si>
  <si>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</si>
  <si>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</si>
  <si>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</si>
  <si>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</si>
  <si>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</si>
  <si>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</si>
  <si>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</si>
  <si>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</si>
  <si>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</si>
  <si>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</si>
  <si>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</si>
  <si>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</si>
  <si>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</si>
  <si>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</si>
  <si>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</si>
  <si>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</si>
  <si>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</si>
  <si>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</si>
  <si>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</si>
  <si>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</si>
  <si>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</si>
  <si>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</si>
  <si>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</si>
  <si>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</si>
  <si>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</si>
  <si>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</si>
  <si>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</si>
  <si>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</si>
  <si>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</si>
  <si>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</si>
  <si>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</si>
  <si>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</si>
  <si>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</si>
  <si>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</si>
  <si>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</si>
  <si>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</si>
  <si>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</si>
  <si>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</si>
  <si>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</si>
  <si>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</si>
  <si>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</si>
  <si>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</si>
  <si>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</si>
  <si>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</si>
  <si>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</si>
  <si>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</si>
  <si>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</si>
  <si>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</si>
  <si>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</si>
  <si>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</si>
  <si>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</si>
  <si>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</si>
  <si>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</si>
  <si>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</si>
  <si>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</si>
  <si>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</si>
  <si>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</si>
  <si>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</si>
  <si>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</si>
  <si>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</si>
  <si>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</si>
  <si>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</si>
  <si>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</si>
  <si>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</si>
  <si>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</si>
  <si>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</si>
  <si>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</si>
  <si>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収集車</t>
    <rPh sb="0" eb="2">
      <t>シュウシュウシャ</t>
    </rPh>
    <phoneticPr fontId="2"/>
  </si>
  <si>
    <t>2ｔ未満</t>
    <rPh sb="2" eb="4">
      <t>ミマン</t>
    </rPh>
    <phoneticPr fontId="2"/>
  </si>
  <si>
    <t>2～3ｔ</t>
    <phoneticPr fontId="2"/>
  </si>
  <si>
    <t>3～4</t>
    <phoneticPr fontId="2"/>
  </si>
  <si>
    <t>4～10</t>
    <phoneticPr fontId="2"/>
  </si>
  <si>
    <t>10ｔ以上</t>
    <rPh sb="2" eb="4">
      <t>イジョウ</t>
    </rPh>
    <phoneticPr fontId="2"/>
  </si>
  <si>
    <t>合計</t>
    <rPh sb="0" eb="2">
      <t>ゴウケイ</t>
    </rPh>
    <phoneticPr fontId="2"/>
  </si>
  <si>
    <t>小計</t>
    <rPh sb="0" eb="2">
      <t>ショウケイ</t>
    </rPh>
    <phoneticPr fontId="2"/>
  </si>
  <si>
    <t>パッカー車（プレス式）</t>
    <rPh sb="4" eb="5">
      <t>シャ</t>
    </rPh>
    <rPh sb="9" eb="10">
      <t>シキ</t>
    </rPh>
    <phoneticPr fontId="2"/>
  </si>
  <si>
    <t>パッカー車（回転式）</t>
    <rPh sb="4" eb="5">
      <t>シャ</t>
    </rPh>
    <rPh sb="6" eb="9">
      <t>カイテンシキ</t>
    </rPh>
    <phoneticPr fontId="2"/>
  </si>
  <si>
    <t>その他</t>
    <rPh sb="2" eb="3">
      <t>タ</t>
    </rPh>
    <phoneticPr fontId="2"/>
  </si>
  <si>
    <t>運搬車</t>
    <rPh sb="0" eb="2">
      <t>ウンパンシャ</t>
    </rPh>
    <phoneticPr fontId="2"/>
  </si>
  <si>
    <t>平ボディ車</t>
    <rPh sb="0" eb="1">
      <t>タイラ</t>
    </rPh>
    <rPh sb="4" eb="5">
      <t>シャ</t>
    </rPh>
    <phoneticPr fontId="2"/>
  </si>
  <si>
    <t>ダンプ車</t>
    <rPh sb="3" eb="4">
      <t>シャ</t>
    </rPh>
    <phoneticPr fontId="2"/>
  </si>
  <si>
    <t>クラム車</t>
    <rPh sb="3" eb="4">
      <t>シャ</t>
    </rPh>
    <phoneticPr fontId="2"/>
  </si>
  <si>
    <t>コンテナ車</t>
    <rPh sb="4" eb="5">
      <t>シャ</t>
    </rPh>
    <phoneticPr fontId="2"/>
  </si>
  <si>
    <t>3～4ｔ</t>
    <phoneticPr fontId="2"/>
  </si>
  <si>
    <t>4～10ｔ</t>
    <phoneticPr fontId="2"/>
  </si>
  <si>
    <t>直営分の車種</t>
    <rPh sb="0" eb="3">
      <t>チョクエイブン</t>
    </rPh>
    <rPh sb="4" eb="6">
      <t>シャシュ</t>
    </rPh>
    <phoneticPr fontId="2"/>
  </si>
  <si>
    <t>直営・委託業者・許可業者の所有重機名及び台数</t>
    <rPh sb="0" eb="2">
      <t>チョクエイ</t>
    </rPh>
    <rPh sb="3" eb="7">
      <t>イタクギョウシャ</t>
    </rPh>
    <rPh sb="8" eb="10">
      <t>キョカ</t>
    </rPh>
    <rPh sb="10" eb="12">
      <t>ギョウシャ</t>
    </rPh>
    <rPh sb="13" eb="15">
      <t>ショユウ</t>
    </rPh>
    <rPh sb="15" eb="18">
      <t>ジュウキメイ</t>
    </rPh>
    <rPh sb="18" eb="19">
      <t>オヨ</t>
    </rPh>
    <rPh sb="20" eb="22">
      <t>ダイスウ</t>
    </rPh>
    <phoneticPr fontId="2"/>
  </si>
  <si>
    <t>岡山県</t>
  </si>
  <si>
    <t>33000</t>
  </si>
  <si>
    <t>一部事務組合・広域連合の状況（令和1年度実績）</t>
    <phoneticPr fontId="2"/>
  </si>
  <si>
    <t>廃棄物処理従事職員数（市区町村）（令和1年度実績）</t>
    <phoneticPr fontId="2"/>
  </si>
  <si>
    <t>廃棄物処理従事職員数（一部事務組合・広域連合）（令和1年度実績）</t>
    <phoneticPr fontId="2"/>
  </si>
  <si>
    <t>収集運搬機材の状況（市区町村）（令和1年度実績）</t>
    <phoneticPr fontId="2"/>
  </si>
  <si>
    <t>収集運搬機材の状況（一部事務組合・広域連合）（令和1年度実績）</t>
    <phoneticPr fontId="2"/>
  </si>
  <si>
    <t>委託・許可件数（市区町村）（令和1年度実績）</t>
    <phoneticPr fontId="2"/>
  </si>
  <si>
    <t>委託・許可件数（一部事務組合・広域連合）（令和1年度実績）</t>
    <phoneticPr fontId="2"/>
  </si>
  <si>
    <t>処理業者と従業員数（令和1年度実績）</t>
    <phoneticPr fontId="2"/>
  </si>
  <si>
    <t>33100</t>
  </si>
  <si>
    <t>岡山市</t>
  </si>
  <si>
    <t/>
  </si>
  <si>
    <t>33202</t>
  </si>
  <si>
    <t>倉敷市</t>
  </si>
  <si>
    <t>33203</t>
  </si>
  <si>
    <t>津山市</t>
  </si>
  <si>
    <t>油圧ショベル1台、ホイルローダー1台、フォークリフト1台</t>
  </si>
  <si>
    <t>33204</t>
  </si>
  <si>
    <t>玉野市</t>
  </si>
  <si>
    <t>33205</t>
  </si>
  <si>
    <t>笠岡市</t>
  </si>
  <si>
    <t>33207</t>
  </si>
  <si>
    <t>井原市</t>
  </si>
  <si>
    <t>33208</t>
  </si>
  <si>
    <t>総社市</t>
  </si>
  <si>
    <t>33209</t>
  </si>
  <si>
    <t>高梁市</t>
  </si>
  <si>
    <t>33210</t>
  </si>
  <si>
    <t>新見市</t>
  </si>
  <si>
    <t>33211</t>
  </si>
  <si>
    <t>備前市</t>
  </si>
  <si>
    <t>フォークリフト5台、パワーショベル2台、ミニローダー2台、ブルドーザーショベル1台、ショベルローダー1台</t>
  </si>
  <si>
    <t>33212</t>
  </si>
  <si>
    <t>瀬戸内市</t>
  </si>
  <si>
    <t>パワーショベル２台、ホイールローダー３台、ダンプトラック１台、フォークリフト２台</t>
  </si>
  <si>
    <t>33213</t>
  </si>
  <si>
    <t>赤磐市</t>
  </si>
  <si>
    <t>33214</t>
  </si>
  <si>
    <t>真庭市</t>
  </si>
  <si>
    <t>パワーショベル1台、ホイルローダー2台、フォークリフト3台</t>
  </si>
  <si>
    <t>33215</t>
  </si>
  <si>
    <t>美作市</t>
  </si>
  <si>
    <t>バックホー1台</t>
  </si>
  <si>
    <t>33216</t>
  </si>
  <si>
    <t>浅口市</t>
  </si>
  <si>
    <t>33346</t>
  </si>
  <si>
    <t>和気町</t>
  </si>
  <si>
    <t>パワーショベル1台、バックホー1台</t>
  </si>
  <si>
    <t>33423</t>
  </si>
  <si>
    <t>早島町</t>
  </si>
  <si>
    <t>バックホー１台、ホイルローダー１台</t>
  </si>
  <si>
    <t>33445</t>
  </si>
  <si>
    <t>里庄町</t>
  </si>
  <si>
    <t>33461</t>
  </si>
  <si>
    <t>矢掛町</t>
  </si>
  <si>
    <t>33586</t>
  </si>
  <si>
    <t>新庄村</t>
  </si>
  <si>
    <t>33606</t>
  </si>
  <si>
    <t>鏡野町</t>
  </si>
  <si>
    <t>33622</t>
  </si>
  <si>
    <t>勝央町</t>
  </si>
  <si>
    <t>33623</t>
  </si>
  <si>
    <t>奈義町</t>
  </si>
  <si>
    <t>33643</t>
  </si>
  <si>
    <t>西粟倉村</t>
  </si>
  <si>
    <t>33663</t>
  </si>
  <si>
    <t>久米南町</t>
  </si>
  <si>
    <t>33666</t>
  </si>
  <si>
    <t>美咲町</t>
  </si>
  <si>
    <t>33681</t>
  </si>
  <si>
    <t>吉備中央町</t>
  </si>
  <si>
    <t>33846</t>
  </si>
  <si>
    <t>神崎衛生施設組合</t>
  </si>
  <si>
    <t>○</t>
  </si>
  <si>
    <t>33847</t>
  </si>
  <si>
    <t>備南衛生施設組合</t>
  </si>
  <si>
    <t>33849</t>
  </si>
  <si>
    <t>勝英衛生施設組合</t>
  </si>
  <si>
    <t>33850</t>
  </si>
  <si>
    <t>岡山県西部衛生施設組合</t>
  </si>
  <si>
    <t>ホイールローダ２台，フォークリフト２台</t>
  </si>
  <si>
    <t>33851</t>
  </si>
  <si>
    <t>旭川中部衛生施設組合</t>
  </si>
  <si>
    <t>33852</t>
  </si>
  <si>
    <t>和気赤磐し尿処理施設一部事務組合</t>
  </si>
  <si>
    <t>33855</t>
  </si>
  <si>
    <t>岡山県西部環境整備施設組合</t>
  </si>
  <si>
    <t>33859</t>
  </si>
  <si>
    <t>倉敷西部清掃施設組合</t>
  </si>
  <si>
    <t>33895</t>
  </si>
  <si>
    <t>岡山市久米南町衛生施設組合</t>
  </si>
  <si>
    <t>33896</t>
  </si>
  <si>
    <t>岡山県中部環境施設組合</t>
  </si>
  <si>
    <t>フォークリフト2台、タイヤショベル2台</t>
  </si>
  <si>
    <t>33897</t>
  </si>
  <si>
    <t>岡山県井原地区清掃施設組合</t>
  </si>
  <si>
    <t>33898</t>
  </si>
  <si>
    <t>津山圏域衛生処理組合</t>
  </si>
  <si>
    <t>33913</t>
  </si>
  <si>
    <t>総社広域環境施設組合</t>
  </si>
  <si>
    <t>フォークリフト（２ｔ）４台</t>
  </si>
  <si>
    <t>33946</t>
  </si>
  <si>
    <t>高梁地域事務組合</t>
  </si>
  <si>
    <t>33959</t>
  </si>
  <si>
    <t>津山圏域資源循環施設組合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</si>
</sst>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39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0" fontId="9" fillId="2" borderId="6" xfId="2" quotePrefix="1" applyNumberFormat="1" applyFont="1" applyFill="1" applyBorder="1" applyAlignment="1">
      <alignment vertical="center"/>
    </xf>
    <xf numFmtId="0" fontId="9" fillId="2" borderId="1" xfId="2" applyNumberFormat="1" applyFont="1" applyFill="1" applyBorder="1" applyAlignment="1">
      <alignment vertical="center"/>
    </xf>
    <xf numFmtId="0" fontId="9" fillId="2" borderId="14" xfId="2" applyNumberFormat="1" applyFont="1" applyFill="1" applyBorder="1" applyAlignment="1">
      <alignment vertical="center"/>
    </xf>
    <xf numFmtId="0" fontId="8" fillId="2" borderId="14" xfId="2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/>
    </xf>
    <xf numFmtId="0" fontId="8" fillId="2" borderId="8" xfId="2" quotePrefix="1" applyNumberFormat="1" applyFont="1" applyFill="1" applyBorder="1" applyAlignment="1">
      <alignment vertical="center"/>
    </xf>
    <xf numFmtId="3" fontId="10" fillId="3" borderId="12" xfId="1" applyNumberFormat="1" applyFont="1" applyFill="1" applyBorder="1" applyAlignment="1">
      <alignment vertical="center"/>
    </xf>
    <xf numFmtId="0" fontId="8" fillId="2" borderId="12" xfId="2" applyNumberFormat="1" applyFont="1" applyFill="1" applyBorder="1" applyAlignment="1">
      <alignment horizontal="center" vertical="center" wrapText="1"/>
    </xf>
    <xf numFmtId="0" fontId="9" fillId="2" borderId="2" xfId="2" quotePrefix="1" applyNumberFormat="1" applyFont="1" applyFill="1" applyBorder="1" applyAlignment="1">
      <alignment vertical="center"/>
    </xf>
    <xf numFmtId="0" fontId="8" fillId="2" borderId="2" xfId="2" applyNumberFormat="1" applyFont="1" applyFill="1" applyBorder="1" applyAlignment="1">
      <alignment horizontal="left" vertical="center"/>
    </xf>
    <xf numFmtId="0" fontId="8" fillId="2" borderId="13" xfId="2" applyNumberFormat="1" applyFont="1" applyFill="1" applyBorder="1" applyAlignment="1">
      <alignment horizontal="left" vertical="center"/>
    </xf>
    <xf numFmtId="0" fontId="8" fillId="2" borderId="1" xfId="2" applyNumberFormat="1" applyFont="1" applyFill="1" applyBorder="1" applyAlignment="1">
      <alignment horizontal="left" vertical="center"/>
    </xf>
    <xf numFmtId="0" fontId="8" fillId="2" borderId="1" xfId="2" quotePrefix="1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horizontal="center" vertical="center" wrapText="1"/>
    </xf>
    <xf numFmtId="49" fontId="5" fillId="3" borderId="9" xfId="0" quotePrefix="1" applyNumberFormat="1" applyFont="1" applyFill="1" applyBorder="1" applyAlignment="1">
      <alignment vertical="center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6" xfId="2" applyNumberFormat="1" applyFont="1" applyFill="1" applyBorder="1" applyAlignment="1">
      <alignment vertical="center"/>
    </xf>
    <xf numFmtId="0" fontId="8" fillId="2" borderId="13" xfId="2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9" xfId="2" applyNumberFormat="1" applyFont="1" applyFill="1" applyBorder="1" applyAlignment="1">
      <alignment horizontal="left" vertical="center" wrapText="1"/>
    </xf>
    <xf numFmtId="0" fontId="8" fillId="2" borderId="8" xfId="0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5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35"/>
    <col min="84" max="16384" width="9" style="2"/>
  </cols>
  <sheetData>
    <row r="1" spans="1:83" ht="17.25">
      <c r="A1" s="38" t="s">
        <v>102</v>
      </c>
      <c r="B1" s="44"/>
      <c r="C1" s="44"/>
    </row>
    <row r="2" spans="1:83" s="59" customFormat="1" ht="13.5" customHeight="1">
      <c r="A2" s="96" t="s">
        <v>1</v>
      </c>
      <c r="B2" s="103" t="s">
        <v>2</v>
      </c>
      <c r="C2" s="96" t="s">
        <v>3</v>
      </c>
      <c r="D2" s="106" t="s">
        <v>4</v>
      </c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8"/>
      <c r="U2" s="96" t="s">
        <v>5</v>
      </c>
      <c r="V2" s="99" t="s">
        <v>6</v>
      </c>
      <c r="W2" s="100"/>
      <c r="X2" s="99" t="s">
        <v>7</v>
      </c>
      <c r="Y2" s="100"/>
      <c r="Z2" s="99" t="s">
        <v>8</v>
      </c>
      <c r="AA2" s="100"/>
      <c r="AB2" s="99" t="s">
        <v>9</v>
      </c>
      <c r="AC2" s="100"/>
      <c r="AD2" s="99" t="s">
        <v>10</v>
      </c>
      <c r="AE2" s="100"/>
      <c r="AF2" s="99" t="s">
        <v>11</v>
      </c>
      <c r="AG2" s="100"/>
      <c r="AH2" s="99" t="s">
        <v>12</v>
      </c>
      <c r="AI2" s="100"/>
      <c r="AJ2" s="99" t="s">
        <v>13</v>
      </c>
      <c r="AK2" s="100"/>
      <c r="AL2" s="99" t="s">
        <v>14</v>
      </c>
      <c r="AM2" s="100"/>
      <c r="AN2" s="99" t="s">
        <v>15</v>
      </c>
      <c r="AO2" s="100"/>
      <c r="AP2" s="99" t="s">
        <v>16</v>
      </c>
      <c r="AQ2" s="100"/>
      <c r="AR2" s="99" t="s">
        <v>17</v>
      </c>
      <c r="AS2" s="100"/>
      <c r="AT2" s="99" t="s">
        <v>18</v>
      </c>
      <c r="AU2" s="100"/>
      <c r="AV2" s="99" t="s">
        <v>19</v>
      </c>
      <c r="AW2" s="100"/>
      <c r="AX2" s="99" t="s">
        <v>20</v>
      </c>
      <c r="AY2" s="100"/>
      <c r="AZ2" s="99" t="s">
        <v>21</v>
      </c>
      <c r="BA2" s="100"/>
      <c r="BB2" s="99" t="s">
        <v>22</v>
      </c>
      <c r="BC2" s="100"/>
      <c r="BD2" s="99" t="s">
        <v>23</v>
      </c>
      <c r="BE2" s="100"/>
      <c r="BF2" s="99" t="s">
        <v>24</v>
      </c>
      <c r="BG2" s="100"/>
      <c r="BH2" s="99" t="s">
        <v>25</v>
      </c>
      <c r="BI2" s="100"/>
      <c r="BJ2" s="99" t="s">
        <v>26</v>
      </c>
      <c r="BK2" s="100"/>
      <c r="BL2" s="99" t="s">
        <v>27</v>
      </c>
      <c r="BM2" s="100"/>
      <c r="BN2" s="99" t="s">
        <v>28</v>
      </c>
      <c r="BO2" s="100"/>
      <c r="BP2" s="99" t="s">
        <v>29</v>
      </c>
      <c r="BQ2" s="100"/>
      <c r="BR2" s="99" t="s">
        <v>30</v>
      </c>
      <c r="BS2" s="100"/>
      <c r="BT2" s="99" t="s">
        <v>31</v>
      </c>
      <c r="BU2" s="100"/>
      <c r="BV2" s="99" t="s">
        <v>32</v>
      </c>
      <c r="BW2" s="100"/>
      <c r="BX2" s="99" t="s">
        <v>33</v>
      </c>
      <c r="BY2" s="100"/>
      <c r="BZ2" s="99" t="s">
        <v>34</v>
      </c>
      <c r="CA2" s="100"/>
      <c r="CB2" s="99" t="s">
        <v>35</v>
      </c>
      <c r="CC2" s="100"/>
      <c r="CD2" s="136"/>
      <c r="CE2" s="136"/>
    </row>
    <row r="3" spans="1:83" s="59" customFormat="1" ht="13.5" customHeight="1">
      <c r="A3" s="97"/>
      <c r="B3" s="104"/>
      <c r="C3" s="97"/>
      <c r="D3" s="106" t="s">
        <v>36</v>
      </c>
      <c r="E3" s="107"/>
      <c r="F3" s="107"/>
      <c r="G3" s="107"/>
      <c r="H3" s="107"/>
      <c r="I3" s="107"/>
      <c r="J3" s="107"/>
      <c r="K3" s="107"/>
      <c r="L3" s="108"/>
      <c r="M3" s="106" t="s">
        <v>37</v>
      </c>
      <c r="N3" s="107"/>
      <c r="O3" s="107"/>
      <c r="P3" s="107"/>
      <c r="Q3" s="107"/>
      <c r="R3" s="107"/>
      <c r="S3" s="107"/>
      <c r="T3" s="108"/>
      <c r="U3" s="97"/>
      <c r="V3" s="101"/>
      <c r="W3" s="102"/>
      <c r="X3" s="101"/>
      <c r="Y3" s="102"/>
      <c r="Z3" s="101"/>
      <c r="AA3" s="102"/>
      <c r="AB3" s="101"/>
      <c r="AC3" s="102"/>
      <c r="AD3" s="101"/>
      <c r="AE3" s="102"/>
      <c r="AF3" s="101"/>
      <c r="AG3" s="102"/>
      <c r="AH3" s="101"/>
      <c r="AI3" s="102"/>
      <c r="AJ3" s="101"/>
      <c r="AK3" s="102"/>
      <c r="AL3" s="101"/>
      <c r="AM3" s="102"/>
      <c r="AN3" s="101"/>
      <c r="AO3" s="102"/>
      <c r="AP3" s="101"/>
      <c r="AQ3" s="102"/>
      <c r="AR3" s="101"/>
      <c r="AS3" s="102"/>
      <c r="AT3" s="101"/>
      <c r="AU3" s="102"/>
      <c r="AV3" s="101"/>
      <c r="AW3" s="102"/>
      <c r="AX3" s="101"/>
      <c r="AY3" s="102"/>
      <c r="AZ3" s="101"/>
      <c r="BA3" s="102"/>
      <c r="BB3" s="101"/>
      <c r="BC3" s="102"/>
      <c r="BD3" s="101"/>
      <c r="BE3" s="102"/>
      <c r="BF3" s="101"/>
      <c r="BG3" s="102"/>
      <c r="BH3" s="101"/>
      <c r="BI3" s="102"/>
      <c r="BJ3" s="101"/>
      <c r="BK3" s="102"/>
      <c r="BL3" s="101"/>
      <c r="BM3" s="102"/>
      <c r="BN3" s="101"/>
      <c r="BO3" s="102"/>
      <c r="BP3" s="101"/>
      <c r="BQ3" s="102"/>
      <c r="BR3" s="101"/>
      <c r="BS3" s="102"/>
      <c r="BT3" s="101"/>
      <c r="BU3" s="102"/>
      <c r="BV3" s="101"/>
      <c r="BW3" s="102"/>
      <c r="BX3" s="101"/>
      <c r="BY3" s="102"/>
      <c r="BZ3" s="101"/>
      <c r="CA3" s="102"/>
      <c r="CB3" s="101"/>
      <c r="CC3" s="102"/>
      <c r="CD3" s="136"/>
      <c r="CE3" s="136"/>
    </row>
    <row r="4" spans="1:83" s="59" customFormat="1" ht="18.75" customHeight="1">
      <c r="A4" s="97"/>
      <c r="B4" s="104"/>
      <c r="C4" s="97"/>
      <c r="D4" s="94" t="s">
        <v>38</v>
      </c>
      <c r="E4" s="94" t="s">
        <v>39</v>
      </c>
      <c r="F4" s="94" t="s">
        <v>40</v>
      </c>
      <c r="G4" s="94" t="s">
        <v>41</v>
      </c>
      <c r="H4" s="94" t="s">
        <v>42</v>
      </c>
      <c r="I4" s="94" t="s">
        <v>79</v>
      </c>
      <c r="J4" s="94" t="s">
        <v>43</v>
      </c>
      <c r="K4" s="94" t="s">
        <v>44</v>
      </c>
      <c r="L4" s="94" t="s">
        <v>45</v>
      </c>
      <c r="M4" s="94" t="s">
        <v>38</v>
      </c>
      <c r="N4" s="94" t="s">
        <v>39</v>
      </c>
      <c r="O4" s="94" t="s">
        <v>40</v>
      </c>
      <c r="P4" s="94" t="s">
        <v>46</v>
      </c>
      <c r="Q4" s="94" t="s">
        <v>42</v>
      </c>
      <c r="R4" s="94" t="s">
        <v>78</v>
      </c>
      <c r="S4" s="94" t="s">
        <v>47</v>
      </c>
      <c r="T4" s="94" t="s">
        <v>45</v>
      </c>
      <c r="U4" s="97"/>
      <c r="V4" s="88" t="s">
        <v>48</v>
      </c>
      <c r="W4" s="91" t="s">
        <v>49</v>
      </c>
      <c r="X4" s="88" t="s">
        <v>48</v>
      </c>
      <c r="Y4" s="91" t="s">
        <v>49</v>
      </c>
      <c r="Z4" s="88" t="s">
        <v>48</v>
      </c>
      <c r="AA4" s="91" t="s">
        <v>49</v>
      </c>
      <c r="AB4" s="88" t="s">
        <v>48</v>
      </c>
      <c r="AC4" s="91" t="s">
        <v>49</v>
      </c>
      <c r="AD4" s="88" t="s">
        <v>48</v>
      </c>
      <c r="AE4" s="91" t="s">
        <v>49</v>
      </c>
      <c r="AF4" s="88" t="s">
        <v>48</v>
      </c>
      <c r="AG4" s="91" t="s">
        <v>49</v>
      </c>
      <c r="AH4" s="88" t="s">
        <v>48</v>
      </c>
      <c r="AI4" s="91" t="s">
        <v>49</v>
      </c>
      <c r="AJ4" s="88" t="s">
        <v>48</v>
      </c>
      <c r="AK4" s="91" t="s">
        <v>49</v>
      </c>
      <c r="AL4" s="88" t="s">
        <v>48</v>
      </c>
      <c r="AM4" s="91" t="s">
        <v>49</v>
      </c>
      <c r="AN4" s="88" t="s">
        <v>48</v>
      </c>
      <c r="AO4" s="91" t="s">
        <v>49</v>
      </c>
      <c r="AP4" s="88" t="s">
        <v>48</v>
      </c>
      <c r="AQ4" s="91" t="s">
        <v>49</v>
      </c>
      <c r="AR4" s="88" t="s">
        <v>48</v>
      </c>
      <c r="AS4" s="91" t="s">
        <v>49</v>
      </c>
      <c r="AT4" s="88" t="s">
        <v>48</v>
      </c>
      <c r="AU4" s="91" t="s">
        <v>49</v>
      </c>
      <c r="AV4" s="88" t="s">
        <v>48</v>
      </c>
      <c r="AW4" s="91" t="s">
        <v>49</v>
      </c>
      <c r="AX4" s="88" t="s">
        <v>48</v>
      </c>
      <c r="AY4" s="91" t="s">
        <v>49</v>
      </c>
      <c r="AZ4" s="88" t="s">
        <v>48</v>
      </c>
      <c r="BA4" s="91" t="s">
        <v>49</v>
      </c>
      <c r="BB4" s="88" t="s">
        <v>48</v>
      </c>
      <c r="BC4" s="91" t="s">
        <v>49</v>
      </c>
      <c r="BD4" s="88" t="s">
        <v>48</v>
      </c>
      <c r="BE4" s="91" t="s">
        <v>49</v>
      </c>
      <c r="BF4" s="88" t="s">
        <v>48</v>
      </c>
      <c r="BG4" s="91" t="s">
        <v>49</v>
      </c>
      <c r="BH4" s="88" t="s">
        <v>48</v>
      </c>
      <c r="BI4" s="91" t="s">
        <v>49</v>
      </c>
      <c r="BJ4" s="88" t="s">
        <v>48</v>
      </c>
      <c r="BK4" s="91" t="s">
        <v>49</v>
      </c>
      <c r="BL4" s="88" t="s">
        <v>48</v>
      </c>
      <c r="BM4" s="91" t="s">
        <v>49</v>
      </c>
      <c r="BN4" s="88" t="s">
        <v>48</v>
      </c>
      <c r="BO4" s="91" t="s">
        <v>49</v>
      </c>
      <c r="BP4" s="88" t="s">
        <v>48</v>
      </c>
      <c r="BQ4" s="91" t="s">
        <v>49</v>
      </c>
      <c r="BR4" s="88" t="s">
        <v>48</v>
      </c>
      <c r="BS4" s="91" t="s">
        <v>49</v>
      </c>
      <c r="BT4" s="88" t="s">
        <v>48</v>
      </c>
      <c r="BU4" s="91" t="s">
        <v>49</v>
      </c>
      <c r="BV4" s="88" t="s">
        <v>48</v>
      </c>
      <c r="BW4" s="91" t="s">
        <v>49</v>
      </c>
      <c r="BX4" s="88" t="s">
        <v>48</v>
      </c>
      <c r="BY4" s="91" t="s">
        <v>49</v>
      </c>
      <c r="BZ4" s="88" t="s">
        <v>48</v>
      </c>
      <c r="CA4" s="91" t="s">
        <v>49</v>
      </c>
      <c r="CB4" s="88" t="s">
        <v>48</v>
      </c>
      <c r="CC4" s="91" t="s">
        <v>49</v>
      </c>
      <c r="CD4" s="136"/>
      <c r="CE4" s="136"/>
    </row>
    <row r="5" spans="1:83" s="59" customFormat="1" ht="22.5" customHeight="1">
      <c r="A5" s="97"/>
      <c r="B5" s="104"/>
      <c r="C5" s="97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7"/>
      <c r="V5" s="89"/>
      <c r="W5" s="92"/>
      <c r="X5" s="89"/>
      <c r="Y5" s="92"/>
      <c r="Z5" s="89"/>
      <c r="AA5" s="92"/>
      <c r="AB5" s="89"/>
      <c r="AC5" s="92"/>
      <c r="AD5" s="89"/>
      <c r="AE5" s="92"/>
      <c r="AF5" s="89"/>
      <c r="AG5" s="92"/>
      <c r="AH5" s="89"/>
      <c r="AI5" s="92"/>
      <c r="AJ5" s="89"/>
      <c r="AK5" s="92"/>
      <c r="AL5" s="89"/>
      <c r="AM5" s="92"/>
      <c r="AN5" s="89"/>
      <c r="AO5" s="92"/>
      <c r="AP5" s="89"/>
      <c r="AQ5" s="92"/>
      <c r="AR5" s="89"/>
      <c r="AS5" s="92"/>
      <c r="AT5" s="89"/>
      <c r="AU5" s="92"/>
      <c r="AV5" s="89"/>
      <c r="AW5" s="92"/>
      <c r="AX5" s="89"/>
      <c r="AY5" s="92"/>
      <c r="AZ5" s="89"/>
      <c r="BA5" s="92"/>
      <c r="BB5" s="89"/>
      <c r="BC5" s="92"/>
      <c r="BD5" s="89"/>
      <c r="BE5" s="92"/>
      <c r="BF5" s="89"/>
      <c r="BG5" s="92"/>
      <c r="BH5" s="89"/>
      <c r="BI5" s="92"/>
      <c r="BJ5" s="89"/>
      <c r="BK5" s="92"/>
      <c r="BL5" s="89"/>
      <c r="BM5" s="92"/>
      <c r="BN5" s="89"/>
      <c r="BO5" s="92"/>
      <c r="BP5" s="89"/>
      <c r="BQ5" s="92"/>
      <c r="BR5" s="89"/>
      <c r="BS5" s="92"/>
      <c r="BT5" s="89"/>
      <c r="BU5" s="92"/>
      <c r="BV5" s="89"/>
      <c r="BW5" s="92"/>
      <c r="BX5" s="89"/>
      <c r="BY5" s="92"/>
      <c r="BZ5" s="89"/>
      <c r="CA5" s="92"/>
      <c r="CB5" s="89"/>
      <c r="CC5" s="92"/>
      <c r="CD5" s="136"/>
      <c r="CE5" s="136"/>
    </row>
    <row r="6" spans="1:83" s="59" customFormat="1" ht="13.5" customHeight="1">
      <c r="A6" s="98"/>
      <c r="B6" s="105"/>
      <c r="C6" s="98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8"/>
      <c r="V6" s="95"/>
      <c r="W6" s="93"/>
      <c r="X6" s="95"/>
      <c r="Y6" s="93"/>
      <c r="Z6" s="90"/>
      <c r="AA6" s="93"/>
      <c r="AB6" s="90"/>
      <c r="AC6" s="93"/>
      <c r="AD6" s="90"/>
      <c r="AE6" s="93"/>
      <c r="AF6" s="90"/>
      <c r="AG6" s="93"/>
      <c r="AH6" s="90"/>
      <c r="AI6" s="93"/>
      <c r="AJ6" s="90"/>
      <c r="AK6" s="93"/>
      <c r="AL6" s="90"/>
      <c r="AM6" s="93"/>
      <c r="AN6" s="90"/>
      <c r="AO6" s="93"/>
      <c r="AP6" s="90"/>
      <c r="AQ6" s="93"/>
      <c r="AR6" s="90"/>
      <c r="AS6" s="93"/>
      <c r="AT6" s="90"/>
      <c r="AU6" s="93"/>
      <c r="AV6" s="90"/>
      <c r="AW6" s="93"/>
      <c r="AX6" s="90"/>
      <c r="AY6" s="93"/>
      <c r="AZ6" s="90"/>
      <c r="BA6" s="93"/>
      <c r="BB6" s="90"/>
      <c r="BC6" s="93"/>
      <c r="BD6" s="90"/>
      <c r="BE6" s="93"/>
      <c r="BF6" s="90"/>
      <c r="BG6" s="93"/>
      <c r="BH6" s="90"/>
      <c r="BI6" s="93"/>
      <c r="BJ6" s="90"/>
      <c r="BK6" s="93"/>
      <c r="BL6" s="90"/>
      <c r="BM6" s="93"/>
      <c r="BN6" s="90"/>
      <c r="BO6" s="93"/>
      <c r="BP6" s="90"/>
      <c r="BQ6" s="93"/>
      <c r="BR6" s="90"/>
      <c r="BS6" s="93"/>
      <c r="BT6" s="90"/>
      <c r="BU6" s="93"/>
      <c r="BV6" s="90"/>
      <c r="BW6" s="93"/>
      <c r="BX6" s="90"/>
      <c r="BY6" s="93"/>
      <c r="BZ6" s="90"/>
      <c r="CA6" s="93"/>
      <c r="CB6" s="90"/>
      <c r="CC6" s="93"/>
      <c r="CD6" s="136"/>
      <c r="CE6" s="136"/>
    </row>
    <row r="7" spans="1:83" s="10" customFormat="1" ht="13.5" customHeight="1">
      <c r="A7" s="72" t="s">
        <v>100</v>
      </c>
      <c r="B7" s="87" t="s">
        <v>101</v>
      </c>
      <c r="C7" s="72" t="s">
        <v>0</v>
      </c>
      <c r="D7" s="72">
        <f t="shared" ref="D7:T7" si="0">COUNTIF(D$8:D$57,"○")</f>
        <v>6</v>
      </c>
      <c r="E7" s="72">
        <f t="shared" si="0"/>
        <v>2</v>
      </c>
      <c r="F7" s="72">
        <f t="shared" si="0"/>
        <v>9</v>
      </c>
      <c r="G7" s="72">
        <f t="shared" si="0"/>
        <v>4</v>
      </c>
      <c r="H7" s="72">
        <f t="shared" si="0"/>
        <v>0</v>
      </c>
      <c r="I7" s="72">
        <f t="shared" si="0"/>
        <v>3</v>
      </c>
      <c r="J7" s="72">
        <f t="shared" si="0"/>
        <v>4</v>
      </c>
      <c r="K7" s="72">
        <f t="shared" si="0"/>
        <v>3</v>
      </c>
      <c r="L7" s="72">
        <f t="shared" si="0"/>
        <v>0</v>
      </c>
      <c r="M7" s="72">
        <f t="shared" si="0"/>
        <v>6</v>
      </c>
      <c r="N7" s="72">
        <f t="shared" si="0"/>
        <v>3</v>
      </c>
      <c r="O7" s="72">
        <f t="shared" si="0"/>
        <v>8</v>
      </c>
      <c r="P7" s="72">
        <f t="shared" si="0"/>
        <v>6</v>
      </c>
      <c r="Q7" s="72">
        <f t="shared" si="0"/>
        <v>1</v>
      </c>
      <c r="R7" s="72">
        <f t="shared" si="0"/>
        <v>3</v>
      </c>
      <c r="S7" s="72">
        <f t="shared" si="0"/>
        <v>0</v>
      </c>
      <c r="T7" s="72">
        <f t="shared" si="0"/>
        <v>1</v>
      </c>
      <c r="U7" s="72">
        <f t="shared" ref="U7:AZ7" si="1">COUNTIF(U$8:U$57,"&lt;&gt;")</f>
        <v>15</v>
      </c>
      <c r="V7" s="72">
        <f t="shared" si="1"/>
        <v>15</v>
      </c>
      <c r="W7" s="72">
        <f t="shared" si="1"/>
        <v>15</v>
      </c>
      <c r="X7" s="72">
        <f t="shared" si="1"/>
        <v>15</v>
      </c>
      <c r="Y7" s="72">
        <f t="shared" si="1"/>
        <v>15</v>
      </c>
      <c r="Z7" s="72">
        <f t="shared" si="1"/>
        <v>15</v>
      </c>
      <c r="AA7" s="72">
        <f t="shared" si="1"/>
        <v>7</v>
      </c>
      <c r="AB7" s="72">
        <f t="shared" si="1"/>
        <v>15</v>
      </c>
      <c r="AC7" s="72">
        <f t="shared" si="1"/>
        <v>3</v>
      </c>
      <c r="AD7" s="72">
        <f t="shared" si="1"/>
        <v>15</v>
      </c>
      <c r="AE7" s="72">
        <f t="shared" si="1"/>
        <v>3</v>
      </c>
      <c r="AF7" s="72">
        <f t="shared" si="1"/>
        <v>15</v>
      </c>
      <c r="AG7" s="72">
        <f t="shared" si="1"/>
        <v>0</v>
      </c>
      <c r="AH7" s="72">
        <f t="shared" si="1"/>
        <v>15</v>
      </c>
      <c r="AI7" s="72">
        <f t="shared" si="1"/>
        <v>0</v>
      </c>
      <c r="AJ7" s="72">
        <f t="shared" si="1"/>
        <v>15</v>
      </c>
      <c r="AK7" s="72">
        <f t="shared" si="1"/>
        <v>0</v>
      </c>
      <c r="AL7" s="72">
        <f t="shared" si="1"/>
        <v>15</v>
      </c>
      <c r="AM7" s="72">
        <f t="shared" si="1"/>
        <v>0</v>
      </c>
      <c r="AN7" s="72">
        <f t="shared" si="1"/>
        <v>15</v>
      </c>
      <c r="AO7" s="72">
        <f t="shared" si="1"/>
        <v>0</v>
      </c>
      <c r="AP7" s="72">
        <f t="shared" si="1"/>
        <v>15</v>
      </c>
      <c r="AQ7" s="72">
        <f t="shared" si="1"/>
        <v>0</v>
      </c>
      <c r="AR7" s="72">
        <f t="shared" si="1"/>
        <v>15</v>
      </c>
      <c r="AS7" s="72">
        <f t="shared" si="1"/>
        <v>0</v>
      </c>
      <c r="AT7" s="72">
        <f t="shared" si="1"/>
        <v>15</v>
      </c>
      <c r="AU7" s="72">
        <f t="shared" si="1"/>
        <v>0</v>
      </c>
      <c r="AV7" s="72">
        <f t="shared" si="1"/>
        <v>15</v>
      </c>
      <c r="AW7" s="72">
        <f t="shared" si="1"/>
        <v>0</v>
      </c>
      <c r="AX7" s="72">
        <f t="shared" si="1"/>
        <v>15</v>
      </c>
      <c r="AY7" s="72">
        <f t="shared" si="1"/>
        <v>0</v>
      </c>
      <c r="AZ7" s="72">
        <f t="shared" si="1"/>
        <v>15</v>
      </c>
      <c r="BA7" s="72">
        <f t="shared" ref="BA7:CC7" si="2">COUNTIF(BA$8:BA$57,"&lt;&gt;")</f>
        <v>0</v>
      </c>
      <c r="BB7" s="72">
        <f t="shared" si="2"/>
        <v>15</v>
      </c>
      <c r="BC7" s="72">
        <f t="shared" si="2"/>
        <v>0</v>
      </c>
      <c r="BD7" s="72">
        <f t="shared" si="2"/>
        <v>15</v>
      </c>
      <c r="BE7" s="72">
        <f t="shared" si="2"/>
        <v>0</v>
      </c>
      <c r="BF7" s="72">
        <f t="shared" si="2"/>
        <v>15</v>
      </c>
      <c r="BG7" s="72">
        <f t="shared" si="2"/>
        <v>0</v>
      </c>
      <c r="BH7" s="72">
        <f t="shared" si="2"/>
        <v>15</v>
      </c>
      <c r="BI7" s="72">
        <f t="shared" si="2"/>
        <v>0</v>
      </c>
      <c r="BJ7" s="72">
        <f t="shared" si="2"/>
        <v>15</v>
      </c>
      <c r="BK7" s="72">
        <f t="shared" si="2"/>
        <v>0</v>
      </c>
      <c r="BL7" s="72">
        <f t="shared" si="2"/>
        <v>15</v>
      </c>
      <c r="BM7" s="72">
        <f t="shared" si="2"/>
        <v>0</v>
      </c>
      <c r="BN7" s="72">
        <f t="shared" si="2"/>
        <v>15</v>
      </c>
      <c r="BO7" s="72">
        <f t="shared" si="2"/>
        <v>0</v>
      </c>
      <c r="BP7" s="72">
        <f t="shared" si="2"/>
        <v>15</v>
      </c>
      <c r="BQ7" s="72">
        <f t="shared" si="2"/>
        <v>0</v>
      </c>
      <c r="BR7" s="72">
        <f t="shared" si="2"/>
        <v>15</v>
      </c>
      <c r="BS7" s="72">
        <f t="shared" si="2"/>
        <v>0</v>
      </c>
      <c r="BT7" s="72">
        <f t="shared" si="2"/>
        <v>15</v>
      </c>
      <c r="BU7" s="72">
        <f t="shared" si="2"/>
        <v>0</v>
      </c>
      <c r="BV7" s="72">
        <f t="shared" si="2"/>
        <v>15</v>
      </c>
      <c r="BW7" s="72">
        <f t="shared" si="2"/>
        <v>0</v>
      </c>
      <c r="BX7" s="72">
        <f t="shared" si="2"/>
        <v>15</v>
      </c>
      <c r="BY7" s="72">
        <f t="shared" si="2"/>
        <v>0</v>
      </c>
      <c r="BZ7" s="72">
        <f t="shared" si="2"/>
        <v>15</v>
      </c>
      <c r="CA7" s="72">
        <f t="shared" si="2"/>
        <v>0</v>
      </c>
      <c r="CB7" s="72">
        <f t="shared" si="2"/>
        <v>15</v>
      </c>
      <c r="CC7" s="72">
        <f t="shared" si="2"/>
        <v>0</v>
      </c>
      <c r="CD7" s="137"/>
      <c r="CE7" s="137"/>
    </row>
    <row r="8" spans="1:83" s="10" customFormat="1" ht="13.5" customHeight="1">
      <c r="A8" s="62" t="s">
        <v>100</v>
      </c>
      <c r="B8" s="68" t="s">
        <v>172</v>
      </c>
      <c r="C8" s="62" t="s">
        <v>173</v>
      </c>
      <c r="D8" s="62" t="s">
        <v>174</v>
      </c>
      <c r="E8" s="62"/>
      <c r="F8" s="62"/>
      <c r="G8" s="62"/>
      <c r="H8" s="62"/>
      <c r="I8" s="62"/>
      <c r="J8" s="62"/>
      <c r="K8" s="62"/>
      <c r="L8" s="62"/>
      <c r="M8" s="62"/>
      <c r="N8" s="62"/>
      <c r="O8" s="62" t="s">
        <v>174</v>
      </c>
      <c r="P8" s="62" t="s">
        <v>174</v>
      </c>
      <c r="Q8" s="62"/>
      <c r="R8" s="62"/>
      <c r="S8" s="62"/>
      <c r="T8" s="62"/>
      <c r="U8" s="62">
        <v>2</v>
      </c>
      <c r="V8" s="68" t="s">
        <v>110</v>
      </c>
      <c r="W8" s="62" t="s">
        <v>111</v>
      </c>
      <c r="X8" s="68" t="s">
        <v>133</v>
      </c>
      <c r="Y8" s="62" t="s">
        <v>134</v>
      </c>
      <c r="Z8" s="68" t="s">
        <v>112</v>
      </c>
      <c r="AA8" s="62"/>
      <c r="AB8" s="68" t="s">
        <v>112</v>
      </c>
      <c r="AC8" s="62"/>
      <c r="AD8" s="68" t="s">
        <v>112</v>
      </c>
      <c r="AE8" s="62"/>
      <c r="AF8" s="68" t="s">
        <v>112</v>
      </c>
      <c r="AG8" s="62"/>
      <c r="AH8" s="68" t="s">
        <v>112</v>
      </c>
      <c r="AI8" s="62"/>
      <c r="AJ8" s="68" t="s">
        <v>112</v>
      </c>
      <c r="AK8" s="62"/>
      <c r="AL8" s="68" t="s">
        <v>112</v>
      </c>
      <c r="AM8" s="62"/>
      <c r="AN8" s="68" t="s">
        <v>112</v>
      </c>
      <c r="AO8" s="62"/>
      <c r="AP8" s="68" t="s">
        <v>112</v>
      </c>
      <c r="AQ8" s="62"/>
      <c r="AR8" s="68" t="s">
        <v>112</v>
      </c>
      <c r="AS8" s="62"/>
      <c r="AT8" s="68" t="s">
        <v>112</v>
      </c>
      <c r="AU8" s="62"/>
      <c r="AV8" s="68" t="s">
        <v>112</v>
      </c>
      <c r="AW8" s="62"/>
      <c r="AX8" s="68" t="s">
        <v>112</v>
      </c>
      <c r="AY8" s="62"/>
      <c r="AZ8" s="68" t="s">
        <v>112</v>
      </c>
      <c r="BA8" s="62"/>
      <c r="BB8" s="68" t="s">
        <v>112</v>
      </c>
      <c r="BC8" s="62"/>
      <c r="BD8" s="68" t="s">
        <v>112</v>
      </c>
      <c r="BE8" s="62"/>
      <c r="BF8" s="68" t="s">
        <v>112</v>
      </c>
      <c r="BG8" s="62"/>
      <c r="BH8" s="68" t="s">
        <v>112</v>
      </c>
      <c r="BI8" s="62"/>
      <c r="BJ8" s="68" t="s">
        <v>112</v>
      </c>
      <c r="BK8" s="62"/>
      <c r="BL8" s="68" t="s">
        <v>112</v>
      </c>
      <c r="BM8" s="62"/>
      <c r="BN8" s="68" t="s">
        <v>112</v>
      </c>
      <c r="BO8" s="62"/>
      <c r="BP8" s="68" t="s">
        <v>112</v>
      </c>
      <c r="BQ8" s="62"/>
      <c r="BR8" s="68" t="s">
        <v>112</v>
      </c>
      <c r="BS8" s="62"/>
      <c r="BT8" s="68" t="s">
        <v>112</v>
      </c>
      <c r="BU8" s="62"/>
      <c r="BV8" s="68" t="s">
        <v>112</v>
      </c>
      <c r="BW8" s="62"/>
      <c r="BX8" s="68" t="s">
        <v>112</v>
      </c>
      <c r="BY8" s="62"/>
      <c r="BZ8" s="68" t="s">
        <v>112</v>
      </c>
      <c r="CA8" s="62"/>
      <c r="CB8" s="68" t="s">
        <v>112</v>
      </c>
      <c r="CC8" s="62"/>
      <c r="CD8" s="138" t="s">
        <v>112</v>
      </c>
      <c r="CE8" s="137"/>
    </row>
    <row r="9" spans="1:83" s="10" customFormat="1" ht="13.5" customHeight="1">
      <c r="A9" s="62" t="s">
        <v>100</v>
      </c>
      <c r="B9" s="68" t="s">
        <v>175</v>
      </c>
      <c r="C9" s="62" t="s">
        <v>176</v>
      </c>
      <c r="D9" s="62" t="s">
        <v>174</v>
      </c>
      <c r="E9" s="62"/>
      <c r="F9" s="62"/>
      <c r="G9" s="62"/>
      <c r="H9" s="62"/>
      <c r="I9" s="62"/>
      <c r="J9" s="62"/>
      <c r="K9" s="62"/>
      <c r="L9" s="62"/>
      <c r="M9" s="62"/>
      <c r="N9" s="62"/>
      <c r="O9" s="62" t="s">
        <v>174</v>
      </c>
      <c r="P9" s="62"/>
      <c r="Q9" s="62"/>
      <c r="R9" s="62"/>
      <c r="S9" s="62"/>
      <c r="T9" s="62"/>
      <c r="U9" s="62">
        <v>3</v>
      </c>
      <c r="V9" s="68" t="s">
        <v>110</v>
      </c>
      <c r="W9" s="62" t="s">
        <v>111</v>
      </c>
      <c r="X9" s="68" t="s">
        <v>113</v>
      </c>
      <c r="Y9" s="62" t="s">
        <v>114</v>
      </c>
      <c r="Z9" s="68" t="s">
        <v>149</v>
      </c>
      <c r="AA9" s="62" t="s">
        <v>150</v>
      </c>
      <c r="AB9" s="68" t="s">
        <v>112</v>
      </c>
      <c r="AC9" s="62"/>
      <c r="AD9" s="68" t="s">
        <v>112</v>
      </c>
      <c r="AE9" s="62"/>
      <c r="AF9" s="68" t="s">
        <v>112</v>
      </c>
      <c r="AG9" s="62"/>
      <c r="AH9" s="68" t="s">
        <v>112</v>
      </c>
      <c r="AI9" s="62"/>
      <c r="AJ9" s="68" t="s">
        <v>112</v>
      </c>
      <c r="AK9" s="62"/>
      <c r="AL9" s="68" t="s">
        <v>112</v>
      </c>
      <c r="AM9" s="62"/>
      <c r="AN9" s="68" t="s">
        <v>112</v>
      </c>
      <c r="AO9" s="62"/>
      <c r="AP9" s="68" t="s">
        <v>112</v>
      </c>
      <c r="AQ9" s="62"/>
      <c r="AR9" s="68" t="s">
        <v>112</v>
      </c>
      <c r="AS9" s="62"/>
      <c r="AT9" s="68" t="s">
        <v>112</v>
      </c>
      <c r="AU9" s="62"/>
      <c r="AV9" s="68" t="s">
        <v>112</v>
      </c>
      <c r="AW9" s="62"/>
      <c r="AX9" s="68" t="s">
        <v>112</v>
      </c>
      <c r="AY9" s="62"/>
      <c r="AZ9" s="68" t="s">
        <v>112</v>
      </c>
      <c r="BA9" s="62"/>
      <c r="BB9" s="68" t="s">
        <v>112</v>
      </c>
      <c r="BC9" s="62"/>
      <c r="BD9" s="68" t="s">
        <v>112</v>
      </c>
      <c r="BE9" s="62"/>
      <c r="BF9" s="68" t="s">
        <v>112</v>
      </c>
      <c r="BG9" s="62"/>
      <c r="BH9" s="68" t="s">
        <v>112</v>
      </c>
      <c r="BI9" s="62"/>
      <c r="BJ9" s="68" t="s">
        <v>112</v>
      </c>
      <c r="BK9" s="62"/>
      <c r="BL9" s="68" t="s">
        <v>112</v>
      </c>
      <c r="BM9" s="62"/>
      <c r="BN9" s="68" t="s">
        <v>112</v>
      </c>
      <c r="BO9" s="62"/>
      <c r="BP9" s="68" t="s">
        <v>112</v>
      </c>
      <c r="BQ9" s="62"/>
      <c r="BR9" s="68" t="s">
        <v>112</v>
      </c>
      <c r="BS9" s="62"/>
      <c r="BT9" s="68" t="s">
        <v>112</v>
      </c>
      <c r="BU9" s="62"/>
      <c r="BV9" s="68" t="s">
        <v>112</v>
      </c>
      <c r="BW9" s="62"/>
      <c r="BX9" s="68" t="s">
        <v>112</v>
      </c>
      <c r="BY9" s="62"/>
      <c r="BZ9" s="68" t="s">
        <v>112</v>
      </c>
      <c r="CA9" s="62"/>
      <c r="CB9" s="68" t="s">
        <v>112</v>
      </c>
      <c r="CC9" s="62"/>
      <c r="CD9" s="138" t="s">
        <v>112</v>
      </c>
      <c r="CE9" s="137"/>
    </row>
    <row r="10" spans="1:83" s="10" customFormat="1" ht="13.5" customHeight="1">
      <c r="A10" s="62" t="s">
        <v>100</v>
      </c>
      <c r="B10" s="68" t="s">
        <v>177</v>
      </c>
      <c r="C10" s="62" t="s">
        <v>178</v>
      </c>
      <c r="D10" s="62" t="s">
        <v>174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 t="s">
        <v>174</v>
      </c>
      <c r="Q10" s="62"/>
      <c r="R10" s="62" t="s">
        <v>174</v>
      </c>
      <c r="S10" s="62"/>
      <c r="T10" s="62"/>
      <c r="U10" s="62">
        <v>5</v>
      </c>
      <c r="V10" s="68" t="s">
        <v>141</v>
      </c>
      <c r="W10" s="62" t="s">
        <v>142</v>
      </c>
      <c r="X10" s="68" t="s">
        <v>160</v>
      </c>
      <c r="Y10" s="62" t="s">
        <v>161</v>
      </c>
      <c r="Z10" s="68" t="s">
        <v>162</v>
      </c>
      <c r="AA10" s="62" t="s">
        <v>163</v>
      </c>
      <c r="AB10" s="68" t="s">
        <v>164</v>
      </c>
      <c r="AC10" s="62" t="s">
        <v>165</v>
      </c>
      <c r="AD10" s="68" t="s">
        <v>168</v>
      </c>
      <c r="AE10" s="62" t="s">
        <v>169</v>
      </c>
      <c r="AF10" s="68" t="s">
        <v>112</v>
      </c>
      <c r="AG10" s="62"/>
      <c r="AH10" s="68" t="s">
        <v>112</v>
      </c>
      <c r="AI10" s="62"/>
      <c r="AJ10" s="68" t="s">
        <v>112</v>
      </c>
      <c r="AK10" s="62"/>
      <c r="AL10" s="68" t="s">
        <v>112</v>
      </c>
      <c r="AM10" s="62"/>
      <c r="AN10" s="68" t="s">
        <v>112</v>
      </c>
      <c r="AO10" s="62"/>
      <c r="AP10" s="68" t="s">
        <v>112</v>
      </c>
      <c r="AQ10" s="62"/>
      <c r="AR10" s="68" t="s">
        <v>112</v>
      </c>
      <c r="AS10" s="62"/>
      <c r="AT10" s="68" t="s">
        <v>112</v>
      </c>
      <c r="AU10" s="62"/>
      <c r="AV10" s="68" t="s">
        <v>112</v>
      </c>
      <c r="AW10" s="62"/>
      <c r="AX10" s="68" t="s">
        <v>112</v>
      </c>
      <c r="AY10" s="62"/>
      <c r="AZ10" s="68" t="s">
        <v>112</v>
      </c>
      <c r="BA10" s="62"/>
      <c r="BB10" s="68" t="s">
        <v>112</v>
      </c>
      <c r="BC10" s="62"/>
      <c r="BD10" s="68" t="s">
        <v>112</v>
      </c>
      <c r="BE10" s="62"/>
      <c r="BF10" s="68" t="s">
        <v>112</v>
      </c>
      <c r="BG10" s="62"/>
      <c r="BH10" s="68" t="s">
        <v>112</v>
      </c>
      <c r="BI10" s="62"/>
      <c r="BJ10" s="68" t="s">
        <v>112</v>
      </c>
      <c r="BK10" s="62"/>
      <c r="BL10" s="68" t="s">
        <v>112</v>
      </c>
      <c r="BM10" s="62"/>
      <c r="BN10" s="68" t="s">
        <v>112</v>
      </c>
      <c r="BO10" s="62"/>
      <c r="BP10" s="68" t="s">
        <v>112</v>
      </c>
      <c r="BQ10" s="62"/>
      <c r="BR10" s="68" t="s">
        <v>112</v>
      </c>
      <c r="BS10" s="62"/>
      <c r="BT10" s="68" t="s">
        <v>112</v>
      </c>
      <c r="BU10" s="62"/>
      <c r="BV10" s="68" t="s">
        <v>112</v>
      </c>
      <c r="BW10" s="62"/>
      <c r="BX10" s="68" t="s">
        <v>112</v>
      </c>
      <c r="BY10" s="62"/>
      <c r="BZ10" s="68" t="s">
        <v>112</v>
      </c>
      <c r="CA10" s="62"/>
      <c r="CB10" s="68" t="s">
        <v>112</v>
      </c>
      <c r="CC10" s="62"/>
      <c r="CD10" s="138" t="s">
        <v>112</v>
      </c>
      <c r="CE10" s="137"/>
    </row>
    <row r="11" spans="1:83" s="10" customFormat="1" ht="13.5" customHeight="1">
      <c r="A11" s="62" t="s">
        <v>100</v>
      </c>
      <c r="B11" s="68" t="s">
        <v>179</v>
      </c>
      <c r="C11" s="62" t="s">
        <v>180</v>
      </c>
      <c r="D11" s="62"/>
      <c r="E11" s="62" t="s">
        <v>174</v>
      </c>
      <c r="F11" s="62" t="s">
        <v>174</v>
      </c>
      <c r="G11" s="62" t="s">
        <v>174</v>
      </c>
      <c r="H11" s="62"/>
      <c r="I11" s="62" t="s">
        <v>174</v>
      </c>
      <c r="J11" s="62" t="s">
        <v>174</v>
      </c>
      <c r="K11" s="62"/>
      <c r="L11" s="62"/>
      <c r="M11" s="62"/>
      <c r="N11" s="62" t="s">
        <v>174</v>
      </c>
      <c r="O11" s="62" t="s">
        <v>174</v>
      </c>
      <c r="P11" s="62" t="s">
        <v>174</v>
      </c>
      <c r="Q11" s="62"/>
      <c r="R11" s="62"/>
      <c r="S11" s="62"/>
      <c r="T11" s="62"/>
      <c r="U11" s="62">
        <v>5</v>
      </c>
      <c r="V11" s="68" t="s">
        <v>120</v>
      </c>
      <c r="W11" s="62" t="s">
        <v>121</v>
      </c>
      <c r="X11" s="68" t="s">
        <v>122</v>
      </c>
      <c r="Y11" s="62" t="s">
        <v>123</v>
      </c>
      <c r="Z11" s="68" t="s">
        <v>144</v>
      </c>
      <c r="AA11" s="62" t="s">
        <v>145</v>
      </c>
      <c r="AB11" s="68" t="s">
        <v>152</v>
      </c>
      <c r="AC11" s="62" t="s">
        <v>153</v>
      </c>
      <c r="AD11" s="68" t="s">
        <v>154</v>
      </c>
      <c r="AE11" s="62" t="s">
        <v>155</v>
      </c>
      <c r="AF11" s="68" t="s">
        <v>112</v>
      </c>
      <c r="AG11" s="62"/>
      <c r="AH11" s="68" t="s">
        <v>112</v>
      </c>
      <c r="AI11" s="62"/>
      <c r="AJ11" s="68" t="s">
        <v>112</v>
      </c>
      <c r="AK11" s="62"/>
      <c r="AL11" s="68" t="s">
        <v>112</v>
      </c>
      <c r="AM11" s="62"/>
      <c r="AN11" s="68" t="s">
        <v>112</v>
      </c>
      <c r="AO11" s="62"/>
      <c r="AP11" s="68" t="s">
        <v>112</v>
      </c>
      <c r="AQ11" s="62"/>
      <c r="AR11" s="68" t="s">
        <v>112</v>
      </c>
      <c r="AS11" s="62"/>
      <c r="AT11" s="68" t="s">
        <v>112</v>
      </c>
      <c r="AU11" s="62"/>
      <c r="AV11" s="68" t="s">
        <v>112</v>
      </c>
      <c r="AW11" s="62"/>
      <c r="AX11" s="68" t="s">
        <v>112</v>
      </c>
      <c r="AY11" s="62"/>
      <c r="AZ11" s="68" t="s">
        <v>112</v>
      </c>
      <c r="BA11" s="62"/>
      <c r="BB11" s="68" t="s">
        <v>112</v>
      </c>
      <c r="BC11" s="62"/>
      <c r="BD11" s="68" t="s">
        <v>112</v>
      </c>
      <c r="BE11" s="62"/>
      <c r="BF11" s="68" t="s">
        <v>112</v>
      </c>
      <c r="BG11" s="62"/>
      <c r="BH11" s="68" t="s">
        <v>112</v>
      </c>
      <c r="BI11" s="62"/>
      <c r="BJ11" s="68" t="s">
        <v>112</v>
      </c>
      <c r="BK11" s="62"/>
      <c r="BL11" s="68" t="s">
        <v>112</v>
      </c>
      <c r="BM11" s="62"/>
      <c r="BN11" s="68" t="s">
        <v>112</v>
      </c>
      <c r="BO11" s="62"/>
      <c r="BP11" s="68" t="s">
        <v>112</v>
      </c>
      <c r="BQ11" s="62"/>
      <c r="BR11" s="68" t="s">
        <v>112</v>
      </c>
      <c r="BS11" s="62"/>
      <c r="BT11" s="68" t="s">
        <v>112</v>
      </c>
      <c r="BU11" s="62"/>
      <c r="BV11" s="68" t="s">
        <v>112</v>
      </c>
      <c r="BW11" s="62"/>
      <c r="BX11" s="68" t="s">
        <v>112</v>
      </c>
      <c r="BY11" s="62"/>
      <c r="BZ11" s="68" t="s">
        <v>112</v>
      </c>
      <c r="CA11" s="62"/>
      <c r="CB11" s="68" t="s">
        <v>112</v>
      </c>
      <c r="CC11" s="62"/>
      <c r="CD11" s="138" t="s">
        <v>112</v>
      </c>
      <c r="CE11" s="137"/>
    </row>
    <row r="12" spans="1:83" s="10" customFormat="1" ht="13.5" customHeight="1">
      <c r="A12" s="62" t="s">
        <v>100</v>
      </c>
      <c r="B12" s="68" t="s">
        <v>182</v>
      </c>
      <c r="C12" s="62" t="s">
        <v>183</v>
      </c>
      <c r="D12" s="62" t="s">
        <v>174</v>
      </c>
      <c r="E12" s="62"/>
      <c r="F12" s="62"/>
      <c r="G12" s="62"/>
      <c r="H12" s="62"/>
      <c r="I12" s="62"/>
      <c r="J12" s="62"/>
      <c r="K12" s="62"/>
      <c r="L12" s="62"/>
      <c r="M12" s="62"/>
      <c r="N12" s="62" t="s">
        <v>174</v>
      </c>
      <c r="O12" s="62" t="s">
        <v>174</v>
      </c>
      <c r="P12" s="62" t="s">
        <v>174</v>
      </c>
      <c r="Q12" s="62"/>
      <c r="R12" s="62"/>
      <c r="S12" s="62"/>
      <c r="T12" s="62" t="s">
        <v>174</v>
      </c>
      <c r="U12" s="62">
        <v>3</v>
      </c>
      <c r="V12" s="68" t="s">
        <v>110</v>
      </c>
      <c r="W12" s="62" t="s">
        <v>111</v>
      </c>
      <c r="X12" s="68" t="s">
        <v>166</v>
      </c>
      <c r="Y12" s="62" t="s">
        <v>167</v>
      </c>
      <c r="Z12" s="68" t="s">
        <v>170</v>
      </c>
      <c r="AA12" s="62" t="s">
        <v>171</v>
      </c>
      <c r="AB12" s="68" t="s">
        <v>112</v>
      </c>
      <c r="AC12" s="62"/>
      <c r="AD12" s="68" t="s">
        <v>112</v>
      </c>
      <c r="AE12" s="62"/>
      <c r="AF12" s="68" t="s">
        <v>112</v>
      </c>
      <c r="AG12" s="62"/>
      <c r="AH12" s="68" t="s">
        <v>112</v>
      </c>
      <c r="AI12" s="62"/>
      <c r="AJ12" s="68" t="s">
        <v>112</v>
      </c>
      <c r="AK12" s="62"/>
      <c r="AL12" s="68" t="s">
        <v>112</v>
      </c>
      <c r="AM12" s="62"/>
      <c r="AN12" s="68" t="s">
        <v>112</v>
      </c>
      <c r="AO12" s="62"/>
      <c r="AP12" s="68" t="s">
        <v>112</v>
      </c>
      <c r="AQ12" s="62"/>
      <c r="AR12" s="68" t="s">
        <v>112</v>
      </c>
      <c r="AS12" s="62"/>
      <c r="AT12" s="68" t="s">
        <v>112</v>
      </c>
      <c r="AU12" s="62"/>
      <c r="AV12" s="68" t="s">
        <v>112</v>
      </c>
      <c r="AW12" s="62"/>
      <c r="AX12" s="68" t="s">
        <v>112</v>
      </c>
      <c r="AY12" s="62"/>
      <c r="AZ12" s="68" t="s">
        <v>112</v>
      </c>
      <c r="BA12" s="62"/>
      <c r="BB12" s="68" t="s">
        <v>112</v>
      </c>
      <c r="BC12" s="62"/>
      <c r="BD12" s="68" t="s">
        <v>112</v>
      </c>
      <c r="BE12" s="62"/>
      <c r="BF12" s="68" t="s">
        <v>112</v>
      </c>
      <c r="BG12" s="62"/>
      <c r="BH12" s="68" t="s">
        <v>112</v>
      </c>
      <c r="BI12" s="62"/>
      <c r="BJ12" s="68" t="s">
        <v>112</v>
      </c>
      <c r="BK12" s="62"/>
      <c r="BL12" s="68" t="s">
        <v>112</v>
      </c>
      <c r="BM12" s="62"/>
      <c r="BN12" s="68" t="s">
        <v>112</v>
      </c>
      <c r="BO12" s="62"/>
      <c r="BP12" s="68" t="s">
        <v>112</v>
      </c>
      <c r="BQ12" s="62"/>
      <c r="BR12" s="68" t="s">
        <v>112</v>
      </c>
      <c r="BS12" s="62"/>
      <c r="BT12" s="68" t="s">
        <v>112</v>
      </c>
      <c r="BU12" s="62"/>
      <c r="BV12" s="68" t="s">
        <v>112</v>
      </c>
      <c r="BW12" s="62"/>
      <c r="BX12" s="68" t="s">
        <v>112</v>
      </c>
      <c r="BY12" s="62"/>
      <c r="BZ12" s="68" t="s">
        <v>112</v>
      </c>
      <c r="CA12" s="62"/>
      <c r="CB12" s="68" t="s">
        <v>112</v>
      </c>
      <c r="CC12" s="62"/>
      <c r="CD12" s="138" t="s">
        <v>112</v>
      </c>
      <c r="CE12" s="137"/>
    </row>
    <row r="13" spans="1:83" s="10" customFormat="1" ht="13.5" customHeight="1">
      <c r="A13" s="62" t="s">
        <v>100</v>
      </c>
      <c r="B13" s="68" t="s">
        <v>184</v>
      </c>
      <c r="C13" s="62" t="s">
        <v>185</v>
      </c>
      <c r="D13" s="62" t="s">
        <v>174</v>
      </c>
      <c r="E13" s="62"/>
      <c r="F13" s="62"/>
      <c r="G13" s="62"/>
      <c r="H13" s="62"/>
      <c r="I13" s="62"/>
      <c r="J13" s="62"/>
      <c r="K13" s="62"/>
      <c r="L13" s="62"/>
      <c r="M13" s="62"/>
      <c r="N13" s="62" t="s">
        <v>174</v>
      </c>
      <c r="O13" s="62" t="s">
        <v>174</v>
      </c>
      <c r="P13" s="62" t="s">
        <v>174</v>
      </c>
      <c r="Q13" s="62" t="s">
        <v>174</v>
      </c>
      <c r="R13" s="62" t="s">
        <v>174</v>
      </c>
      <c r="S13" s="62"/>
      <c r="T13" s="62"/>
      <c r="U13" s="62">
        <v>2</v>
      </c>
      <c r="V13" s="68" t="s">
        <v>136</v>
      </c>
      <c r="W13" s="62" t="s">
        <v>137</v>
      </c>
      <c r="X13" s="68" t="s">
        <v>146</v>
      </c>
      <c r="Y13" s="62" t="s">
        <v>147</v>
      </c>
      <c r="Z13" s="68" t="s">
        <v>112</v>
      </c>
      <c r="AA13" s="62"/>
      <c r="AB13" s="68" t="s">
        <v>112</v>
      </c>
      <c r="AC13" s="62"/>
      <c r="AD13" s="68" t="s">
        <v>112</v>
      </c>
      <c r="AE13" s="62"/>
      <c r="AF13" s="68" t="s">
        <v>112</v>
      </c>
      <c r="AG13" s="62"/>
      <c r="AH13" s="68" t="s">
        <v>112</v>
      </c>
      <c r="AI13" s="62"/>
      <c r="AJ13" s="68" t="s">
        <v>112</v>
      </c>
      <c r="AK13" s="62"/>
      <c r="AL13" s="68" t="s">
        <v>112</v>
      </c>
      <c r="AM13" s="62"/>
      <c r="AN13" s="68" t="s">
        <v>112</v>
      </c>
      <c r="AO13" s="62"/>
      <c r="AP13" s="68" t="s">
        <v>112</v>
      </c>
      <c r="AQ13" s="62"/>
      <c r="AR13" s="68" t="s">
        <v>112</v>
      </c>
      <c r="AS13" s="62"/>
      <c r="AT13" s="68" t="s">
        <v>112</v>
      </c>
      <c r="AU13" s="62"/>
      <c r="AV13" s="68" t="s">
        <v>112</v>
      </c>
      <c r="AW13" s="62"/>
      <c r="AX13" s="68" t="s">
        <v>112</v>
      </c>
      <c r="AY13" s="62"/>
      <c r="AZ13" s="68" t="s">
        <v>112</v>
      </c>
      <c r="BA13" s="62"/>
      <c r="BB13" s="68" t="s">
        <v>112</v>
      </c>
      <c r="BC13" s="62"/>
      <c r="BD13" s="68" t="s">
        <v>112</v>
      </c>
      <c r="BE13" s="62"/>
      <c r="BF13" s="68" t="s">
        <v>112</v>
      </c>
      <c r="BG13" s="62"/>
      <c r="BH13" s="68" t="s">
        <v>112</v>
      </c>
      <c r="BI13" s="62"/>
      <c r="BJ13" s="68" t="s">
        <v>112</v>
      </c>
      <c r="BK13" s="62"/>
      <c r="BL13" s="68" t="s">
        <v>112</v>
      </c>
      <c r="BM13" s="62"/>
      <c r="BN13" s="68" t="s">
        <v>112</v>
      </c>
      <c r="BO13" s="62"/>
      <c r="BP13" s="68" t="s">
        <v>112</v>
      </c>
      <c r="BQ13" s="62"/>
      <c r="BR13" s="68" t="s">
        <v>112</v>
      </c>
      <c r="BS13" s="62"/>
      <c r="BT13" s="68" t="s">
        <v>112</v>
      </c>
      <c r="BU13" s="62"/>
      <c r="BV13" s="68" t="s">
        <v>112</v>
      </c>
      <c r="BW13" s="62"/>
      <c r="BX13" s="68" t="s">
        <v>112</v>
      </c>
      <c r="BY13" s="62"/>
      <c r="BZ13" s="68" t="s">
        <v>112</v>
      </c>
      <c r="CA13" s="62"/>
      <c r="CB13" s="68" t="s">
        <v>112</v>
      </c>
      <c r="CC13" s="62"/>
      <c r="CD13" s="138" t="s">
        <v>112</v>
      </c>
      <c r="CE13" s="137"/>
    </row>
    <row r="14" spans="1:83" s="10" customFormat="1" ht="13.5" customHeight="1">
      <c r="A14" s="62" t="s">
        <v>100</v>
      </c>
      <c r="B14" s="68" t="s">
        <v>186</v>
      </c>
      <c r="C14" s="62" t="s">
        <v>187</v>
      </c>
      <c r="D14" s="62"/>
      <c r="E14" s="62"/>
      <c r="F14" s="62" t="s">
        <v>174</v>
      </c>
      <c r="G14" s="62"/>
      <c r="H14" s="62"/>
      <c r="I14" s="62"/>
      <c r="J14" s="62"/>
      <c r="K14" s="62"/>
      <c r="L14" s="62"/>
      <c r="M14" s="62" t="s">
        <v>174</v>
      </c>
      <c r="N14" s="62"/>
      <c r="O14" s="62"/>
      <c r="P14" s="62"/>
      <c r="Q14" s="62"/>
      <c r="R14" s="62"/>
      <c r="S14" s="62"/>
      <c r="T14" s="62"/>
      <c r="U14" s="62">
        <v>3</v>
      </c>
      <c r="V14" s="68" t="s">
        <v>120</v>
      </c>
      <c r="W14" s="62" t="s">
        <v>121</v>
      </c>
      <c r="X14" s="68" t="s">
        <v>144</v>
      </c>
      <c r="Y14" s="62" t="s">
        <v>145</v>
      </c>
      <c r="Z14" s="68" t="s">
        <v>152</v>
      </c>
      <c r="AA14" s="62" t="s">
        <v>153</v>
      </c>
      <c r="AB14" s="68" t="s">
        <v>112</v>
      </c>
      <c r="AC14" s="62"/>
      <c r="AD14" s="68" t="s">
        <v>112</v>
      </c>
      <c r="AE14" s="62"/>
      <c r="AF14" s="68" t="s">
        <v>112</v>
      </c>
      <c r="AG14" s="62"/>
      <c r="AH14" s="68" t="s">
        <v>112</v>
      </c>
      <c r="AI14" s="62"/>
      <c r="AJ14" s="68" t="s">
        <v>112</v>
      </c>
      <c r="AK14" s="62"/>
      <c r="AL14" s="68" t="s">
        <v>112</v>
      </c>
      <c r="AM14" s="62"/>
      <c r="AN14" s="68" t="s">
        <v>112</v>
      </c>
      <c r="AO14" s="62"/>
      <c r="AP14" s="68" t="s">
        <v>112</v>
      </c>
      <c r="AQ14" s="62"/>
      <c r="AR14" s="68" t="s">
        <v>112</v>
      </c>
      <c r="AS14" s="62"/>
      <c r="AT14" s="68" t="s">
        <v>112</v>
      </c>
      <c r="AU14" s="62"/>
      <c r="AV14" s="68" t="s">
        <v>112</v>
      </c>
      <c r="AW14" s="62"/>
      <c r="AX14" s="68" t="s">
        <v>112</v>
      </c>
      <c r="AY14" s="62"/>
      <c r="AZ14" s="68" t="s">
        <v>112</v>
      </c>
      <c r="BA14" s="62"/>
      <c r="BB14" s="68" t="s">
        <v>112</v>
      </c>
      <c r="BC14" s="62"/>
      <c r="BD14" s="68" t="s">
        <v>112</v>
      </c>
      <c r="BE14" s="62"/>
      <c r="BF14" s="68" t="s">
        <v>112</v>
      </c>
      <c r="BG14" s="62"/>
      <c r="BH14" s="68" t="s">
        <v>112</v>
      </c>
      <c r="BI14" s="62"/>
      <c r="BJ14" s="68" t="s">
        <v>112</v>
      </c>
      <c r="BK14" s="62"/>
      <c r="BL14" s="68" t="s">
        <v>112</v>
      </c>
      <c r="BM14" s="62"/>
      <c r="BN14" s="68" t="s">
        <v>112</v>
      </c>
      <c r="BO14" s="62"/>
      <c r="BP14" s="68" t="s">
        <v>112</v>
      </c>
      <c r="BQ14" s="62"/>
      <c r="BR14" s="68" t="s">
        <v>112</v>
      </c>
      <c r="BS14" s="62"/>
      <c r="BT14" s="68" t="s">
        <v>112</v>
      </c>
      <c r="BU14" s="62"/>
      <c r="BV14" s="68" t="s">
        <v>112</v>
      </c>
      <c r="BW14" s="62"/>
      <c r="BX14" s="68" t="s">
        <v>112</v>
      </c>
      <c r="BY14" s="62"/>
      <c r="BZ14" s="68" t="s">
        <v>112</v>
      </c>
      <c r="CA14" s="62"/>
      <c r="CB14" s="68" t="s">
        <v>112</v>
      </c>
      <c r="CC14" s="62"/>
      <c r="CD14" s="138" t="s">
        <v>112</v>
      </c>
      <c r="CE14" s="137"/>
    </row>
    <row r="15" spans="1:83" s="10" customFormat="1" ht="13.5" customHeight="1">
      <c r="A15" s="62" t="s">
        <v>100</v>
      </c>
      <c r="B15" s="68" t="s">
        <v>188</v>
      </c>
      <c r="C15" s="62" t="s">
        <v>189</v>
      </c>
      <c r="D15" s="62"/>
      <c r="E15" s="62"/>
      <c r="F15" s="62" t="s">
        <v>174</v>
      </c>
      <c r="G15" s="62"/>
      <c r="H15" s="62"/>
      <c r="I15" s="62"/>
      <c r="J15" s="62"/>
      <c r="K15" s="62"/>
      <c r="L15" s="62"/>
      <c r="M15" s="62" t="s">
        <v>174</v>
      </c>
      <c r="N15" s="62"/>
      <c r="O15" s="62"/>
      <c r="P15" s="62"/>
      <c r="Q15" s="62"/>
      <c r="R15" s="62"/>
      <c r="S15" s="62"/>
      <c r="T15" s="62"/>
      <c r="U15" s="62">
        <v>2</v>
      </c>
      <c r="V15" s="68" t="s">
        <v>113</v>
      </c>
      <c r="W15" s="62" t="s">
        <v>114</v>
      </c>
      <c r="X15" s="68" t="s">
        <v>144</v>
      </c>
      <c r="Y15" s="62" t="s">
        <v>145</v>
      </c>
      <c r="Z15" s="68" t="s">
        <v>112</v>
      </c>
      <c r="AA15" s="62"/>
      <c r="AB15" s="68" t="s">
        <v>112</v>
      </c>
      <c r="AC15" s="62"/>
      <c r="AD15" s="68" t="s">
        <v>112</v>
      </c>
      <c r="AE15" s="62"/>
      <c r="AF15" s="68" t="s">
        <v>112</v>
      </c>
      <c r="AG15" s="62"/>
      <c r="AH15" s="68" t="s">
        <v>112</v>
      </c>
      <c r="AI15" s="62"/>
      <c r="AJ15" s="68" t="s">
        <v>112</v>
      </c>
      <c r="AK15" s="62"/>
      <c r="AL15" s="68" t="s">
        <v>112</v>
      </c>
      <c r="AM15" s="62"/>
      <c r="AN15" s="68" t="s">
        <v>112</v>
      </c>
      <c r="AO15" s="62"/>
      <c r="AP15" s="68" t="s">
        <v>112</v>
      </c>
      <c r="AQ15" s="62"/>
      <c r="AR15" s="68" t="s">
        <v>112</v>
      </c>
      <c r="AS15" s="62"/>
      <c r="AT15" s="68" t="s">
        <v>112</v>
      </c>
      <c r="AU15" s="62"/>
      <c r="AV15" s="68" t="s">
        <v>112</v>
      </c>
      <c r="AW15" s="62"/>
      <c r="AX15" s="68" t="s">
        <v>112</v>
      </c>
      <c r="AY15" s="62"/>
      <c r="AZ15" s="68" t="s">
        <v>112</v>
      </c>
      <c r="BA15" s="62"/>
      <c r="BB15" s="68" t="s">
        <v>112</v>
      </c>
      <c r="BC15" s="62"/>
      <c r="BD15" s="68" t="s">
        <v>112</v>
      </c>
      <c r="BE15" s="62"/>
      <c r="BF15" s="68" t="s">
        <v>112</v>
      </c>
      <c r="BG15" s="62"/>
      <c r="BH15" s="68" t="s">
        <v>112</v>
      </c>
      <c r="BI15" s="62"/>
      <c r="BJ15" s="68" t="s">
        <v>112</v>
      </c>
      <c r="BK15" s="62"/>
      <c r="BL15" s="68" t="s">
        <v>112</v>
      </c>
      <c r="BM15" s="62"/>
      <c r="BN15" s="68" t="s">
        <v>112</v>
      </c>
      <c r="BO15" s="62"/>
      <c r="BP15" s="68" t="s">
        <v>112</v>
      </c>
      <c r="BQ15" s="62"/>
      <c r="BR15" s="68" t="s">
        <v>112</v>
      </c>
      <c r="BS15" s="62"/>
      <c r="BT15" s="68" t="s">
        <v>112</v>
      </c>
      <c r="BU15" s="62"/>
      <c r="BV15" s="68" t="s">
        <v>112</v>
      </c>
      <c r="BW15" s="62"/>
      <c r="BX15" s="68" t="s">
        <v>112</v>
      </c>
      <c r="BY15" s="62"/>
      <c r="BZ15" s="68" t="s">
        <v>112</v>
      </c>
      <c r="CA15" s="62"/>
      <c r="CB15" s="68" t="s">
        <v>112</v>
      </c>
      <c r="CC15" s="62"/>
      <c r="CD15" s="138" t="s">
        <v>112</v>
      </c>
      <c r="CE15" s="137"/>
    </row>
    <row r="16" spans="1:83" s="10" customFormat="1" ht="13.5" customHeight="1">
      <c r="A16" s="62" t="s">
        <v>100</v>
      </c>
      <c r="B16" s="68" t="s">
        <v>190</v>
      </c>
      <c r="C16" s="62" t="s">
        <v>191</v>
      </c>
      <c r="D16" s="62"/>
      <c r="E16" s="62" t="s">
        <v>174</v>
      </c>
      <c r="F16" s="62" t="s">
        <v>174</v>
      </c>
      <c r="G16" s="62" t="s">
        <v>174</v>
      </c>
      <c r="H16" s="62"/>
      <c r="I16" s="62"/>
      <c r="J16" s="62"/>
      <c r="K16" s="62"/>
      <c r="L16" s="62"/>
      <c r="M16" s="62" t="s">
        <v>174</v>
      </c>
      <c r="N16" s="62"/>
      <c r="O16" s="62"/>
      <c r="P16" s="62"/>
      <c r="Q16" s="62"/>
      <c r="R16" s="62"/>
      <c r="S16" s="62"/>
      <c r="T16" s="62"/>
      <c r="U16" s="62">
        <v>2</v>
      </c>
      <c r="V16" s="68" t="s">
        <v>110</v>
      </c>
      <c r="W16" s="62" t="s">
        <v>111</v>
      </c>
      <c r="X16" s="68" t="s">
        <v>166</v>
      </c>
      <c r="Y16" s="62" t="s">
        <v>167</v>
      </c>
      <c r="Z16" s="68" t="s">
        <v>112</v>
      </c>
      <c r="AA16" s="62"/>
      <c r="AB16" s="68" t="s">
        <v>112</v>
      </c>
      <c r="AC16" s="62"/>
      <c r="AD16" s="68" t="s">
        <v>112</v>
      </c>
      <c r="AE16" s="62"/>
      <c r="AF16" s="68" t="s">
        <v>112</v>
      </c>
      <c r="AG16" s="62"/>
      <c r="AH16" s="68" t="s">
        <v>112</v>
      </c>
      <c r="AI16" s="62"/>
      <c r="AJ16" s="68" t="s">
        <v>112</v>
      </c>
      <c r="AK16" s="62"/>
      <c r="AL16" s="68" t="s">
        <v>112</v>
      </c>
      <c r="AM16" s="62"/>
      <c r="AN16" s="68" t="s">
        <v>112</v>
      </c>
      <c r="AO16" s="62"/>
      <c r="AP16" s="68" t="s">
        <v>112</v>
      </c>
      <c r="AQ16" s="62"/>
      <c r="AR16" s="68" t="s">
        <v>112</v>
      </c>
      <c r="AS16" s="62"/>
      <c r="AT16" s="68" t="s">
        <v>112</v>
      </c>
      <c r="AU16" s="62"/>
      <c r="AV16" s="68" t="s">
        <v>112</v>
      </c>
      <c r="AW16" s="62"/>
      <c r="AX16" s="68" t="s">
        <v>112</v>
      </c>
      <c r="AY16" s="62"/>
      <c r="AZ16" s="68" t="s">
        <v>112</v>
      </c>
      <c r="BA16" s="62"/>
      <c r="BB16" s="68" t="s">
        <v>112</v>
      </c>
      <c r="BC16" s="62"/>
      <c r="BD16" s="68" t="s">
        <v>112</v>
      </c>
      <c r="BE16" s="62"/>
      <c r="BF16" s="68" t="s">
        <v>112</v>
      </c>
      <c r="BG16" s="62"/>
      <c r="BH16" s="68" t="s">
        <v>112</v>
      </c>
      <c r="BI16" s="62"/>
      <c r="BJ16" s="68" t="s">
        <v>112</v>
      </c>
      <c r="BK16" s="62"/>
      <c r="BL16" s="68" t="s">
        <v>112</v>
      </c>
      <c r="BM16" s="62"/>
      <c r="BN16" s="68" t="s">
        <v>112</v>
      </c>
      <c r="BO16" s="62"/>
      <c r="BP16" s="68" t="s">
        <v>112</v>
      </c>
      <c r="BQ16" s="62"/>
      <c r="BR16" s="68" t="s">
        <v>112</v>
      </c>
      <c r="BS16" s="62"/>
      <c r="BT16" s="68" t="s">
        <v>112</v>
      </c>
      <c r="BU16" s="62"/>
      <c r="BV16" s="68" t="s">
        <v>112</v>
      </c>
      <c r="BW16" s="62"/>
      <c r="BX16" s="68" t="s">
        <v>112</v>
      </c>
      <c r="BY16" s="62"/>
      <c r="BZ16" s="68" t="s">
        <v>112</v>
      </c>
      <c r="CA16" s="62"/>
      <c r="CB16" s="68" t="s">
        <v>112</v>
      </c>
      <c r="CC16" s="62"/>
      <c r="CD16" s="138" t="s">
        <v>112</v>
      </c>
      <c r="CE16" s="137"/>
    </row>
    <row r="17" spans="1:83" s="10" customFormat="1" ht="13.5" customHeight="1">
      <c r="A17" s="62" t="s">
        <v>100</v>
      </c>
      <c r="B17" s="68" t="s">
        <v>192</v>
      </c>
      <c r="C17" s="62" t="s">
        <v>193</v>
      </c>
      <c r="D17" s="62"/>
      <c r="E17" s="62"/>
      <c r="F17" s="62" t="s">
        <v>174</v>
      </c>
      <c r="G17" s="62"/>
      <c r="H17" s="62"/>
      <c r="I17" s="62"/>
      <c r="J17" s="62" t="s">
        <v>174</v>
      </c>
      <c r="K17" s="62" t="s">
        <v>174</v>
      </c>
      <c r="L17" s="62"/>
      <c r="M17" s="62" t="s">
        <v>174</v>
      </c>
      <c r="N17" s="62"/>
      <c r="O17" s="62"/>
      <c r="P17" s="62"/>
      <c r="Q17" s="62"/>
      <c r="R17" s="62"/>
      <c r="S17" s="62"/>
      <c r="T17" s="62"/>
      <c r="U17" s="62">
        <v>2</v>
      </c>
      <c r="V17" s="68" t="s">
        <v>138</v>
      </c>
      <c r="W17" s="62" t="s">
        <v>139</v>
      </c>
      <c r="X17" s="68" t="s">
        <v>168</v>
      </c>
      <c r="Y17" s="62" t="s">
        <v>169</v>
      </c>
      <c r="Z17" s="68" t="s">
        <v>112</v>
      </c>
      <c r="AA17" s="62"/>
      <c r="AB17" s="68" t="s">
        <v>112</v>
      </c>
      <c r="AC17" s="62"/>
      <c r="AD17" s="68" t="s">
        <v>112</v>
      </c>
      <c r="AE17" s="62"/>
      <c r="AF17" s="68" t="s">
        <v>112</v>
      </c>
      <c r="AG17" s="62"/>
      <c r="AH17" s="68" t="s">
        <v>112</v>
      </c>
      <c r="AI17" s="62"/>
      <c r="AJ17" s="68" t="s">
        <v>112</v>
      </c>
      <c r="AK17" s="62"/>
      <c r="AL17" s="68" t="s">
        <v>112</v>
      </c>
      <c r="AM17" s="62"/>
      <c r="AN17" s="68" t="s">
        <v>112</v>
      </c>
      <c r="AO17" s="62"/>
      <c r="AP17" s="68" t="s">
        <v>112</v>
      </c>
      <c r="AQ17" s="62"/>
      <c r="AR17" s="68" t="s">
        <v>112</v>
      </c>
      <c r="AS17" s="62"/>
      <c r="AT17" s="68" t="s">
        <v>112</v>
      </c>
      <c r="AU17" s="62"/>
      <c r="AV17" s="68" t="s">
        <v>112</v>
      </c>
      <c r="AW17" s="62"/>
      <c r="AX17" s="68" t="s">
        <v>112</v>
      </c>
      <c r="AY17" s="62"/>
      <c r="AZ17" s="68" t="s">
        <v>112</v>
      </c>
      <c r="BA17" s="62"/>
      <c r="BB17" s="68" t="s">
        <v>112</v>
      </c>
      <c r="BC17" s="62"/>
      <c r="BD17" s="68" t="s">
        <v>112</v>
      </c>
      <c r="BE17" s="62"/>
      <c r="BF17" s="68" t="s">
        <v>112</v>
      </c>
      <c r="BG17" s="62"/>
      <c r="BH17" s="68" t="s">
        <v>112</v>
      </c>
      <c r="BI17" s="62"/>
      <c r="BJ17" s="68" t="s">
        <v>112</v>
      </c>
      <c r="BK17" s="62"/>
      <c r="BL17" s="68" t="s">
        <v>112</v>
      </c>
      <c r="BM17" s="62"/>
      <c r="BN17" s="68" t="s">
        <v>112</v>
      </c>
      <c r="BO17" s="62"/>
      <c r="BP17" s="68" t="s">
        <v>112</v>
      </c>
      <c r="BQ17" s="62"/>
      <c r="BR17" s="68" t="s">
        <v>112</v>
      </c>
      <c r="BS17" s="62"/>
      <c r="BT17" s="68" t="s">
        <v>112</v>
      </c>
      <c r="BU17" s="62"/>
      <c r="BV17" s="68" t="s">
        <v>112</v>
      </c>
      <c r="BW17" s="62"/>
      <c r="BX17" s="68" t="s">
        <v>112</v>
      </c>
      <c r="BY17" s="62"/>
      <c r="BZ17" s="68" t="s">
        <v>112</v>
      </c>
      <c r="CA17" s="62"/>
      <c r="CB17" s="68" t="s">
        <v>112</v>
      </c>
      <c r="CC17" s="62"/>
      <c r="CD17" s="138" t="s">
        <v>112</v>
      </c>
      <c r="CE17" s="137"/>
    </row>
    <row r="18" spans="1:83" s="10" customFormat="1" ht="13.5" customHeight="1">
      <c r="A18" s="62" t="s">
        <v>100</v>
      </c>
      <c r="B18" s="68" t="s">
        <v>195</v>
      </c>
      <c r="C18" s="62" t="s">
        <v>196</v>
      </c>
      <c r="D18" s="62"/>
      <c r="E18" s="62"/>
      <c r="F18" s="62" t="s">
        <v>174</v>
      </c>
      <c r="G18" s="62"/>
      <c r="H18" s="62"/>
      <c r="I18" s="62"/>
      <c r="J18" s="62"/>
      <c r="K18" s="62"/>
      <c r="L18" s="62"/>
      <c r="M18" s="62" t="s">
        <v>174</v>
      </c>
      <c r="N18" s="62"/>
      <c r="O18" s="62"/>
      <c r="P18" s="62"/>
      <c r="Q18" s="62"/>
      <c r="R18" s="62"/>
      <c r="S18" s="62"/>
      <c r="T18" s="62"/>
      <c r="U18" s="62">
        <v>2</v>
      </c>
      <c r="V18" s="68" t="s">
        <v>122</v>
      </c>
      <c r="W18" s="62" t="s">
        <v>123</v>
      </c>
      <c r="X18" s="68" t="s">
        <v>154</v>
      </c>
      <c r="Y18" s="62" t="s">
        <v>155</v>
      </c>
      <c r="Z18" s="68" t="s">
        <v>112</v>
      </c>
      <c r="AA18" s="62"/>
      <c r="AB18" s="68" t="s">
        <v>112</v>
      </c>
      <c r="AC18" s="62"/>
      <c r="AD18" s="68" t="s">
        <v>112</v>
      </c>
      <c r="AE18" s="62"/>
      <c r="AF18" s="68" t="s">
        <v>112</v>
      </c>
      <c r="AG18" s="62"/>
      <c r="AH18" s="68" t="s">
        <v>112</v>
      </c>
      <c r="AI18" s="62"/>
      <c r="AJ18" s="68" t="s">
        <v>112</v>
      </c>
      <c r="AK18" s="62"/>
      <c r="AL18" s="68" t="s">
        <v>112</v>
      </c>
      <c r="AM18" s="62"/>
      <c r="AN18" s="68" t="s">
        <v>112</v>
      </c>
      <c r="AO18" s="62"/>
      <c r="AP18" s="68" t="s">
        <v>112</v>
      </c>
      <c r="AQ18" s="62"/>
      <c r="AR18" s="68" t="s">
        <v>112</v>
      </c>
      <c r="AS18" s="62"/>
      <c r="AT18" s="68" t="s">
        <v>112</v>
      </c>
      <c r="AU18" s="62"/>
      <c r="AV18" s="68" t="s">
        <v>112</v>
      </c>
      <c r="AW18" s="62"/>
      <c r="AX18" s="68" t="s">
        <v>112</v>
      </c>
      <c r="AY18" s="62"/>
      <c r="AZ18" s="68" t="s">
        <v>112</v>
      </c>
      <c r="BA18" s="62"/>
      <c r="BB18" s="68" t="s">
        <v>112</v>
      </c>
      <c r="BC18" s="62"/>
      <c r="BD18" s="68" t="s">
        <v>112</v>
      </c>
      <c r="BE18" s="62"/>
      <c r="BF18" s="68" t="s">
        <v>112</v>
      </c>
      <c r="BG18" s="62"/>
      <c r="BH18" s="68" t="s">
        <v>112</v>
      </c>
      <c r="BI18" s="62"/>
      <c r="BJ18" s="68" t="s">
        <v>112</v>
      </c>
      <c r="BK18" s="62"/>
      <c r="BL18" s="68" t="s">
        <v>112</v>
      </c>
      <c r="BM18" s="62"/>
      <c r="BN18" s="68" t="s">
        <v>112</v>
      </c>
      <c r="BO18" s="62"/>
      <c r="BP18" s="68" t="s">
        <v>112</v>
      </c>
      <c r="BQ18" s="62"/>
      <c r="BR18" s="68" t="s">
        <v>112</v>
      </c>
      <c r="BS18" s="62"/>
      <c r="BT18" s="68" t="s">
        <v>112</v>
      </c>
      <c r="BU18" s="62"/>
      <c r="BV18" s="68" t="s">
        <v>112</v>
      </c>
      <c r="BW18" s="62"/>
      <c r="BX18" s="68" t="s">
        <v>112</v>
      </c>
      <c r="BY18" s="62"/>
      <c r="BZ18" s="68" t="s">
        <v>112</v>
      </c>
      <c r="CA18" s="62"/>
      <c r="CB18" s="68" t="s">
        <v>112</v>
      </c>
      <c r="CC18" s="62"/>
      <c r="CD18" s="138" t="s">
        <v>112</v>
      </c>
      <c r="CE18" s="137"/>
    </row>
    <row r="19" spans="1:83" s="10" customFormat="1" ht="13.5" customHeight="1">
      <c r="A19" s="62" t="s">
        <v>100</v>
      </c>
      <c r="B19" s="68" t="s">
        <v>197</v>
      </c>
      <c r="C19" s="62" t="s">
        <v>198</v>
      </c>
      <c r="D19" s="62" t="s">
        <v>174</v>
      </c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 t="s">
        <v>174</v>
      </c>
      <c r="P19" s="62"/>
      <c r="Q19" s="62"/>
      <c r="R19" s="62"/>
      <c r="S19" s="62"/>
      <c r="T19" s="62"/>
      <c r="U19" s="62">
        <v>3</v>
      </c>
      <c r="V19" s="68" t="s">
        <v>115</v>
      </c>
      <c r="W19" s="62" t="s">
        <v>116</v>
      </c>
      <c r="X19" s="68" t="s">
        <v>158</v>
      </c>
      <c r="Y19" s="62" t="s">
        <v>159</v>
      </c>
      <c r="Z19" s="68" t="s">
        <v>168</v>
      </c>
      <c r="AA19" s="62" t="s">
        <v>169</v>
      </c>
      <c r="AB19" s="68" t="s">
        <v>112</v>
      </c>
      <c r="AC19" s="62"/>
      <c r="AD19" s="68" t="s">
        <v>112</v>
      </c>
      <c r="AE19" s="62"/>
      <c r="AF19" s="68" t="s">
        <v>112</v>
      </c>
      <c r="AG19" s="62"/>
      <c r="AH19" s="68" t="s">
        <v>112</v>
      </c>
      <c r="AI19" s="62"/>
      <c r="AJ19" s="68" t="s">
        <v>112</v>
      </c>
      <c r="AK19" s="62"/>
      <c r="AL19" s="68" t="s">
        <v>112</v>
      </c>
      <c r="AM19" s="62"/>
      <c r="AN19" s="68" t="s">
        <v>112</v>
      </c>
      <c r="AO19" s="62"/>
      <c r="AP19" s="68" t="s">
        <v>112</v>
      </c>
      <c r="AQ19" s="62"/>
      <c r="AR19" s="68" t="s">
        <v>112</v>
      </c>
      <c r="AS19" s="62"/>
      <c r="AT19" s="68" t="s">
        <v>112</v>
      </c>
      <c r="AU19" s="62"/>
      <c r="AV19" s="68" t="s">
        <v>112</v>
      </c>
      <c r="AW19" s="62"/>
      <c r="AX19" s="68" t="s">
        <v>112</v>
      </c>
      <c r="AY19" s="62"/>
      <c r="AZ19" s="68" t="s">
        <v>112</v>
      </c>
      <c r="BA19" s="62"/>
      <c r="BB19" s="68" t="s">
        <v>112</v>
      </c>
      <c r="BC19" s="62"/>
      <c r="BD19" s="68" t="s">
        <v>112</v>
      </c>
      <c r="BE19" s="62"/>
      <c r="BF19" s="68" t="s">
        <v>112</v>
      </c>
      <c r="BG19" s="62"/>
      <c r="BH19" s="68" t="s">
        <v>112</v>
      </c>
      <c r="BI19" s="62"/>
      <c r="BJ19" s="68" t="s">
        <v>112</v>
      </c>
      <c r="BK19" s="62"/>
      <c r="BL19" s="68" t="s">
        <v>112</v>
      </c>
      <c r="BM19" s="62"/>
      <c r="BN19" s="68" t="s">
        <v>112</v>
      </c>
      <c r="BO19" s="62"/>
      <c r="BP19" s="68" t="s">
        <v>112</v>
      </c>
      <c r="BQ19" s="62"/>
      <c r="BR19" s="68" t="s">
        <v>112</v>
      </c>
      <c r="BS19" s="62"/>
      <c r="BT19" s="68" t="s">
        <v>112</v>
      </c>
      <c r="BU19" s="62"/>
      <c r="BV19" s="68" t="s">
        <v>112</v>
      </c>
      <c r="BW19" s="62"/>
      <c r="BX19" s="68" t="s">
        <v>112</v>
      </c>
      <c r="BY19" s="62"/>
      <c r="BZ19" s="68" t="s">
        <v>112</v>
      </c>
      <c r="CA19" s="62"/>
      <c r="CB19" s="68" t="s">
        <v>112</v>
      </c>
      <c r="CC19" s="62"/>
      <c r="CD19" s="138" t="s">
        <v>112</v>
      </c>
      <c r="CE19" s="137"/>
    </row>
    <row r="20" spans="1:83" s="10" customFormat="1" ht="13.5" customHeight="1">
      <c r="A20" s="62" t="s">
        <v>100</v>
      </c>
      <c r="B20" s="68" t="s">
        <v>199</v>
      </c>
      <c r="C20" s="62" t="s">
        <v>200</v>
      </c>
      <c r="D20" s="62"/>
      <c r="E20" s="62"/>
      <c r="F20" s="62" t="s">
        <v>174</v>
      </c>
      <c r="G20" s="62"/>
      <c r="H20" s="62"/>
      <c r="I20" s="62"/>
      <c r="J20" s="62"/>
      <c r="K20" s="62"/>
      <c r="L20" s="62"/>
      <c r="M20" s="62"/>
      <c r="N20" s="62"/>
      <c r="O20" s="62" t="s">
        <v>174</v>
      </c>
      <c r="P20" s="62"/>
      <c r="Q20" s="62"/>
      <c r="R20" s="62"/>
      <c r="S20" s="62"/>
      <c r="T20" s="62"/>
      <c r="U20" s="62">
        <v>2</v>
      </c>
      <c r="V20" s="68" t="s">
        <v>124</v>
      </c>
      <c r="W20" s="62" t="s">
        <v>125</v>
      </c>
      <c r="X20" s="68" t="s">
        <v>113</v>
      </c>
      <c r="Y20" s="62" t="s">
        <v>114</v>
      </c>
      <c r="Z20" s="68" t="s">
        <v>112</v>
      </c>
      <c r="AA20" s="62"/>
      <c r="AB20" s="68" t="s">
        <v>112</v>
      </c>
      <c r="AC20" s="62"/>
      <c r="AD20" s="68" t="s">
        <v>112</v>
      </c>
      <c r="AE20" s="62"/>
      <c r="AF20" s="68" t="s">
        <v>112</v>
      </c>
      <c r="AG20" s="62"/>
      <c r="AH20" s="68" t="s">
        <v>112</v>
      </c>
      <c r="AI20" s="62"/>
      <c r="AJ20" s="68" t="s">
        <v>112</v>
      </c>
      <c r="AK20" s="62"/>
      <c r="AL20" s="68" t="s">
        <v>112</v>
      </c>
      <c r="AM20" s="62"/>
      <c r="AN20" s="68" t="s">
        <v>112</v>
      </c>
      <c r="AO20" s="62"/>
      <c r="AP20" s="68" t="s">
        <v>112</v>
      </c>
      <c r="AQ20" s="62"/>
      <c r="AR20" s="68" t="s">
        <v>112</v>
      </c>
      <c r="AS20" s="62"/>
      <c r="AT20" s="68" t="s">
        <v>112</v>
      </c>
      <c r="AU20" s="62"/>
      <c r="AV20" s="68" t="s">
        <v>112</v>
      </c>
      <c r="AW20" s="62"/>
      <c r="AX20" s="68" t="s">
        <v>112</v>
      </c>
      <c r="AY20" s="62"/>
      <c r="AZ20" s="68" t="s">
        <v>112</v>
      </c>
      <c r="BA20" s="62"/>
      <c r="BB20" s="68" t="s">
        <v>112</v>
      </c>
      <c r="BC20" s="62"/>
      <c r="BD20" s="68" t="s">
        <v>112</v>
      </c>
      <c r="BE20" s="62"/>
      <c r="BF20" s="68" t="s">
        <v>112</v>
      </c>
      <c r="BG20" s="62"/>
      <c r="BH20" s="68" t="s">
        <v>112</v>
      </c>
      <c r="BI20" s="62"/>
      <c r="BJ20" s="68" t="s">
        <v>112</v>
      </c>
      <c r="BK20" s="62"/>
      <c r="BL20" s="68" t="s">
        <v>112</v>
      </c>
      <c r="BM20" s="62"/>
      <c r="BN20" s="68" t="s">
        <v>112</v>
      </c>
      <c r="BO20" s="62"/>
      <c r="BP20" s="68" t="s">
        <v>112</v>
      </c>
      <c r="BQ20" s="62"/>
      <c r="BR20" s="68" t="s">
        <v>112</v>
      </c>
      <c r="BS20" s="62"/>
      <c r="BT20" s="68" t="s">
        <v>112</v>
      </c>
      <c r="BU20" s="62"/>
      <c r="BV20" s="68" t="s">
        <v>112</v>
      </c>
      <c r="BW20" s="62"/>
      <c r="BX20" s="68" t="s">
        <v>112</v>
      </c>
      <c r="BY20" s="62"/>
      <c r="BZ20" s="68" t="s">
        <v>112</v>
      </c>
      <c r="CA20" s="62"/>
      <c r="CB20" s="68" t="s">
        <v>112</v>
      </c>
      <c r="CC20" s="62"/>
      <c r="CD20" s="138" t="s">
        <v>112</v>
      </c>
      <c r="CE20" s="137"/>
    </row>
    <row r="21" spans="1:83" s="10" customFormat="1" ht="13.5" customHeight="1">
      <c r="A21" s="62" t="s">
        <v>100</v>
      </c>
      <c r="B21" s="68" t="s">
        <v>202</v>
      </c>
      <c r="C21" s="62" t="s">
        <v>203</v>
      </c>
      <c r="D21" s="62"/>
      <c r="E21" s="62"/>
      <c r="F21" s="62" t="s">
        <v>174</v>
      </c>
      <c r="G21" s="62" t="s">
        <v>174</v>
      </c>
      <c r="H21" s="62"/>
      <c r="I21" s="62" t="s">
        <v>174</v>
      </c>
      <c r="J21" s="62" t="s">
        <v>174</v>
      </c>
      <c r="K21" s="62" t="s">
        <v>174</v>
      </c>
      <c r="L21" s="62"/>
      <c r="M21" s="62"/>
      <c r="N21" s="62"/>
      <c r="O21" s="62" t="s">
        <v>174</v>
      </c>
      <c r="P21" s="62" t="s">
        <v>174</v>
      </c>
      <c r="Q21" s="62"/>
      <c r="R21" s="62" t="s">
        <v>174</v>
      </c>
      <c r="S21" s="62"/>
      <c r="T21" s="62"/>
      <c r="U21" s="62">
        <v>2</v>
      </c>
      <c r="V21" s="68" t="s">
        <v>126</v>
      </c>
      <c r="W21" s="62" t="s">
        <v>127</v>
      </c>
      <c r="X21" s="68" t="s">
        <v>170</v>
      </c>
      <c r="Y21" s="62" t="s">
        <v>171</v>
      </c>
      <c r="Z21" s="68" t="s">
        <v>112</v>
      </c>
      <c r="AA21" s="62"/>
      <c r="AB21" s="68" t="s">
        <v>112</v>
      </c>
      <c r="AC21" s="62"/>
      <c r="AD21" s="68" t="s">
        <v>112</v>
      </c>
      <c r="AE21" s="62"/>
      <c r="AF21" s="68" t="s">
        <v>112</v>
      </c>
      <c r="AG21" s="62"/>
      <c r="AH21" s="68" t="s">
        <v>112</v>
      </c>
      <c r="AI21" s="62"/>
      <c r="AJ21" s="68" t="s">
        <v>112</v>
      </c>
      <c r="AK21" s="62"/>
      <c r="AL21" s="68" t="s">
        <v>112</v>
      </c>
      <c r="AM21" s="62"/>
      <c r="AN21" s="68" t="s">
        <v>112</v>
      </c>
      <c r="AO21" s="62"/>
      <c r="AP21" s="68" t="s">
        <v>112</v>
      </c>
      <c r="AQ21" s="62"/>
      <c r="AR21" s="68" t="s">
        <v>112</v>
      </c>
      <c r="AS21" s="62"/>
      <c r="AT21" s="68" t="s">
        <v>112</v>
      </c>
      <c r="AU21" s="62"/>
      <c r="AV21" s="68" t="s">
        <v>112</v>
      </c>
      <c r="AW21" s="62"/>
      <c r="AX21" s="68" t="s">
        <v>112</v>
      </c>
      <c r="AY21" s="62"/>
      <c r="AZ21" s="68" t="s">
        <v>112</v>
      </c>
      <c r="BA21" s="62"/>
      <c r="BB21" s="68" t="s">
        <v>112</v>
      </c>
      <c r="BC21" s="62"/>
      <c r="BD21" s="68" t="s">
        <v>112</v>
      </c>
      <c r="BE21" s="62"/>
      <c r="BF21" s="68" t="s">
        <v>112</v>
      </c>
      <c r="BG21" s="62"/>
      <c r="BH21" s="68" t="s">
        <v>112</v>
      </c>
      <c r="BI21" s="62"/>
      <c r="BJ21" s="68" t="s">
        <v>112</v>
      </c>
      <c r="BK21" s="62"/>
      <c r="BL21" s="68" t="s">
        <v>112</v>
      </c>
      <c r="BM21" s="62"/>
      <c r="BN21" s="68" t="s">
        <v>112</v>
      </c>
      <c r="BO21" s="62"/>
      <c r="BP21" s="68" t="s">
        <v>112</v>
      </c>
      <c r="BQ21" s="62"/>
      <c r="BR21" s="68" t="s">
        <v>112</v>
      </c>
      <c r="BS21" s="62"/>
      <c r="BT21" s="68" t="s">
        <v>112</v>
      </c>
      <c r="BU21" s="62"/>
      <c r="BV21" s="68" t="s">
        <v>112</v>
      </c>
      <c r="BW21" s="62"/>
      <c r="BX21" s="68" t="s">
        <v>112</v>
      </c>
      <c r="BY21" s="62"/>
      <c r="BZ21" s="68" t="s">
        <v>112</v>
      </c>
      <c r="CA21" s="62"/>
      <c r="CB21" s="68" t="s">
        <v>112</v>
      </c>
      <c r="CC21" s="62"/>
      <c r="CD21" s="138" t="s">
        <v>112</v>
      </c>
      <c r="CE21" s="137"/>
    </row>
    <row r="22" spans="1:83" s="10" customFormat="1" ht="13.5" customHeight="1">
      <c r="A22" s="62" t="s">
        <v>100</v>
      </c>
      <c r="B22" s="68" t="s">
        <v>204</v>
      </c>
      <c r="C22" s="62" t="s">
        <v>205</v>
      </c>
      <c r="D22" s="62"/>
      <c r="E22" s="62"/>
      <c r="F22" s="62" t="s">
        <v>174</v>
      </c>
      <c r="G22" s="62" t="s">
        <v>174</v>
      </c>
      <c r="H22" s="62"/>
      <c r="I22" s="62" t="s">
        <v>174</v>
      </c>
      <c r="J22" s="62" t="s">
        <v>174</v>
      </c>
      <c r="K22" s="62" t="s">
        <v>174</v>
      </c>
      <c r="L22" s="62"/>
      <c r="M22" s="62" t="s">
        <v>174</v>
      </c>
      <c r="N22" s="62"/>
      <c r="O22" s="62"/>
      <c r="P22" s="62"/>
      <c r="Q22" s="62"/>
      <c r="R22" s="62"/>
      <c r="S22" s="62"/>
      <c r="T22" s="62"/>
      <c r="U22" s="62">
        <v>5</v>
      </c>
      <c r="V22" s="68" t="s">
        <v>115</v>
      </c>
      <c r="W22" s="62" t="s">
        <v>116</v>
      </c>
      <c r="X22" s="68" t="s">
        <v>158</v>
      </c>
      <c r="Y22" s="62" t="s">
        <v>159</v>
      </c>
      <c r="Z22" s="68" t="s">
        <v>160</v>
      </c>
      <c r="AA22" s="62" t="s">
        <v>161</v>
      </c>
      <c r="AB22" s="68" t="s">
        <v>162</v>
      </c>
      <c r="AC22" s="62" t="s">
        <v>163</v>
      </c>
      <c r="AD22" s="68" t="s">
        <v>168</v>
      </c>
      <c r="AE22" s="62" t="s">
        <v>169</v>
      </c>
      <c r="AF22" s="68" t="s">
        <v>112</v>
      </c>
      <c r="AG22" s="62"/>
      <c r="AH22" s="68" t="s">
        <v>112</v>
      </c>
      <c r="AI22" s="62"/>
      <c r="AJ22" s="68" t="s">
        <v>112</v>
      </c>
      <c r="AK22" s="62"/>
      <c r="AL22" s="68" t="s">
        <v>112</v>
      </c>
      <c r="AM22" s="62"/>
      <c r="AN22" s="68" t="s">
        <v>112</v>
      </c>
      <c r="AO22" s="62"/>
      <c r="AP22" s="68" t="s">
        <v>112</v>
      </c>
      <c r="AQ22" s="62"/>
      <c r="AR22" s="68" t="s">
        <v>112</v>
      </c>
      <c r="AS22" s="62"/>
      <c r="AT22" s="68" t="s">
        <v>112</v>
      </c>
      <c r="AU22" s="62"/>
      <c r="AV22" s="68" t="s">
        <v>112</v>
      </c>
      <c r="AW22" s="62"/>
      <c r="AX22" s="68" t="s">
        <v>112</v>
      </c>
      <c r="AY22" s="62"/>
      <c r="AZ22" s="68" t="s">
        <v>112</v>
      </c>
      <c r="BA22" s="62"/>
      <c r="BB22" s="68" t="s">
        <v>112</v>
      </c>
      <c r="BC22" s="62"/>
      <c r="BD22" s="68" t="s">
        <v>112</v>
      </c>
      <c r="BE22" s="62"/>
      <c r="BF22" s="68" t="s">
        <v>112</v>
      </c>
      <c r="BG22" s="62"/>
      <c r="BH22" s="68" t="s">
        <v>112</v>
      </c>
      <c r="BI22" s="62"/>
      <c r="BJ22" s="68" t="s">
        <v>112</v>
      </c>
      <c r="BK22" s="62"/>
      <c r="BL22" s="68" t="s">
        <v>112</v>
      </c>
      <c r="BM22" s="62"/>
      <c r="BN22" s="68" t="s">
        <v>112</v>
      </c>
      <c r="BO22" s="62"/>
      <c r="BP22" s="68" t="s">
        <v>112</v>
      </c>
      <c r="BQ22" s="62"/>
      <c r="BR22" s="68" t="s">
        <v>112</v>
      </c>
      <c r="BS22" s="62"/>
      <c r="BT22" s="68" t="s">
        <v>112</v>
      </c>
      <c r="BU22" s="62"/>
      <c r="BV22" s="68" t="s">
        <v>112</v>
      </c>
      <c r="BW22" s="62"/>
      <c r="BX22" s="68" t="s">
        <v>112</v>
      </c>
      <c r="BY22" s="62"/>
      <c r="BZ22" s="68" t="s">
        <v>112</v>
      </c>
      <c r="CA22" s="62"/>
      <c r="CB22" s="68" t="s">
        <v>112</v>
      </c>
      <c r="CC22" s="62"/>
      <c r="CD22" s="138" t="s">
        <v>112</v>
      </c>
      <c r="CE22" s="137"/>
    </row>
    <row r="23" spans="1:83" s="10" customFormat="1" ht="13.5" customHeight="1">
      <c r="A23" s="62"/>
      <c r="B23" s="68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8"/>
      <c r="W23" s="62"/>
      <c r="X23" s="68"/>
      <c r="Y23" s="62"/>
      <c r="Z23" s="68"/>
      <c r="AA23" s="62"/>
      <c r="AB23" s="68"/>
      <c r="AC23" s="62"/>
      <c r="AD23" s="68"/>
      <c r="AE23" s="62"/>
      <c r="AF23" s="68"/>
      <c r="AG23" s="62"/>
      <c r="AH23" s="68"/>
      <c r="AI23" s="62"/>
      <c r="AJ23" s="68"/>
      <c r="AK23" s="62"/>
      <c r="AL23" s="68"/>
      <c r="AM23" s="62"/>
      <c r="AN23" s="68"/>
      <c r="AO23" s="62"/>
      <c r="AP23" s="68"/>
      <c r="AQ23" s="62"/>
      <c r="AR23" s="68"/>
      <c r="AS23" s="62"/>
      <c r="AT23" s="68"/>
      <c r="AU23" s="62"/>
      <c r="AV23" s="68"/>
      <c r="AW23" s="62"/>
      <c r="AX23" s="68"/>
      <c r="AY23" s="62"/>
      <c r="AZ23" s="68"/>
      <c r="BA23" s="62"/>
      <c r="BB23" s="68"/>
      <c r="BC23" s="62"/>
      <c r="BD23" s="68"/>
      <c r="BE23" s="62"/>
      <c r="BF23" s="68"/>
      <c r="BG23" s="62"/>
      <c r="BH23" s="68"/>
      <c r="BI23" s="62"/>
      <c r="BJ23" s="68"/>
      <c r="BK23" s="62"/>
      <c r="BL23" s="68"/>
      <c r="BM23" s="62"/>
      <c r="BN23" s="68"/>
      <c r="BO23" s="62"/>
      <c r="BP23" s="68"/>
      <c r="BQ23" s="62"/>
      <c r="BR23" s="68"/>
      <c r="BS23" s="62"/>
      <c r="BT23" s="68"/>
      <c r="BU23" s="62"/>
      <c r="BV23" s="68"/>
      <c r="BW23" s="62"/>
      <c r="BX23" s="68"/>
      <c r="BY23" s="62"/>
      <c r="BZ23" s="68"/>
      <c r="CA23" s="62"/>
      <c r="CB23" s="68"/>
      <c r="CC23" s="62"/>
      <c r="CD23" s="138" t="s">
        <v>112</v>
      </c>
      <c r="CE23" s="137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138" t="s">
        <v>112</v>
      </c>
      <c r="CE24" s="137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38" t="s">
        <v>112</v>
      </c>
      <c r="CE25" s="137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38" t="s">
        <v>112</v>
      </c>
      <c r="CE26" s="137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38" t="s">
        <v>112</v>
      </c>
      <c r="CE27" s="137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38" t="s">
        <v>112</v>
      </c>
      <c r="CE28" s="137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38" t="s">
        <v>112</v>
      </c>
      <c r="CE29" s="137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38" t="s">
        <v>112</v>
      </c>
      <c r="CE30" s="137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38" t="s">
        <v>112</v>
      </c>
      <c r="CE31" s="137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38" t="s">
        <v>112</v>
      </c>
      <c r="CE32" s="137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38" t="s">
        <v>112</v>
      </c>
      <c r="CE33" s="137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38" t="s">
        <v>112</v>
      </c>
      <c r="CE34" s="137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37"/>
      <c r="CE35" s="137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37"/>
      <c r="CE36" s="137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37"/>
      <c r="CE37" s="137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37"/>
      <c r="CE38" s="137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37"/>
      <c r="CE39" s="137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37"/>
      <c r="CE40" s="137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37"/>
      <c r="CE41" s="137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37"/>
      <c r="CE42" s="137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37"/>
      <c r="CE43" s="137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37"/>
      <c r="CE44" s="137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37"/>
      <c r="CE45" s="137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37"/>
      <c r="CE46" s="137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37"/>
      <c r="CE47" s="137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37"/>
      <c r="CE48" s="137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37"/>
      <c r="CE49" s="137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37"/>
      <c r="CE50" s="137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37"/>
      <c r="CE51" s="137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37"/>
      <c r="CE52" s="137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37"/>
      <c r="CE53" s="137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37"/>
      <c r="CE54" s="137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37"/>
      <c r="CE55" s="137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37"/>
      <c r="CE56" s="137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37"/>
      <c r="CE57" s="137"/>
    </row>
  </sheetData>
  <sortState ref="A8:CD22">
    <sortCondition ref="A8:A22"/>
    <sortCondition ref="B8:B22"/>
    <sortCondition ref="C8:C22"/>
  </sortState>
  <mergeCells count="114"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&amp;L一部事務組合・広域連合の状況（令和1年度実績）</oddHeader>
  </headerFooter>
  <colBreaks count="5" manualBreakCount="5">
    <brk id="31" min="1" max="21" man="1"/>
    <brk id="41" min="1" max="21" man="1"/>
    <brk id="51" min="1" max="21" man="1"/>
    <brk id="61" min="1" max="21" man="1"/>
    <brk id="71" min="1" max="2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103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112" t="s">
        <v>1</v>
      </c>
      <c r="B2" s="112" t="s">
        <v>2</v>
      </c>
      <c r="C2" s="114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113"/>
      <c r="B3" s="113"/>
      <c r="C3" s="111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113"/>
      <c r="B4" s="113"/>
      <c r="C4" s="111"/>
      <c r="D4" s="43"/>
      <c r="E4" s="111" t="s">
        <v>52</v>
      </c>
      <c r="F4" s="109" t="s">
        <v>76</v>
      </c>
      <c r="G4" s="109" t="s">
        <v>77</v>
      </c>
      <c r="H4" s="111" t="s">
        <v>52</v>
      </c>
      <c r="I4" s="109" t="s">
        <v>39</v>
      </c>
      <c r="J4" s="109" t="s">
        <v>40</v>
      </c>
      <c r="K4" s="109" t="s">
        <v>41</v>
      </c>
      <c r="L4" s="109" t="s">
        <v>45</v>
      </c>
      <c r="M4" s="43"/>
      <c r="N4" s="111" t="s">
        <v>52</v>
      </c>
      <c r="O4" s="109" t="s">
        <v>76</v>
      </c>
      <c r="P4" s="109" t="s">
        <v>77</v>
      </c>
      <c r="Q4" s="111" t="s">
        <v>52</v>
      </c>
      <c r="R4" s="109" t="s">
        <v>39</v>
      </c>
      <c r="S4" s="109" t="s">
        <v>40</v>
      </c>
      <c r="T4" s="109" t="s">
        <v>41</v>
      </c>
      <c r="U4" s="109" t="s">
        <v>45</v>
      </c>
      <c r="V4" s="43"/>
      <c r="W4" s="111" t="s">
        <v>52</v>
      </c>
      <c r="X4" s="109" t="s">
        <v>76</v>
      </c>
      <c r="Y4" s="109" t="s">
        <v>77</v>
      </c>
      <c r="Z4" s="111" t="s">
        <v>52</v>
      </c>
      <c r="AA4" s="109" t="s">
        <v>39</v>
      </c>
      <c r="AB4" s="109" t="s">
        <v>40</v>
      </c>
      <c r="AC4" s="109" t="s">
        <v>41</v>
      </c>
      <c r="AD4" s="109" t="s">
        <v>45</v>
      </c>
    </row>
    <row r="5" spans="1:30" s="11" customFormat="1" ht="22.5" customHeight="1">
      <c r="A5" s="113"/>
      <c r="B5" s="113"/>
      <c r="C5" s="111"/>
      <c r="D5" s="43"/>
      <c r="E5" s="111"/>
      <c r="F5" s="110"/>
      <c r="G5" s="110"/>
      <c r="H5" s="111"/>
      <c r="I5" s="110"/>
      <c r="J5" s="110"/>
      <c r="K5" s="110"/>
      <c r="L5" s="110"/>
      <c r="M5" s="43"/>
      <c r="N5" s="111"/>
      <c r="O5" s="110"/>
      <c r="P5" s="110"/>
      <c r="Q5" s="111"/>
      <c r="R5" s="110"/>
      <c r="S5" s="110"/>
      <c r="T5" s="110"/>
      <c r="U5" s="110"/>
      <c r="V5" s="43"/>
      <c r="W5" s="111"/>
      <c r="X5" s="110"/>
      <c r="Y5" s="110"/>
      <c r="Z5" s="111"/>
      <c r="AA5" s="110"/>
      <c r="AB5" s="110"/>
      <c r="AC5" s="110"/>
      <c r="AD5" s="110"/>
    </row>
    <row r="6" spans="1:30" s="45" customFormat="1" ht="13.5" customHeight="1">
      <c r="A6" s="113"/>
      <c r="B6" s="113"/>
      <c r="C6" s="111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岡山県</v>
      </c>
      <c r="B7" s="70" t="str">
        <f>組合状況!B7</f>
        <v>33000</v>
      </c>
      <c r="C7" s="69" t="s">
        <v>52</v>
      </c>
      <c r="D7" s="71">
        <f>SUM(E7,+H7)</f>
        <v>733</v>
      </c>
      <c r="E7" s="71">
        <f>SUM(F7:G7)</f>
        <v>283</v>
      </c>
      <c r="F7" s="71">
        <f>SUM(F$8:F$207)</f>
        <v>220</v>
      </c>
      <c r="G7" s="71">
        <f>SUM(G$8:G$207)</f>
        <v>63</v>
      </c>
      <c r="H7" s="71">
        <f>SUM(I7:L7)</f>
        <v>450</v>
      </c>
      <c r="I7" s="71">
        <f>SUM(I$8:I$207)</f>
        <v>298</v>
      </c>
      <c r="J7" s="71">
        <f>SUM(J$8:J$207)</f>
        <v>109</v>
      </c>
      <c r="K7" s="71">
        <f>SUM(K$8:K$207)</f>
        <v>30</v>
      </c>
      <c r="L7" s="71">
        <f>SUM(L$8:L$207)</f>
        <v>13</v>
      </c>
      <c r="M7" s="71">
        <f>SUM(N7,+Q7)</f>
        <v>101</v>
      </c>
      <c r="N7" s="71">
        <f>SUM(O7:P7)</f>
        <v>37</v>
      </c>
      <c r="O7" s="71">
        <f>SUM(O$8:O$207)</f>
        <v>30</v>
      </c>
      <c r="P7" s="71">
        <f>SUM(P$8:P$207)</f>
        <v>7</v>
      </c>
      <c r="Q7" s="71">
        <f>SUM(R7:U7)</f>
        <v>64</v>
      </c>
      <c r="R7" s="71">
        <f>SUM(R$8:R$207)</f>
        <v>47</v>
      </c>
      <c r="S7" s="71">
        <f>SUM(S$8:S$207)</f>
        <v>4</v>
      </c>
      <c r="T7" s="71">
        <f>SUM(T$8:T$207)</f>
        <v>0</v>
      </c>
      <c r="U7" s="71">
        <f>SUM(U$8:U$207)</f>
        <v>13</v>
      </c>
      <c r="V7" s="71">
        <f t="shared" ref="V7:AD7" si="0">SUM(D7,+M7)</f>
        <v>834</v>
      </c>
      <c r="W7" s="71">
        <f t="shared" si="0"/>
        <v>320</v>
      </c>
      <c r="X7" s="71">
        <f t="shared" si="0"/>
        <v>250</v>
      </c>
      <c r="Y7" s="71">
        <f t="shared" si="0"/>
        <v>70</v>
      </c>
      <c r="Z7" s="71">
        <f t="shared" si="0"/>
        <v>514</v>
      </c>
      <c r="AA7" s="71">
        <f t="shared" si="0"/>
        <v>345</v>
      </c>
      <c r="AB7" s="71">
        <f t="shared" si="0"/>
        <v>113</v>
      </c>
      <c r="AC7" s="71">
        <f t="shared" si="0"/>
        <v>30</v>
      </c>
      <c r="AD7" s="71">
        <f t="shared" si="0"/>
        <v>26</v>
      </c>
    </row>
    <row r="8" spans="1:30" s="10" customFormat="1" ht="13.5" customHeight="1">
      <c r="A8" s="60" t="s">
        <v>100</v>
      </c>
      <c r="B8" s="61" t="s">
        <v>110</v>
      </c>
      <c r="C8" s="62" t="s">
        <v>111</v>
      </c>
      <c r="D8" s="63">
        <f>SUM(E8,+H8)</f>
        <v>344</v>
      </c>
      <c r="E8" s="63">
        <f>SUM(F8:G8)</f>
        <v>103</v>
      </c>
      <c r="F8" s="63">
        <v>67</v>
      </c>
      <c r="G8" s="63">
        <v>36</v>
      </c>
      <c r="H8" s="63">
        <f>SUM(I8:L8)</f>
        <v>241</v>
      </c>
      <c r="I8" s="63">
        <v>169</v>
      </c>
      <c r="J8" s="63">
        <v>62</v>
      </c>
      <c r="K8" s="63">
        <v>6</v>
      </c>
      <c r="L8" s="63">
        <v>4</v>
      </c>
      <c r="M8" s="63">
        <f>SUM(N8,+Q8)</f>
        <v>43</v>
      </c>
      <c r="N8" s="63">
        <f>SUM(O8:P8)</f>
        <v>12</v>
      </c>
      <c r="O8" s="63">
        <v>7</v>
      </c>
      <c r="P8" s="63">
        <v>5</v>
      </c>
      <c r="Q8" s="63">
        <f>SUM(R8:U8)</f>
        <v>31</v>
      </c>
      <c r="R8" s="63">
        <v>23</v>
      </c>
      <c r="S8" s="63">
        <v>0</v>
      </c>
      <c r="T8" s="63">
        <v>0</v>
      </c>
      <c r="U8" s="63">
        <v>8</v>
      </c>
      <c r="V8" s="63">
        <f>SUM(D8,+M8)</f>
        <v>387</v>
      </c>
      <c r="W8" s="63">
        <f>SUM(E8,+N8)</f>
        <v>115</v>
      </c>
      <c r="X8" s="63">
        <f>SUM(F8,+O8)</f>
        <v>74</v>
      </c>
      <c r="Y8" s="63">
        <f>SUM(G8,+P8)</f>
        <v>41</v>
      </c>
      <c r="Z8" s="63">
        <f>SUM(H8,+Q8)</f>
        <v>272</v>
      </c>
      <c r="AA8" s="63">
        <f>SUM(I8,+R8)</f>
        <v>192</v>
      </c>
      <c r="AB8" s="63">
        <f>SUM(J8,+S8)</f>
        <v>62</v>
      </c>
      <c r="AC8" s="63">
        <f>SUM(K8,+T8)</f>
        <v>6</v>
      </c>
      <c r="AD8" s="63">
        <f>SUM(L8,+U8)</f>
        <v>12</v>
      </c>
    </row>
    <row r="9" spans="1:30" s="10" customFormat="1" ht="13.5" customHeight="1">
      <c r="A9" s="60" t="s">
        <v>100</v>
      </c>
      <c r="B9" s="61" t="s">
        <v>113</v>
      </c>
      <c r="C9" s="62" t="s">
        <v>114</v>
      </c>
      <c r="D9" s="63">
        <f>SUM(E9,+H9)</f>
        <v>135</v>
      </c>
      <c r="E9" s="63">
        <f>SUM(F9:G9)</f>
        <v>65</v>
      </c>
      <c r="F9" s="63">
        <v>55</v>
      </c>
      <c r="G9" s="63">
        <v>10</v>
      </c>
      <c r="H9" s="63">
        <f>SUM(I9:L9)</f>
        <v>70</v>
      </c>
      <c r="I9" s="63">
        <v>52</v>
      </c>
      <c r="J9" s="63">
        <v>4</v>
      </c>
      <c r="K9" s="63">
        <v>6</v>
      </c>
      <c r="L9" s="63">
        <v>8</v>
      </c>
      <c r="M9" s="63">
        <f>SUM(N9,+Q9)</f>
        <v>17</v>
      </c>
      <c r="N9" s="63">
        <f>SUM(O9:P9)</f>
        <v>3</v>
      </c>
      <c r="O9" s="63">
        <v>3</v>
      </c>
      <c r="P9" s="63">
        <v>0</v>
      </c>
      <c r="Q9" s="63">
        <f>SUM(R9:U9)</f>
        <v>14</v>
      </c>
      <c r="R9" s="63">
        <v>9</v>
      </c>
      <c r="S9" s="63">
        <v>0</v>
      </c>
      <c r="T9" s="63">
        <v>0</v>
      </c>
      <c r="U9" s="63">
        <v>5</v>
      </c>
      <c r="V9" s="63">
        <f>SUM(D9,+M9)</f>
        <v>152</v>
      </c>
      <c r="W9" s="63">
        <f>SUM(E9,+N9)</f>
        <v>68</v>
      </c>
      <c r="X9" s="63">
        <f>SUM(F9,+O9)</f>
        <v>58</v>
      </c>
      <c r="Y9" s="63">
        <f>SUM(G9,+P9)</f>
        <v>10</v>
      </c>
      <c r="Z9" s="63">
        <f>SUM(H9,+Q9)</f>
        <v>84</v>
      </c>
      <c r="AA9" s="63">
        <f>SUM(I9,+R9)</f>
        <v>61</v>
      </c>
      <c r="AB9" s="63">
        <f>SUM(J9,+S9)</f>
        <v>4</v>
      </c>
      <c r="AC9" s="63">
        <f>SUM(K9,+T9)</f>
        <v>6</v>
      </c>
      <c r="AD9" s="63">
        <f>SUM(L9,+U9)</f>
        <v>13</v>
      </c>
    </row>
    <row r="10" spans="1:30" s="10" customFormat="1" ht="13.5" customHeight="1">
      <c r="A10" s="60" t="s">
        <v>100</v>
      </c>
      <c r="B10" s="61" t="s">
        <v>115</v>
      </c>
      <c r="C10" s="62" t="s">
        <v>116</v>
      </c>
      <c r="D10" s="63">
        <f>SUM(E10,+H10)</f>
        <v>12</v>
      </c>
      <c r="E10" s="63">
        <f>SUM(F10:G10)</f>
        <v>12</v>
      </c>
      <c r="F10" s="63">
        <v>10</v>
      </c>
      <c r="G10" s="63">
        <v>2</v>
      </c>
      <c r="H10" s="63">
        <f>SUM(I10:L10)</f>
        <v>0</v>
      </c>
      <c r="I10" s="63">
        <v>0</v>
      </c>
      <c r="J10" s="63">
        <v>0</v>
      </c>
      <c r="K10" s="63">
        <v>0</v>
      </c>
      <c r="L10" s="63">
        <v>0</v>
      </c>
      <c r="M10" s="63">
        <f>SUM(N10,+Q10)</f>
        <v>0</v>
      </c>
      <c r="N10" s="63">
        <f>SUM(O10:P10)</f>
        <v>0</v>
      </c>
      <c r="O10" s="63">
        <v>0</v>
      </c>
      <c r="P10" s="63">
        <v>0</v>
      </c>
      <c r="Q10" s="63">
        <f>SUM(R10:U10)</f>
        <v>0</v>
      </c>
      <c r="R10" s="63">
        <v>0</v>
      </c>
      <c r="S10" s="63">
        <v>0</v>
      </c>
      <c r="T10" s="63">
        <v>0</v>
      </c>
      <c r="U10" s="63">
        <v>0</v>
      </c>
      <c r="V10" s="63">
        <f>SUM(D10,+M10)</f>
        <v>12</v>
      </c>
      <c r="W10" s="63">
        <f>SUM(E10,+N10)</f>
        <v>12</v>
      </c>
      <c r="X10" s="63">
        <f>SUM(F10,+O10)</f>
        <v>10</v>
      </c>
      <c r="Y10" s="63">
        <f>SUM(G10,+P10)</f>
        <v>2</v>
      </c>
      <c r="Z10" s="63">
        <f>SUM(H10,+Q10)</f>
        <v>0</v>
      </c>
      <c r="AA10" s="63">
        <f>SUM(I10,+R10)</f>
        <v>0</v>
      </c>
      <c r="AB10" s="63">
        <f>SUM(J10,+S10)</f>
        <v>0</v>
      </c>
      <c r="AC10" s="63">
        <f>SUM(K10,+T10)</f>
        <v>0</v>
      </c>
      <c r="AD10" s="63">
        <f>SUM(L10,+U10)</f>
        <v>0</v>
      </c>
    </row>
    <row r="11" spans="1:30" s="10" customFormat="1" ht="13.5" customHeight="1">
      <c r="A11" s="60" t="s">
        <v>100</v>
      </c>
      <c r="B11" s="61" t="s">
        <v>118</v>
      </c>
      <c r="C11" s="62" t="s">
        <v>119</v>
      </c>
      <c r="D11" s="63">
        <f>SUM(E11,+H11)</f>
        <v>35</v>
      </c>
      <c r="E11" s="63">
        <f>SUM(F11:G11)</f>
        <v>19</v>
      </c>
      <c r="F11" s="63">
        <v>18</v>
      </c>
      <c r="G11" s="63">
        <v>1</v>
      </c>
      <c r="H11" s="63">
        <f>SUM(I11:L11)</f>
        <v>16</v>
      </c>
      <c r="I11" s="63">
        <v>12</v>
      </c>
      <c r="J11" s="63">
        <v>0</v>
      </c>
      <c r="K11" s="63">
        <v>4</v>
      </c>
      <c r="L11" s="63">
        <v>0</v>
      </c>
      <c r="M11" s="63">
        <f>SUM(N11,+Q11)</f>
        <v>0</v>
      </c>
      <c r="N11" s="63">
        <f>SUM(O11:P11)</f>
        <v>0</v>
      </c>
      <c r="O11" s="63">
        <v>0</v>
      </c>
      <c r="P11" s="63">
        <v>0</v>
      </c>
      <c r="Q11" s="63">
        <f>SUM(R11:U11)</f>
        <v>0</v>
      </c>
      <c r="R11" s="63">
        <v>0</v>
      </c>
      <c r="S11" s="63">
        <v>0</v>
      </c>
      <c r="T11" s="63">
        <v>0</v>
      </c>
      <c r="U11" s="63">
        <v>0</v>
      </c>
      <c r="V11" s="63">
        <f>SUM(D11,+M11)</f>
        <v>35</v>
      </c>
      <c r="W11" s="63">
        <f>SUM(E11,+N11)</f>
        <v>19</v>
      </c>
      <c r="X11" s="63">
        <f>SUM(F11,+O11)</f>
        <v>18</v>
      </c>
      <c r="Y11" s="63">
        <f>SUM(G11,+P11)</f>
        <v>1</v>
      </c>
      <c r="Z11" s="63">
        <f>SUM(H11,+Q11)</f>
        <v>16</v>
      </c>
      <c r="AA11" s="63">
        <f>SUM(I11,+R11)</f>
        <v>12</v>
      </c>
      <c r="AB11" s="63">
        <f>SUM(J11,+S11)</f>
        <v>0</v>
      </c>
      <c r="AC11" s="63">
        <f>SUM(K11,+T11)</f>
        <v>4</v>
      </c>
      <c r="AD11" s="63">
        <f>SUM(L11,+U11)</f>
        <v>0</v>
      </c>
    </row>
    <row r="12" spans="1:30" s="10" customFormat="1" ht="13.5" customHeight="1">
      <c r="A12" s="60" t="s">
        <v>100</v>
      </c>
      <c r="B12" s="61" t="s">
        <v>120</v>
      </c>
      <c r="C12" s="62" t="s">
        <v>121</v>
      </c>
      <c r="D12" s="63">
        <f>SUM(E12,+H12)</f>
        <v>28</v>
      </c>
      <c r="E12" s="63">
        <f>SUM(F12:G12)</f>
        <v>4</v>
      </c>
      <c r="F12" s="63">
        <v>4</v>
      </c>
      <c r="G12" s="63">
        <v>0</v>
      </c>
      <c r="H12" s="63">
        <f>SUM(I12:L12)</f>
        <v>24</v>
      </c>
      <c r="I12" s="63">
        <v>24</v>
      </c>
      <c r="J12" s="63">
        <v>0</v>
      </c>
      <c r="K12" s="63">
        <v>0</v>
      </c>
      <c r="L12" s="63">
        <v>0</v>
      </c>
      <c r="M12" s="63">
        <f>SUM(N12,+Q12)</f>
        <v>6</v>
      </c>
      <c r="N12" s="63">
        <f>SUM(O12:P12)</f>
        <v>1</v>
      </c>
      <c r="O12" s="63">
        <v>1</v>
      </c>
      <c r="P12" s="63">
        <v>0</v>
      </c>
      <c r="Q12" s="63">
        <f>SUM(R12:U12)</f>
        <v>5</v>
      </c>
      <c r="R12" s="63">
        <v>5</v>
      </c>
      <c r="S12" s="63">
        <v>0</v>
      </c>
      <c r="T12" s="63">
        <v>0</v>
      </c>
      <c r="U12" s="63">
        <v>0</v>
      </c>
      <c r="V12" s="63">
        <f>SUM(D12,+M12)</f>
        <v>34</v>
      </c>
      <c r="W12" s="63">
        <f>SUM(E12,+N12)</f>
        <v>5</v>
      </c>
      <c r="X12" s="63">
        <f>SUM(F12,+O12)</f>
        <v>5</v>
      </c>
      <c r="Y12" s="63">
        <f>SUM(G12,+P12)</f>
        <v>0</v>
      </c>
      <c r="Z12" s="63">
        <f>SUM(H12,+Q12)</f>
        <v>29</v>
      </c>
      <c r="AA12" s="63">
        <f>SUM(I12,+R12)</f>
        <v>29</v>
      </c>
      <c r="AB12" s="63">
        <f>SUM(J12,+S12)</f>
        <v>0</v>
      </c>
      <c r="AC12" s="63">
        <f>SUM(K12,+T12)</f>
        <v>0</v>
      </c>
      <c r="AD12" s="63">
        <f>SUM(L12,+U12)</f>
        <v>0</v>
      </c>
    </row>
    <row r="13" spans="1:30" s="10" customFormat="1" ht="13.5" customHeight="1">
      <c r="A13" s="60" t="s">
        <v>100</v>
      </c>
      <c r="B13" s="61" t="s">
        <v>122</v>
      </c>
      <c r="C13" s="62" t="s">
        <v>123</v>
      </c>
      <c r="D13" s="63">
        <f>SUM(E13,+H13)</f>
        <v>4</v>
      </c>
      <c r="E13" s="63">
        <f>SUM(F13:G13)</f>
        <v>4</v>
      </c>
      <c r="F13" s="63">
        <v>4</v>
      </c>
      <c r="G13" s="63">
        <v>0</v>
      </c>
      <c r="H13" s="63">
        <f>SUM(I13:L13)</f>
        <v>0</v>
      </c>
      <c r="I13" s="63">
        <v>0</v>
      </c>
      <c r="J13" s="63">
        <v>0</v>
      </c>
      <c r="K13" s="63">
        <v>0</v>
      </c>
      <c r="L13" s="63">
        <v>0</v>
      </c>
      <c r="M13" s="63">
        <f>SUM(N13,+Q13)</f>
        <v>0</v>
      </c>
      <c r="N13" s="63">
        <f>SUM(O13:P13)</f>
        <v>0</v>
      </c>
      <c r="O13" s="63">
        <v>0</v>
      </c>
      <c r="P13" s="63">
        <v>0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4</v>
      </c>
      <c r="W13" s="63">
        <f>SUM(E13,+N13)</f>
        <v>4</v>
      </c>
      <c r="X13" s="63">
        <f>SUM(F13,+O13)</f>
        <v>4</v>
      </c>
      <c r="Y13" s="63">
        <f>SUM(G13,+P13)</f>
        <v>0</v>
      </c>
      <c r="Z13" s="63">
        <f>SUM(H13,+Q13)</f>
        <v>0</v>
      </c>
      <c r="AA13" s="63">
        <f>SUM(I13,+R13)</f>
        <v>0</v>
      </c>
      <c r="AB13" s="63">
        <f>SUM(J13,+S13)</f>
        <v>0</v>
      </c>
      <c r="AC13" s="63">
        <f>SUM(K13,+T13)</f>
        <v>0</v>
      </c>
      <c r="AD13" s="63">
        <f>SUM(L13,+U13)</f>
        <v>0</v>
      </c>
    </row>
    <row r="14" spans="1:30" s="10" customFormat="1" ht="13.5" customHeight="1">
      <c r="A14" s="60" t="s">
        <v>100</v>
      </c>
      <c r="B14" s="61" t="s">
        <v>124</v>
      </c>
      <c r="C14" s="62" t="s">
        <v>125</v>
      </c>
      <c r="D14" s="63">
        <f>SUM(E14,+H14)</f>
        <v>3</v>
      </c>
      <c r="E14" s="63">
        <f>SUM(F14:G14)</f>
        <v>3</v>
      </c>
      <c r="F14" s="63">
        <v>3</v>
      </c>
      <c r="G14" s="63">
        <v>0</v>
      </c>
      <c r="H14" s="63">
        <f>SUM(I14:L14)</f>
        <v>0</v>
      </c>
      <c r="I14" s="63">
        <v>0</v>
      </c>
      <c r="J14" s="63">
        <v>0</v>
      </c>
      <c r="K14" s="63">
        <v>0</v>
      </c>
      <c r="L14" s="63">
        <v>0</v>
      </c>
      <c r="M14" s="63">
        <f>SUM(N14,+Q14)</f>
        <v>1</v>
      </c>
      <c r="N14" s="63">
        <f>SUM(O14:P14)</f>
        <v>1</v>
      </c>
      <c r="O14" s="63">
        <v>1</v>
      </c>
      <c r="P14" s="63">
        <v>0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4</v>
      </c>
      <c r="W14" s="63">
        <f>SUM(E14,+N14)</f>
        <v>4</v>
      </c>
      <c r="X14" s="63">
        <f>SUM(F14,+O14)</f>
        <v>4</v>
      </c>
      <c r="Y14" s="63">
        <f>SUM(G14,+P14)</f>
        <v>0</v>
      </c>
      <c r="Z14" s="63">
        <f>SUM(H14,+Q14)</f>
        <v>0</v>
      </c>
      <c r="AA14" s="63">
        <f>SUM(I14,+R14)</f>
        <v>0</v>
      </c>
      <c r="AB14" s="63">
        <f>SUM(J14,+S14)</f>
        <v>0</v>
      </c>
      <c r="AC14" s="63">
        <f>SUM(K14,+T14)</f>
        <v>0</v>
      </c>
      <c r="AD14" s="63">
        <f>SUM(L14,+U14)</f>
        <v>0</v>
      </c>
    </row>
    <row r="15" spans="1:30" s="10" customFormat="1" ht="13.5" customHeight="1">
      <c r="A15" s="60" t="s">
        <v>100</v>
      </c>
      <c r="B15" s="61" t="s">
        <v>126</v>
      </c>
      <c r="C15" s="62" t="s">
        <v>127</v>
      </c>
      <c r="D15" s="63">
        <f>SUM(E15,+H15)</f>
        <v>5</v>
      </c>
      <c r="E15" s="63">
        <f>SUM(F15:G15)</f>
        <v>5</v>
      </c>
      <c r="F15" s="63">
        <v>5</v>
      </c>
      <c r="G15" s="63">
        <v>0</v>
      </c>
      <c r="H15" s="63">
        <f>SUM(I15:L15)</f>
        <v>0</v>
      </c>
      <c r="I15" s="63">
        <v>0</v>
      </c>
      <c r="J15" s="63">
        <v>0</v>
      </c>
      <c r="K15" s="63">
        <v>0</v>
      </c>
      <c r="L15" s="63">
        <v>0</v>
      </c>
      <c r="M15" s="63">
        <f>SUM(N15,+Q15)</f>
        <v>12</v>
      </c>
      <c r="N15" s="63">
        <f>SUM(O15:P15)</f>
        <v>2</v>
      </c>
      <c r="O15" s="63">
        <v>2</v>
      </c>
      <c r="P15" s="63">
        <v>0</v>
      </c>
      <c r="Q15" s="63">
        <f>SUM(R15:U15)</f>
        <v>10</v>
      </c>
      <c r="R15" s="63">
        <v>10</v>
      </c>
      <c r="S15" s="63">
        <v>0</v>
      </c>
      <c r="T15" s="63">
        <v>0</v>
      </c>
      <c r="U15" s="63">
        <v>0</v>
      </c>
      <c r="V15" s="63">
        <f>SUM(D15,+M15)</f>
        <v>17</v>
      </c>
      <c r="W15" s="63">
        <f>SUM(E15,+N15)</f>
        <v>7</v>
      </c>
      <c r="X15" s="63">
        <f>SUM(F15,+O15)</f>
        <v>7</v>
      </c>
      <c r="Y15" s="63">
        <f>SUM(G15,+P15)</f>
        <v>0</v>
      </c>
      <c r="Z15" s="63">
        <f>SUM(H15,+Q15)</f>
        <v>10</v>
      </c>
      <c r="AA15" s="63">
        <f>SUM(I15,+R15)</f>
        <v>10</v>
      </c>
      <c r="AB15" s="63">
        <f>SUM(J15,+S15)</f>
        <v>0</v>
      </c>
      <c r="AC15" s="63">
        <f>SUM(K15,+T15)</f>
        <v>0</v>
      </c>
      <c r="AD15" s="63">
        <f>SUM(L15,+U15)</f>
        <v>0</v>
      </c>
    </row>
    <row r="16" spans="1:30" s="10" customFormat="1" ht="13.5" customHeight="1">
      <c r="A16" s="60" t="s">
        <v>100</v>
      </c>
      <c r="B16" s="61" t="s">
        <v>128</v>
      </c>
      <c r="C16" s="62" t="s">
        <v>129</v>
      </c>
      <c r="D16" s="63">
        <f>SUM(E16,+H16)</f>
        <v>10</v>
      </c>
      <c r="E16" s="63">
        <f>SUM(F16:G16)</f>
        <v>10</v>
      </c>
      <c r="F16" s="63">
        <v>9</v>
      </c>
      <c r="G16" s="63">
        <v>1</v>
      </c>
      <c r="H16" s="63">
        <f>SUM(I16:L16)</f>
        <v>0</v>
      </c>
      <c r="I16" s="63">
        <v>0</v>
      </c>
      <c r="J16" s="63">
        <v>0</v>
      </c>
      <c r="K16" s="63">
        <v>0</v>
      </c>
      <c r="L16" s="63">
        <v>0</v>
      </c>
      <c r="M16" s="63">
        <f>SUM(N16,+Q16)</f>
        <v>1</v>
      </c>
      <c r="N16" s="63">
        <f>SUM(O16:P16)</f>
        <v>1</v>
      </c>
      <c r="O16" s="63">
        <v>1</v>
      </c>
      <c r="P16" s="63">
        <v>0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11</v>
      </c>
      <c r="W16" s="63">
        <f>SUM(E16,+N16)</f>
        <v>11</v>
      </c>
      <c r="X16" s="63">
        <f>SUM(F16,+O16)</f>
        <v>10</v>
      </c>
      <c r="Y16" s="63">
        <f>SUM(G16,+P16)</f>
        <v>1</v>
      </c>
      <c r="Z16" s="63">
        <f>SUM(H16,+Q16)</f>
        <v>0</v>
      </c>
      <c r="AA16" s="63">
        <f>SUM(I16,+R16)</f>
        <v>0</v>
      </c>
      <c r="AB16" s="63">
        <f>SUM(J16,+S16)</f>
        <v>0</v>
      </c>
      <c r="AC16" s="63">
        <f>SUM(K16,+T16)</f>
        <v>0</v>
      </c>
      <c r="AD16" s="63">
        <f>SUM(L16,+U16)</f>
        <v>0</v>
      </c>
    </row>
    <row r="17" spans="1:30" s="10" customFormat="1" ht="13.5" customHeight="1">
      <c r="A17" s="60" t="s">
        <v>100</v>
      </c>
      <c r="B17" s="61" t="s">
        <v>130</v>
      </c>
      <c r="C17" s="62" t="s">
        <v>131</v>
      </c>
      <c r="D17" s="63">
        <f>SUM(E17,+H17)</f>
        <v>28</v>
      </c>
      <c r="E17" s="63">
        <f>SUM(F17:G17)</f>
        <v>8</v>
      </c>
      <c r="F17" s="63">
        <v>8</v>
      </c>
      <c r="G17" s="63">
        <v>0</v>
      </c>
      <c r="H17" s="63">
        <f>SUM(I17:L17)</f>
        <v>20</v>
      </c>
      <c r="I17" s="63">
        <v>16</v>
      </c>
      <c r="J17" s="63">
        <v>2</v>
      </c>
      <c r="K17" s="63">
        <v>2</v>
      </c>
      <c r="L17" s="63">
        <v>0</v>
      </c>
      <c r="M17" s="63">
        <f>SUM(N17,+Q17)</f>
        <v>3</v>
      </c>
      <c r="N17" s="63">
        <f>SUM(O17:P17)</f>
        <v>3</v>
      </c>
      <c r="O17" s="63">
        <v>3</v>
      </c>
      <c r="P17" s="63">
        <v>0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31</v>
      </c>
      <c r="W17" s="63">
        <f>SUM(E17,+N17)</f>
        <v>11</v>
      </c>
      <c r="X17" s="63">
        <f>SUM(F17,+O17)</f>
        <v>11</v>
      </c>
      <c r="Y17" s="63">
        <f>SUM(G17,+P17)</f>
        <v>0</v>
      </c>
      <c r="Z17" s="63">
        <f>SUM(H17,+Q17)</f>
        <v>20</v>
      </c>
      <c r="AA17" s="63">
        <f>SUM(I17,+R17)</f>
        <v>16</v>
      </c>
      <c r="AB17" s="63">
        <f>SUM(J17,+S17)</f>
        <v>2</v>
      </c>
      <c r="AC17" s="63">
        <f>SUM(K17,+T17)</f>
        <v>2</v>
      </c>
      <c r="AD17" s="63">
        <f>SUM(L17,+U17)</f>
        <v>0</v>
      </c>
    </row>
    <row r="18" spans="1:30" s="10" customFormat="1" ht="13.5" customHeight="1">
      <c r="A18" s="60" t="s">
        <v>100</v>
      </c>
      <c r="B18" s="61" t="s">
        <v>133</v>
      </c>
      <c r="C18" s="62" t="s">
        <v>134</v>
      </c>
      <c r="D18" s="63">
        <f>SUM(E18,+H18)</f>
        <v>18</v>
      </c>
      <c r="E18" s="63">
        <f>SUM(F18:G18)</f>
        <v>18</v>
      </c>
      <c r="F18" s="63">
        <v>5</v>
      </c>
      <c r="G18" s="63">
        <v>13</v>
      </c>
      <c r="H18" s="63">
        <f>SUM(I18:L18)</f>
        <v>0</v>
      </c>
      <c r="I18" s="63">
        <v>0</v>
      </c>
      <c r="J18" s="63">
        <v>0</v>
      </c>
      <c r="K18" s="63">
        <v>0</v>
      </c>
      <c r="L18" s="63">
        <v>0</v>
      </c>
      <c r="M18" s="63">
        <f>SUM(N18,+Q18)</f>
        <v>3</v>
      </c>
      <c r="N18" s="63">
        <f>SUM(O18:P18)</f>
        <v>3</v>
      </c>
      <c r="O18" s="63">
        <v>1</v>
      </c>
      <c r="P18" s="63">
        <v>2</v>
      </c>
      <c r="Q18" s="63">
        <f>SUM(R18:U18)</f>
        <v>0</v>
      </c>
      <c r="R18" s="63">
        <v>0</v>
      </c>
      <c r="S18" s="63">
        <v>0</v>
      </c>
      <c r="T18" s="63">
        <v>0</v>
      </c>
      <c r="U18" s="63">
        <v>0</v>
      </c>
      <c r="V18" s="63">
        <f>SUM(D18,+M18)</f>
        <v>21</v>
      </c>
      <c r="W18" s="63">
        <f>SUM(E18,+N18)</f>
        <v>21</v>
      </c>
      <c r="X18" s="63">
        <f>SUM(F18,+O18)</f>
        <v>6</v>
      </c>
      <c r="Y18" s="63">
        <f>SUM(G18,+P18)</f>
        <v>15</v>
      </c>
      <c r="Z18" s="63">
        <f>SUM(H18,+Q18)</f>
        <v>0</v>
      </c>
      <c r="AA18" s="63">
        <f>SUM(I18,+R18)</f>
        <v>0</v>
      </c>
      <c r="AB18" s="63">
        <f>SUM(J18,+S18)</f>
        <v>0</v>
      </c>
      <c r="AC18" s="63">
        <f>SUM(K18,+T18)</f>
        <v>0</v>
      </c>
      <c r="AD18" s="63">
        <f>SUM(L18,+U18)</f>
        <v>0</v>
      </c>
    </row>
    <row r="19" spans="1:30" s="10" customFormat="1" ht="13.5" customHeight="1">
      <c r="A19" s="60" t="s">
        <v>100</v>
      </c>
      <c r="B19" s="61" t="s">
        <v>136</v>
      </c>
      <c r="C19" s="62" t="s">
        <v>137</v>
      </c>
      <c r="D19" s="63">
        <f>SUM(E19,+H19)</f>
        <v>19</v>
      </c>
      <c r="E19" s="63">
        <f>SUM(F19:G19)</f>
        <v>0</v>
      </c>
      <c r="F19" s="63">
        <v>0</v>
      </c>
      <c r="G19" s="63">
        <v>0</v>
      </c>
      <c r="H19" s="63">
        <f>SUM(I19:L19)</f>
        <v>19</v>
      </c>
      <c r="I19" s="63">
        <v>6</v>
      </c>
      <c r="J19" s="63">
        <v>11</v>
      </c>
      <c r="K19" s="63">
        <v>2</v>
      </c>
      <c r="L19" s="63">
        <v>0</v>
      </c>
      <c r="M19" s="63">
        <f>SUM(N19,+Q19)</f>
        <v>0</v>
      </c>
      <c r="N19" s="63">
        <f>SUM(O19:P19)</f>
        <v>0</v>
      </c>
      <c r="O19" s="63">
        <v>0</v>
      </c>
      <c r="P19" s="63">
        <v>0</v>
      </c>
      <c r="Q19" s="63">
        <f>SUM(R19:U19)</f>
        <v>0</v>
      </c>
      <c r="R19" s="63">
        <v>0</v>
      </c>
      <c r="S19" s="63">
        <v>0</v>
      </c>
      <c r="T19" s="63">
        <v>0</v>
      </c>
      <c r="U19" s="63">
        <v>0</v>
      </c>
      <c r="V19" s="63">
        <f>SUM(D19,+M19)</f>
        <v>19</v>
      </c>
      <c r="W19" s="63">
        <f>SUM(E19,+N19)</f>
        <v>0</v>
      </c>
      <c r="X19" s="63">
        <f>SUM(F19,+O19)</f>
        <v>0</v>
      </c>
      <c r="Y19" s="63">
        <f>SUM(G19,+P19)</f>
        <v>0</v>
      </c>
      <c r="Z19" s="63">
        <f>SUM(H19,+Q19)</f>
        <v>19</v>
      </c>
      <c r="AA19" s="63">
        <f>SUM(I19,+R19)</f>
        <v>6</v>
      </c>
      <c r="AB19" s="63">
        <f>SUM(J19,+S19)</f>
        <v>11</v>
      </c>
      <c r="AC19" s="63">
        <f>SUM(K19,+T19)</f>
        <v>2</v>
      </c>
      <c r="AD19" s="63">
        <f>SUM(L19,+U19)</f>
        <v>0</v>
      </c>
    </row>
    <row r="20" spans="1:30" s="10" customFormat="1" ht="13.5" customHeight="1">
      <c r="A20" s="60" t="s">
        <v>100</v>
      </c>
      <c r="B20" s="61" t="s">
        <v>138</v>
      </c>
      <c r="C20" s="62" t="s">
        <v>139</v>
      </c>
      <c r="D20" s="63">
        <f>SUM(E20,+H20)</f>
        <v>27</v>
      </c>
      <c r="E20" s="63">
        <f>SUM(F20:G20)</f>
        <v>6</v>
      </c>
      <c r="F20" s="63">
        <v>6</v>
      </c>
      <c r="G20" s="63">
        <v>0</v>
      </c>
      <c r="H20" s="63">
        <f>SUM(I20:L20)</f>
        <v>21</v>
      </c>
      <c r="I20" s="63">
        <v>0</v>
      </c>
      <c r="J20" s="63">
        <v>20</v>
      </c>
      <c r="K20" s="63">
        <v>1</v>
      </c>
      <c r="L20" s="63">
        <v>0</v>
      </c>
      <c r="M20" s="63">
        <f>SUM(N20,+Q20)</f>
        <v>3</v>
      </c>
      <c r="N20" s="63">
        <f>SUM(O20:P20)</f>
        <v>3</v>
      </c>
      <c r="O20" s="63">
        <v>3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30</v>
      </c>
      <c r="W20" s="63">
        <f>SUM(E20,+N20)</f>
        <v>9</v>
      </c>
      <c r="X20" s="63">
        <f>SUM(F20,+O20)</f>
        <v>9</v>
      </c>
      <c r="Y20" s="63">
        <f>SUM(G20,+P20)</f>
        <v>0</v>
      </c>
      <c r="Z20" s="63">
        <f>SUM(H20,+Q20)</f>
        <v>21</v>
      </c>
      <c r="AA20" s="63">
        <f>SUM(I20,+R20)</f>
        <v>0</v>
      </c>
      <c r="AB20" s="63">
        <f>SUM(J20,+S20)</f>
        <v>20</v>
      </c>
      <c r="AC20" s="63">
        <f>SUM(K20,+T20)</f>
        <v>1</v>
      </c>
      <c r="AD20" s="63">
        <f>SUM(L20,+U20)</f>
        <v>0</v>
      </c>
    </row>
    <row r="21" spans="1:30" s="10" customFormat="1" ht="13.5" customHeight="1">
      <c r="A21" s="60" t="s">
        <v>100</v>
      </c>
      <c r="B21" s="61" t="s">
        <v>141</v>
      </c>
      <c r="C21" s="62" t="s">
        <v>142</v>
      </c>
      <c r="D21" s="63">
        <f>SUM(E21,+H21)</f>
        <v>15</v>
      </c>
      <c r="E21" s="63">
        <f>SUM(F21:G21)</f>
        <v>4</v>
      </c>
      <c r="F21" s="63">
        <v>4</v>
      </c>
      <c r="G21" s="63">
        <v>0</v>
      </c>
      <c r="H21" s="63">
        <f>SUM(I21:L21)</f>
        <v>11</v>
      </c>
      <c r="I21" s="63">
        <v>5</v>
      </c>
      <c r="J21" s="63">
        <v>5</v>
      </c>
      <c r="K21" s="63">
        <v>1</v>
      </c>
      <c r="L21" s="63">
        <v>0</v>
      </c>
      <c r="M21" s="63">
        <f>SUM(N21,+Q21)</f>
        <v>1</v>
      </c>
      <c r="N21" s="63">
        <f>SUM(O21:P21)</f>
        <v>1</v>
      </c>
      <c r="O21" s="63">
        <v>1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16</v>
      </c>
      <c r="W21" s="63">
        <f>SUM(E21,+N21)</f>
        <v>5</v>
      </c>
      <c r="X21" s="63">
        <f>SUM(F21,+O21)</f>
        <v>5</v>
      </c>
      <c r="Y21" s="63">
        <f>SUM(G21,+P21)</f>
        <v>0</v>
      </c>
      <c r="Z21" s="63">
        <f>SUM(H21,+Q21)</f>
        <v>11</v>
      </c>
      <c r="AA21" s="63">
        <f>SUM(I21,+R21)</f>
        <v>5</v>
      </c>
      <c r="AB21" s="63">
        <f>SUM(J21,+S21)</f>
        <v>5</v>
      </c>
      <c r="AC21" s="63">
        <f>SUM(K21,+T21)</f>
        <v>1</v>
      </c>
      <c r="AD21" s="63">
        <f>SUM(L21,+U21)</f>
        <v>0</v>
      </c>
    </row>
    <row r="22" spans="1:30" s="10" customFormat="1" ht="13.5" customHeight="1">
      <c r="A22" s="60" t="s">
        <v>100</v>
      </c>
      <c r="B22" s="61" t="s">
        <v>144</v>
      </c>
      <c r="C22" s="62" t="s">
        <v>145</v>
      </c>
      <c r="D22" s="63">
        <f>SUM(E22,+H22)</f>
        <v>9</v>
      </c>
      <c r="E22" s="63">
        <f>SUM(F22:G22)</f>
        <v>3</v>
      </c>
      <c r="F22" s="63">
        <v>3</v>
      </c>
      <c r="G22" s="63">
        <v>0</v>
      </c>
      <c r="H22" s="63">
        <f>SUM(I22:L22)</f>
        <v>6</v>
      </c>
      <c r="I22" s="63">
        <v>0</v>
      </c>
      <c r="J22" s="63">
        <v>0</v>
      </c>
      <c r="K22" s="63">
        <v>6</v>
      </c>
      <c r="L22" s="63">
        <v>0</v>
      </c>
      <c r="M22" s="63">
        <f>SUM(N22,+Q22)</f>
        <v>1</v>
      </c>
      <c r="N22" s="63">
        <f>SUM(O22:P22)</f>
        <v>1</v>
      </c>
      <c r="O22" s="63">
        <v>1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10</v>
      </c>
      <c r="W22" s="63">
        <f>SUM(E22,+N22)</f>
        <v>4</v>
      </c>
      <c r="X22" s="63">
        <f>SUM(F22,+O22)</f>
        <v>4</v>
      </c>
      <c r="Y22" s="63">
        <f>SUM(G22,+P22)</f>
        <v>0</v>
      </c>
      <c r="Z22" s="63">
        <f>SUM(H22,+Q22)</f>
        <v>6</v>
      </c>
      <c r="AA22" s="63">
        <f>SUM(I22,+R22)</f>
        <v>0</v>
      </c>
      <c r="AB22" s="63">
        <f>SUM(J22,+S22)</f>
        <v>0</v>
      </c>
      <c r="AC22" s="63">
        <f>SUM(K22,+T22)</f>
        <v>6</v>
      </c>
      <c r="AD22" s="63">
        <f>SUM(L22,+U22)</f>
        <v>0</v>
      </c>
    </row>
    <row r="23" spans="1:30" s="10" customFormat="1" ht="13.5" customHeight="1">
      <c r="A23" s="60" t="s">
        <v>100</v>
      </c>
      <c r="B23" s="61" t="s">
        <v>146</v>
      </c>
      <c r="C23" s="62" t="s">
        <v>147</v>
      </c>
      <c r="D23" s="63">
        <f>SUM(E23,+H23)</f>
        <v>13</v>
      </c>
      <c r="E23" s="63">
        <f>SUM(F23:G23)</f>
        <v>4</v>
      </c>
      <c r="F23" s="63">
        <v>4</v>
      </c>
      <c r="G23" s="63">
        <v>0</v>
      </c>
      <c r="H23" s="63">
        <f>SUM(I23:L23)</f>
        <v>9</v>
      </c>
      <c r="I23" s="63">
        <v>6</v>
      </c>
      <c r="J23" s="63">
        <v>3</v>
      </c>
      <c r="K23" s="63">
        <v>0</v>
      </c>
      <c r="L23" s="63">
        <v>0</v>
      </c>
      <c r="M23" s="63">
        <f>SUM(N23,+Q23)</f>
        <v>6</v>
      </c>
      <c r="N23" s="63">
        <f>SUM(O23:P23)</f>
        <v>2</v>
      </c>
      <c r="O23" s="63">
        <v>2</v>
      </c>
      <c r="P23" s="63">
        <v>0</v>
      </c>
      <c r="Q23" s="63">
        <f>SUM(R23:U23)</f>
        <v>4</v>
      </c>
      <c r="R23" s="63">
        <v>0</v>
      </c>
      <c r="S23" s="63">
        <v>4</v>
      </c>
      <c r="T23" s="63">
        <v>0</v>
      </c>
      <c r="U23" s="63">
        <v>0</v>
      </c>
      <c r="V23" s="63">
        <f>SUM(D23,+M23)</f>
        <v>19</v>
      </c>
      <c r="W23" s="63">
        <f>SUM(E23,+N23)</f>
        <v>6</v>
      </c>
      <c r="X23" s="63">
        <f>SUM(F23,+O23)</f>
        <v>6</v>
      </c>
      <c r="Y23" s="63">
        <f>SUM(G23,+P23)</f>
        <v>0</v>
      </c>
      <c r="Z23" s="63">
        <f>SUM(H23,+Q23)</f>
        <v>13</v>
      </c>
      <c r="AA23" s="63">
        <f>SUM(I23,+R23)</f>
        <v>6</v>
      </c>
      <c r="AB23" s="63">
        <f>SUM(J23,+S23)</f>
        <v>7</v>
      </c>
      <c r="AC23" s="63">
        <f>SUM(K23,+T23)</f>
        <v>0</v>
      </c>
      <c r="AD23" s="63">
        <f>SUM(L23,+U23)</f>
        <v>0</v>
      </c>
    </row>
    <row r="24" spans="1:30" s="10" customFormat="1" ht="13.5" customHeight="1">
      <c r="A24" s="60" t="s">
        <v>100</v>
      </c>
      <c r="B24" s="61" t="s">
        <v>149</v>
      </c>
      <c r="C24" s="62" t="s">
        <v>150</v>
      </c>
      <c r="D24" s="63">
        <f>SUM(E24,+H24)</f>
        <v>6</v>
      </c>
      <c r="E24" s="63">
        <f>SUM(F24:G24)</f>
        <v>3</v>
      </c>
      <c r="F24" s="63">
        <v>3</v>
      </c>
      <c r="G24" s="63">
        <v>0</v>
      </c>
      <c r="H24" s="63">
        <f>SUM(I24:L24)</f>
        <v>3</v>
      </c>
      <c r="I24" s="63">
        <v>0</v>
      </c>
      <c r="J24" s="63">
        <v>2</v>
      </c>
      <c r="K24" s="63">
        <v>1</v>
      </c>
      <c r="L24" s="63">
        <v>0</v>
      </c>
      <c r="M24" s="63">
        <f>SUM(N24,+Q24)</f>
        <v>0</v>
      </c>
      <c r="N24" s="63">
        <f>SUM(O24:P24)</f>
        <v>0</v>
      </c>
      <c r="O24" s="63">
        <v>0</v>
      </c>
      <c r="P24" s="63">
        <v>0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6</v>
      </c>
      <c r="W24" s="63">
        <f>SUM(E24,+N24)</f>
        <v>3</v>
      </c>
      <c r="X24" s="63">
        <f>SUM(F24,+O24)</f>
        <v>3</v>
      </c>
      <c r="Y24" s="63">
        <f>SUM(G24,+P24)</f>
        <v>0</v>
      </c>
      <c r="Z24" s="63">
        <f>SUM(H24,+Q24)</f>
        <v>3</v>
      </c>
      <c r="AA24" s="63">
        <f>SUM(I24,+R24)</f>
        <v>0</v>
      </c>
      <c r="AB24" s="63">
        <f>SUM(J24,+S24)</f>
        <v>2</v>
      </c>
      <c r="AC24" s="63">
        <f>SUM(K24,+T24)</f>
        <v>1</v>
      </c>
      <c r="AD24" s="63">
        <f>SUM(L24,+U24)</f>
        <v>0</v>
      </c>
    </row>
    <row r="25" spans="1:30" s="10" customFormat="1" ht="13.5" customHeight="1">
      <c r="A25" s="60" t="s">
        <v>100</v>
      </c>
      <c r="B25" s="61" t="s">
        <v>152</v>
      </c>
      <c r="C25" s="62" t="s">
        <v>153</v>
      </c>
      <c r="D25" s="63">
        <f>SUM(E25,+H25)</f>
        <v>1</v>
      </c>
      <c r="E25" s="63">
        <f>SUM(F25:G25)</f>
        <v>1</v>
      </c>
      <c r="F25" s="63">
        <v>1</v>
      </c>
      <c r="G25" s="63">
        <v>0</v>
      </c>
      <c r="H25" s="63">
        <f>SUM(I25:L25)</f>
        <v>0</v>
      </c>
      <c r="I25" s="63">
        <v>0</v>
      </c>
      <c r="J25" s="63">
        <v>0</v>
      </c>
      <c r="K25" s="63">
        <v>0</v>
      </c>
      <c r="L25" s="63">
        <v>0</v>
      </c>
      <c r="M25" s="63">
        <f>SUM(N25,+Q25)</f>
        <v>1</v>
      </c>
      <c r="N25" s="63">
        <f>SUM(O25:P25)</f>
        <v>1</v>
      </c>
      <c r="O25" s="63">
        <v>1</v>
      </c>
      <c r="P25" s="63">
        <v>0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2</v>
      </c>
      <c r="W25" s="63">
        <f>SUM(E25,+N25)</f>
        <v>2</v>
      </c>
      <c r="X25" s="63">
        <f>SUM(F25,+O25)</f>
        <v>2</v>
      </c>
      <c r="Y25" s="63">
        <f>SUM(G25,+P25)</f>
        <v>0</v>
      </c>
      <c r="Z25" s="63">
        <f>SUM(H25,+Q25)</f>
        <v>0</v>
      </c>
      <c r="AA25" s="63">
        <f>SUM(I25,+R25)</f>
        <v>0</v>
      </c>
      <c r="AB25" s="63">
        <f>SUM(J25,+S25)</f>
        <v>0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 t="s">
        <v>100</v>
      </c>
      <c r="B26" s="61" t="s">
        <v>154</v>
      </c>
      <c r="C26" s="62" t="s">
        <v>155</v>
      </c>
      <c r="D26" s="63">
        <f>SUM(E26,+H26)</f>
        <v>3</v>
      </c>
      <c r="E26" s="63">
        <f>SUM(F26:G26)</f>
        <v>2</v>
      </c>
      <c r="F26" s="63">
        <v>2</v>
      </c>
      <c r="G26" s="63">
        <v>0</v>
      </c>
      <c r="H26" s="63">
        <f>SUM(I26:L26)</f>
        <v>1</v>
      </c>
      <c r="I26" s="63">
        <v>0</v>
      </c>
      <c r="J26" s="63">
        <v>0</v>
      </c>
      <c r="K26" s="63">
        <v>0</v>
      </c>
      <c r="L26" s="63">
        <v>1</v>
      </c>
      <c r="M26" s="63">
        <f>SUM(N26,+Q26)</f>
        <v>0</v>
      </c>
      <c r="N26" s="63">
        <f>SUM(O26:P26)</f>
        <v>0</v>
      </c>
      <c r="O26" s="63">
        <v>0</v>
      </c>
      <c r="P26" s="63">
        <v>0</v>
      </c>
      <c r="Q26" s="63">
        <f>SUM(R26:U26)</f>
        <v>0</v>
      </c>
      <c r="R26" s="63">
        <v>0</v>
      </c>
      <c r="S26" s="63">
        <v>0</v>
      </c>
      <c r="T26" s="63">
        <v>0</v>
      </c>
      <c r="U26" s="63">
        <v>0</v>
      </c>
      <c r="V26" s="63">
        <f>SUM(D26,+M26)</f>
        <v>3</v>
      </c>
      <c r="W26" s="63">
        <f>SUM(E26,+N26)</f>
        <v>2</v>
      </c>
      <c r="X26" s="63">
        <f>SUM(F26,+O26)</f>
        <v>2</v>
      </c>
      <c r="Y26" s="63">
        <f>SUM(G26,+P26)</f>
        <v>0</v>
      </c>
      <c r="Z26" s="63">
        <f>SUM(H26,+Q26)</f>
        <v>1</v>
      </c>
      <c r="AA26" s="63">
        <f>SUM(I26,+R26)</f>
        <v>0</v>
      </c>
      <c r="AB26" s="63">
        <f>SUM(J26,+S26)</f>
        <v>0</v>
      </c>
      <c r="AC26" s="63">
        <f>SUM(K26,+T26)</f>
        <v>0</v>
      </c>
      <c r="AD26" s="63">
        <f>SUM(L26,+U26)</f>
        <v>1</v>
      </c>
    </row>
    <row r="27" spans="1:30" s="10" customFormat="1" ht="13.5" customHeight="1">
      <c r="A27" s="60" t="s">
        <v>100</v>
      </c>
      <c r="B27" s="61" t="s">
        <v>156</v>
      </c>
      <c r="C27" s="62" t="s">
        <v>157</v>
      </c>
      <c r="D27" s="63">
        <f>SUM(E27,+H27)</f>
        <v>1</v>
      </c>
      <c r="E27" s="63">
        <f>SUM(F27:G27)</f>
        <v>1</v>
      </c>
      <c r="F27" s="63">
        <v>1</v>
      </c>
      <c r="G27" s="63">
        <v>0</v>
      </c>
      <c r="H27" s="63">
        <f>SUM(I27:L27)</f>
        <v>0</v>
      </c>
      <c r="I27" s="63">
        <v>0</v>
      </c>
      <c r="J27" s="63">
        <v>0</v>
      </c>
      <c r="K27" s="63">
        <v>0</v>
      </c>
      <c r="L27" s="63">
        <v>0</v>
      </c>
      <c r="M27" s="63">
        <f>SUM(N27,+Q27)</f>
        <v>1</v>
      </c>
      <c r="N27" s="63">
        <f>SUM(O27:P27)</f>
        <v>1</v>
      </c>
      <c r="O27" s="63">
        <v>1</v>
      </c>
      <c r="P27" s="63">
        <v>0</v>
      </c>
      <c r="Q27" s="63">
        <f>SUM(R27:U27)</f>
        <v>0</v>
      </c>
      <c r="R27" s="63">
        <v>0</v>
      </c>
      <c r="S27" s="63">
        <v>0</v>
      </c>
      <c r="T27" s="63">
        <v>0</v>
      </c>
      <c r="U27" s="63">
        <v>0</v>
      </c>
      <c r="V27" s="63">
        <f>SUM(D27,+M27)</f>
        <v>2</v>
      </c>
      <c r="W27" s="63">
        <f>SUM(E27,+N27)</f>
        <v>2</v>
      </c>
      <c r="X27" s="63">
        <f>SUM(F27,+O27)</f>
        <v>2</v>
      </c>
      <c r="Y27" s="63">
        <f>SUM(G27,+P27)</f>
        <v>0</v>
      </c>
      <c r="Z27" s="63">
        <f>SUM(H27,+Q27)</f>
        <v>0</v>
      </c>
      <c r="AA27" s="63">
        <f>SUM(I27,+R27)</f>
        <v>0</v>
      </c>
      <c r="AB27" s="63">
        <f>SUM(J27,+S27)</f>
        <v>0</v>
      </c>
      <c r="AC27" s="63">
        <f>SUM(K27,+T27)</f>
        <v>0</v>
      </c>
      <c r="AD27" s="63">
        <f>SUM(L27,+U27)</f>
        <v>0</v>
      </c>
    </row>
    <row r="28" spans="1:30" s="10" customFormat="1" ht="13.5" customHeight="1">
      <c r="A28" s="60" t="s">
        <v>100</v>
      </c>
      <c r="B28" s="61" t="s">
        <v>158</v>
      </c>
      <c r="C28" s="62" t="s">
        <v>159</v>
      </c>
      <c r="D28" s="63">
        <f>SUM(E28,+H28)</f>
        <v>1</v>
      </c>
      <c r="E28" s="63">
        <f>SUM(F28:G28)</f>
        <v>0</v>
      </c>
      <c r="F28" s="63">
        <v>0</v>
      </c>
      <c r="G28" s="63">
        <v>0</v>
      </c>
      <c r="H28" s="63">
        <f>SUM(I28:L28)</f>
        <v>1</v>
      </c>
      <c r="I28" s="63">
        <v>0</v>
      </c>
      <c r="J28" s="63">
        <v>0</v>
      </c>
      <c r="K28" s="63">
        <v>1</v>
      </c>
      <c r="L28" s="63">
        <v>0</v>
      </c>
      <c r="M28" s="63">
        <f>SUM(N28,+Q28)</f>
        <v>0</v>
      </c>
      <c r="N28" s="63">
        <f>SUM(O28:P28)</f>
        <v>0</v>
      </c>
      <c r="O28" s="63">
        <v>0</v>
      </c>
      <c r="P28" s="63">
        <v>0</v>
      </c>
      <c r="Q28" s="63">
        <f>SUM(R28:U28)</f>
        <v>0</v>
      </c>
      <c r="R28" s="63">
        <v>0</v>
      </c>
      <c r="S28" s="63">
        <v>0</v>
      </c>
      <c r="T28" s="63">
        <v>0</v>
      </c>
      <c r="U28" s="63">
        <v>0</v>
      </c>
      <c r="V28" s="63">
        <f>SUM(D28,+M28)</f>
        <v>1</v>
      </c>
      <c r="W28" s="63">
        <f>SUM(E28,+N28)</f>
        <v>0</v>
      </c>
      <c r="X28" s="63">
        <f>SUM(F28,+O28)</f>
        <v>0</v>
      </c>
      <c r="Y28" s="63">
        <f>SUM(G28,+P28)</f>
        <v>0</v>
      </c>
      <c r="Z28" s="63">
        <f>SUM(H28,+Q28)</f>
        <v>1</v>
      </c>
      <c r="AA28" s="63">
        <f>SUM(I28,+R28)</f>
        <v>0</v>
      </c>
      <c r="AB28" s="63">
        <f>SUM(J28,+S28)</f>
        <v>0</v>
      </c>
      <c r="AC28" s="63">
        <f>SUM(K28,+T28)</f>
        <v>1</v>
      </c>
      <c r="AD28" s="63">
        <f>SUM(L28,+U28)</f>
        <v>0</v>
      </c>
    </row>
    <row r="29" spans="1:30" s="10" customFormat="1" ht="13.5" customHeight="1">
      <c r="A29" s="60" t="s">
        <v>100</v>
      </c>
      <c r="B29" s="61" t="s">
        <v>160</v>
      </c>
      <c r="C29" s="62" t="s">
        <v>161</v>
      </c>
      <c r="D29" s="63">
        <f>SUM(E29,+H29)</f>
        <v>5</v>
      </c>
      <c r="E29" s="63">
        <f>SUM(F29:G29)</f>
        <v>1</v>
      </c>
      <c r="F29" s="63">
        <v>1</v>
      </c>
      <c r="G29" s="63">
        <v>0</v>
      </c>
      <c r="H29" s="63">
        <f>SUM(I29:L29)</f>
        <v>4</v>
      </c>
      <c r="I29" s="63">
        <v>4</v>
      </c>
      <c r="J29" s="63">
        <v>0</v>
      </c>
      <c r="K29" s="63">
        <v>0</v>
      </c>
      <c r="L29" s="63">
        <v>0</v>
      </c>
      <c r="M29" s="63">
        <f>SUM(N29,+Q29)</f>
        <v>0</v>
      </c>
      <c r="N29" s="63">
        <f>SUM(O29:P29)</f>
        <v>0</v>
      </c>
      <c r="O29" s="63">
        <v>0</v>
      </c>
      <c r="P29" s="63">
        <v>0</v>
      </c>
      <c r="Q29" s="63">
        <f>SUM(R29:U29)</f>
        <v>0</v>
      </c>
      <c r="R29" s="63">
        <v>0</v>
      </c>
      <c r="S29" s="63">
        <v>0</v>
      </c>
      <c r="T29" s="63">
        <v>0</v>
      </c>
      <c r="U29" s="63">
        <v>0</v>
      </c>
      <c r="V29" s="63">
        <f>SUM(D29,+M29)</f>
        <v>5</v>
      </c>
      <c r="W29" s="63">
        <f>SUM(E29,+N29)</f>
        <v>1</v>
      </c>
      <c r="X29" s="63">
        <f>SUM(F29,+O29)</f>
        <v>1</v>
      </c>
      <c r="Y29" s="63">
        <f>SUM(G29,+P29)</f>
        <v>0</v>
      </c>
      <c r="Z29" s="63">
        <f>SUM(H29,+Q29)</f>
        <v>4</v>
      </c>
      <c r="AA29" s="63">
        <f>SUM(I29,+R29)</f>
        <v>4</v>
      </c>
      <c r="AB29" s="63">
        <f>SUM(J29,+S29)</f>
        <v>0</v>
      </c>
      <c r="AC29" s="63">
        <f>SUM(K29,+T29)</f>
        <v>0</v>
      </c>
      <c r="AD29" s="63">
        <f>SUM(L29,+U29)</f>
        <v>0</v>
      </c>
    </row>
    <row r="30" spans="1:30" s="10" customFormat="1" ht="13.5" customHeight="1">
      <c r="A30" s="60" t="s">
        <v>100</v>
      </c>
      <c r="B30" s="61" t="s">
        <v>162</v>
      </c>
      <c r="C30" s="62" t="s">
        <v>163</v>
      </c>
      <c r="D30" s="63">
        <f>SUM(E30,+H30)</f>
        <v>6</v>
      </c>
      <c r="E30" s="63">
        <f>SUM(F30:G30)</f>
        <v>2</v>
      </c>
      <c r="F30" s="63">
        <v>2</v>
      </c>
      <c r="G30" s="63">
        <v>0</v>
      </c>
      <c r="H30" s="63">
        <f>SUM(I30:L30)</f>
        <v>4</v>
      </c>
      <c r="I30" s="63">
        <v>4</v>
      </c>
      <c r="J30" s="63">
        <v>0</v>
      </c>
      <c r="K30" s="63">
        <v>0</v>
      </c>
      <c r="L30" s="63">
        <v>0</v>
      </c>
      <c r="M30" s="63">
        <f>SUM(N30,+Q30)</f>
        <v>0</v>
      </c>
      <c r="N30" s="63">
        <f>SUM(O30:P30)</f>
        <v>0</v>
      </c>
      <c r="O30" s="63">
        <v>0</v>
      </c>
      <c r="P30" s="63">
        <v>0</v>
      </c>
      <c r="Q30" s="63">
        <f>SUM(R30:U30)</f>
        <v>0</v>
      </c>
      <c r="R30" s="63">
        <v>0</v>
      </c>
      <c r="S30" s="63">
        <v>0</v>
      </c>
      <c r="T30" s="63">
        <v>0</v>
      </c>
      <c r="U30" s="63">
        <v>0</v>
      </c>
      <c r="V30" s="63">
        <f>SUM(D30,+M30)</f>
        <v>6</v>
      </c>
      <c r="W30" s="63">
        <f>SUM(E30,+N30)</f>
        <v>2</v>
      </c>
      <c r="X30" s="63">
        <f>SUM(F30,+O30)</f>
        <v>2</v>
      </c>
      <c r="Y30" s="63">
        <f>SUM(G30,+P30)</f>
        <v>0</v>
      </c>
      <c r="Z30" s="63">
        <f>SUM(H30,+Q30)</f>
        <v>4</v>
      </c>
      <c r="AA30" s="63">
        <f>SUM(I30,+R30)</f>
        <v>4</v>
      </c>
      <c r="AB30" s="63">
        <f>SUM(J30,+S30)</f>
        <v>0</v>
      </c>
      <c r="AC30" s="63">
        <f>SUM(K30,+T30)</f>
        <v>0</v>
      </c>
      <c r="AD30" s="63">
        <f>SUM(L30,+U30)</f>
        <v>0</v>
      </c>
    </row>
    <row r="31" spans="1:30" s="10" customFormat="1" ht="13.5" customHeight="1">
      <c r="A31" s="60" t="s">
        <v>100</v>
      </c>
      <c r="B31" s="61" t="s">
        <v>164</v>
      </c>
      <c r="C31" s="62" t="s">
        <v>165</v>
      </c>
      <c r="D31" s="63">
        <f>SUM(E31,+H31)</f>
        <v>1</v>
      </c>
      <c r="E31" s="63">
        <f>SUM(F31:G31)</f>
        <v>1</v>
      </c>
      <c r="F31" s="63">
        <v>1</v>
      </c>
      <c r="G31" s="63">
        <v>0</v>
      </c>
      <c r="H31" s="63">
        <f>SUM(I31:L31)</f>
        <v>0</v>
      </c>
      <c r="I31" s="63">
        <v>0</v>
      </c>
      <c r="J31" s="63">
        <v>0</v>
      </c>
      <c r="K31" s="63">
        <v>0</v>
      </c>
      <c r="L31" s="63">
        <v>0</v>
      </c>
      <c r="M31" s="63">
        <f>SUM(N31,+Q31)</f>
        <v>1</v>
      </c>
      <c r="N31" s="63">
        <f>SUM(O31:P31)</f>
        <v>1</v>
      </c>
      <c r="O31" s="63">
        <v>1</v>
      </c>
      <c r="P31" s="63">
        <v>0</v>
      </c>
      <c r="Q31" s="63">
        <f>SUM(R31:U31)</f>
        <v>0</v>
      </c>
      <c r="R31" s="63">
        <v>0</v>
      </c>
      <c r="S31" s="63">
        <v>0</v>
      </c>
      <c r="T31" s="63">
        <v>0</v>
      </c>
      <c r="U31" s="63">
        <v>0</v>
      </c>
      <c r="V31" s="63">
        <f>SUM(D31,+M31)</f>
        <v>2</v>
      </c>
      <c r="W31" s="63">
        <f>SUM(E31,+N31)</f>
        <v>2</v>
      </c>
      <c r="X31" s="63">
        <f>SUM(F31,+O31)</f>
        <v>2</v>
      </c>
      <c r="Y31" s="63">
        <f>SUM(G31,+P31)</f>
        <v>0</v>
      </c>
      <c r="Z31" s="63">
        <f>SUM(H31,+Q31)</f>
        <v>0</v>
      </c>
      <c r="AA31" s="63">
        <f>SUM(I31,+R31)</f>
        <v>0</v>
      </c>
      <c r="AB31" s="63">
        <f>SUM(J31,+S31)</f>
        <v>0</v>
      </c>
      <c r="AC31" s="63">
        <f>SUM(K31,+T31)</f>
        <v>0</v>
      </c>
      <c r="AD31" s="63">
        <f>SUM(L31,+U31)</f>
        <v>0</v>
      </c>
    </row>
    <row r="32" spans="1:30" s="10" customFormat="1" ht="13.5" customHeight="1">
      <c r="A32" s="60" t="s">
        <v>100</v>
      </c>
      <c r="B32" s="61" t="s">
        <v>166</v>
      </c>
      <c r="C32" s="62" t="s">
        <v>167</v>
      </c>
      <c r="D32" s="63">
        <f>SUM(E32,+H32)</f>
        <v>1</v>
      </c>
      <c r="E32" s="63">
        <f>SUM(F32:G32)</f>
        <v>1</v>
      </c>
      <c r="F32" s="63">
        <v>1</v>
      </c>
      <c r="G32" s="63">
        <v>0</v>
      </c>
      <c r="H32" s="63">
        <f>SUM(I32:L32)</f>
        <v>0</v>
      </c>
      <c r="I32" s="63">
        <v>0</v>
      </c>
      <c r="J32" s="63">
        <v>0</v>
      </c>
      <c r="K32" s="63">
        <v>0</v>
      </c>
      <c r="L32" s="63">
        <v>0</v>
      </c>
      <c r="M32" s="63">
        <f>SUM(N32,+Q32)</f>
        <v>0</v>
      </c>
      <c r="N32" s="63">
        <f>SUM(O32:P32)</f>
        <v>0</v>
      </c>
      <c r="O32" s="63">
        <v>0</v>
      </c>
      <c r="P32" s="63">
        <v>0</v>
      </c>
      <c r="Q32" s="63">
        <f>SUM(R32:U32)</f>
        <v>0</v>
      </c>
      <c r="R32" s="63">
        <v>0</v>
      </c>
      <c r="S32" s="63">
        <v>0</v>
      </c>
      <c r="T32" s="63">
        <v>0</v>
      </c>
      <c r="U32" s="63">
        <v>0</v>
      </c>
      <c r="V32" s="63">
        <f>SUM(D32,+M32)</f>
        <v>1</v>
      </c>
      <c r="W32" s="63">
        <f>SUM(E32,+N32)</f>
        <v>1</v>
      </c>
      <c r="X32" s="63">
        <f>SUM(F32,+O32)</f>
        <v>1</v>
      </c>
      <c r="Y32" s="63">
        <f>SUM(G32,+P32)</f>
        <v>0</v>
      </c>
      <c r="Z32" s="63">
        <f>SUM(H32,+Q32)</f>
        <v>0</v>
      </c>
      <c r="AA32" s="63">
        <f>SUM(I32,+R32)</f>
        <v>0</v>
      </c>
      <c r="AB32" s="63">
        <f>SUM(J32,+S32)</f>
        <v>0</v>
      </c>
      <c r="AC32" s="63">
        <f>SUM(K32,+T32)</f>
        <v>0</v>
      </c>
      <c r="AD32" s="63">
        <f>SUM(L32,+U32)</f>
        <v>0</v>
      </c>
    </row>
    <row r="33" spans="1:30" s="10" customFormat="1" ht="13.5" customHeight="1">
      <c r="A33" s="60" t="s">
        <v>100</v>
      </c>
      <c r="B33" s="61" t="s">
        <v>168</v>
      </c>
      <c r="C33" s="62" t="s">
        <v>169</v>
      </c>
      <c r="D33" s="63">
        <f>SUM(E33,+H33)</f>
        <v>1</v>
      </c>
      <c r="E33" s="63">
        <f>SUM(F33:G33)</f>
        <v>1</v>
      </c>
      <c r="F33" s="63">
        <v>1</v>
      </c>
      <c r="G33" s="63">
        <v>0</v>
      </c>
      <c r="H33" s="63">
        <f>SUM(I33:L33)</f>
        <v>0</v>
      </c>
      <c r="I33" s="63">
        <v>0</v>
      </c>
      <c r="J33" s="63">
        <v>0</v>
      </c>
      <c r="K33" s="63">
        <v>0</v>
      </c>
      <c r="L33" s="63">
        <v>0</v>
      </c>
      <c r="M33" s="63">
        <f>SUM(N33,+Q33)</f>
        <v>0</v>
      </c>
      <c r="N33" s="63">
        <f>SUM(O33:P33)</f>
        <v>0</v>
      </c>
      <c r="O33" s="63">
        <v>0</v>
      </c>
      <c r="P33" s="63">
        <v>0</v>
      </c>
      <c r="Q33" s="63">
        <f>SUM(R33:U33)</f>
        <v>0</v>
      </c>
      <c r="R33" s="63">
        <v>0</v>
      </c>
      <c r="S33" s="63">
        <v>0</v>
      </c>
      <c r="T33" s="63">
        <v>0</v>
      </c>
      <c r="U33" s="63">
        <v>0</v>
      </c>
      <c r="V33" s="63">
        <f>SUM(D33,+M33)</f>
        <v>1</v>
      </c>
      <c r="W33" s="63">
        <f>SUM(E33,+N33)</f>
        <v>1</v>
      </c>
      <c r="X33" s="63">
        <f>SUM(F33,+O33)</f>
        <v>1</v>
      </c>
      <c r="Y33" s="63">
        <f>SUM(G33,+P33)</f>
        <v>0</v>
      </c>
      <c r="Z33" s="63">
        <f>SUM(H33,+Q33)</f>
        <v>0</v>
      </c>
      <c r="AA33" s="63">
        <f>SUM(I33,+R33)</f>
        <v>0</v>
      </c>
      <c r="AB33" s="63">
        <f>SUM(J33,+S33)</f>
        <v>0</v>
      </c>
      <c r="AC33" s="63">
        <f>SUM(K33,+T33)</f>
        <v>0</v>
      </c>
      <c r="AD33" s="63">
        <f>SUM(L33,+U33)</f>
        <v>0</v>
      </c>
    </row>
    <row r="34" spans="1:30" s="10" customFormat="1" ht="13.5" customHeight="1">
      <c r="A34" s="60" t="s">
        <v>100</v>
      </c>
      <c r="B34" s="61" t="s">
        <v>170</v>
      </c>
      <c r="C34" s="62" t="s">
        <v>171</v>
      </c>
      <c r="D34" s="63">
        <f>SUM(E34,+H34)</f>
        <v>2</v>
      </c>
      <c r="E34" s="63">
        <f>SUM(F34:G34)</f>
        <v>2</v>
      </c>
      <c r="F34" s="63">
        <v>2</v>
      </c>
      <c r="G34" s="63">
        <v>0</v>
      </c>
      <c r="H34" s="63">
        <f>SUM(I34:L34)</f>
        <v>0</v>
      </c>
      <c r="I34" s="63">
        <v>0</v>
      </c>
      <c r="J34" s="63">
        <v>0</v>
      </c>
      <c r="K34" s="63">
        <v>0</v>
      </c>
      <c r="L34" s="63">
        <v>0</v>
      </c>
      <c r="M34" s="63">
        <f>SUM(N34,+Q34)</f>
        <v>1</v>
      </c>
      <c r="N34" s="63">
        <f>SUM(O34:P34)</f>
        <v>1</v>
      </c>
      <c r="O34" s="63">
        <v>1</v>
      </c>
      <c r="P34" s="63">
        <v>0</v>
      </c>
      <c r="Q34" s="63">
        <f>SUM(R34:U34)</f>
        <v>0</v>
      </c>
      <c r="R34" s="63">
        <v>0</v>
      </c>
      <c r="S34" s="63">
        <v>0</v>
      </c>
      <c r="T34" s="63">
        <v>0</v>
      </c>
      <c r="U34" s="63">
        <v>0</v>
      </c>
      <c r="V34" s="63">
        <f>SUM(D34,+M34)</f>
        <v>3</v>
      </c>
      <c r="W34" s="63">
        <f>SUM(E34,+N34)</f>
        <v>3</v>
      </c>
      <c r="X34" s="63">
        <f>SUM(F34,+O34)</f>
        <v>3</v>
      </c>
      <c r="Y34" s="63">
        <f>SUM(G34,+P34)</f>
        <v>0</v>
      </c>
      <c r="Z34" s="63">
        <f>SUM(H34,+Q34)</f>
        <v>0</v>
      </c>
      <c r="AA34" s="63">
        <f>SUM(I34,+R34)</f>
        <v>0</v>
      </c>
      <c r="AB34" s="63">
        <f>SUM(J34,+S34)</f>
        <v>0</v>
      </c>
      <c r="AC34" s="63">
        <f>SUM(K34,+T34)</f>
        <v>0</v>
      </c>
      <c r="AD34" s="63">
        <f>SUM(L34,+U34)</f>
        <v>0</v>
      </c>
    </row>
    <row r="35" spans="1:30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</row>
    <row r="36" spans="1:30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</row>
    <row r="37" spans="1:3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</row>
    <row r="38" spans="1:3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</row>
    <row r="39" spans="1:3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</row>
    <row r="40" spans="1:3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</row>
    <row r="41" spans="1:3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</row>
    <row r="42" spans="1:3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</row>
    <row r="43" spans="1:3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</row>
    <row r="44" spans="1:3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</row>
    <row r="45" spans="1:3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</row>
    <row r="46" spans="1:3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</row>
    <row r="47" spans="1:3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</row>
    <row r="48" spans="1:3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</row>
    <row r="49" spans="1:3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</row>
    <row r="50" spans="1:3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</row>
    <row r="51" spans="1:3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</row>
    <row r="52" spans="1:3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1:3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3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3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3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3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3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3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34">
    <sortCondition ref="A8:A34"/>
    <sortCondition ref="B8:B34"/>
    <sortCondition ref="C8:C34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&amp;L廃棄物処理従事職員数（市区町村）（令和1年度実績）</oddHeader>
  </headerFooter>
  <colBreaks count="2" manualBreakCount="2">
    <brk id="12" min="1" max="33" man="1"/>
    <brk id="21" min="1" max="3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104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112" t="s">
        <v>1</v>
      </c>
      <c r="B2" s="112" t="s">
        <v>2</v>
      </c>
      <c r="C2" s="114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113"/>
      <c r="B3" s="113"/>
      <c r="C3" s="111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113"/>
      <c r="B4" s="113"/>
      <c r="C4" s="111"/>
      <c r="D4" s="43"/>
      <c r="E4" s="111" t="s">
        <v>52</v>
      </c>
      <c r="F4" s="109" t="s">
        <v>76</v>
      </c>
      <c r="G4" s="109" t="s">
        <v>77</v>
      </c>
      <c r="H4" s="111" t="s">
        <v>52</v>
      </c>
      <c r="I4" s="109" t="s">
        <v>39</v>
      </c>
      <c r="J4" s="109" t="s">
        <v>40</v>
      </c>
      <c r="K4" s="109" t="s">
        <v>41</v>
      </c>
      <c r="L4" s="109" t="s">
        <v>45</v>
      </c>
      <c r="M4" s="43"/>
      <c r="N4" s="111" t="s">
        <v>52</v>
      </c>
      <c r="O4" s="109" t="s">
        <v>76</v>
      </c>
      <c r="P4" s="109" t="s">
        <v>77</v>
      </c>
      <c r="Q4" s="111" t="s">
        <v>52</v>
      </c>
      <c r="R4" s="109" t="s">
        <v>39</v>
      </c>
      <c r="S4" s="109" t="s">
        <v>40</v>
      </c>
      <c r="T4" s="109" t="s">
        <v>41</v>
      </c>
      <c r="U4" s="109" t="s">
        <v>45</v>
      </c>
      <c r="V4" s="43"/>
      <c r="W4" s="111" t="s">
        <v>52</v>
      </c>
      <c r="X4" s="109" t="s">
        <v>76</v>
      </c>
      <c r="Y4" s="109" t="s">
        <v>77</v>
      </c>
      <c r="Z4" s="111" t="s">
        <v>52</v>
      </c>
      <c r="AA4" s="109" t="s">
        <v>39</v>
      </c>
      <c r="AB4" s="109" t="s">
        <v>40</v>
      </c>
      <c r="AC4" s="109" t="s">
        <v>41</v>
      </c>
      <c r="AD4" s="109" t="s">
        <v>45</v>
      </c>
    </row>
    <row r="5" spans="1:30" s="3" customFormat="1" ht="22.5" customHeight="1">
      <c r="A5" s="113"/>
      <c r="B5" s="113"/>
      <c r="C5" s="111"/>
      <c r="D5" s="43"/>
      <c r="E5" s="111"/>
      <c r="F5" s="110"/>
      <c r="G5" s="110"/>
      <c r="H5" s="111"/>
      <c r="I5" s="110"/>
      <c r="J5" s="110"/>
      <c r="K5" s="110"/>
      <c r="L5" s="110"/>
      <c r="M5" s="43"/>
      <c r="N5" s="111"/>
      <c r="O5" s="110"/>
      <c r="P5" s="110"/>
      <c r="Q5" s="111"/>
      <c r="R5" s="110"/>
      <c r="S5" s="110"/>
      <c r="T5" s="110"/>
      <c r="U5" s="110"/>
      <c r="V5" s="43"/>
      <c r="W5" s="111"/>
      <c r="X5" s="110"/>
      <c r="Y5" s="110"/>
      <c r="Z5" s="111"/>
      <c r="AA5" s="110"/>
      <c r="AB5" s="110"/>
      <c r="AC5" s="110"/>
      <c r="AD5" s="110"/>
    </row>
    <row r="6" spans="1:30" s="9" customFormat="1" ht="13.5" customHeight="1">
      <c r="A6" s="113"/>
      <c r="B6" s="113"/>
      <c r="C6" s="111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岡山県</v>
      </c>
      <c r="B7" s="70" t="str">
        <f>組合状況!B7</f>
        <v>33000</v>
      </c>
      <c r="C7" s="69" t="s">
        <v>52</v>
      </c>
      <c r="D7" s="71">
        <f>SUM(E7,+H7)</f>
        <v>68</v>
      </c>
      <c r="E7" s="71">
        <f>SUM(F7:G7)</f>
        <v>37</v>
      </c>
      <c r="F7" s="71">
        <f>SUM(F$8:F$57)</f>
        <v>27</v>
      </c>
      <c r="G7" s="71">
        <f>SUM(G$8:G$57)</f>
        <v>10</v>
      </c>
      <c r="H7" s="71">
        <f>SUM(I7:L7)</f>
        <v>31</v>
      </c>
      <c r="I7" s="71">
        <f>SUM(I$8:I$57)</f>
        <v>6</v>
      </c>
      <c r="J7" s="71">
        <f>SUM(J$8:J$57)</f>
        <v>22</v>
      </c>
      <c r="K7" s="71">
        <f>SUM(K$8:K$57)</f>
        <v>3</v>
      </c>
      <c r="L7" s="71">
        <f>SUM(L$8:L$57)</f>
        <v>0</v>
      </c>
      <c r="M7" s="71">
        <f>SUM(N7,+Q7)</f>
        <v>44</v>
      </c>
      <c r="N7" s="71">
        <f>SUM(O7:P7)</f>
        <v>40</v>
      </c>
      <c r="O7" s="71">
        <f>SUM(O$8:O$57)</f>
        <v>27</v>
      </c>
      <c r="P7" s="71">
        <f>SUM(P$8:P$57)</f>
        <v>13</v>
      </c>
      <c r="Q7" s="71">
        <f>SUM(R7:U7)</f>
        <v>4</v>
      </c>
      <c r="R7" s="71">
        <f>SUM(R$8:R$57)</f>
        <v>0</v>
      </c>
      <c r="S7" s="71">
        <f>SUM(S$8:S$57)</f>
        <v>4</v>
      </c>
      <c r="T7" s="71">
        <f>SUM(T$8:T$57)</f>
        <v>0</v>
      </c>
      <c r="U7" s="71">
        <f>SUM(U$8:U$57)</f>
        <v>0</v>
      </c>
      <c r="V7" s="71">
        <f t="shared" ref="V7:AD7" si="0">SUM(D7,+M7)</f>
        <v>112</v>
      </c>
      <c r="W7" s="71">
        <f t="shared" si="0"/>
        <v>77</v>
      </c>
      <c r="X7" s="71">
        <f t="shared" si="0"/>
        <v>54</v>
      </c>
      <c r="Y7" s="71">
        <f t="shared" si="0"/>
        <v>23</v>
      </c>
      <c r="Z7" s="71">
        <f t="shared" si="0"/>
        <v>35</v>
      </c>
      <c r="AA7" s="71">
        <f t="shared" si="0"/>
        <v>6</v>
      </c>
      <c r="AB7" s="71">
        <f t="shared" si="0"/>
        <v>26</v>
      </c>
      <c r="AC7" s="71">
        <f t="shared" si="0"/>
        <v>3</v>
      </c>
      <c r="AD7" s="71">
        <f t="shared" si="0"/>
        <v>0</v>
      </c>
    </row>
    <row r="8" spans="1:30" s="53" customFormat="1" ht="13.5" customHeight="1">
      <c r="A8" s="65" t="s">
        <v>100</v>
      </c>
      <c r="B8" s="66" t="s">
        <v>172</v>
      </c>
      <c r="C8" s="64" t="s">
        <v>173</v>
      </c>
      <c r="D8" s="67">
        <f>SUM(E8,+H8)</f>
        <v>0</v>
      </c>
      <c r="E8" s="67">
        <f>SUM(F8:G8)</f>
        <v>0</v>
      </c>
      <c r="F8" s="67">
        <v>0</v>
      </c>
      <c r="G8" s="67">
        <v>0</v>
      </c>
      <c r="H8" s="67">
        <f>SUM(I8:L8)</f>
        <v>0</v>
      </c>
      <c r="I8" s="67">
        <v>0</v>
      </c>
      <c r="J8" s="67">
        <v>0</v>
      </c>
      <c r="K8" s="67">
        <v>0</v>
      </c>
      <c r="L8" s="67">
        <v>0</v>
      </c>
      <c r="M8" s="67">
        <f>SUM(N8,+Q8)</f>
        <v>6</v>
      </c>
      <c r="N8" s="67">
        <f>SUM(O8:P8)</f>
        <v>6</v>
      </c>
      <c r="O8" s="67">
        <v>2</v>
      </c>
      <c r="P8" s="67">
        <v>4</v>
      </c>
      <c r="Q8" s="67">
        <f>SUM(R8:U8)</f>
        <v>0</v>
      </c>
      <c r="R8" s="67">
        <v>0</v>
      </c>
      <c r="S8" s="67">
        <v>0</v>
      </c>
      <c r="T8" s="67">
        <v>0</v>
      </c>
      <c r="U8" s="67">
        <v>0</v>
      </c>
      <c r="V8" s="67">
        <f>SUM(D8,+M8)</f>
        <v>6</v>
      </c>
      <c r="W8" s="67">
        <f>SUM(E8,+N8)</f>
        <v>6</v>
      </c>
      <c r="X8" s="67">
        <f>SUM(F8,+O8)</f>
        <v>2</v>
      </c>
      <c r="Y8" s="67">
        <f>SUM(G8,+P8)</f>
        <v>4</v>
      </c>
      <c r="Z8" s="67">
        <f>SUM(H8,+Q8)</f>
        <v>0</v>
      </c>
      <c r="AA8" s="67">
        <f>SUM(I8,+R8)</f>
        <v>0</v>
      </c>
      <c r="AB8" s="67">
        <f>SUM(J8,+S8)</f>
        <v>0</v>
      </c>
      <c r="AC8" s="67">
        <f>SUM(K8,+T8)</f>
        <v>0</v>
      </c>
      <c r="AD8" s="67">
        <f>SUM(L8,+U8)</f>
        <v>0</v>
      </c>
    </row>
    <row r="9" spans="1:30" s="53" customFormat="1" ht="13.5" customHeight="1">
      <c r="A9" s="65" t="s">
        <v>100</v>
      </c>
      <c r="B9" s="66" t="s">
        <v>175</v>
      </c>
      <c r="C9" s="64" t="s">
        <v>176</v>
      </c>
      <c r="D9" s="67">
        <f>SUM(E9,+H9)</f>
        <v>0</v>
      </c>
      <c r="E9" s="67">
        <f>SUM(F9:G9)</f>
        <v>0</v>
      </c>
      <c r="F9" s="67">
        <v>0</v>
      </c>
      <c r="G9" s="67">
        <v>0</v>
      </c>
      <c r="H9" s="67">
        <f>SUM(I9:L9)</f>
        <v>0</v>
      </c>
      <c r="I9" s="67">
        <v>0</v>
      </c>
      <c r="J9" s="67">
        <v>0</v>
      </c>
      <c r="K9" s="67">
        <v>0</v>
      </c>
      <c r="L9" s="67">
        <v>0</v>
      </c>
      <c r="M9" s="67">
        <f>SUM(N9,+Q9)</f>
        <v>8</v>
      </c>
      <c r="N9" s="67">
        <f>SUM(O9:P9)</f>
        <v>8</v>
      </c>
      <c r="O9" s="67">
        <v>4</v>
      </c>
      <c r="P9" s="67">
        <v>4</v>
      </c>
      <c r="Q9" s="67">
        <f>SUM(R9:U9)</f>
        <v>0</v>
      </c>
      <c r="R9" s="67">
        <v>0</v>
      </c>
      <c r="S9" s="67">
        <v>0</v>
      </c>
      <c r="T9" s="67">
        <v>0</v>
      </c>
      <c r="U9" s="67">
        <v>0</v>
      </c>
      <c r="V9" s="67">
        <f>SUM(D9,+M9)</f>
        <v>8</v>
      </c>
      <c r="W9" s="67">
        <f>SUM(E9,+N9)</f>
        <v>8</v>
      </c>
      <c r="X9" s="67">
        <f>SUM(F9,+O9)</f>
        <v>4</v>
      </c>
      <c r="Y9" s="67">
        <f>SUM(G9,+P9)</f>
        <v>4</v>
      </c>
      <c r="Z9" s="67">
        <f>SUM(H9,+Q9)</f>
        <v>0</v>
      </c>
      <c r="AA9" s="67">
        <f>SUM(I9,+R9)</f>
        <v>0</v>
      </c>
      <c r="AB9" s="67">
        <f>SUM(J9,+S9)</f>
        <v>0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100</v>
      </c>
      <c r="B10" s="66" t="s">
        <v>177</v>
      </c>
      <c r="C10" s="64" t="s">
        <v>178</v>
      </c>
      <c r="D10" s="67">
        <f>SUM(E10,+H10)</f>
        <v>0</v>
      </c>
      <c r="E10" s="67">
        <f>SUM(F10:G10)</f>
        <v>0</v>
      </c>
      <c r="F10" s="67">
        <v>0</v>
      </c>
      <c r="G10" s="67">
        <v>0</v>
      </c>
      <c r="H10" s="67">
        <f>SUM(I10:L10)</f>
        <v>0</v>
      </c>
      <c r="I10" s="67">
        <v>0</v>
      </c>
      <c r="J10" s="67">
        <v>0</v>
      </c>
      <c r="K10" s="67">
        <v>0</v>
      </c>
      <c r="L10" s="67">
        <v>0</v>
      </c>
      <c r="M10" s="67">
        <f>SUM(N10,+Q10)</f>
        <v>3</v>
      </c>
      <c r="N10" s="67">
        <f>SUM(O10:P10)</f>
        <v>3</v>
      </c>
      <c r="O10" s="67">
        <v>3</v>
      </c>
      <c r="P10" s="67">
        <v>0</v>
      </c>
      <c r="Q10" s="67">
        <f>SUM(R10:U10)</f>
        <v>0</v>
      </c>
      <c r="R10" s="67">
        <v>0</v>
      </c>
      <c r="S10" s="67">
        <v>0</v>
      </c>
      <c r="T10" s="67">
        <v>0</v>
      </c>
      <c r="U10" s="67">
        <v>0</v>
      </c>
      <c r="V10" s="67">
        <f>SUM(D10,+M10)</f>
        <v>3</v>
      </c>
      <c r="W10" s="67">
        <f>SUM(E10,+N10)</f>
        <v>3</v>
      </c>
      <c r="X10" s="67">
        <f>SUM(F10,+O10)</f>
        <v>3</v>
      </c>
      <c r="Y10" s="67">
        <f>SUM(G10,+P10)</f>
        <v>0</v>
      </c>
      <c r="Z10" s="67">
        <f>SUM(H10,+Q10)</f>
        <v>0</v>
      </c>
      <c r="AA10" s="67">
        <f>SUM(I10,+R10)</f>
        <v>0</v>
      </c>
      <c r="AB10" s="67">
        <f>SUM(J10,+S10)</f>
        <v>0</v>
      </c>
      <c r="AC10" s="67">
        <f>SUM(K10,+T10)</f>
        <v>0</v>
      </c>
      <c r="AD10" s="67">
        <f>SUM(L10,+U10)</f>
        <v>0</v>
      </c>
    </row>
    <row r="11" spans="1:30" s="53" customFormat="1" ht="13.5" customHeight="1">
      <c r="A11" s="65" t="s">
        <v>100</v>
      </c>
      <c r="B11" s="66" t="s">
        <v>179</v>
      </c>
      <c r="C11" s="64" t="s">
        <v>180</v>
      </c>
      <c r="D11" s="67">
        <f>SUM(E11,+H11)</f>
        <v>16</v>
      </c>
      <c r="E11" s="67">
        <f>SUM(F11:G11)</f>
        <v>6</v>
      </c>
      <c r="F11" s="67">
        <v>3</v>
      </c>
      <c r="G11" s="67">
        <v>3</v>
      </c>
      <c r="H11" s="67">
        <f>SUM(I11:L11)</f>
        <v>10</v>
      </c>
      <c r="I11" s="67">
        <v>0</v>
      </c>
      <c r="J11" s="67">
        <v>8</v>
      </c>
      <c r="K11" s="67">
        <v>2</v>
      </c>
      <c r="L11" s="67">
        <v>0</v>
      </c>
      <c r="M11" s="67">
        <f>SUM(N11,+Q11)</f>
        <v>6</v>
      </c>
      <c r="N11" s="67">
        <f>SUM(O11:P11)</f>
        <v>6</v>
      </c>
      <c r="O11" s="67">
        <v>4</v>
      </c>
      <c r="P11" s="67">
        <v>2</v>
      </c>
      <c r="Q11" s="67">
        <f>SUM(R11:U11)</f>
        <v>0</v>
      </c>
      <c r="R11" s="67">
        <v>0</v>
      </c>
      <c r="S11" s="67">
        <v>0</v>
      </c>
      <c r="T11" s="67">
        <v>0</v>
      </c>
      <c r="U11" s="67">
        <v>0</v>
      </c>
      <c r="V11" s="67">
        <f>SUM(D11,+M11)</f>
        <v>22</v>
      </c>
      <c r="W11" s="67">
        <f>SUM(E11,+N11)</f>
        <v>12</v>
      </c>
      <c r="X11" s="67">
        <f>SUM(F11,+O11)</f>
        <v>7</v>
      </c>
      <c r="Y11" s="67">
        <f>SUM(G11,+P11)</f>
        <v>5</v>
      </c>
      <c r="Z11" s="67">
        <f>SUM(H11,+Q11)</f>
        <v>10</v>
      </c>
      <c r="AA11" s="67">
        <f>SUM(I11,+R11)</f>
        <v>0</v>
      </c>
      <c r="AB11" s="67">
        <f>SUM(J11,+S11)</f>
        <v>8</v>
      </c>
      <c r="AC11" s="67">
        <f>SUM(K11,+T11)</f>
        <v>2</v>
      </c>
      <c r="AD11" s="67">
        <f>SUM(L11,+U11)</f>
        <v>0</v>
      </c>
    </row>
    <row r="12" spans="1:30" s="53" customFormat="1" ht="13.5" customHeight="1">
      <c r="A12" s="65" t="s">
        <v>100</v>
      </c>
      <c r="B12" s="66" t="s">
        <v>182</v>
      </c>
      <c r="C12" s="64" t="s">
        <v>183</v>
      </c>
      <c r="D12" s="67">
        <f>SUM(E12,+H12)</f>
        <v>0</v>
      </c>
      <c r="E12" s="67">
        <f>SUM(F12:G12)</f>
        <v>0</v>
      </c>
      <c r="F12" s="67">
        <v>0</v>
      </c>
      <c r="G12" s="67">
        <v>0</v>
      </c>
      <c r="H12" s="67">
        <f>SUM(I12:L12)</f>
        <v>0</v>
      </c>
      <c r="I12" s="67">
        <v>0</v>
      </c>
      <c r="J12" s="67">
        <v>0</v>
      </c>
      <c r="K12" s="67">
        <v>0</v>
      </c>
      <c r="L12" s="67">
        <v>0</v>
      </c>
      <c r="M12" s="67">
        <f>SUM(N12,+Q12)</f>
        <v>5</v>
      </c>
      <c r="N12" s="67">
        <f>SUM(O12:P12)</f>
        <v>5</v>
      </c>
      <c r="O12" s="67">
        <v>3</v>
      </c>
      <c r="P12" s="67">
        <v>2</v>
      </c>
      <c r="Q12" s="67">
        <f>SUM(R12:U12)</f>
        <v>0</v>
      </c>
      <c r="R12" s="67">
        <v>0</v>
      </c>
      <c r="S12" s="67">
        <v>0</v>
      </c>
      <c r="T12" s="67">
        <v>0</v>
      </c>
      <c r="U12" s="67">
        <v>0</v>
      </c>
      <c r="V12" s="67">
        <f>SUM(D12,+M12)</f>
        <v>5</v>
      </c>
      <c r="W12" s="67">
        <f>SUM(E12,+N12)</f>
        <v>5</v>
      </c>
      <c r="X12" s="67">
        <f>SUM(F12,+O12)</f>
        <v>3</v>
      </c>
      <c r="Y12" s="67">
        <f>SUM(G12,+P12)</f>
        <v>2</v>
      </c>
      <c r="Z12" s="67">
        <f>SUM(H12,+Q12)</f>
        <v>0</v>
      </c>
      <c r="AA12" s="67">
        <f>SUM(I12,+R12)</f>
        <v>0</v>
      </c>
      <c r="AB12" s="67">
        <f>SUM(J12,+S12)</f>
        <v>0</v>
      </c>
      <c r="AC12" s="67">
        <f>SUM(K12,+T12)</f>
        <v>0</v>
      </c>
      <c r="AD12" s="67">
        <f>SUM(L12,+U12)</f>
        <v>0</v>
      </c>
    </row>
    <row r="13" spans="1:30" s="53" customFormat="1" ht="13.5" customHeight="1">
      <c r="A13" s="65" t="s">
        <v>100</v>
      </c>
      <c r="B13" s="66" t="s">
        <v>184</v>
      </c>
      <c r="C13" s="64" t="s">
        <v>185</v>
      </c>
      <c r="D13" s="67">
        <f>SUM(E13,+H13)</f>
        <v>0</v>
      </c>
      <c r="E13" s="67">
        <f>SUM(F13:G13)</f>
        <v>0</v>
      </c>
      <c r="F13" s="67">
        <v>0</v>
      </c>
      <c r="G13" s="67">
        <v>0</v>
      </c>
      <c r="H13" s="67">
        <f>SUM(I13:L13)</f>
        <v>0</v>
      </c>
      <c r="I13" s="67">
        <v>0</v>
      </c>
      <c r="J13" s="67">
        <v>0</v>
      </c>
      <c r="K13" s="67">
        <v>0</v>
      </c>
      <c r="L13" s="67">
        <v>0</v>
      </c>
      <c r="M13" s="67">
        <f>SUM(N13,+Q13)</f>
        <v>6</v>
      </c>
      <c r="N13" s="67">
        <f>SUM(O13:P13)</f>
        <v>2</v>
      </c>
      <c r="O13" s="67">
        <v>2</v>
      </c>
      <c r="P13" s="67">
        <v>0</v>
      </c>
      <c r="Q13" s="67">
        <f>SUM(R13:U13)</f>
        <v>4</v>
      </c>
      <c r="R13" s="67">
        <v>0</v>
      </c>
      <c r="S13" s="67">
        <v>4</v>
      </c>
      <c r="T13" s="67">
        <v>0</v>
      </c>
      <c r="U13" s="67">
        <v>0</v>
      </c>
      <c r="V13" s="67">
        <f>SUM(D13,+M13)</f>
        <v>6</v>
      </c>
      <c r="W13" s="67">
        <f>SUM(E13,+N13)</f>
        <v>2</v>
      </c>
      <c r="X13" s="67">
        <f>SUM(F13,+O13)</f>
        <v>2</v>
      </c>
      <c r="Y13" s="67">
        <f>SUM(G13,+P13)</f>
        <v>0</v>
      </c>
      <c r="Z13" s="67">
        <f>SUM(H13,+Q13)</f>
        <v>4</v>
      </c>
      <c r="AA13" s="67">
        <f>SUM(I13,+R13)</f>
        <v>0</v>
      </c>
      <c r="AB13" s="67">
        <f>SUM(J13,+S13)</f>
        <v>4</v>
      </c>
      <c r="AC13" s="67">
        <f>SUM(K13,+T13)</f>
        <v>0</v>
      </c>
      <c r="AD13" s="67">
        <f>SUM(L13,+U13)</f>
        <v>0</v>
      </c>
    </row>
    <row r="14" spans="1:30" s="53" customFormat="1" ht="13.5" customHeight="1">
      <c r="A14" s="65" t="s">
        <v>100</v>
      </c>
      <c r="B14" s="66" t="s">
        <v>186</v>
      </c>
      <c r="C14" s="64" t="s">
        <v>187</v>
      </c>
      <c r="D14" s="67">
        <f>SUM(E14,+H14)</f>
        <v>6</v>
      </c>
      <c r="E14" s="67">
        <f>SUM(F14:G14)</f>
        <v>3</v>
      </c>
      <c r="F14" s="67">
        <v>2</v>
      </c>
      <c r="G14" s="67">
        <v>1</v>
      </c>
      <c r="H14" s="67">
        <f>SUM(I14:L14)</f>
        <v>3</v>
      </c>
      <c r="I14" s="67">
        <v>0</v>
      </c>
      <c r="J14" s="67">
        <v>3</v>
      </c>
      <c r="K14" s="67">
        <v>0</v>
      </c>
      <c r="L14" s="67">
        <v>0</v>
      </c>
      <c r="M14" s="67">
        <f>SUM(N14,+Q14)</f>
        <v>0</v>
      </c>
      <c r="N14" s="67">
        <f>SUM(O14:P14)</f>
        <v>0</v>
      </c>
      <c r="O14" s="67">
        <v>0</v>
      </c>
      <c r="P14" s="67">
        <v>0</v>
      </c>
      <c r="Q14" s="67">
        <f>SUM(R14:U14)</f>
        <v>0</v>
      </c>
      <c r="R14" s="67">
        <v>0</v>
      </c>
      <c r="S14" s="67">
        <v>0</v>
      </c>
      <c r="T14" s="67">
        <v>0</v>
      </c>
      <c r="U14" s="67">
        <v>0</v>
      </c>
      <c r="V14" s="67">
        <f>SUM(D14,+M14)</f>
        <v>6</v>
      </c>
      <c r="W14" s="67">
        <f>SUM(E14,+N14)</f>
        <v>3</v>
      </c>
      <c r="X14" s="67">
        <f>SUM(F14,+O14)</f>
        <v>2</v>
      </c>
      <c r="Y14" s="67">
        <f>SUM(G14,+P14)</f>
        <v>1</v>
      </c>
      <c r="Z14" s="67">
        <f>SUM(H14,+Q14)</f>
        <v>3</v>
      </c>
      <c r="AA14" s="67">
        <f>SUM(I14,+R14)</f>
        <v>0</v>
      </c>
      <c r="AB14" s="67">
        <f>SUM(J14,+S14)</f>
        <v>3</v>
      </c>
      <c r="AC14" s="67">
        <f>SUM(K14,+T14)</f>
        <v>0</v>
      </c>
      <c r="AD14" s="67">
        <f>SUM(L14,+U14)</f>
        <v>0</v>
      </c>
    </row>
    <row r="15" spans="1:30" s="53" customFormat="1" ht="13.5" customHeight="1">
      <c r="A15" s="65" t="s">
        <v>100</v>
      </c>
      <c r="B15" s="66" t="s">
        <v>188</v>
      </c>
      <c r="C15" s="64" t="s">
        <v>189</v>
      </c>
      <c r="D15" s="67">
        <f>SUM(E15,+H15)</f>
        <v>9</v>
      </c>
      <c r="E15" s="67">
        <f>SUM(F15:G15)</f>
        <v>5</v>
      </c>
      <c r="F15" s="67">
        <v>2</v>
      </c>
      <c r="G15" s="67">
        <v>3</v>
      </c>
      <c r="H15" s="67">
        <f>SUM(I15:L15)</f>
        <v>4</v>
      </c>
      <c r="I15" s="67">
        <v>0</v>
      </c>
      <c r="J15" s="67">
        <v>4</v>
      </c>
      <c r="K15" s="67">
        <v>0</v>
      </c>
      <c r="L15" s="67">
        <v>0</v>
      </c>
      <c r="M15" s="67">
        <f>SUM(N15,+Q15)</f>
        <v>0</v>
      </c>
      <c r="N15" s="67">
        <f>SUM(O15:P15)</f>
        <v>0</v>
      </c>
      <c r="O15" s="67">
        <v>0</v>
      </c>
      <c r="P15" s="67">
        <v>0</v>
      </c>
      <c r="Q15" s="67">
        <f>SUM(R15:U15)</f>
        <v>0</v>
      </c>
      <c r="R15" s="67">
        <v>0</v>
      </c>
      <c r="S15" s="67">
        <v>0</v>
      </c>
      <c r="T15" s="67">
        <v>0</v>
      </c>
      <c r="U15" s="67">
        <v>0</v>
      </c>
      <c r="V15" s="67">
        <f>SUM(D15,+M15)</f>
        <v>9</v>
      </c>
      <c r="W15" s="67">
        <f>SUM(E15,+N15)</f>
        <v>5</v>
      </c>
      <c r="X15" s="67">
        <f>SUM(F15,+O15)</f>
        <v>2</v>
      </c>
      <c r="Y15" s="67">
        <f>SUM(G15,+P15)</f>
        <v>3</v>
      </c>
      <c r="Z15" s="67">
        <f>SUM(H15,+Q15)</f>
        <v>4</v>
      </c>
      <c r="AA15" s="67">
        <f>SUM(I15,+R15)</f>
        <v>0</v>
      </c>
      <c r="AB15" s="67">
        <f>SUM(J15,+S15)</f>
        <v>4</v>
      </c>
      <c r="AC15" s="67">
        <f>SUM(K15,+T15)</f>
        <v>0</v>
      </c>
      <c r="AD15" s="67">
        <f>SUM(L15,+U15)</f>
        <v>0</v>
      </c>
    </row>
    <row r="16" spans="1:30" s="53" customFormat="1" ht="13.5" customHeight="1">
      <c r="A16" s="65" t="s">
        <v>100</v>
      </c>
      <c r="B16" s="66" t="s">
        <v>190</v>
      </c>
      <c r="C16" s="64" t="s">
        <v>191</v>
      </c>
      <c r="D16" s="67">
        <f>SUM(E16,+H16)</f>
        <v>6</v>
      </c>
      <c r="E16" s="67">
        <f>SUM(F16:G16)</f>
        <v>0</v>
      </c>
      <c r="F16" s="67">
        <v>0</v>
      </c>
      <c r="G16" s="67">
        <v>0</v>
      </c>
      <c r="H16" s="67">
        <f>SUM(I16:L16)</f>
        <v>6</v>
      </c>
      <c r="I16" s="67">
        <v>6</v>
      </c>
      <c r="J16" s="67">
        <v>0</v>
      </c>
      <c r="K16" s="67">
        <v>0</v>
      </c>
      <c r="L16" s="67">
        <v>0</v>
      </c>
      <c r="M16" s="67">
        <f>SUM(N16,+Q16)</f>
        <v>0</v>
      </c>
      <c r="N16" s="67">
        <f>SUM(O16:P16)</f>
        <v>0</v>
      </c>
      <c r="O16" s="67">
        <v>0</v>
      </c>
      <c r="P16" s="67">
        <v>0</v>
      </c>
      <c r="Q16" s="67">
        <f>SUM(R16:U16)</f>
        <v>0</v>
      </c>
      <c r="R16" s="67">
        <v>0</v>
      </c>
      <c r="S16" s="67">
        <v>0</v>
      </c>
      <c r="T16" s="67">
        <v>0</v>
      </c>
      <c r="U16" s="67">
        <v>0</v>
      </c>
      <c r="V16" s="67">
        <f>SUM(D16,+M16)</f>
        <v>6</v>
      </c>
      <c r="W16" s="67">
        <f>SUM(E16,+N16)</f>
        <v>0</v>
      </c>
      <c r="X16" s="67">
        <f>SUM(F16,+O16)</f>
        <v>0</v>
      </c>
      <c r="Y16" s="67">
        <f>SUM(G16,+P16)</f>
        <v>0</v>
      </c>
      <c r="Z16" s="67">
        <f>SUM(H16,+Q16)</f>
        <v>6</v>
      </c>
      <c r="AA16" s="67">
        <f>SUM(I16,+R16)</f>
        <v>6</v>
      </c>
      <c r="AB16" s="67">
        <f>SUM(J16,+S16)</f>
        <v>0</v>
      </c>
      <c r="AC16" s="67">
        <f>SUM(K16,+T16)</f>
        <v>0</v>
      </c>
      <c r="AD16" s="67">
        <f>SUM(L16,+U16)</f>
        <v>0</v>
      </c>
    </row>
    <row r="17" spans="1:30" s="53" customFormat="1" ht="13.5" customHeight="1">
      <c r="A17" s="65" t="s">
        <v>100</v>
      </c>
      <c r="B17" s="66" t="s">
        <v>192</v>
      </c>
      <c r="C17" s="64" t="s">
        <v>193</v>
      </c>
      <c r="D17" s="67">
        <f>SUM(E17,+H17)</f>
        <v>11</v>
      </c>
      <c r="E17" s="67">
        <f>SUM(F17:G17)</f>
        <v>3</v>
      </c>
      <c r="F17" s="67">
        <v>3</v>
      </c>
      <c r="G17" s="67">
        <v>0</v>
      </c>
      <c r="H17" s="67">
        <f>SUM(I17:L17)</f>
        <v>8</v>
      </c>
      <c r="I17" s="67">
        <v>0</v>
      </c>
      <c r="J17" s="67">
        <v>7</v>
      </c>
      <c r="K17" s="67">
        <v>1</v>
      </c>
      <c r="L17" s="67">
        <v>0</v>
      </c>
      <c r="M17" s="67">
        <f>SUM(N17,+Q17)</f>
        <v>0</v>
      </c>
      <c r="N17" s="67">
        <f>SUM(O17:P17)</f>
        <v>0</v>
      </c>
      <c r="O17" s="67">
        <v>0</v>
      </c>
      <c r="P17" s="67">
        <v>0</v>
      </c>
      <c r="Q17" s="67">
        <f>SUM(R17:U17)</f>
        <v>0</v>
      </c>
      <c r="R17" s="67">
        <v>0</v>
      </c>
      <c r="S17" s="67">
        <v>0</v>
      </c>
      <c r="T17" s="67">
        <v>0</v>
      </c>
      <c r="U17" s="67">
        <v>0</v>
      </c>
      <c r="V17" s="67">
        <f>SUM(D17,+M17)</f>
        <v>11</v>
      </c>
      <c r="W17" s="67">
        <f>SUM(E17,+N17)</f>
        <v>3</v>
      </c>
      <c r="X17" s="67">
        <f>SUM(F17,+O17)</f>
        <v>3</v>
      </c>
      <c r="Y17" s="67">
        <f>SUM(G17,+P17)</f>
        <v>0</v>
      </c>
      <c r="Z17" s="67">
        <f>SUM(H17,+Q17)</f>
        <v>8</v>
      </c>
      <c r="AA17" s="67">
        <f>SUM(I17,+R17)</f>
        <v>0</v>
      </c>
      <c r="AB17" s="67">
        <f>SUM(J17,+S17)</f>
        <v>7</v>
      </c>
      <c r="AC17" s="67">
        <f>SUM(K17,+T17)</f>
        <v>1</v>
      </c>
      <c r="AD17" s="67">
        <f>SUM(L17,+U17)</f>
        <v>0</v>
      </c>
    </row>
    <row r="18" spans="1:30" s="53" customFormat="1" ht="13.5" customHeight="1">
      <c r="A18" s="65" t="s">
        <v>100</v>
      </c>
      <c r="B18" s="66" t="s">
        <v>195</v>
      </c>
      <c r="C18" s="64" t="s">
        <v>196</v>
      </c>
      <c r="D18" s="67">
        <f>SUM(E18,+H18)</f>
        <v>2</v>
      </c>
      <c r="E18" s="67">
        <f>SUM(F18:G18)</f>
        <v>2</v>
      </c>
      <c r="F18" s="67">
        <v>2</v>
      </c>
      <c r="G18" s="67">
        <v>0</v>
      </c>
      <c r="H18" s="67">
        <f>SUM(I18:L18)</f>
        <v>0</v>
      </c>
      <c r="I18" s="67">
        <v>0</v>
      </c>
      <c r="J18" s="67">
        <v>0</v>
      </c>
      <c r="K18" s="67">
        <v>0</v>
      </c>
      <c r="L18" s="67">
        <v>0</v>
      </c>
      <c r="M18" s="67">
        <f>SUM(N18,+Q18)</f>
        <v>0</v>
      </c>
      <c r="N18" s="67">
        <f>SUM(O18:P18)</f>
        <v>0</v>
      </c>
      <c r="O18" s="67">
        <v>0</v>
      </c>
      <c r="P18" s="67">
        <v>0</v>
      </c>
      <c r="Q18" s="67">
        <f>SUM(R18:U18)</f>
        <v>0</v>
      </c>
      <c r="R18" s="67">
        <v>0</v>
      </c>
      <c r="S18" s="67">
        <v>0</v>
      </c>
      <c r="T18" s="67">
        <v>0</v>
      </c>
      <c r="U18" s="67">
        <v>0</v>
      </c>
      <c r="V18" s="67">
        <f>SUM(D18,+M18)</f>
        <v>2</v>
      </c>
      <c r="W18" s="67">
        <f>SUM(E18,+N18)</f>
        <v>2</v>
      </c>
      <c r="X18" s="67">
        <f>SUM(F18,+O18)</f>
        <v>2</v>
      </c>
      <c r="Y18" s="67">
        <f>SUM(G18,+P18)</f>
        <v>0</v>
      </c>
      <c r="Z18" s="67">
        <f>SUM(H18,+Q18)</f>
        <v>0</v>
      </c>
      <c r="AA18" s="67">
        <f>SUM(I18,+R18)</f>
        <v>0</v>
      </c>
      <c r="AB18" s="67">
        <f>SUM(J18,+S18)</f>
        <v>0</v>
      </c>
      <c r="AC18" s="67">
        <f>SUM(K18,+T18)</f>
        <v>0</v>
      </c>
      <c r="AD18" s="67">
        <f>SUM(L18,+U18)</f>
        <v>0</v>
      </c>
    </row>
    <row r="19" spans="1:30" s="53" customFormat="1" ht="13.5" customHeight="1">
      <c r="A19" s="65" t="s">
        <v>100</v>
      </c>
      <c r="B19" s="66" t="s">
        <v>197</v>
      </c>
      <c r="C19" s="64" t="s">
        <v>198</v>
      </c>
      <c r="D19" s="67">
        <f>SUM(E19,+H19)</f>
        <v>0</v>
      </c>
      <c r="E19" s="67">
        <f>SUM(F19:G19)</f>
        <v>0</v>
      </c>
      <c r="F19" s="67">
        <v>0</v>
      </c>
      <c r="G19" s="67">
        <v>0</v>
      </c>
      <c r="H19" s="67">
        <f>SUM(I19:L19)</f>
        <v>0</v>
      </c>
      <c r="I19" s="67">
        <v>0</v>
      </c>
      <c r="J19" s="67">
        <v>0</v>
      </c>
      <c r="K19" s="67">
        <v>0</v>
      </c>
      <c r="L19" s="67">
        <v>0</v>
      </c>
      <c r="M19" s="67">
        <f>SUM(N19,+Q19)</f>
        <v>7</v>
      </c>
      <c r="N19" s="67">
        <f>SUM(O19:P19)</f>
        <v>7</v>
      </c>
      <c r="O19" s="67">
        <v>6</v>
      </c>
      <c r="P19" s="67">
        <v>1</v>
      </c>
      <c r="Q19" s="67">
        <f>SUM(R19:U19)</f>
        <v>0</v>
      </c>
      <c r="R19" s="67">
        <v>0</v>
      </c>
      <c r="S19" s="67">
        <v>0</v>
      </c>
      <c r="T19" s="67">
        <v>0</v>
      </c>
      <c r="U19" s="67">
        <v>0</v>
      </c>
      <c r="V19" s="67">
        <f>SUM(D19,+M19)</f>
        <v>7</v>
      </c>
      <c r="W19" s="67">
        <f>SUM(E19,+N19)</f>
        <v>7</v>
      </c>
      <c r="X19" s="67">
        <f>SUM(F19,+O19)</f>
        <v>6</v>
      </c>
      <c r="Y19" s="67">
        <f>SUM(G19,+P19)</f>
        <v>1</v>
      </c>
      <c r="Z19" s="67">
        <f>SUM(H19,+Q19)</f>
        <v>0</v>
      </c>
      <c r="AA19" s="67">
        <f>SUM(I19,+R19)</f>
        <v>0</v>
      </c>
      <c r="AB19" s="67">
        <f>SUM(J19,+S19)</f>
        <v>0</v>
      </c>
      <c r="AC19" s="67">
        <f>SUM(K19,+T19)</f>
        <v>0</v>
      </c>
      <c r="AD19" s="67">
        <f>SUM(L19,+U19)</f>
        <v>0</v>
      </c>
    </row>
    <row r="20" spans="1:30" s="53" customFormat="1" ht="13.5" customHeight="1">
      <c r="A20" s="65" t="s">
        <v>100</v>
      </c>
      <c r="B20" s="66" t="s">
        <v>199</v>
      </c>
      <c r="C20" s="64" t="s">
        <v>200</v>
      </c>
      <c r="D20" s="67">
        <f>SUM(E20,+H20)</f>
        <v>5</v>
      </c>
      <c r="E20" s="67">
        <f>SUM(F20:G20)</f>
        <v>5</v>
      </c>
      <c r="F20" s="67">
        <v>2</v>
      </c>
      <c r="G20" s="67">
        <v>3</v>
      </c>
      <c r="H20" s="67">
        <f>SUM(I20:L20)</f>
        <v>0</v>
      </c>
      <c r="I20" s="67">
        <v>0</v>
      </c>
      <c r="J20" s="67">
        <v>0</v>
      </c>
      <c r="K20" s="67">
        <v>0</v>
      </c>
      <c r="L20" s="67">
        <v>0</v>
      </c>
      <c r="M20" s="67">
        <f>SUM(N20,+Q20)</f>
        <v>2</v>
      </c>
      <c r="N20" s="67">
        <f>SUM(O20:P20)</f>
        <v>2</v>
      </c>
      <c r="O20" s="67">
        <v>2</v>
      </c>
      <c r="P20" s="67">
        <v>0</v>
      </c>
      <c r="Q20" s="67">
        <f>SUM(R20:U20)</f>
        <v>0</v>
      </c>
      <c r="R20" s="67">
        <v>0</v>
      </c>
      <c r="S20" s="67">
        <v>0</v>
      </c>
      <c r="T20" s="67">
        <v>0</v>
      </c>
      <c r="U20" s="67">
        <v>0</v>
      </c>
      <c r="V20" s="67">
        <f>SUM(D20,+M20)</f>
        <v>7</v>
      </c>
      <c r="W20" s="67">
        <f>SUM(E20,+N20)</f>
        <v>7</v>
      </c>
      <c r="X20" s="67">
        <f>SUM(F20,+O20)</f>
        <v>4</v>
      </c>
      <c r="Y20" s="67">
        <f>SUM(G20,+P20)</f>
        <v>3</v>
      </c>
      <c r="Z20" s="67">
        <f>SUM(H20,+Q20)</f>
        <v>0</v>
      </c>
      <c r="AA20" s="67">
        <f>SUM(I20,+R20)</f>
        <v>0</v>
      </c>
      <c r="AB20" s="67">
        <f>SUM(J20,+S20)</f>
        <v>0</v>
      </c>
      <c r="AC20" s="67">
        <f>SUM(K20,+T20)</f>
        <v>0</v>
      </c>
      <c r="AD20" s="67">
        <f>SUM(L20,+U20)</f>
        <v>0</v>
      </c>
    </row>
    <row r="21" spans="1:30" s="53" customFormat="1" ht="13.5" customHeight="1">
      <c r="A21" s="65" t="s">
        <v>100</v>
      </c>
      <c r="B21" s="66" t="s">
        <v>202</v>
      </c>
      <c r="C21" s="64" t="s">
        <v>203</v>
      </c>
      <c r="D21" s="67">
        <f>SUM(E21,+H21)</f>
        <v>4</v>
      </c>
      <c r="E21" s="67">
        <f>SUM(F21:G21)</f>
        <v>4</v>
      </c>
      <c r="F21" s="67">
        <v>4</v>
      </c>
      <c r="G21" s="67">
        <v>0</v>
      </c>
      <c r="H21" s="67">
        <f>SUM(I21:L21)</f>
        <v>0</v>
      </c>
      <c r="I21" s="67">
        <v>0</v>
      </c>
      <c r="J21" s="67">
        <v>0</v>
      </c>
      <c r="K21" s="67">
        <v>0</v>
      </c>
      <c r="L21" s="67">
        <v>0</v>
      </c>
      <c r="M21" s="67">
        <f>SUM(N21,+Q21)</f>
        <v>1</v>
      </c>
      <c r="N21" s="67">
        <f>SUM(O21:P21)</f>
        <v>1</v>
      </c>
      <c r="O21" s="67">
        <v>1</v>
      </c>
      <c r="P21" s="67">
        <v>0</v>
      </c>
      <c r="Q21" s="67">
        <f>SUM(R21:U21)</f>
        <v>0</v>
      </c>
      <c r="R21" s="67">
        <v>0</v>
      </c>
      <c r="S21" s="67">
        <v>0</v>
      </c>
      <c r="T21" s="67">
        <v>0</v>
      </c>
      <c r="U21" s="67">
        <v>0</v>
      </c>
      <c r="V21" s="67">
        <f>SUM(D21,+M21)</f>
        <v>5</v>
      </c>
      <c r="W21" s="67">
        <f>SUM(E21,+N21)</f>
        <v>5</v>
      </c>
      <c r="X21" s="67">
        <f>SUM(F21,+O21)</f>
        <v>5</v>
      </c>
      <c r="Y21" s="67">
        <f>SUM(G21,+P21)</f>
        <v>0</v>
      </c>
      <c r="Z21" s="67">
        <f>SUM(H21,+Q21)</f>
        <v>0</v>
      </c>
      <c r="AA21" s="67">
        <f>SUM(I21,+R21)</f>
        <v>0</v>
      </c>
      <c r="AB21" s="67">
        <f>SUM(J21,+S21)</f>
        <v>0</v>
      </c>
      <c r="AC21" s="67">
        <f>SUM(K21,+T21)</f>
        <v>0</v>
      </c>
      <c r="AD21" s="67">
        <f>SUM(L21,+U21)</f>
        <v>0</v>
      </c>
    </row>
    <row r="22" spans="1:30" s="53" customFormat="1" ht="13.5" customHeight="1">
      <c r="A22" s="65" t="s">
        <v>100</v>
      </c>
      <c r="B22" s="66" t="s">
        <v>204</v>
      </c>
      <c r="C22" s="64" t="s">
        <v>205</v>
      </c>
      <c r="D22" s="67">
        <f>SUM(E22,+H22)</f>
        <v>9</v>
      </c>
      <c r="E22" s="67">
        <f>SUM(F22:G22)</f>
        <v>9</v>
      </c>
      <c r="F22" s="67">
        <v>9</v>
      </c>
      <c r="G22" s="67">
        <v>0</v>
      </c>
      <c r="H22" s="67">
        <f>SUM(I22:L22)</f>
        <v>0</v>
      </c>
      <c r="I22" s="67">
        <v>0</v>
      </c>
      <c r="J22" s="67">
        <v>0</v>
      </c>
      <c r="K22" s="67">
        <v>0</v>
      </c>
      <c r="L22" s="67">
        <v>0</v>
      </c>
      <c r="M22" s="67">
        <f>SUM(N22,+Q22)</f>
        <v>0</v>
      </c>
      <c r="N22" s="67">
        <f>SUM(O22:P22)</f>
        <v>0</v>
      </c>
      <c r="O22" s="67">
        <v>0</v>
      </c>
      <c r="P22" s="67">
        <v>0</v>
      </c>
      <c r="Q22" s="67">
        <f>SUM(R22:U22)</f>
        <v>0</v>
      </c>
      <c r="R22" s="67">
        <v>0</v>
      </c>
      <c r="S22" s="67">
        <v>0</v>
      </c>
      <c r="T22" s="67">
        <v>0</v>
      </c>
      <c r="U22" s="67">
        <v>0</v>
      </c>
      <c r="V22" s="67">
        <f>SUM(D22,+M22)</f>
        <v>9</v>
      </c>
      <c r="W22" s="67">
        <f>SUM(E22,+N22)</f>
        <v>9</v>
      </c>
      <c r="X22" s="67">
        <f>SUM(F22,+O22)</f>
        <v>9</v>
      </c>
      <c r="Y22" s="67">
        <f>SUM(G22,+P22)</f>
        <v>0</v>
      </c>
      <c r="Z22" s="67">
        <f>SUM(H22,+Q22)</f>
        <v>0</v>
      </c>
      <c r="AA22" s="67">
        <f>SUM(I22,+R22)</f>
        <v>0</v>
      </c>
      <c r="AB22" s="67">
        <f>SUM(J22,+S22)</f>
        <v>0</v>
      </c>
      <c r="AC22" s="67">
        <f>SUM(K22,+T22)</f>
        <v>0</v>
      </c>
      <c r="AD22" s="67">
        <f>SUM(L22,+U22)</f>
        <v>0</v>
      </c>
    </row>
    <row r="23" spans="1:30" s="53" customFormat="1" ht="13.5" customHeight="1">
      <c r="A23" s="65"/>
      <c r="B23" s="66"/>
      <c r="C23" s="64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22">
    <sortCondition ref="A8:A22"/>
    <sortCondition ref="B8:B22"/>
    <sortCondition ref="C8:C22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&amp;L廃棄物処理従事職員数（一部事務組合・広域連合）（令和1年度実績）</oddHeader>
  </headerFooter>
  <colBreaks count="2" manualBreakCount="2">
    <brk id="12" min="1" max="21" man="1"/>
    <brk id="21" min="1" max="2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78" width="6.625" style="49" customWidth="1"/>
    <col min="79" max="79" width="24.25" style="49" customWidth="1"/>
    <col min="80" max="103" width="6.625" style="49" customWidth="1"/>
    <col min="104" max="16384" width="9" style="50"/>
  </cols>
  <sheetData>
    <row r="1" spans="1:103" ht="17.25">
      <c r="A1" s="38" t="s">
        <v>105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</row>
    <row r="2" spans="1:103" s="5" customFormat="1" ht="13.5" customHeight="1">
      <c r="A2" s="115" t="s">
        <v>1</v>
      </c>
      <c r="B2" s="112" t="s">
        <v>2</v>
      </c>
      <c r="C2" s="117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74" t="s">
        <v>98</v>
      </c>
      <c r="AC2" s="22"/>
      <c r="AD2" s="22"/>
      <c r="AE2" s="22"/>
      <c r="AF2" s="19"/>
      <c r="AG2" s="19"/>
      <c r="AH2" s="19"/>
      <c r="AI2" s="19"/>
      <c r="AJ2" s="22"/>
      <c r="AK2" s="22"/>
      <c r="AL2" s="19"/>
      <c r="AM2" s="19"/>
      <c r="AN2" s="19"/>
      <c r="AO2" s="19"/>
      <c r="AP2" s="22"/>
      <c r="AQ2" s="22"/>
      <c r="AR2" s="19"/>
      <c r="AS2" s="19"/>
      <c r="AT2" s="19"/>
      <c r="AU2" s="19"/>
      <c r="AV2" s="22"/>
      <c r="AW2" s="22"/>
      <c r="AX2" s="22"/>
      <c r="AY2" s="19"/>
      <c r="AZ2" s="19"/>
      <c r="BA2" s="19"/>
      <c r="BB2" s="19"/>
      <c r="BC2" s="22"/>
      <c r="BD2" s="22"/>
      <c r="BE2" s="19"/>
      <c r="BF2" s="19"/>
      <c r="BG2" s="19"/>
      <c r="BH2" s="19"/>
      <c r="BI2" s="22"/>
      <c r="BJ2" s="22"/>
      <c r="BK2" s="19"/>
      <c r="BL2" s="19"/>
      <c r="BM2" s="19"/>
      <c r="BN2" s="19"/>
      <c r="BO2" s="22"/>
      <c r="BP2" s="22"/>
      <c r="BQ2" s="19"/>
      <c r="BR2" s="19"/>
      <c r="BS2" s="19"/>
      <c r="BT2" s="19"/>
      <c r="BU2" s="22"/>
      <c r="BV2" s="22"/>
      <c r="BW2" s="19"/>
      <c r="BX2" s="19"/>
      <c r="BY2" s="19"/>
      <c r="BZ2" s="19"/>
      <c r="CA2" s="133" t="s">
        <v>99</v>
      </c>
      <c r="CB2" s="18" t="s">
        <v>37</v>
      </c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20"/>
    </row>
    <row r="3" spans="1:103" s="6" customFormat="1" ht="13.5" customHeight="1">
      <c r="A3" s="116"/>
      <c r="B3" s="113"/>
      <c r="C3" s="118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2"/>
      <c r="AB3" s="75"/>
      <c r="AC3" s="21" t="s">
        <v>80</v>
      </c>
      <c r="AD3" s="73"/>
      <c r="AE3" s="81"/>
      <c r="AF3" s="22"/>
      <c r="AG3" s="22"/>
      <c r="AH3" s="22"/>
      <c r="AI3" s="22"/>
      <c r="AJ3" s="73"/>
      <c r="AK3" s="81"/>
      <c r="AL3" s="22"/>
      <c r="AM3" s="22"/>
      <c r="AN3" s="22"/>
      <c r="AO3" s="22"/>
      <c r="AP3" s="73"/>
      <c r="AQ3" s="81"/>
      <c r="AR3" s="22"/>
      <c r="AS3" s="22"/>
      <c r="AT3" s="22"/>
      <c r="AU3" s="22"/>
      <c r="AV3" s="21" t="s">
        <v>91</v>
      </c>
      <c r="AW3" s="73"/>
      <c r="AX3" s="81"/>
      <c r="AY3" s="22"/>
      <c r="AZ3" s="22"/>
      <c r="BA3" s="22"/>
      <c r="BB3" s="22"/>
      <c r="BC3" s="73"/>
      <c r="BD3" s="81"/>
      <c r="BE3" s="22"/>
      <c r="BF3" s="22"/>
      <c r="BG3" s="22"/>
      <c r="BH3" s="22"/>
      <c r="BI3" s="73"/>
      <c r="BJ3" s="81"/>
      <c r="BK3" s="22"/>
      <c r="BL3" s="22"/>
      <c r="BM3" s="22"/>
      <c r="BN3" s="22"/>
      <c r="BO3" s="73"/>
      <c r="BP3" s="81"/>
      <c r="BQ3" s="22"/>
      <c r="BR3" s="22"/>
      <c r="BS3" s="22"/>
      <c r="BT3" s="22"/>
      <c r="BU3" s="73"/>
      <c r="BV3" s="81"/>
      <c r="BW3" s="22"/>
      <c r="BX3" s="22"/>
      <c r="BY3" s="22"/>
      <c r="BZ3" s="22"/>
      <c r="CA3" s="133"/>
      <c r="CB3" s="24" t="s">
        <v>58</v>
      </c>
      <c r="CC3" s="25"/>
      <c r="CD3" s="25"/>
      <c r="CE3" s="25"/>
      <c r="CF3" s="25"/>
      <c r="CG3" s="25"/>
      <c r="CH3" s="25"/>
      <c r="CI3" s="25"/>
      <c r="CJ3" s="24" t="s">
        <v>59</v>
      </c>
      <c r="CK3" s="25"/>
      <c r="CL3" s="25"/>
      <c r="CM3" s="25"/>
      <c r="CN3" s="25"/>
      <c r="CO3" s="25"/>
      <c r="CP3" s="25"/>
      <c r="CQ3" s="25"/>
      <c r="CR3" s="24" t="s">
        <v>60</v>
      </c>
      <c r="CS3" s="25"/>
      <c r="CT3" s="25"/>
      <c r="CU3" s="25"/>
      <c r="CV3" s="25"/>
      <c r="CW3" s="25"/>
      <c r="CX3" s="25"/>
      <c r="CY3" s="26"/>
    </row>
    <row r="4" spans="1:103" s="5" customFormat="1" ht="18.75" customHeight="1">
      <c r="A4" s="116"/>
      <c r="B4" s="113"/>
      <c r="C4" s="118"/>
      <c r="D4" s="119" t="s">
        <v>61</v>
      </c>
      <c r="E4" s="120"/>
      <c r="F4" s="123" t="s">
        <v>62</v>
      </c>
      <c r="G4" s="124"/>
      <c r="H4" s="123" t="s">
        <v>63</v>
      </c>
      <c r="I4" s="124"/>
      <c r="J4" s="119" t="s">
        <v>64</v>
      </c>
      <c r="K4" s="120"/>
      <c r="L4" s="119" t="s">
        <v>61</v>
      </c>
      <c r="M4" s="120"/>
      <c r="N4" s="123" t="s">
        <v>62</v>
      </c>
      <c r="O4" s="124"/>
      <c r="P4" s="123" t="s">
        <v>63</v>
      </c>
      <c r="Q4" s="124"/>
      <c r="R4" s="119" t="s">
        <v>64</v>
      </c>
      <c r="S4" s="120"/>
      <c r="T4" s="119" t="s">
        <v>61</v>
      </c>
      <c r="U4" s="120"/>
      <c r="V4" s="123" t="s">
        <v>62</v>
      </c>
      <c r="W4" s="124"/>
      <c r="X4" s="123" t="s">
        <v>63</v>
      </c>
      <c r="Y4" s="124"/>
      <c r="Z4" s="119" t="s">
        <v>64</v>
      </c>
      <c r="AA4" s="127"/>
      <c r="AB4" s="76"/>
      <c r="AC4" s="76"/>
      <c r="AD4" s="84" t="s">
        <v>88</v>
      </c>
      <c r="AE4" s="83"/>
      <c r="AF4" s="82"/>
      <c r="AG4" s="82"/>
      <c r="AH4" s="82"/>
      <c r="AI4" s="82"/>
      <c r="AJ4" s="84" t="s">
        <v>89</v>
      </c>
      <c r="AK4" s="83"/>
      <c r="AL4" s="82"/>
      <c r="AM4" s="82"/>
      <c r="AN4" s="82"/>
      <c r="AO4" s="82"/>
      <c r="AP4" s="84" t="s">
        <v>90</v>
      </c>
      <c r="AQ4" s="83"/>
      <c r="AR4" s="82"/>
      <c r="AS4" s="82"/>
      <c r="AT4" s="82"/>
      <c r="AU4" s="82"/>
      <c r="AV4" s="76"/>
      <c r="AW4" s="84" t="s">
        <v>92</v>
      </c>
      <c r="AX4" s="83"/>
      <c r="AY4" s="82"/>
      <c r="AZ4" s="82"/>
      <c r="BA4" s="82"/>
      <c r="BB4" s="82"/>
      <c r="BC4" s="84" t="s">
        <v>93</v>
      </c>
      <c r="BD4" s="83"/>
      <c r="BE4" s="82"/>
      <c r="BF4" s="82"/>
      <c r="BG4" s="82"/>
      <c r="BH4" s="82"/>
      <c r="BI4" s="84" t="s">
        <v>94</v>
      </c>
      <c r="BJ4" s="83"/>
      <c r="BK4" s="82"/>
      <c r="BL4" s="82"/>
      <c r="BM4" s="82"/>
      <c r="BN4" s="82"/>
      <c r="BO4" s="84" t="s">
        <v>95</v>
      </c>
      <c r="BP4" s="83"/>
      <c r="BQ4" s="82"/>
      <c r="BR4" s="82"/>
      <c r="BS4" s="82"/>
      <c r="BT4" s="82"/>
      <c r="BU4" s="84" t="s">
        <v>90</v>
      </c>
      <c r="BV4" s="83"/>
      <c r="BW4" s="82"/>
      <c r="BX4" s="82"/>
      <c r="BY4" s="82"/>
      <c r="BZ4" s="82"/>
      <c r="CA4" s="133"/>
      <c r="CB4" s="27" t="s">
        <v>61</v>
      </c>
      <c r="CC4" s="28"/>
      <c r="CD4" s="28"/>
      <c r="CE4" s="29"/>
      <c r="CF4" s="129" t="s">
        <v>65</v>
      </c>
      <c r="CG4" s="130"/>
      <c r="CH4" s="129" t="s">
        <v>64</v>
      </c>
      <c r="CI4" s="130"/>
      <c r="CJ4" s="27" t="s">
        <v>61</v>
      </c>
      <c r="CK4" s="28"/>
      <c r="CL4" s="28"/>
      <c r="CM4" s="29"/>
      <c r="CN4" s="129" t="s">
        <v>65</v>
      </c>
      <c r="CO4" s="130"/>
      <c r="CP4" s="129" t="s">
        <v>64</v>
      </c>
      <c r="CQ4" s="130"/>
      <c r="CR4" s="27" t="s">
        <v>61</v>
      </c>
      <c r="CS4" s="28"/>
      <c r="CT4" s="28"/>
      <c r="CU4" s="29"/>
      <c r="CV4" s="129" t="s">
        <v>65</v>
      </c>
      <c r="CW4" s="130"/>
      <c r="CX4" s="129" t="s">
        <v>64</v>
      </c>
      <c r="CY4" s="130"/>
    </row>
    <row r="5" spans="1:103" s="5" customFormat="1" ht="22.5" customHeight="1">
      <c r="A5" s="116"/>
      <c r="B5" s="113"/>
      <c r="C5" s="118"/>
      <c r="D5" s="121"/>
      <c r="E5" s="122"/>
      <c r="F5" s="125"/>
      <c r="G5" s="126"/>
      <c r="H5" s="125"/>
      <c r="I5" s="126"/>
      <c r="J5" s="121"/>
      <c r="K5" s="122"/>
      <c r="L5" s="121"/>
      <c r="M5" s="122"/>
      <c r="N5" s="125"/>
      <c r="O5" s="126"/>
      <c r="P5" s="125"/>
      <c r="Q5" s="126"/>
      <c r="R5" s="121"/>
      <c r="S5" s="122"/>
      <c r="T5" s="121"/>
      <c r="U5" s="122"/>
      <c r="V5" s="125"/>
      <c r="W5" s="126"/>
      <c r="X5" s="125"/>
      <c r="Y5" s="126"/>
      <c r="Z5" s="121"/>
      <c r="AA5" s="128"/>
      <c r="AB5" s="76" t="s">
        <v>86</v>
      </c>
      <c r="AC5" s="76" t="s">
        <v>86</v>
      </c>
      <c r="AD5" s="76" t="s">
        <v>87</v>
      </c>
      <c r="AE5" s="77" t="s">
        <v>81</v>
      </c>
      <c r="AF5" s="77" t="s">
        <v>82</v>
      </c>
      <c r="AG5" s="78" t="s">
        <v>96</v>
      </c>
      <c r="AH5" s="78" t="s">
        <v>97</v>
      </c>
      <c r="AI5" s="78" t="s">
        <v>85</v>
      </c>
      <c r="AJ5" s="76" t="s">
        <v>87</v>
      </c>
      <c r="AK5" s="77" t="s">
        <v>81</v>
      </c>
      <c r="AL5" s="77" t="s">
        <v>82</v>
      </c>
      <c r="AM5" s="78" t="s">
        <v>96</v>
      </c>
      <c r="AN5" s="78" t="s">
        <v>97</v>
      </c>
      <c r="AO5" s="78" t="s">
        <v>85</v>
      </c>
      <c r="AP5" s="76" t="s">
        <v>87</v>
      </c>
      <c r="AQ5" s="77" t="s">
        <v>81</v>
      </c>
      <c r="AR5" s="77" t="s">
        <v>82</v>
      </c>
      <c r="AS5" s="78" t="s">
        <v>83</v>
      </c>
      <c r="AT5" s="78" t="s">
        <v>84</v>
      </c>
      <c r="AU5" s="78" t="s">
        <v>85</v>
      </c>
      <c r="AV5" s="76" t="s">
        <v>86</v>
      </c>
      <c r="AW5" s="76" t="s">
        <v>87</v>
      </c>
      <c r="AX5" s="77" t="s">
        <v>81</v>
      </c>
      <c r="AY5" s="77" t="s">
        <v>82</v>
      </c>
      <c r="AZ5" s="78" t="s">
        <v>96</v>
      </c>
      <c r="BA5" s="78" t="s">
        <v>97</v>
      </c>
      <c r="BB5" s="78" t="s">
        <v>85</v>
      </c>
      <c r="BC5" s="76" t="s">
        <v>87</v>
      </c>
      <c r="BD5" s="77" t="s">
        <v>81</v>
      </c>
      <c r="BE5" s="77" t="s">
        <v>82</v>
      </c>
      <c r="BF5" s="78" t="s">
        <v>96</v>
      </c>
      <c r="BG5" s="78" t="s">
        <v>97</v>
      </c>
      <c r="BH5" s="78" t="s">
        <v>85</v>
      </c>
      <c r="BI5" s="76" t="s">
        <v>87</v>
      </c>
      <c r="BJ5" s="77" t="s">
        <v>81</v>
      </c>
      <c r="BK5" s="77" t="s">
        <v>82</v>
      </c>
      <c r="BL5" s="78" t="s">
        <v>96</v>
      </c>
      <c r="BM5" s="78" t="s">
        <v>97</v>
      </c>
      <c r="BN5" s="78" t="s">
        <v>85</v>
      </c>
      <c r="BO5" s="76" t="s">
        <v>87</v>
      </c>
      <c r="BP5" s="77" t="s">
        <v>81</v>
      </c>
      <c r="BQ5" s="77" t="s">
        <v>82</v>
      </c>
      <c r="BR5" s="78" t="s">
        <v>96</v>
      </c>
      <c r="BS5" s="78" t="s">
        <v>97</v>
      </c>
      <c r="BT5" s="78" t="s">
        <v>85</v>
      </c>
      <c r="BU5" s="76" t="s">
        <v>87</v>
      </c>
      <c r="BV5" s="77" t="s">
        <v>81</v>
      </c>
      <c r="BW5" s="77" t="s">
        <v>82</v>
      </c>
      <c r="BX5" s="78" t="s">
        <v>96</v>
      </c>
      <c r="BY5" s="78" t="s">
        <v>97</v>
      </c>
      <c r="BZ5" s="85" t="s">
        <v>85</v>
      </c>
      <c r="CA5" s="133"/>
      <c r="CB5" s="27" t="s">
        <v>66</v>
      </c>
      <c r="CC5" s="29"/>
      <c r="CD5" s="27" t="s">
        <v>45</v>
      </c>
      <c r="CE5" s="29"/>
      <c r="CF5" s="131"/>
      <c r="CG5" s="132"/>
      <c r="CH5" s="131"/>
      <c r="CI5" s="132"/>
      <c r="CJ5" s="27" t="s">
        <v>66</v>
      </c>
      <c r="CK5" s="29"/>
      <c r="CL5" s="27" t="s">
        <v>45</v>
      </c>
      <c r="CM5" s="29"/>
      <c r="CN5" s="131"/>
      <c r="CO5" s="132"/>
      <c r="CP5" s="131"/>
      <c r="CQ5" s="132"/>
      <c r="CR5" s="27" t="s">
        <v>66</v>
      </c>
      <c r="CS5" s="29"/>
      <c r="CT5" s="27" t="s">
        <v>45</v>
      </c>
      <c r="CU5" s="29"/>
      <c r="CV5" s="131"/>
      <c r="CW5" s="132"/>
      <c r="CX5" s="131"/>
      <c r="CY5" s="132"/>
    </row>
    <row r="6" spans="1:103" s="7" customFormat="1" ht="13.5" customHeight="1">
      <c r="A6" s="116"/>
      <c r="B6" s="113"/>
      <c r="C6" s="118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80" t="s">
        <v>67</v>
      </c>
      <c r="AC6" s="80" t="s">
        <v>67</v>
      </c>
      <c r="AD6" s="80" t="s">
        <v>67</v>
      </c>
      <c r="AE6" s="80" t="s">
        <v>67</v>
      </c>
      <c r="AF6" s="80" t="s">
        <v>67</v>
      </c>
      <c r="AG6" s="80" t="s">
        <v>67</v>
      </c>
      <c r="AH6" s="80" t="s">
        <v>67</v>
      </c>
      <c r="AI6" s="80" t="s">
        <v>67</v>
      </c>
      <c r="AJ6" s="80" t="s">
        <v>67</v>
      </c>
      <c r="AK6" s="80" t="s">
        <v>67</v>
      </c>
      <c r="AL6" s="80" t="s">
        <v>67</v>
      </c>
      <c r="AM6" s="80" t="s">
        <v>67</v>
      </c>
      <c r="AN6" s="80" t="s">
        <v>67</v>
      </c>
      <c r="AO6" s="80" t="s">
        <v>67</v>
      </c>
      <c r="AP6" s="80" t="s">
        <v>67</v>
      </c>
      <c r="AQ6" s="80" t="s">
        <v>67</v>
      </c>
      <c r="AR6" s="80" t="s">
        <v>67</v>
      </c>
      <c r="AS6" s="80" t="s">
        <v>67</v>
      </c>
      <c r="AT6" s="80" t="s">
        <v>67</v>
      </c>
      <c r="AU6" s="80" t="s">
        <v>67</v>
      </c>
      <c r="AV6" s="80" t="s">
        <v>67</v>
      </c>
      <c r="AW6" s="80" t="s">
        <v>67</v>
      </c>
      <c r="AX6" s="80" t="s">
        <v>67</v>
      </c>
      <c r="AY6" s="80" t="s">
        <v>67</v>
      </c>
      <c r="AZ6" s="80" t="s">
        <v>67</v>
      </c>
      <c r="BA6" s="80" t="s">
        <v>67</v>
      </c>
      <c r="BB6" s="80" t="s">
        <v>67</v>
      </c>
      <c r="BC6" s="80" t="s">
        <v>67</v>
      </c>
      <c r="BD6" s="80" t="s">
        <v>67</v>
      </c>
      <c r="BE6" s="80" t="s">
        <v>67</v>
      </c>
      <c r="BF6" s="80" t="s">
        <v>67</v>
      </c>
      <c r="BG6" s="80" t="s">
        <v>67</v>
      </c>
      <c r="BH6" s="80" t="s">
        <v>67</v>
      </c>
      <c r="BI6" s="80" t="s">
        <v>67</v>
      </c>
      <c r="BJ6" s="80" t="s">
        <v>67</v>
      </c>
      <c r="BK6" s="80" t="s">
        <v>67</v>
      </c>
      <c r="BL6" s="80" t="s">
        <v>67</v>
      </c>
      <c r="BM6" s="80" t="s">
        <v>67</v>
      </c>
      <c r="BN6" s="80" t="s">
        <v>67</v>
      </c>
      <c r="BO6" s="80" t="s">
        <v>67</v>
      </c>
      <c r="BP6" s="80" t="s">
        <v>67</v>
      </c>
      <c r="BQ6" s="80" t="s">
        <v>67</v>
      </c>
      <c r="BR6" s="80" t="s">
        <v>67</v>
      </c>
      <c r="BS6" s="80" t="s">
        <v>67</v>
      </c>
      <c r="BT6" s="80" t="s">
        <v>67</v>
      </c>
      <c r="BU6" s="80" t="s">
        <v>67</v>
      </c>
      <c r="BV6" s="80" t="s">
        <v>67</v>
      </c>
      <c r="BW6" s="80" t="s">
        <v>67</v>
      </c>
      <c r="BX6" s="80" t="s">
        <v>67</v>
      </c>
      <c r="BY6" s="80" t="s">
        <v>67</v>
      </c>
      <c r="BZ6" s="86" t="s">
        <v>67</v>
      </c>
      <c r="CA6" s="133"/>
      <c r="CB6" s="30" t="s">
        <v>67</v>
      </c>
      <c r="CC6" s="31" t="s">
        <v>70</v>
      </c>
      <c r="CD6" s="30" t="s">
        <v>67</v>
      </c>
      <c r="CE6" s="31" t="s">
        <v>70</v>
      </c>
      <c r="CF6" s="30" t="s">
        <v>67</v>
      </c>
      <c r="CG6" s="31" t="s">
        <v>70</v>
      </c>
      <c r="CH6" s="31" t="s">
        <v>69</v>
      </c>
      <c r="CI6" s="31" t="s">
        <v>70</v>
      </c>
      <c r="CJ6" s="30" t="s">
        <v>67</v>
      </c>
      <c r="CK6" s="31" t="s">
        <v>70</v>
      </c>
      <c r="CL6" s="30" t="s">
        <v>67</v>
      </c>
      <c r="CM6" s="31" t="s">
        <v>70</v>
      </c>
      <c r="CN6" s="30" t="s">
        <v>67</v>
      </c>
      <c r="CO6" s="31" t="s">
        <v>70</v>
      </c>
      <c r="CP6" s="31" t="s">
        <v>69</v>
      </c>
      <c r="CQ6" s="31" t="s">
        <v>70</v>
      </c>
      <c r="CR6" s="30" t="s">
        <v>67</v>
      </c>
      <c r="CS6" s="31" t="s">
        <v>70</v>
      </c>
      <c r="CT6" s="30" t="s">
        <v>67</v>
      </c>
      <c r="CU6" s="31" t="s">
        <v>70</v>
      </c>
      <c r="CV6" s="30" t="s">
        <v>67</v>
      </c>
      <c r="CW6" s="31" t="s">
        <v>70</v>
      </c>
      <c r="CX6" s="31" t="s">
        <v>69</v>
      </c>
      <c r="CY6" s="31" t="s">
        <v>70</v>
      </c>
    </row>
    <row r="7" spans="1:103" s="4" customFormat="1" ht="13.5" customHeight="1">
      <c r="A7" s="69" t="str">
        <f>組合状況!A7</f>
        <v>岡山県</v>
      </c>
      <c r="B7" s="70" t="str">
        <f>組合状況!B7</f>
        <v>33000</v>
      </c>
      <c r="C7" s="69" t="s">
        <v>52</v>
      </c>
      <c r="D7" s="71">
        <f t="shared" ref="D7:CY7" si="0">SUM(D$8:D$207)</f>
        <v>246</v>
      </c>
      <c r="E7" s="71">
        <f t="shared" si="0"/>
        <v>592</v>
      </c>
      <c r="F7" s="71">
        <f t="shared" si="0"/>
        <v>43</v>
      </c>
      <c r="G7" s="71">
        <f t="shared" si="0"/>
        <v>103</v>
      </c>
      <c r="H7" s="71">
        <f t="shared" si="0"/>
        <v>4</v>
      </c>
      <c r="I7" s="71">
        <f t="shared" si="0"/>
        <v>11</v>
      </c>
      <c r="J7" s="71">
        <f t="shared" si="0"/>
        <v>0</v>
      </c>
      <c r="K7" s="71">
        <f t="shared" si="0"/>
        <v>0</v>
      </c>
      <c r="L7" s="71">
        <f t="shared" si="0"/>
        <v>648</v>
      </c>
      <c r="M7" s="71">
        <f t="shared" si="0"/>
        <v>1518</v>
      </c>
      <c r="N7" s="71">
        <f t="shared" si="0"/>
        <v>62</v>
      </c>
      <c r="O7" s="71">
        <f t="shared" si="0"/>
        <v>191</v>
      </c>
      <c r="P7" s="71">
        <f t="shared" si="0"/>
        <v>26</v>
      </c>
      <c r="Q7" s="71">
        <f t="shared" si="0"/>
        <v>126</v>
      </c>
      <c r="R7" s="71">
        <f t="shared" si="0"/>
        <v>0</v>
      </c>
      <c r="S7" s="71">
        <f t="shared" si="0"/>
        <v>0</v>
      </c>
      <c r="T7" s="71">
        <f t="shared" si="0"/>
        <v>1799</v>
      </c>
      <c r="U7" s="71">
        <f t="shared" si="0"/>
        <v>4425</v>
      </c>
      <c r="V7" s="71">
        <f t="shared" si="0"/>
        <v>50</v>
      </c>
      <c r="W7" s="71">
        <f t="shared" si="0"/>
        <v>168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9">
        <f>AC7+AV7</f>
        <v>290</v>
      </c>
      <c r="AC7" s="79">
        <f>AD7+AJ7+AP7</f>
        <v>246</v>
      </c>
      <c r="AD7" s="79">
        <f>SUM(AE7:AI7)</f>
        <v>30</v>
      </c>
      <c r="AE7" s="79">
        <f t="shared" si="0"/>
        <v>1</v>
      </c>
      <c r="AF7" s="79">
        <f t="shared" si="0"/>
        <v>20</v>
      </c>
      <c r="AG7" s="79">
        <f t="shared" si="0"/>
        <v>9</v>
      </c>
      <c r="AH7" s="79">
        <f t="shared" si="0"/>
        <v>0</v>
      </c>
      <c r="AI7" s="79">
        <f t="shared" si="0"/>
        <v>0</v>
      </c>
      <c r="AJ7" s="79">
        <f>SUM(AK7:AO7)</f>
        <v>174</v>
      </c>
      <c r="AK7" s="79">
        <f t="shared" si="0"/>
        <v>19</v>
      </c>
      <c r="AL7" s="79">
        <f t="shared" si="0"/>
        <v>124</v>
      </c>
      <c r="AM7" s="79">
        <f t="shared" si="0"/>
        <v>28</v>
      </c>
      <c r="AN7" s="79">
        <f t="shared" si="0"/>
        <v>3</v>
      </c>
      <c r="AO7" s="79">
        <f t="shared" si="0"/>
        <v>0</v>
      </c>
      <c r="AP7" s="79">
        <f>SUM(AQ7:AU7)</f>
        <v>42</v>
      </c>
      <c r="AQ7" s="79">
        <f t="shared" si="0"/>
        <v>7</v>
      </c>
      <c r="AR7" s="79">
        <f t="shared" si="0"/>
        <v>34</v>
      </c>
      <c r="AS7" s="79">
        <f t="shared" si="0"/>
        <v>0</v>
      </c>
      <c r="AT7" s="79">
        <f t="shared" si="0"/>
        <v>1</v>
      </c>
      <c r="AU7" s="79">
        <f t="shared" si="0"/>
        <v>0</v>
      </c>
      <c r="AV7" s="79">
        <f>AW7+BC7+BI7+BO7+BU7</f>
        <v>44</v>
      </c>
      <c r="AW7" s="79">
        <f>SUM(AX7:BB7)</f>
        <v>29</v>
      </c>
      <c r="AX7" s="79">
        <f t="shared" si="0"/>
        <v>2</v>
      </c>
      <c r="AY7" s="79">
        <f t="shared" si="0"/>
        <v>22</v>
      </c>
      <c r="AZ7" s="79">
        <f t="shared" si="0"/>
        <v>5</v>
      </c>
      <c r="BA7" s="79">
        <f t="shared" si="0"/>
        <v>0</v>
      </c>
      <c r="BB7" s="79">
        <f t="shared" si="0"/>
        <v>0</v>
      </c>
      <c r="BC7" s="79">
        <f>SUM(BD7:BH7)</f>
        <v>11</v>
      </c>
      <c r="BD7" s="79">
        <f t="shared" si="0"/>
        <v>2</v>
      </c>
      <c r="BE7" s="79">
        <f t="shared" si="0"/>
        <v>8</v>
      </c>
      <c r="BF7" s="79">
        <f t="shared" si="0"/>
        <v>1</v>
      </c>
      <c r="BG7" s="79">
        <f t="shared" si="0"/>
        <v>0</v>
      </c>
      <c r="BH7" s="79">
        <f t="shared" si="0"/>
        <v>0</v>
      </c>
      <c r="BI7" s="79">
        <f>SUM(BJ7:BN7)</f>
        <v>0</v>
      </c>
      <c r="BJ7" s="79">
        <f t="shared" si="0"/>
        <v>0</v>
      </c>
      <c r="BK7" s="79">
        <f t="shared" si="0"/>
        <v>0</v>
      </c>
      <c r="BL7" s="79">
        <f t="shared" si="0"/>
        <v>0</v>
      </c>
      <c r="BM7" s="79">
        <f t="shared" si="0"/>
        <v>0</v>
      </c>
      <c r="BN7" s="79">
        <f t="shared" si="0"/>
        <v>0</v>
      </c>
      <c r="BO7" s="79">
        <f>SUM(BP7:BT7)</f>
        <v>0</v>
      </c>
      <c r="BP7" s="79">
        <f t="shared" si="0"/>
        <v>0</v>
      </c>
      <c r="BQ7" s="79">
        <f t="shared" si="0"/>
        <v>0</v>
      </c>
      <c r="BR7" s="79">
        <f t="shared" si="0"/>
        <v>0</v>
      </c>
      <c r="BS7" s="79">
        <f t="shared" si="0"/>
        <v>0</v>
      </c>
      <c r="BT7" s="79">
        <f t="shared" si="0"/>
        <v>0</v>
      </c>
      <c r="BU7" s="79">
        <f>SUM(BV7:BZ7)</f>
        <v>4</v>
      </c>
      <c r="BV7" s="79">
        <f t="shared" si="0"/>
        <v>2</v>
      </c>
      <c r="BW7" s="79">
        <f t="shared" si="0"/>
        <v>2</v>
      </c>
      <c r="BX7" s="79">
        <f t="shared" si="0"/>
        <v>0</v>
      </c>
      <c r="BY7" s="79">
        <f t="shared" si="0"/>
        <v>0</v>
      </c>
      <c r="BZ7" s="79">
        <f t="shared" si="0"/>
        <v>0</v>
      </c>
      <c r="CA7" s="79">
        <f>COUNTIF(CA$8:CA$207,"&lt;&gt;")</f>
        <v>7</v>
      </c>
      <c r="CB7" s="71">
        <f t="shared" si="0"/>
        <v>33</v>
      </c>
      <c r="CC7" s="71">
        <f t="shared" si="0"/>
        <v>62</v>
      </c>
      <c r="CD7" s="71">
        <f t="shared" si="0"/>
        <v>0</v>
      </c>
      <c r="CE7" s="71">
        <f t="shared" si="0"/>
        <v>0</v>
      </c>
      <c r="CF7" s="71">
        <f t="shared" si="0"/>
        <v>3</v>
      </c>
      <c r="CG7" s="71">
        <f t="shared" si="0"/>
        <v>11</v>
      </c>
      <c r="CH7" s="71">
        <f t="shared" si="0"/>
        <v>2</v>
      </c>
      <c r="CI7" s="71">
        <f t="shared" si="0"/>
        <v>66</v>
      </c>
      <c r="CJ7" s="71">
        <f t="shared" si="0"/>
        <v>46</v>
      </c>
      <c r="CK7" s="71">
        <f t="shared" si="0"/>
        <v>137</v>
      </c>
      <c r="CL7" s="71">
        <f t="shared" si="0"/>
        <v>3</v>
      </c>
      <c r="CM7" s="71">
        <f t="shared" si="0"/>
        <v>22</v>
      </c>
      <c r="CN7" s="71">
        <f t="shared" si="0"/>
        <v>7</v>
      </c>
      <c r="CO7" s="71">
        <f t="shared" si="0"/>
        <v>63</v>
      </c>
      <c r="CP7" s="71">
        <f t="shared" si="0"/>
        <v>0</v>
      </c>
      <c r="CQ7" s="71">
        <f t="shared" si="0"/>
        <v>0</v>
      </c>
      <c r="CR7" s="71">
        <f t="shared" si="0"/>
        <v>484</v>
      </c>
      <c r="CS7" s="71">
        <f t="shared" si="0"/>
        <v>1757</v>
      </c>
      <c r="CT7" s="71">
        <f t="shared" si="0"/>
        <v>13</v>
      </c>
      <c r="CU7" s="71">
        <f t="shared" si="0"/>
        <v>34</v>
      </c>
      <c r="CV7" s="71">
        <f t="shared" si="0"/>
        <v>23</v>
      </c>
      <c r="CW7" s="71">
        <f t="shared" si="0"/>
        <v>149</v>
      </c>
      <c r="CX7" s="71">
        <f t="shared" si="0"/>
        <v>0</v>
      </c>
      <c r="CY7" s="71">
        <f t="shared" si="0"/>
        <v>0</v>
      </c>
    </row>
    <row r="8" spans="1:103" s="53" customFormat="1" ht="13.5" customHeight="1">
      <c r="A8" s="60" t="s">
        <v>100</v>
      </c>
      <c r="B8" s="61" t="s">
        <v>110</v>
      </c>
      <c r="C8" s="62" t="s">
        <v>111</v>
      </c>
      <c r="D8" s="63">
        <v>86</v>
      </c>
      <c r="E8" s="63">
        <v>178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121</v>
      </c>
      <c r="M8" s="63">
        <v>313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580</v>
      </c>
      <c r="U8" s="63">
        <v>1447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f>AC8+AV8</f>
        <v>86</v>
      </c>
      <c r="AC8" s="63">
        <f>AD8+AJ8+AP8</f>
        <v>86</v>
      </c>
      <c r="AD8" s="63">
        <f>SUM(AE8:AI8)</f>
        <v>7</v>
      </c>
      <c r="AE8" s="63">
        <v>0</v>
      </c>
      <c r="AF8" s="63">
        <v>7</v>
      </c>
      <c r="AG8" s="63">
        <v>0</v>
      </c>
      <c r="AH8" s="63">
        <v>0</v>
      </c>
      <c r="AI8" s="63">
        <v>0</v>
      </c>
      <c r="AJ8" s="63">
        <f>SUM(AK8:AO8)</f>
        <v>62</v>
      </c>
      <c r="AK8" s="63">
        <v>0</v>
      </c>
      <c r="AL8" s="63">
        <v>62</v>
      </c>
      <c r="AM8" s="63">
        <v>0</v>
      </c>
      <c r="AN8" s="63">
        <v>0</v>
      </c>
      <c r="AO8" s="63">
        <v>0</v>
      </c>
      <c r="AP8" s="63">
        <f>SUM(AQ8:AU8)</f>
        <v>17</v>
      </c>
      <c r="AQ8" s="63">
        <v>0</v>
      </c>
      <c r="AR8" s="63">
        <v>17</v>
      </c>
      <c r="AS8" s="63">
        <v>0</v>
      </c>
      <c r="AT8" s="63">
        <v>0</v>
      </c>
      <c r="AU8" s="63">
        <v>0</v>
      </c>
      <c r="AV8" s="63">
        <f>AW8+BC8+BI8+BO8+BU8</f>
        <v>0</v>
      </c>
      <c r="AW8" s="63">
        <f>SUM(AX8:BB8)</f>
        <v>0</v>
      </c>
      <c r="AX8" s="63">
        <v>0</v>
      </c>
      <c r="AY8" s="63">
        <v>0</v>
      </c>
      <c r="AZ8" s="63">
        <v>0</v>
      </c>
      <c r="BA8" s="63">
        <v>0</v>
      </c>
      <c r="BB8" s="63">
        <v>0</v>
      </c>
      <c r="BC8" s="63">
        <f>SUM(BD8:BH8)</f>
        <v>0</v>
      </c>
      <c r="BD8" s="63">
        <v>0</v>
      </c>
      <c r="BE8" s="63">
        <v>0</v>
      </c>
      <c r="BF8" s="63">
        <v>0</v>
      </c>
      <c r="BG8" s="63">
        <v>0</v>
      </c>
      <c r="BH8" s="63">
        <v>0</v>
      </c>
      <c r="BI8" s="63">
        <f>SUM(BJ8:BN8)</f>
        <v>0</v>
      </c>
      <c r="BJ8" s="63">
        <v>0</v>
      </c>
      <c r="BK8" s="63">
        <v>0</v>
      </c>
      <c r="BL8" s="63">
        <v>0</v>
      </c>
      <c r="BM8" s="63">
        <v>0</v>
      </c>
      <c r="BN8" s="63">
        <v>0</v>
      </c>
      <c r="BO8" s="63">
        <f>SUM(BP8:BT8)</f>
        <v>0</v>
      </c>
      <c r="BP8" s="63">
        <v>0</v>
      </c>
      <c r="BQ8" s="63">
        <v>0</v>
      </c>
      <c r="BR8" s="63">
        <v>0</v>
      </c>
      <c r="BS8" s="63">
        <v>0</v>
      </c>
      <c r="BT8" s="63">
        <v>0</v>
      </c>
      <c r="BU8" s="63">
        <f>SUM(BV8:BZ8)</f>
        <v>0</v>
      </c>
      <c r="BV8" s="63">
        <v>0</v>
      </c>
      <c r="BW8" s="63">
        <v>0</v>
      </c>
      <c r="BX8" s="63">
        <v>0</v>
      </c>
      <c r="BY8" s="63">
        <v>0</v>
      </c>
      <c r="BZ8" s="63">
        <v>0</v>
      </c>
      <c r="CA8" s="63"/>
      <c r="CB8" s="63">
        <v>9</v>
      </c>
      <c r="CC8" s="63">
        <v>13</v>
      </c>
      <c r="CD8" s="63">
        <v>0</v>
      </c>
      <c r="CE8" s="63">
        <v>0</v>
      </c>
      <c r="CF8" s="63">
        <v>3</v>
      </c>
      <c r="CG8" s="63">
        <v>11</v>
      </c>
      <c r="CH8" s="63">
        <v>0</v>
      </c>
      <c r="CI8" s="63">
        <v>0</v>
      </c>
      <c r="CJ8" s="63">
        <v>0</v>
      </c>
      <c r="CK8" s="63">
        <v>0</v>
      </c>
      <c r="CL8" s="63">
        <v>0</v>
      </c>
      <c r="CM8" s="63">
        <v>0</v>
      </c>
      <c r="CN8" s="63">
        <v>0</v>
      </c>
      <c r="CO8" s="63">
        <v>0</v>
      </c>
      <c r="CP8" s="63">
        <v>0</v>
      </c>
      <c r="CQ8" s="63">
        <v>0</v>
      </c>
      <c r="CR8" s="63">
        <v>164</v>
      </c>
      <c r="CS8" s="63">
        <v>644</v>
      </c>
      <c r="CT8" s="63">
        <v>0</v>
      </c>
      <c r="CU8" s="63">
        <v>0</v>
      </c>
      <c r="CV8" s="63">
        <v>5</v>
      </c>
      <c r="CW8" s="63">
        <v>42</v>
      </c>
      <c r="CX8" s="63">
        <v>0</v>
      </c>
      <c r="CY8" s="63">
        <v>0</v>
      </c>
    </row>
    <row r="9" spans="1:103" s="53" customFormat="1" ht="13.5" customHeight="1">
      <c r="A9" s="60" t="s">
        <v>100</v>
      </c>
      <c r="B9" s="61" t="s">
        <v>113</v>
      </c>
      <c r="C9" s="62" t="s">
        <v>114</v>
      </c>
      <c r="D9" s="63">
        <v>58</v>
      </c>
      <c r="E9" s="63">
        <v>178</v>
      </c>
      <c r="F9" s="63">
        <v>15</v>
      </c>
      <c r="G9" s="63">
        <v>48</v>
      </c>
      <c r="H9" s="63">
        <v>0</v>
      </c>
      <c r="I9" s="63">
        <v>0</v>
      </c>
      <c r="J9" s="63">
        <v>0</v>
      </c>
      <c r="K9" s="63">
        <v>0</v>
      </c>
      <c r="L9" s="63">
        <v>68</v>
      </c>
      <c r="M9" s="63">
        <v>187</v>
      </c>
      <c r="N9" s="63">
        <v>30</v>
      </c>
      <c r="O9" s="63">
        <v>75</v>
      </c>
      <c r="P9" s="63"/>
      <c r="Q9" s="63"/>
      <c r="R9" s="63">
        <v>0</v>
      </c>
      <c r="S9" s="63">
        <v>0</v>
      </c>
      <c r="T9" s="63">
        <v>289</v>
      </c>
      <c r="U9" s="63">
        <v>769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f>AC9+AV9</f>
        <v>73</v>
      </c>
      <c r="AC9" s="63">
        <f>AD9+AJ9+AP9</f>
        <v>58</v>
      </c>
      <c r="AD9" s="63">
        <f>SUM(AE9:AI9)</f>
        <v>9</v>
      </c>
      <c r="AE9" s="63">
        <v>1</v>
      </c>
      <c r="AF9" s="63">
        <v>0</v>
      </c>
      <c r="AG9" s="63">
        <v>8</v>
      </c>
      <c r="AH9" s="53">
        <v>0</v>
      </c>
      <c r="AI9" s="63">
        <v>0</v>
      </c>
      <c r="AJ9" s="63">
        <f>SUM(AK9:AO9)</f>
        <v>49</v>
      </c>
      <c r="AK9" s="63">
        <v>19</v>
      </c>
      <c r="AL9" s="63">
        <v>14</v>
      </c>
      <c r="AM9" s="63">
        <v>16</v>
      </c>
      <c r="AN9" s="63">
        <v>0</v>
      </c>
      <c r="AO9" s="63">
        <v>0</v>
      </c>
      <c r="AP9" s="63">
        <f>SUM(AQ9:AU9)</f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f>AW9+BC9+BI9+BO9+BU9</f>
        <v>15</v>
      </c>
      <c r="AW9" s="63">
        <f>SUM(AX9:BB9)</f>
        <v>13</v>
      </c>
      <c r="AX9" s="63">
        <v>0</v>
      </c>
      <c r="AY9" s="63">
        <v>9</v>
      </c>
      <c r="AZ9" s="63">
        <v>4</v>
      </c>
      <c r="BA9" s="63">
        <v>0</v>
      </c>
      <c r="BB9" s="63">
        <v>0</v>
      </c>
      <c r="BC9" s="63">
        <f>SUM(BD9:BH9)</f>
        <v>2</v>
      </c>
      <c r="BD9" s="63">
        <v>1</v>
      </c>
      <c r="BE9" s="63">
        <v>1</v>
      </c>
      <c r="BF9" s="63">
        <v>0</v>
      </c>
      <c r="BG9" s="63">
        <v>0</v>
      </c>
      <c r="BH9" s="63">
        <v>0</v>
      </c>
      <c r="BI9" s="63">
        <f>SUM(BJ9:BN9)</f>
        <v>0</v>
      </c>
      <c r="BJ9" s="63">
        <v>0</v>
      </c>
      <c r="BK9" s="63">
        <v>0</v>
      </c>
      <c r="BL9" s="63">
        <v>0</v>
      </c>
      <c r="BM9" s="63">
        <v>0</v>
      </c>
      <c r="BN9" s="63">
        <v>0</v>
      </c>
      <c r="BO9" s="63">
        <f>SUM(BP9:BT9)</f>
        <v>0</v>
      </c>
      <c r="BP9" s="63">
        <v>0</v>
      </c>
      <c r="BQ9" s="63">
        <v>0</v>
      </c>
      <c r="BR9" s="63">
        <v>0</v>
      </c>
      <c r="BS9" s="63">
        <v>0</v>
      </c>
      <c r="BT9" s="63">
        <v>0</v>
      </c>
      <c r="BU9" s="63">
        <f>SUM(BV9:BZ9)</f>
        <v>0</v>
      </c>
      <c r="BV9" s="63">
        <v>0</v>
      </c>
      <c r="BW9" s="63">
        <v>0</v>
      </c>
      <c r="BX9" s="63">
        <v>0</v>
      </c>
      <c r="BY9" s="63">
        <v>0</v>
      </c>
      <c r="BZ9" s="63">
        <v>0</v>
      </c>
      <c r="CA9" s="63"/>
      <c r="CB9" s="63">
        <v>11</v>
      </c>
      <c r="CC9" s="63">
        <v>22</v>
      </c>
      <c r="CD9" s="63">
        <v>0</v>
      </c>
      <c r="CE9" s="63">
        <v>0</v>
      </c>
      <c r="CF9" s="63">
        <v>0</v>
      </c>
      <c r="CG9" s="63">
        <v>0</v>
      </c>
      <c r="CH9" s="63">
        <v>0</v>
      </c>
      <c r="CI9" s="63">
        <v>0</v>
      </c>
      <c r="CJ9" s="63">
        <v>2</v>
      </c>
      <c r="CK9" s="63">
        <v>4</v>
      </c>
      <c r="CL9" s="63">
        <v>0</v>
      </c>
      <c r="CM9" s="63">
        <v>0</v>
      </c>
      <c r="CN9" s="63">
        <v>6</v>
      </c>
      <c r="CO9" s="63">
        <v>59</v>
      </c>
      <c r="CP9" s="63">
        <v>0</v>
      </c>
      <c r="CQ9" s="63">
        <v>0</v>
      </c>
      <c r="CR9" s="63">
        <v>50</v>
      </c>
      <c r="CS9" s="63">
        <v>113</v>
      </c>
      <c r="CT9" s="63">
        <v>1</v>
      </c>
      <c r="CU9" s="63">
        <v>7</v>
      </c>
      <c r="CV9" s="63">
        <v>0</v>
      </c>
      <c r="CW9" s="63">
        <v>0</v>
      </c>
      <c r="CX9" s="63">
        <v>0</v>
      </c>
      <c r="CY9" s="63">
        <v>0</v>
      </c>
    </row>
    <row r="10" spans="1:103" s="53" customFormat="1" ht="13.5" customHeight="1">
      <c r="A10" s="60" t="s">
        <v>100</v>
      </c>
      <c r="B10" s="61" t="s">
        <v>115</v>
      </c>
      <c r="C10" s="62" t="s">
        <v>116</v>
      </c>
      <c r="D10" s="63">
        <v>19</v>
      </c>
      <c r="E10" s="63">
        <v>46</v>
      </c>
      <c r="F10" s="63">
        <v>8</v>
      </c>
      <c r="G10" s="63">
        <v>16</v>
      </c>
      <c r="H10" s="63">
        <v>0</v>
      </c>
      <c r="I10" s="63">
        <v>0</v>
      </c>
      <c r="J10" s="63">
        <v>0</v>
      </c>
      <c r="K10" s="63">
        <v>0</v>
      </c>
      <c r="L10" s="63">
        <v>37</v>
      </c>
      <c r="M10" s="63">
        <v>80</v>
      </c>
      <c r="N10" s="63">
        <v>7</v>
      </c>
      <c r="O10" s="63">
        <v>31</v>
      </c>
      <c r="P10" s="63">
        <v>0</v>
      </c>
      <c r="Q10" s="63">
        <v>0</v>
      </c>
      <c r="R10" s="63">
        <v>0</v>
      </c>
      <c r="S10" s="63">
        <v>0</v>
      </c>
      <c r="T10" s="63">
        <v>11</v>
      </c>
      <c r="U10" s="63">
        <v>18</v>
      </c>
      <c r="V10" s="63">
        <v>4</v>
      </c>
      <c r="W10" s="63">
        <v>20</v>
      </c>
      <c r="X10" s="63">
        <v>0</v>
      </c>
      <c r="Y10" s="63">
        <v>0</v>
      </c>
      <c r="Z10" s="63">
        <v>0</v>
      </c>
      <c r="AA10" s="63">
        <v>0</v>
      </c>
      <c r="AB10" s="63">
        <f>AC10+AV10</f>
        <v>27</v>
      </c>
      <c r="AC10" s="63">
        <f>AD10+AJ10+AP10</f>
        <v>19</v>
      </c>
      <c r="AD10" s="63">
        <f>SUM(AE10:AI10)</f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f>SUM(AK10:AO10)</f>
        <v>19</v>
      </c>
      <c r="AK10" s="63">
        <v>0</v>
      </c>
      <c r="AL10" s="63">
        <v>14</v>
      </c>
      <c r="AM10" s="63">
        <v>2</v>
      </c>
      <c r="AN10" s="63">
        <v>3</v>
      </c>
      <c r="AO10" s="63">
        <v>0</v>
      </c>
      <c r="AP10" s="63">
        <f>SUM(AQ10:AU10)</f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f>AW10+BC10+BI10+BO10+BU10</f>
        <v>8</v>
      </c>
      <c r="AW10" s="63">
        <f>SUM(AX10:BB10)</f>
        <v>6</v>
      </c>
      <c r="AX10" s="63">
        <v>0</v>
      </c>
      <c r="AY10" s="63">
        <v>6</v>
      </c>
      <c r="AZ10" s="63">
        <v>0</v>
      </c>
      <c r="BA10" s="63">
        <v>0</v>
      </c>
      <c r="BB10" s="63">
        <v>0</v>
      </c>
      <c r="BC10" s="63">
        <f>SUM(BD10:BH10)</f>
        <v>2</v>
      </c>
      <c r="BD10" s="63">
        <v>0</v>
      </c>
      <c r="BE10" s="63">
        <v>2</v>
      </c>
      <c r="BF10" s="63">
        <v>0</v>
      </c>
      <c r="BG10" s="63">
        <v>0</v>
      </c>
      <c r="BH10" s="63">
        <v>0</v>
      </c>
      <c r="BI10" s="63">
        <f>SUM(BJ10:BN10)</f>
        <v>0</v>
      </c>
      <c r="BJ10" s="63">
        <v>0</v>
      </c>
      <c r="BK10" s="63">
        <v>0</v>
      </c>
      <c r="BL10" s="63">
        <v>0</v>
      </c>
      <c r="BM10" s="63">
        <v>0</v>
      </c>
      <c r="BN10" s="63">
        <v>0</v>
      </c>
      <c r="BO10" s="63">
        <f>SUM(BP10:BT10)</f>
        <v>0</v>
      </c>
      <c r="BP10" s="63">
        <v>0</v>
      </c>
      <c r="BQ10" s="63">
        <v>0</v>
      </c>
      <c r="BR10" s="63">
        <v>0</v>
      </c>
      <c r="BS10" s="63">
        <v>0</v>
      </c>
      <c r="BT10" s="63">
        <v>0</v>
      </c>
      <c r="BU10" s="63">
        <f>SUM(BV10:BZ10)</f>
        <v>0</v>
      </c>
      <c r="BV10" s="63">
        <v>0</v>
      </c>
      <c r="BW10" s="63">
        <v>0</v>
      </c>
      <c r="BX10" s="63">
        <v>0</v>
      </c>
      <c r="BY10" s="63">
        <v>0</v>
      </c>
      <c r="BZ10" s="63">
        <v>0</v>
      </c>
      <c r="CA10" s="63" t="s">
        <v>117</v>
      </c>
      <c r="CB10" s="63">
        <v>0</v>
      </c>
      <c r="CC10" s="63">
        <v>0</v>
      </c>
      <c r="CD10" s="63">
        <v>0</v>
      </c>
      <c r="CE10" s="63">
        <v>0</v>
      </c>
      <c r="CF10" s="63">
        <v>0</v>
      </c>
      <c r="CG10" s="63">
        <v>0</v>
      </c>
      <c r="CH10" s="63">
        <v>0</v>
      </c>
      <c r="CI10" s="63">
        <v>0</v>
      </c>
      <c r="CJ10" s="63">
        <v>0</v>
      </c>
      <c r="CK10" s="63">
        <v>0</v>
      </c>
      <c r="CL10" s="63">
        <v>0</v>
      </c>
      <c r="CM10" s="63">
        <v>0</v>
      </c>
      <c r="CN10" s="63">
        <v>0</v>
      </c>
      <c r="CO10" s="63">
        <v>0</v>
      </c>
      <c r="CP10" s="63">
        <v>0</v>
      </c>
      <c r="CQ10" s="63">
        <v>0</v>
      </c>
      <c r="CR10" s="63">
        <v>45</v>
      </c>
      <c r="CS10" s="63">
        <v>173</v>
      </c>
      <c r="CT10" s="63">
        <v>0</v>
      </c>
      <c r="CU10" s="63">
        <v>0</v>
      </c>
      <c r="CV10" s="63">
        <v>0</v>
      </c>
      <c r="CW10" s="63">
        <v>0</v>
      </c>
      <c r="CX10" s="63">
        <v>0</v>
      </c>
      <c r="CY10" s="63">
        <v>0</v>
      </c>
    </row>
    <row r="11" spans="1:103" s="53" customFormat="1" ht="13.5" customHeight="1">
      <c r="A11" s="60" t="s">
        <v>100</v>
      </c>
      <c r="B11" s="61" t="s">
        <v>118</v>
      </c>
      <c r="C11" s="62" t="s">
        <v>119</v>
      </c>
      <c r="D11" s="63">
        <v>12</v>
      </c>
      <c r="E11" s="63">
        <v>24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40</v>
      </c>
      <c r="M11" s="63">
        <v>95</v>
      </c>
      <c r="N11" s="63">
        <v>0</v>
      </c>
      <c r="O11" s="63">
        <v>0</v>
      </c>
      <c r="P11" s="63">
        <v>1</v>
      </c>
      <c r="Q11" s="63">
        <v>4</v>
      </c>
      <c r="R11" s="63">
        <v>0</v>
      </c>
      <c r="S11" s="63">
        <v>0</v>
      </c>
      <c r="T11" s="63">
        <v>77</v>
      </c>
      <c r="U11" s="63">
        <v>186</v>
      </c>
      <c r="V11" s="63">
        <v>1</v>
      </c>
      <c r="W11" s="63">
        <v>7</v>
      </c>
      <c r="X11" s="63">
        <v>0</v>
      </c>
      <c r="Y11" s="63">
        <v>0</v>
      </c>
      <c r="Z11" s="63">
        <v>0</v>
      </c>
      <c r="AA11" s="63">
        <v>0</v>
      </c>
      <c r="AB11" s="63">
        <f>AC11+AV11</f>
        <v>12</v>
      </c>
      <c r="AC11" s="63">
        <f>AD11+AJ11+AP11</f>
        <v>12</v>
      </c>
      <c r="AD11" s="63">
        <f>SUM(AE11:AI11)</f>
        <v>6</v>
      </c>
      <c r="AE11" s="63">
        <v>0</v>
      </c>
      <c r="AF11" s="63">
        <v>5</v>
      </c>
      <c r="AG11" s="63">
        <v>1</v>
      </c>
      <c r="AH11" s="63">
        <v>0</v>
      </c>
      <c r="AI11" s="63">
        <v>0</v>
      </c>
      <c r="AJ11" s="63">
        <f>SUM(AK11:AO11)</f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f>SUM(AQ11:AU11)</f>
        <v>6</v>
      </c>
      <c r="AQ11" s="63">
        <v>2</v>
      </c>
      <c r="AR11" s="63">
        <v>4</v>
      </c>
      <c r="AS11" s="63">
        <v>0</v>
      </c>
      <c r="AT11" s="63">
        <v>0</v>
      </c>
      <c r="AU11" s="63">
        <v>0</v>
      </c>
      <c r="AV11" s="63">
        <f>AW11+BC11+BI11+BO11+BU11</f>
        <v>0</v>
      </c>
      <c r="AW11" s="63">
        <f>SUM(AX11:BB11)</f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f>SUM(BD11:BH11)</f>
        <v>0</v>
      </c>
      <c r="BD11" s="63">
        <v>0</v>
      </c>
      <c r="BE11" s="63">
        <v>0</v>
      </c>
      <c r="BF11" s="63">
        <v>0</v>
      </c>
      <c r="BG11" s="63">
        <v>0</v>
      </c>
      <c r="BH11" s="63">
        <v>0</v>
      </c>
      <c r="BI11" s="63">
        <f>SUM(BJ11:BN11)</f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f>SUM(BP11:BT11)</f>
        <v>0</v>
      </c>
      <c r="BP11" s="63">
        <v>0</v>
      </c>
      <c r="BQ11" s="63">
        <v>0</v>
      </c>
      <c r="BR11" s="63">
        <v>0</v>
      </c>
      <c r="BS11" s="63">
        <v>0</v>
      </c>
      <c r="BT11" s="63">
        <v>0</v>
      </c>
      <c r="BU11" s="63">
        <f>SUM(BV11:BZ11)</f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63"/>
      <c r="CB11" s="63">
        <v>2</v>
      </c>
      <c r="CC11" s="63">
        <v>5</v>
      </c>
      <c r="CD11" s="63">
        <v>0</v>
      </c>
      <c r="CE11" s="63">
        <v>0</v>
      </c>
      <c r="CF11" s="63">
        <v>0</v>
      </c>
      <c r="CG11" s="63">
        <v>0</v>
      </c>
      <c r="CH11" s="63">
        <v>1</v>
      </c>
      <c r="CI11" s="63">
        <v>6</v>
      </c>
      <c r="CJ11" s="63">
        <v>0</v>
      </c>
      <c r="CK11" s="63">
        <v>0</v>
      </c>
      <c r="CL11" s="63">
        <v>0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  <c r="CR11" s="63">
        <v>8</v>
      </c>
      <c r="CS11" s="63">
        <v>24</v>
      </c>
      <c r="CT11" s="63">
        <v>0</v>
      </c>
      <c r="CU11" s="63">
        <v>0</v>
      </c>
      <c r="CV11" s="63">
        <v>1</v>
      </c>
      <c r="CW11" s="63">
        <v>7</v>
      </c>
      <c r="CX11" s="63">
        <v>0</v>
      </c>
      <c r="CY11" s="63">
        <v>0</v>
      </c>
    </row>
    <row r="12" spans="1:103" s="53" customFormat="1" ht="13.5" customHeight="1">
      <c r="A12" s="60" t="s">
        <v>100</v>
      </c>
      <c r="B12" s="61" t="s">
        <v>120</v>
      </c>
      <c r="C12" s="62" t="s">
        <v>121</v>
      </c>
      <c r="D12" s="63">
        <v>24</v>
      </c>
      <c r="E12" s="63">
        <v>50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13</v>
      </c>
      <c r="M12" s="63">
        <v>26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91</v>
      </c>
      <c r="U12" s="63">
        <v>236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f>AC12+AV12</f>
        <v>24</v>
      </c>
      <c r="AC12" s="63">
        <f>AD12+AJ12+AP12</f>
        <v>24</v>
      </c>
      <c r="AD12" s="63">
        <f>SUM(AE12:AI12)</f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f>SUM(AK12:AO12)</f>
        <v>16</v>
      </c>
      <c r="AK12" s="63">
        <v>0</v>
      </c>
      <c r="AL12" s="63">
        <v>13</v>
      </c>
      <c r="AM12" s="63">
        <v>3</v>
      </c>
      <c r="AN12" s="63">
        <v>0</v>
      </c>
      <c r="AO12" s="63">
        <v>0</v>
      </c>
      <c r="AP12" s="63">
        <f>SUM(AQ12:AU12)</f>
        <v>8</v>
      </c>
      <c r="AQ12" s="63">
        <v>1</v>
      </c>
      <c r="AR12" s="63">
        <v>7</v>
      </c>
      <c r="AS12" s="63">
        <v>0</v>
      </c>
      <c r="AT12" s="63">
        <v>0</v>
      </c>
      <c r="AU12" s="63">
        <v>0</v>
      </c>
      <c r="AV12" s="63">
        <f>AW12+BC12+BI12+BO12+BU12</f>
        <v>0</v>
      </c>
      <c r="AW12" s="63">
        <f>SUM(AX12:BB12)</f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f>SUM(BD12:BH12)</f>
        <v>0</v>
      </c>
      <c r="BD12" s="63">
        <v>0</v>
      </c>
      <c r="BE12" s="63">
        <v>0</v>
      </c>
      <c r="BF12" s="63">
        <v>0</v>
      </c>
      <c r="BG12" s="63">
        <v>0</v>
      </c>
      <c r="BH12" s="63">
        <v>0</v>
      </c>
      <c r="BI12" s="63">
        <f>SUM(BJ12:BN12)</f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f>SUM(BP12:BT12)</f>
        <v>0</v>
      </c>
      <c r="BP12" s="63">
        <v>0</v>
      </c>
      <c r="BQ12" s="63">
        <v>0</v>
      </c>
      <c r="BR12" s="63">
        <v>0</v>
      </c>
      <c r="BS12" s="63">
        <v>0</v>
      </c>
      <c r="BT12" s="63">
        <v>0</v>
      </c>
      <c r="BU12" s="63">
        <f>SUM(BV12:BZ12)</f>
        <v>0</v>
      </c>
      <c r="BV12" s="63">
        <v>0</v>
      </c>
      <c r="BW12" s="63">
        <v>0</v>
      </c>
      <c r="BX12" s="63">
        <v>0</v>
      </c>
      <c r="BY12" s="63">
        <v>0</v>
      </c>
      <c r="BZ12" s="63">
        <v>0</v>
      </c>
      <c r="CA12" s="63"/>
      <c r="CB12" s="63">
        <v>7</v>
      </c>
      <c r="CC12" s="63">
        <v>12</v>
      </c>
      <c r="CD12" s="63">
        <v>0</v>
      </c>
      <c r="CE12" s="63">
        <v>0</v>
      </c>
      <c r="CF12" s="63">
        <v>0</v>
      </c>
      <c r="CG12" s="63">
        <v>0</v>
      </c>
      <c r="CH12" s="63">
        <v>1</v>
      </c>
      <c r="CI12" s="63">
        <v>60</v>
      </c>
      <c r="CJ12" s="63">
        <v>16</v>
      </c>
      <c r="CK12" s="63">
        <v>53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  <c r="CR12" s="63">
        <v>10</v>
      </c>
      <c r="CS12" s="63">
        <v>37</v>
      </c>
      <c r="CT12" s="63">
        <v>0</v>
      </c>
      <c r="CU12" s="63">
        <v>0</v>
      </c>
      <c r="CV12" s="63">
        <v>0</v>
      </c>
      <c r="CW12" s="63">
        <v>0</v>
      </c>
      <c r="CX12" s="63">
        <v>0</v>
      </c>
      <c r="CY12" s="63">
        <v>0</v>
      </c>
    </row>
    <row r="13" spans="1:103" s="53" customFormat="1" ht="13.5" customHeight="1">
      <c r="A13" s="60" t="s">
        <v>100</v>
      </c>
      <c r="B13" s="61" t="s">
        <v>122</v>
      </c>
      <c r="C13" s="62" t="s">
        <v>123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16</v>
      </c>
      <c r="M13" s="63">
        <v>45</v>
      </c>
      <c r="N13" s="63">
        <v>16</v>
      </c>
      <c r="O13" s="63">
        <v>43</v>
      </c>
      <c r="P13" s="63">
        <v>5</v>
      </c>
      <c r="Q13" s="63">
        <v>14</v>
      </c>
      <c r="R13" s="63">
        <v>0</v>
      </c>
      <c r="S13" s="63">
        <v>0</v>
      </c>
      <c r="T13" s="63">
        <v>11</v>
      </c>
      <c r="U13" s="63">
        <v>28</v>
      </c>
      <c r="V13" s="63">
        <v>45</v>
      </c>
      <c r="W13" s="63">
        <v>141</v>
      </c>
      <c r="X13" s="63">
        <v>0</v>
      </c>
      <c r="Y13" s="63">
        <v>0</v>
      </c>
      <c r="Z13" s="63">
        <v>0</v>
      </c>
      <c r="AA13" s="63">
        <v>0</v>
      </c>
      <c r="AB13" s="63">
        <f>AC13+AV13</f>
        <v>0</v>
      </c>
      <c r="AC13" s="63">
        <f>AD13+AJ13+AP13</f>
        <v>0</v>
      </c>
      <c r="AD13" s="63">
        <f>SUM(AE13:AI13)</f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f>SUM(AK13:AO13)</f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f>SUM(AQ13:AU13)</f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f>AW13+BC13+BI13+BO13+BU13</f>
        <v>0</v>
      </c>
      <c r="AW13" s="63">
        <f>SUM(AX13:BB13)</f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f>SUM(BD13:BH13)</f>
        <v>0</v>
      </c>
      <c r="BD13" s="63">
        <v>0</v>
      </c>
      <c r="BE13" s="63">
        <v>0</v>
      </c>
      <c r="BF13" s="63">
        <v>0</v>
      </c>
      <c r="BG13" s="63">
        <v>0</v>
      </c>
      <c r="BH13" s="63">
        <v>0</v>
      </c>
      <c r="BI13" s="63">
        <f>SUM(BJ13:BN13)</f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f>SUM(BP13:BT13)</f>
        <v>0</v>
      </c>
      <c r="BP13" s="63">
        <v>0</v>
      </c>
      <c r="BQ13" s="63">
        <v>0</v>
      </c>
      <c r="BR13" s="63">
        <v>0</v>
      </c>
      <c r="BS13" s="63">
        <v>0</v>
      </c>
      <c r="BT13" s="63">
        <v>0</v>
      </c>
      <c r="BU13" s="63">
        <f>SUM(BV13:BZ13)</f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/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3</v>
      </c>
      <c r="CK13" s="63">
        <v>8</v>
      </c>
      <c r="CL13" s="63">
        <v>0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  <c r="CR13" s="63">
        <v>19</v>
      </c>
      <c r="CS13" s="63">
        <v>52</v>
      </c>
      <c r="CT13" s="63">
        <v>0</v>
      </c>
      <c r="CU13" s="63">
        <v>0</v>
      </c>
      <c r="CV13" s="63">
        <v>3</v>
      </c>
      <c r="CW13" s="63">
        <v>33</v>
      </c>
      <c r="CX13" s="63">
        <v>0</v>
      </c>
      <c r="CY13" s="63">
        <v>0</v>
      </c>
    </row>
    <row r="14" spans="1:103" s="53" customFormat="1" ht="13.5" customHeight="1">
      <c r="A14" s="60" t="s">
        <v>100</v>
      </c>
      <c r="B14" s="61" t="s">
        <v>124</v>
      </c>
      <c r="C14" s="62" t="s">
        <v>125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44</v>
      </c>
      <c r="M14" s="63">
        <v>105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73</v>
      </c>
      <c r="U14" s="63">
        <v>175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f>AC14+AV14</f>
        <v>0</v>
      </c>
      <c r="AC14" s="63">
        <f>AD14+AJ14+AP14</f>
        <v>0</v>
      </c>
      <c r="AD14" s="63">
        <f>SUM(AE14:AI14)</f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f>SUM(AK14:AO14)</f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f>SUM(AQ14:AU14)</f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f>AW14+BC14+BI14+BO14+BU14</f>
        <v>0</v>
      </c>
      <c r="AW14" s="63">
        <f>SUM(AX14:BB14)</f>
        <v>0</v>
      </c>
      <c r="AX14" s="63">
        <v>0</v>
      </c>
      <c r="AY14" s="63">
        <v>0</v>
      </c>
      <c r="AZ14" s="63">
        <v>0</v>
      </c>
      <c r="BA14" s="63">
        <v>0</v>
      </c>
      <c r="BB14" s="63">
        <v>0</v>
      </c>
      <c r="BC14" s="63">
        <f>SUM(BD14:BH14)</f>
        <v>0</v>
      </c>
      <c r="BD14" s="63">
        <v>0</v>
      </c>
      <c r="BE14" s="63">
        <v>0</v>
      </c>
      <c r="BF14" s="63">
        <v>0</v>
      </c>
      <c r="BG14" s="63">
        <v>0</v>
      </c>
      <c r="BH14" s="63">
        <v>0</v>
      </c>
      <c r="BI14" s="63">
        <f>SUM(BJ14:BN14)</f>
        <v>0</v>
      </c>
      <c r="BJ14" s="63">
        <v>0</v>
      </c>
      <c r="BK14" s="63">
        <v>0</v>
      </c>
      <c r="BL14" s="63">
        <v>0</v>
      </c>
      <c r="BM14" s="63">
        <v>0</v>
      </c>
      <c r="BN14" s="63">
        <v>0</v>
      </c>
      <c r="BO14" s="63">
        <f>SUM(BP14:BT14)</f>
        <v>0</v>
      </c>
      <c r="BP14" s="63">
        <v>0</v>
      </c>
      <c r="BQ14" s="63">
        <v>0</v>
      </c>
      <c r="BR14" s="63">
        <v>0</v>
      </c>
      <c r="BS14" s="63">
        <v>0</v>
      </c>
      <c r="BT14" s="63">
        <v>0</v>
      </c>
      <c r="BU14" s="63">
        <f>SUM(BV14:BZ14)</f>
        <v>0</v>
      </c>
      <c r="BV14" s="63">
        <v>0</v>
      </c>
      <c r="BW14" s="63">
        <v>0</v>
      </c>
      <c r="BX14" s="63">
        <v>0</v>
      </c>
      <c r="BY14" s="63">
        <v>0</v>
      </c>
      <c r="BZ14" s="63">
        <v>0</v>
      </c>
      <c r="CA14" s="63"/>
      <c r="CB14" s="63">
        <v>0</v>
      </c>
      <c r="CC14" s="63">
        <v>0</v>
      </c>
      <c r="CD14" s="63">
        <v>0</v>
      </c>
      <c r="CE14" s="63">
        <v>0</v>
      </c>
      <c r="CF14" s="63">
        <v>0</v>
      </c>
      <c r="CG14" s="63">
        <v>0</v>
      </c>
      <c r="CH14" s="63">
        <v>0</v>
      </c>
      <c r="CI14" s="63">
        <v>0</v>
      </c>
      <c r="CJ14" s="63">
        <v>17</v>
      </c>
      <c r="CK14" s="63">
        <v>48</v>
      </c>
      <c r="CL14" s="63">
        <v>3</v>
      </c>
      <c r="CM14" s="63">
        <v>22</v>
      </c>
      <c r="CN14" s="63">
        <v>0</v>
      </c>
      <c r="CO14" s="63">
        <v>0</v>
      </c>
      <c r="CP14" s="63">
        <v>0</v>
      </c>
      <c r="CQ14" s="63">
        <v>0</v>
      </c>
      <c r="CR14" s="63">
        <v>6</v>
      </c>
      <c r="CS14" s="63">
        <v>25</v>
      </c>
      <c r="CT14" s="63">
        <v>0</v>
      </c>
      <c r="CU14" s="63">
        <v>0</v>
      </c>
      <c r="CV14" s="63">
        <v>0</v>
      </c>
      <c r="CW14" s="63">
        <v>0</v>
      </c>
      <c r="CX14" s="63">
        <v>0</v>
      </c>
      <c r="CY14" s="63">
        <v>0</v>
      </c>
    </row>
    <row r="15" spans="1:103" s="53" customFormat="1" ht="13.5" customHeight="1">
      <c r="A15" s="60" t="s">
        <v>100</v>
      </c>
      <c r="B15" s="61" t="s">
        <v>126</v>
      </c>
      <c r="C15" s="62" t="s">
        <v>127</v>
      </c>
      <c r="D15" s="63">
        <v>1</v>
      </c>
      <c r="E15" s="63">
        <v>2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71</v>
      </c>
      <c r="M15" s="63">
        <v>128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50</v>
      </c>
      <c r="U15" s="63">
        <v>155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f>AC15+AV15</f>
        <v>1</v>
      </c>
      <c r="AC15" s="63">
        <f>AD15+AJ15+AP15</f>
        <v>1</v>
      </c>
      <c r="AD15" s="63">
        <f>SUM(AE15:AI15)</f>
        <v>1</v>
      </c>
      <c r="AE15" s="63">
        <v>0</v>
      </c>
      <c r="AF15" s="63">
        <v>1</v>
      </c>
      <c r="AG15" s="63">
        <v>0</v>
      </c>
      <c r="AH15" s="63">
        <v>0</v>
      </c>
      <c r="AI15" s="63">
        <v>0</v>
      </c>
      <c r="AJ15" s="63">
        <f>SUM(AK15:AO15)</f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f>SUM(AQ15:AU15)</f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f>AW15+BC15+BI15+BO15+BU15</f>
        <v>0</v>
      </c>
      <c r="AW15" s="63">
        <f>SUM(AX15:BB15)</f>
        <v>0</v>
      </c>
      <c r="AX15" s="63">
        <v>0</v>
      </c>
      <c r="AY15" s="63">
        <v>0</v>
      </c>
      <c r="AZ15" s="63">
        <v>0</v>
      </c>
      <c r="BA15" s="63">
        <v>0</v>
      </c>
      <c r="BB15" s="63">
        <v>0</v>
      </c>
      <c r="BC15" s="63">
        <f>SUM(BD15:BH15)</f>
        <v>0</v>
      </c>
      <c r="BD15" s="63">
        <v>0</v>
      </c>
      <c r="BE15" s="63">
        <v>0</v>
      </c>
      <c r="BF15" s="63">
        <v>0</v>
      </c>
      <c r="BG15" s="63">
        <v>0</v>
      </c>
      <c r="BH15" s="63">
        <v>0</v>
      </c>
      <c r="BI15" s="63">
        <f>SUM(BJ15:BN15)</f>
        <v>0</v>
      </c>
      <c r="BJ15" s="63">
        <v>0</v>
      </c>
      <c r="BK15" s="63">
        <v>0</v>
      </c>
      <c r="BL15" s="63">
        <v>0</v>
      </c>
      <c r="BM15" s="63">
        <v>0</v>
      </c>
      <c r="BN15" s="63">
        <v>0</v>
      </c>
      <c r="BO15" s="63">
        <f>SUM(BP15:BT15)</f>
        <v>0</v>
      </c>
      <c r="BP15" s="63">
        <v>0</v>
      </c>
      <c r="BQ15" s="63">
        <v>0</v>
      </c>
      <c r="BR15" s="63">
        <v>0</v>
      </c>
      <c r="BS15" s="63">
        <v>0</v>
      </c>
      <c r="BT15" s="63">
        <v>0</v>
      </c>
      <c r="BU15" s="63">
        <f>SUM(BV15:BZ15)</f>
        <v>0</v>
      </c>
      <c r="BV15" s="63">
        <v>0</v>
      </c>
      <c r="BW15" s="63">
        <v>0</v>
      </c>
      <c r="BX15" s="63">
        <v>0</v>
      </c>
      <c r="BY15" s="63">
        <v>0</v>
      </c>
      <c r="BZ15" s="63">
        <v>0</v>
      </c>
      <c r="CA15" s="63"/>
      <c r="CB15" s="63">
        <v>4</v>
      </c>
      <c r="CC15" s="63">
        <v>10</v>
      </c>
      <c r="CD15" s="63">
        <v>0</v>
      </c>
      <c r="CE15" s="63">
        <v>0</v>
      </c>
      <c r="CF15" s="63">
        <v>0</v>
      </c>
      <c r="CG15" s="63">
        <v>0</v>
      </c>
      <c r="CH15" s="63">
        <v>0</v>
      </c>
      <c r="CI15" s="63">
        <v>0</v>
      </c>
      <c r="CJ15" s="63">
        <v>8</v>
      </c>
      <c r="CK15" s="63">
        <v>24</v>
      </c>
      <c r="CL15" s="63">
        <v>0</v>
      </c>
      <c r="CM15" s="63">
        <v>0</v>
      </c>
      <c r="CN15" s="63">
        <v>0</v>
      </c>
      <c r="CO15" s="63">
        <v>0</v>
      </c>
      <c r="CP15" s="63">
        <v>0</v>
      </c>
      <c r="CQ15" s="63">
        <v>0</v>
      </c>
      <c r="CR15" s="63">
        <v>0</v>
      </c>
      <c r="CS15" s="63">
        <v>0</v>
      </c>
      <c r="CT15" s="63">
        <v>0</v>
      </c>
      <c r="CU15" s="63">
        <v>0</v>
      </c>
      <c r="CV15" s="63">
        <v>0</v>
      </c>
      <c r="CW15" s="63">
        <v>0</v>
      </c>
      <c r="CX15" s="63">
        <v>0</v>
      </c>
      <c r="CY15" s="63">
        <v>0</v>
      </c>
    </row>
    <row r="16" spans="1:103" s="53" customFormat="1" ht="13.5" customHeight="1">
      <c r="A16" s="60" t="s">
        <v>100</v>
      </c>
      <c r="B16" s="61" t="s">
        <v>128</v>
      </c>
      <c r="C16" s="62" t="s">
        <v>129</v>
      </c>
      <c r="D16" s="63">
        <v>2</v>
      </c>
      <c r="E16" s="63">
        <v>6</v>
      </c>
      <c r="F16" s="63">
        <v>0</v>
      </c>
      <c r="G16" s="63">
        <v>0</v>
      </c>
      <c r="H16" s="63">
        <v>1</v>
      </c>
      <c r="I16" s="63">
        <v>4</v>
      </c>
      <c r="J16" s="63">
        <v>0</v>
      </c>
      <c r="K16" s="63">
        <v>0</v>
      </c>
      <c r="L16" s="63">
        <v>62</v>
      </c>
      <c r="M16" s="63">
        <v>129</v>
      </c>
      <c r="N16" s="63">
        <v>1</v>
      </c>
      <c r="O16" s="63">
        <v>4</v>
      </c>
      <c r="P16" s="63">
        <v>1</v>
      </c>
      <c r="Q16" s="63">
        <v>4</v>
      </c>
      <c r="R16" s="63">
        <v>0</v>
      </c>
      <c r="S16" s="63">
        <v>0</v>
      </c>
      <c r="T16" s="63">
        <v>4</v>
      </c>
      <c r="U16" s="63">
        <v>8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f>AC16+AV16</f>
        <v>3</v>
      </c>
      <c r="AC16" s="63">
        <f>AD16+AJ16+AP16</f>
        <v>2</v>
      </c>
      <c r="AD16" s="63">
        <f>SUM(AE16:AI16)</f>
        <v>1</v>
      </c>
      <c r="AE16" s="63">
        <v>0</v>
      </c>
      <c r="AF16" s="63">
        <v>1</v>
      </c>
      <c r="AG16" s="63">
        <v>0</v>
      </c>
      <c r="AH16" s="63">
        <v>0</v>
      </c>
      <c r="AI16" s="63">
        <v>0</v>
      </c>
      <c r="AJ16" s="63">
        <f>SUM(AK16:AO16)</f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f>SUM(AQ16:AU16)</f>
        <v>1</v>
      </c>
      <c r="AQ16" s="63">
        <v>0</v>
      </c>
      <c r="AR16" s="63">
        <v>0</v>
      </c>
      <c r="AS16" s="63">
        <v>0</v>
      </c>
      <c r="AT16" s="63">
        <v>1</v>
      </c>
      <c r="AU16" s="63">
        <v>0</v>
      </c>
      <c r="AV16" s="63">
        <f>AW16+BC16+BI16+BO16+BU16</f>
        <v>1</v>
      </c>
      <c r="AW16" s="63">
        <f>SUM(AX16:BB16)</f>
        <v>0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f>SUM(BD16:BH16)</f>
        <v>1</v>
      </c>
      <c r="BD16" s="63">
        <v>0</v>
      </c>
      <c r="BE16" s="63">
        <v>0</v>
      </c>
      <c r="BF16" s="63">
        <v>1</v>
      </c>
      <c r="BG16" s="63">
        <v>0</v>
      </c>
      <c r="BH16" s="63">
        <v>0</v>
      </c>
      <c r="BI16" s="63">
        <f>SUM(BJ16:BN16)</f>
        <v>0</v>
      </c>
      <c r="BJ16" s="63">
        <v>0</v>
      </c>
      <c r="BK16" s="63">
        <v>0</v>
      </c>
      <c r="BL16" s="63">
        <v>0</v>
      </c>
      <c r="BM16" s="63">
        <v>0</v>
      </c>
      <c r="BN16" s="63">
        <v>0</v>
      </c>
      <c r="BO16" s="63">
        <f>SUM(BP16:BT16)</f>
        <v>0</v>
      </c>
      <c r="BP16" s="63">
        <v>0</v>
      </c>
      <c r="BQ16" s="63">
        <v>0</v>
      </c>
      <c r="BR16" s="63">
        <v>0</v>
      </c>
      <c r="BS16" s="63">
        <v>0</v>
      </c>
      <c r="BT16" s="63">
        <v>0</v>
      </c>
      <c r="BU16" s="63">
        <f>SUM(BV16:BZ16)</f>
        <v>0</v>
      </c>
      <c r="BV16" s="63">
        <v>0</v>
      </c>
      <c r="BW16" s="63">
        <v>0</v>
      </c>
      <c r="BX16" s="63">
        <v>0</v>
      </c>
      <c r="BY16" s="63">
        <v>0</v>
      </c>
      <c r="BZ16" s="63">
        <v>0</v>
      </c>
      <c r="CA16" s="63"/>
      <c r="CB16" s="63">
        <v>0</v>
      </c>
      <c r="CC16" s="63">
        <v>0</v>
      </c>
      <c r="CD16" s="63">
        <v>0</v>
      </c>
      <c r="CE16" s="63">
        <v>0</v>
      </c>
      <c r="CF16" s="63">
        <v>0</v>
      </c>
      <c r="CG16" s="63">
        <v>0</v>
      </c>
      <c r="CH16" s="63">
        <v>0</v>
      </c>
      <c r="CI16" s="63">
        <v>0</v>
      </c>
      <c r="CJ16" s="63">
        <v>0</v>
      </c>
      <c r="CK16" s="63">
        <v>0</v>
      </c>
      <c r="CL16" s="63">
        <v>0</v>
      </c>
      <c r="CM16" s="63">
        <v>0</v>
      </c>
      <c r="CN16" s="63">
        <v>1</v>
      </c>
      <c r="CO16" s="63">
        <v>4</v>
      </c>
      <c r="CP16" s="63">
        <v>0</v>
      </c>
      <c r="CQ16" s="63">
        <v>0</v>
      </c>
      <c r="CR16" s="63">
        <v>9</v>
      </c>
      <c r="CS16" s="63">
        <v>26</v>
      </c>
      <c r="CT16" s="63">
        <v>1</v>
      </c>
      <c r="CU16" s="63">
        <v>3</v>
      </c>
      <c r="CV16" s="63">
        <v>0</v>
      </c>
      <c r="CW16" s="63">
        <v>0</v>
      </c>
      <c r="CX16" s="63">
        <v>0</v>
      </c>
      <c r="CY16" s="63">
        <v>0</v>
      </c>
    </row>
    <row r="17" spans="1:103" s="53" customFormat="1" ht="13.5" customHeight="1">
      <c r="A17" s="60" t="s">
        <v>100</v>
      </c>
      <c r="B17" s="61" t="s">
        <v>130</v>
      </c>
      <c r="C17" s="62" t="s">
        <v>131</v>
      </c>
      <c r="D17" s="63">
        <v>15</v>
      </c>
      <c r="E17" s="63">
        <v>30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12</v>
      </c>
      <c r="M17" s="63">
        <v>22</v>
      </c>
      <c r="N17" s="63">
        <v>2</v>
      </c>
      <c r="O17" s="63">
        <v>4</v>
      </c>
      <c r="P17" s="63">
        <v>8</v>
      </c>
      <c r="Q17" s="63">
        <v>37</v>
      </c>
      <c r="R17" s="63">
        <v>0</v>
      </c>
      <c r="S17" s="63">
        <v>0</v>
      </c>
      <c r="T17" s="63">
        <v>12</v>
      </c>
      <c r="U17" s="63">
        <v>22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f>AC17+AV17</f>
        <v>15</v>
      </c>
      <c r="AC17" s="63">
        <f>AD17+AJ17+AP17</f>
        <v>15</v>
      </c>
      <c r="AD17" s="63">
        <f>SUM(AE17:AI17)</f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f>SUM(AK17:AO17)</f>
        <v>11</v>
      </c>
      <c r="AK17" s="63">
        <v>0</v>
      </c>
      <c r="AL17" s="63">
        <v>11</v>
      </c>
      <c r="AM17" s="63">
        <v>0</v>
      </c>
      <c r="AN17" s="63">
        <v>0</v>
      </c>
      <c r="AO17" s="63">
        <v>0</v>
      </c>
      <c r="AP17" s="63">
        <f>SUM(AQ17:AU17)</f>
        <v>4</v>
      </c>
      <c r="AQ17" s="63">
        <v>0</v>
      </c>
      <c r="AR17" s="63">
        <v>4</v>
      </c>
      <c r="AS17" s="63">
        <v>0</v>
      </c>
      <c r="AT17" s="63">
        <v>0</v>
      </c>
      <c r="AU17" s="63">
        <v>0</v>
      </c>
      <c r="AV17" s="63">
        <f>AW17+BC17+BI17+BO17+BU17</f>
        <v>0</v>
      </c>
      <c r="AW17" s="63">
        <f>SUM(AX17:BB17)</f>
        <v>0</v>
      </c>
      <c r="AX17" s="63">
        <v>0</v>
      </c>
      <c r="AY17" s="63">
        <v>0</v>
      </c>
      <c r="AZ17" s="63">
        <v>0</v>
      </c>
      <c r="BA17" s="63">
        <v>0</v>
      </c>
      <c r="BB17" s="63">
        <v>0</v>
      </c>
      <c r="BC17" s="63">
        <f>SUM(BD17:BH17)</f>
        <v>0</v>
      </c>
      <c r="BD17" s="63">
        <v>0</v>
      </c>
      <c r="BE17" s="63">
        <v>0</v>
      </c>
      <c r="BF17" s="63">
        <v>0</v>
      </c>
      <c r="BG17" s="63">
        <v>0</v>
      </c>
      <c r="BH17" s="63">
        <v>0</v>
      </c>
      <c r="BI17" s="63">
        <f>SUM(BJ17:BN17)</f>
        <v>0</v>
      </c>
      <c r="BJ17" s="63">
        <v>0</v>
      </c>
      <c r="BK17" s="63">
        <v>0</v>
      </c>
      <c r="BL17" s="63">
        <v>0</v>
      </c>
      <c r="BM17" s="63">
        <v>0</v>
      </c>
      <c r="BN17" s="63">
        <v>0</v>
      </c>
      <c r="BO17" s="63">
        <f>SUM(BP17:BT17)</f>
        <v>0</v>
      </c>
      <c r="BP17" s="63">
        <v>0</v>
      </c>
      <c r="BQ17" s="63">
        <v>0</v>
      </c>
      <c r="BR17" s="63">
        <v>0</v>
      </c>
      <c r="BS17" s="63">
        <v>0</v>
      </c>
      <c r="BT17" s="63">
        <v>0</v>
      </c>
      <c r="BU17" s="63">
        <f>SUM(BV17:BZ17)</f>
        <v>0</v>
      </c>
      <c r="BV17" s="63">
        <v>0</v>
      </c>
      <c r="BW17" s="63">
        <v>0</v>
      </c>
      <c r="BX17" s="63">
        <v>0</v>
      </c>
      <c r="BY17" s="63">
        <v>0</v>
      </c>
      <c r="BZ17" s="63">
        <v>0</v>
      </c>
      <c r="CA17" s="63" t="s">
        <v>132</v>
      </c>
      <c r="CB17" s="63">
        <v>0</v>
      </c>
      <c r="CC17" s="63">
        <v>0</v>
      </c>
      <c r="CD17" s="63">
        <v>0</v>
      </c>
      <c r="CE17" s="63">
        <v>0</v>
      </c>
      <c r="CF17" s="63">
        <v>0</v>
      </c>
      <c r="CG17" s="63">
        <v>0</v>
      </c>
      <c r="CH17" s="63">
        <v>0</v>
      </c>
      <c r="CI17" s="63">
        <v>0</v>
      </c>
      <c r="CJ17" s="63">
        <v>0</v>
      </c>
      <c r="CK17" s="63">
        <v>0</v>
      </c>
      <c r="CL17" s="63">
        <v>0</v>
      </c>
      <c r="CM17" s="63">
        <v>0</v>
      </c>
      <c r="CN17" s="63">
        <v>0</v>
      </c>
      <c r="CO17" s="63">
        <v>0</v>
      </c>
      <c r="CP17" s="63">
        <v>0</v>
      </c>
      <c r="CQ17" s="63">
        <v>0</v>
      </c>
      <c r="CR17" s="63">
        <v>13</v>
      </c>
      <c r="CS17" s="63">
        <v>42</v>
      </c>
      <c r="CT17" s="63">
        <v>0</v>
      </c>
      <c r="CU17" s="63">
        <v>0</v>
      </c>
      <c r="CV17" s="63">
        <v>0</v>
      </c>
      <c r="CW17" s="63">
        <v>0</v>
      </c>
      <c r="CX17" s="63">
        <v>0</v>
      </c>
      <c r="CY17" s="63">
        <v>0</v>
      </c>
    </row>
    <row r="18" spans="1:103" s="53" customFormat="1" ht="13.5" customHeight="1">
      <c r="A18" s="60" t="s">
        <v>100</v>
      </c>
      <c r="B18" s="61" t="s">
        <v>133</v>
      </c>
      <c r="C18" s="62" t="s">
        <v>134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23</v>
      </c>
      <c r="M18" s="63">
        <v>51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46</v>
      </c>
      <c r="U18" s="63">
        <v>195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f>AC18+AV18</f>
        <v>0</v>
      </c>
      <c r="AC18" s="63">
        <f>AD18+AJ18+AP18</f>
        <v>0</v>
      </c>
      <c r="AD18" s="63">
        <f>SUM(AE18:AI18)</f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f>SUM(AK18:AO18)</f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f>SUM(AQ18:AU18)</f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f>AW18+BC18+BI18+BO18+BU18</f>
        <v>0</v>
      </c>
      <c r="AW18" s="63">
        <f>SUM(AX18:BB18)</f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f>SUM(BD18:BH18)</f>
        <v>0</v>
      </c>
      <c r="BD18" s="63">
        <v>0</v>
      </c>
      <c r="BE18" s="63">
        <v>0</v>
      </c>
      <c r="BF18" s="63">
        <v>0</v>
      </c>
      <c r="BG18" s="63">
        <v>0</v>
      </c>
      <c r="BH18" s="63">
        <v>0</v>
      </c>
      <c r="BI18" s="63">
        <f>SUM(BJ18:BN18)</f>
        <v>0</v>
      </c>
      <c r="BJ18" s="63">
        <v>0</v>
      </c>
      <c r="BK18" s="63">
        <v>0</v>
      </c>
      <c r="BL18" s="63">
        <v>0</v>
      </c>
      <c r="BM18" s="63">
        <v>0</v>
      </c>
      <c r="BN18" s="63">
        <v>0</v>
      </c>
      <c r="BO18" s="63">
        <f>SUM(BP18:BT18)</f>
        <v>0</v>
      </c>
      <c r="BP18" s="63">
        <v>0</v>
      </c>
      <c r="BQ18" s="63">
        <v>0</v>
      </c>
      <c r="BR18" s="63">
        <v>0</v>
      </c>
      <c r="BS18" s="63">
        <v>0</v>
      </c>
      <c r="BT18" s="63">
        <v>0</v>
      </c>
      <c r="BU18" s="63">
        <f>SUM(BV18:BZ18)</f>
        <v>0</v>
      </c>
      <c r="BV18" s="63">
        <v>0</v>
      </c>
      <c r="BW18" s="63">
        <v>0</v>
      </c>
      <c r="BX18" s="63">
        <v>0</v>
      </c>
      <c r="BY18" s="63">
        <v>0</v>
      </c>
      <c r="BZ18" s="63">
        <v>0</v>
      </c>
      <c r="CA18" s="63" t="s">
        <v>135</v>
      </c>
      <c r="CB18" s="63">
        <v>0</v>
      </c>
      <c r="CC18" s="63">
        <v>0</v>
      </c>
      <c r="CD18" s="63">
        <v>0</v>
      </c>
      <c r="CE18" s="63">
        <v>0</v>
      </c>
      <c r="CF18" s="63">
        <v>0</v>
      </c>
      <c r="CG18" s="63">
        <v>0</v>
      </c>
      <c r="CH18" s="63">
        <v>0</v>
      </c>
      <c r="CI18" s="63">
        <v>0</v>
      </c>
      <c r="CJ18" s="63">
        <v>0</v>
      </c>
      <c r="CK18" s="63">
        <v>0</v>
      </c>
      <c r="CL18" s="63">
        <v>0</v>
      </c>
      <c r="CM18" s="63">
        <v>0</v>
      </c>
      <c r="CN18" s="63">
        <v>0</v>
      </c>
      <c r="CO18" s="63">
        <v>0</v>
      </c>
      <c r="CP18" s="63">
        <v>0</v>
      </c>
      <c r="CQ18" s="63">
        <v>0</v>
      </c>
      <c r="CR18" s="63">
        <v>19</v>
      </c>
      <c r="CS18" s="63">
        <v>61</v>
      </c>
      <c r="CT18" s="63">
        <v>0</v>
      </c>
      <c r="CU18" s="63">
        <v>0</v>
      </c>
      <c r="CV18" s="63">
        <v>0</v>
      </c>
      <c r="CW18" s="63">
        <v>0</v>
      </c>
      <c r="CX18" s="63">
        <v>0</v>
      </c>
      <c r="CY18" s="63">
        <v>0</v>
      </c>
    </row>
    <row r="19" spans="1:103" s="53" customFormat="1" ht="13.5" customHeight="1">
      <c r="A19" s="60" t="s">
        <v>100</v>
      </c>
      <c r="B19" s="61" t="s">
        <v>136</v>
      </c>
      <c r="C19" s="62" t="s">
        <v>137</v>
      </c>
      <c r="D19" s="63">
        <v>5</v>
      </c>
      <c r="E19" s="63">
        <v>14</v>
      </c>
      <c r="F19" s="63">
        <v>12</v>
      </c>
      <c r="G19" s="63">
        <v>23</v>
      </c>
      <c r="H19" s="63">
        <v>0</v>
      </c>
      <c r="I19" s="63">
        <v>0</v>
      </c>
      <c r="J19" s="63">
        <v>0</v>
      </c>
      <c r="K19" s="63">
        <v>0</v>
      </c>
      <c r="L19" s="63">
        <v>4</v>
      </c>
      <c r="M19" s="63">
        <v>13</v>
      </c>
      <c r="N19" s="63">
        <v>3</v>
      </c>
      <c r="O19" s="63">
        <v>4</v>
      </c>
      <c r="P19" s="63">
        <v>5</v>
      </c>
      <c r="Q19" s="63">
        <v>14</v>
      </c>
      <c r="R19" s="63">
        <v>0</v>
      </c>
      <c r="S19" s="63">
        <v>0</v>
      </c>
      <c r="T19" s="63">
        <v>62</v>
      </c>
      <c r="U19" s="63">
        <v>110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f>AC19+AV19</f>
        <v>17</v>
      </c>
      <c r="AC19" s="63">
        <f>AD19+AJ19+AP19</f>
        <v>5</v>
      </c>
      <c r="AD19" s="63">
        <f>SUM(AE19:AI19)</f>
        <v>5</v>
      </c>
      <c r="AE19" s="63"/>
      <c r="AF19" s="63">
        <v>5</v>
      </c>
      <c r="AG19" s="63">
        <v>0</v>
      </c>
      <c r="AH19" s="63">
        <v>0</v>
      </c>
      <c r="AI19" s="63">
        <v>0</v>
      </c>
      <c r="AJ19" s="63">
        <f>SUM(AK19:AO19)</f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f>SUM(AQ19:AU19)</f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f>AW19+BC19+BI19+BO19+BU19</f>
        <v>12</v>
      </c>
      <c r="AW19" s="63">
        <f>SUM(AX19:BB19)</f>
        <v>5</v>
      </c>
      <c r="AX19" s="63">
        <v>1</v>
      </c>
      <c r="AY19" s="63">
        <v>3</v>
      </c>
      <c r="AZ19" s="63">
        <v>1</v>
      </c>
      <c r="BA19" s="63">
        <v>0</v>
      </c>
      <c r="BB19" s="63">
        <v>0</v>
      </c>
      <c r="BC19" s="63">
        <f>SUM(BD19:BH19)</f>
        <v>4</v>
      </c>
      <c r="BD19" s="63">
        <v>0</v>
      </c>
      <c r="BE19" s="63">
        <v>4</v>
      </c>
      <c r="BF19" s="63">
        <v>0</v>
      </c>
      <c r="BG19" s="63">
        <v>0</v>
      </c>
      <c r="BH19" s="63">
        <v>0</v>
      </c>
      <c r="BI19" s="63">
        <f>SUM(BJ19:BN19)</f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f>SUM(BP19:BT19)</f>
        <v>0</v>
      </c>
      <c r="BP19" s="63">
        <v>0</v>
      </c>
      <c r="BQ19" s="63">
        <v>0</v>
      </c>
      <c r="BR19" s="63">
        <v>0</v>
      </c>
      <c r="BS19" s="63">
        <v>0</v>
      </c>
      <c r="BT19" s="63">
        <v>0</v>
      </c>
      <c r="BU19" s="63">
        <f>SUM(BV19:BZ19)</f>
        <v>3</v>
      </c>
      <c r="BV19" s="63">
        <v>2</v>
      </c>
      <c r="BW19" s="63">
        <v>1</v>
      </c>
      <c r="BX19" s="63">
        <v>0</v>
      </c>
      <c r="BY19" s="63">
        <v>0</v>
      </c>
      <c r="BZ19" s="63">
        <v>0</v>
      </c>
      <c r="CA19" s="63"/>
      <c r="CB19" s="63">
        <v>0</v>
      </c>
      <c r="CC19" s="63">
        <v>0</v>
      </c>
      <c r="CD19" s="63">
        <v>0</v>
      </c>
      <c r="CE19" s="63">
        <v>0</v>
      </c>
      <c r="CF19" s="63">
        <v>0</v>
      </c>
      <c r="CG19" s="63">
        <v>0</v>
      </c>
      <c r="CH19" s="63">
        <v>0</v>
      </c>
      <c r="CI19" s="63">
        <v>0</v>
      </c>
      <c r="CJ19" s="63">
        <v>0</v>
      </c>
      <c r="CK19" s="63">
        <v>0</v>
      </c>
      <c r="CL19" s="63">
        <v>0</v>
      </c>
      <c r="CM19" s="63">
        <v>0</v>
      </c>
      <c r="CN19" s="63">
        <v>0</v>
      </c>
      <c r="CO19" s="63">
        <v>0</v>
      </c>
      <c r="CP19" s="63">
        <v>0</v>
      </c>
      <c r="CQ19" s="63">
        <v>0</v>
      </c>
      <c r="CR19" s="63">
        <v>0</v>
      </c>
      <c r="CS19" s="63">
        <v>0</v>
      </c>
      <c r="CT19" s="63">
        <v>0</v>
      </c>
      <c r="CU19" s="63">
        <v>0</v>
      </c>
      <c r="CV19" s="63">
        <v>0</v>
      </c>
      <c r="CW19" s="63">
        <v>0</v>
      </c>
      <c r="CX19" s="63">
        <v>0</v>
      </c>
      <c r="CY19" s="63">
        <v>0</v>
      </c>
    </row>
    <row r="20" spans="1:103" s="53" customFormat="1" ht="13.5" customHeight="1">
      <c r="A20" s="60" t="s">
        <v>100</v>
      </c>
      <c r="B20" s="61" t="s">
        <v>138</v>
      </c>
      <c r="C20" s="62" t="s">
        <v>139</v>
      </c>
      <c r="D20" s="63">
        <v>0</v>
      </c>
      <c r="E20" s="63">
        <v>0</v>
      </c>
      <c r="F20" s="63">
        <v>0</v>
      </c>
      <c r="G20" s="63">
        <v>0</v>
      </c>
      <c r="H20" s="63">
        <v>3</v>
      </c>
      <c r="I20" s="63">
        <v>7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6</v>
      </c>
      <c r="Q20" s="63">
        <v>53</v>
      </c>
      <c r="R20" s="63">
        <v>0</v>
      </c>
      <c r="S20" s="63">
        <v>0</v>
      </c>
      <c r="T20" s="63">
        <v>51</v>
      </c>
      <c r="U20" s="63">
        <v>91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f>AC20+AV20</f>
        <v>0</v>
      </c>
      <c r="AC20" s="63">
        <f>AD20+AJ20+AP20</f>
        <v>0</v>
      </c>
      <c r="AD20" s="63">
        <f>SUM(AE20:AI20)</f>
        <v>0</v>
      </c>
      <c r="AE20" s="63">
        <v>0</v>
      </c>
      <c r="AF20" s="63">
        <v>0</v>
      </c>
      <c r="AG20" s="63">
        <v>0</v>
      </c>
      <c r="AH20" s="63"/>
      <c r="AI20" s="63"/>
      <c r="AJ20" s="63">
        <f>SUM(AK20:AO20)</f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f>SUM(AQ20:AU20)</f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f>AW20+BC20+BI20+BO20+BU20</f>
        <v>0</v>
      </c>
      <c r="AW20" s="63">
        <f>SUM(AX20:BB20)</f>
        <v>0</v>
      </c>
      <c r="AX20" s="63">
        <v>0</v>
      </c>
      <c r="AY20" s="63">
        <v>0</v>
      </c>
      <c r="AZ20" s="63">
        <v>0</v>
      </c>
      <c r="BA20" s="63">
        <v>0</v>
      </c>
      <c r="BB20" s="63">
        <v>0</v>
      </c>
      <c r="BC20" s="63">
        <f>SUM(BD20:BH20)</f>
        <v>0</v>
      </c>
      <c r="BD20" s="63">
        <v>0</v>
      </c>
      <c r="BE20" s="63">
        <v>0</v>
      </c>
      <c r="BF20" s="63">
        <v>0</v>
      </c>
      <c r="BG20" s="63">
        <v>0</v>
      </c>
      <c r="BH20" s="63">
        <v>0</v>
      </c>
      <c r="BI20" s="63">
        <f>SUM(BJ20:BN20)</f>
        <v>0</v>
      </c>
      <c r="BJ20" s="63">
        <v>0</v>
      </c>
      <c r="BK20" s="63">
        <v>0</v>
      </c>
      <c r="BL20" s="63">
        <v>0</v>
      </c>
      <c r="BM20" s="63">
        <v>0</v>
      </c>
      <c r="BN20" s="63">
        <v>0</v>
      </c>
      <c r="BO20" s="63">
        <f>SUM(BP20:BT20)</f>
        <v>0</v>
      </c>
      <c r="BP20" s="63">
        <v>0</v>
      </c>
      <c r="BQ20" s="63">
        <v>0</v>
      </c>
      <c r="BR20" s="63">
        <v>0</v>
      </c>
      <c r="BS20" s="63">
        <v>0</v>
      </c>
      <c r="BT20" s="63">
        <v>0</v>
      </c>
      <c r="BU20" s="63">
        <f>SUM(BV20:BZ20)</f>
        <v>0</v>
      </c>
      <c r="BV20" s="63">
        <v>0</v>
      </c>
      <c r="BW20" s="63">
        <v>0</v>
      </c>
      <c r="BX20" s="63">
        <v>0</v>
      </c>
      <c r="BY20" s="63">
        <v>0</v>
      </c>
      <c r="BZ20" s="63">
        <v>0</v>
      </c>
      <c r="CA20" s="63" t="s">
        <v>140</v>
      </c>
      <c r="CB20" s="63">
        <v>0</v>
      </c>
      <c r="CC20" s="63">
        <v>0</v>
      </c>
      <c r="CD20" s="63">
        <v>0</v>
      </c>
      <c r="CE20" s="63">
        <v>0</v>
      </c>
      <c r="CF20" s="63">
        <v>0</v>
      </c>
      <c r="CG20" s="63">
        <v>0</v>
      </c>
      <c r="CH20" s="63">
        <v>0</v>
      </c>
      <c r="CI20" s="63">
        <v>0</v>
      </c>
      <c r="CJ20" s="63">
        <v>0</v>
      </c>
      <c r="CK20" s="63">
        <v>0</v>
      </c>
      <c r="CL20" s="63">
        <v>0</v>
      </c>
      <c r="CM20" s="63">
        <v>0</v>
      </c>
      <c r="CN20" s="63">
        <v>0</v>
      </c>
      <c r="CO20" s="63">
        <v>0</v>
      </c>
      <c r="CP20" s="63">
        <v>0</v>
      </c>
      <c r="CQ20" s="63">
        <v>0</v>
      </c>
      <c r="CR20" s="63">
        <v>33</v>
      </c>
      <c r="CS20" s="63">
        <v>158</v>
      </c>
      <c r="CT20" s="63">
        <v>2</v>
      </c>
      <c r="CU20" s="63">
        <v>1</v>
      </c>
      <c r="CV20" s="63">
        <v>14</v>
      </c>
      <c r="CW20" s="63">
        <v>67</v>
      </c>
      <c r="CX20" s="63">
        <v>0</v>
      </c>
      <c r="CY20" s="63">
        <v>0</v>
      </c>
    </row>
    <row r="21" spans="1:103" s="53" customFormat="1" ht="13.5" customHeight="1">
      <c r="A21" s="60" t="s">
        <v>100</v>
      </c>
      <c r="B21" s="61" t="s">
        <v>141</v>
      </c>
      <c r="C21" s="62" t="s">
        <v>142</v>
      </c>
      <c r="D21" s="63">
        <v>8</v>
      </c>
      <c r="E21" s="63">
        <v>23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36</v>
      </c>
      <c r="M21" s="63">
        <v>86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35</v>
      </c>
      <c r="U21" s="63">
        <v>74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f>AC21+AV21</f>
        <v>8</v>
      </c>
      <c r="AC21" s="63">
        <f>AD21+AJ21+AP21</f>
        <v>8</v>
      </c>
      <c r="AD21" s="63">
        <f>SUM(AE21:AI21)</f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f>SUM(AK21:AO21)</f>
        <v>5</v>
      </c>
      <c r="AK21" s="63">
        <v>0</v>
      </c>
      <c r="AL21" s="63">
        <v>1</v>
      </c>
      <c r="AM21" s="63">
        <v>4</v>
      </c>
      <c r="AN21" s="63">
        <v>0</v>
      </c>
      <c r="AO21" s="63">
        <v>0</v>
      </c>
      <c r="AP21" s="63">
        <f>SUM(AQ21:AU21)</f>
        <v>3</v>
      </c>
      <c r="AQ21" s="63">
        <v>2</v>
      </c>
      <c r="AR21" s="63">
        <v>1</v>
      </c>
      <c r="AS21" s="63">
        <v>0</v>
      </c>
      <c r="AT21" s="63">
        <v>0</v>
      </c>
      <c r="AU21" s="63">
        <v>0</v>
      </c>
      <c r="AV21" s="63">
        <f>AW21+BC21+BI21+BO21+BU21</f>
        <v>0</v>
      </c>
      <c r="AW21" s="63">
        <f>SUM(AX21:BB21)</f>
        <v>0</v>
      </c>
      <c r="AX21" s="63">
        <v>0</v>
      </c>
      <c r="AY21" s="63">
        <v>0</v>
      </c>
      <c r="AZ21" s="63">
        <v>0</v>
      </c>
      <c r="BA21" s="63">
        <v>0</v>
      </c>
      <c r="BB21" s="63">
        <v>0</v>
      </c>
      <c r="BC21" s="63">
        <f>SUM(BD21:BH21)</f>
        <v>0</v>
      </c>
      <c r="BD21" s="63">
        <v>0</v>
      </c>
      <c r="BE21" s="63">
        <v>0</v>
      </c>
      <c r="BF21" s="63">
        <v>0</v>
      </c>
      <c r="BG21" s="63">
        <v>0</v>
      </c>
      <c r="BH21" s="63">
        <v>0</v>
      </c>
      <c r="BI21" s="63">
        <f>SUM(BJ21:BN21)</f>
        <v>0</v>
      </c>
      <c r="BJ21" s="63">
        <v>0</v>
      </c>
      <c r="BK21" s="63">
        <v>0</v>
      </c>
      <c r="BL21" s="63">
        <v>0</v>
      </c>
      <c r="BM21" s="63">
        <v>0</v>
      </c>
      <c r="BN21" s="63">
        <v>0</v>
      </c>
      <c r="BO21" s="63">
        <f>SUM(BP21:BT21)</f>
        <v>0</v>
      </c>
      <c r="BP21" s="63">
        <v>0</v>
      </c>
      <c r="BQ21" s="63">
        <v>0</v>
      </c>
      <c r="BR21" s="63">
        <v>0</v>
      </c>
      <c r="BS21" s="63">
        <v>0</v>
      </c>
      <c r="BT21" s="63">
        <v>0</v>
      </c>
      <c r="BU21" s="63">
        <f>SUM(BV21:BZ21)</f>
        <v>0</v>
      </c>
      <c r="BV21" s="63">
        <v>0</v>
      </c>
      <c r="BW21" s="63">
        <v>0</v>
      </c>
      <c r="BX21" s="63">
        <v>0</v>
      </c>
      <c r="BY21" s="63">
        <v>0</v>
      </c>
      <c r="BZ21" s="63">
        <v>0</v>
      </c>
      <c r="CA21" s="63" t="s">
        <v>143</v>
      </c>
      <c r="CB21" s="63">
        <v>0</v>
      </c>
      <c r="CC21" s="63">
        <v>0</v>
      </c>
      <c r="CD21" s="63">
        <v>0</v>
      </c>
      <c r="CE21" s="63">
        <v>0</v>
      </c>
      <c r="CF21" s="63">
        <v>0</v>
      </c>
      <c r="CG21" s="63">
        <v>0</v>
      </c>
      <c r="CH21" s="63">
        <v>0</v>
      </c>
      <c r="CI21" s="63">
        <v>0</v>
      </c>
      <c r="CJ21" s="63">
        <v>0</v>
      </c>
      <c r="CK21" s="63">
        <v>0</v>
      </c>
      <c r="CL21" s="63">
        <v>0</v>
      </c>
      <c r="CM21" s="63">
        <v>0</v>
      </c>
      <c r="CN21" s="63">
        <v>0</v>
      </c>
      <c r="CO21" s="63">
        <v>0</v>
      </c>
      <c r="CP21" s="63">
        <v>0</v>
      </c>
      <c r="CQ21" s="63">
        <v>0</v>
      </c>
      <c r="CR21" s="63">
        <v>0</v>
      </c>
      <c r="CS21" s="63">
        <v>0</v>
      </c>
      <c r="CT21" s="63">
        <v>0</v>
      </c>
      <c r="CU21" s="63">
        <v>0</v>
      </c>
      <c r="CV21" s="63">
        <v>0</v>
      </c>
      <c r="CW21" s="63">
        <v>0</v>
      </c>
      <c r="CX21" s="63">
        <v>0</v>
      </c>
      <c r="CY21" s="63">
        <v>0</v>
      </c>
    </row>
    <row r="22" spans="1:103" s="53" customFormat="1" ht="13.5" customHeight="1">
      <c r="A22" s="60" t="s">
        <v>100</v>
      </c>
      <c r="B22" s="61" t="s">
        <v>144</v>
      </c>
      <c r="C22" s="62" t="s">
        <v>145</v>
      </c>
      <c r="D22" s="63">
        <v>0</v>
      </c>
      <c r="E22" s="63">
        <v>0</v>
      </c>
      <c r="F22" s="63">
        <v>1</v>
      </c>
      <c r="G22" s="63">
        <v>2</v>
      </c>
      <c r="H22" s="63">
        <v>0</v>
      </c>
      <c r="I22" s="63">
        <v>0</v>
      </c>
      <c r="J22" s="63">
        <v>0</v>
      </c>
      <c r="K22" s="63">
        <v>0</v>
      </c>
      <c r="L22" s="63">
        <v>21</v>
      </c>
      <c r="M22" s="63">
        <v>49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58</v>
      </c>
      <c r="U22" s="63">
        <v>128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f>AC22+AV22</f>
        <v>1</v>
      </c>
      <c r="AC22" s="63">
        <f>AD22+AJ22+AP22</f>
        <v>0</v>
      </c>
      <c r="AD22" s="63">
        <f>SUM(AE22:AI22)</f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f>SUM(AK22:AO22)</f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f>SUM(AQ22:AU22)</f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f>AW22+BC22+BI22+BO22+BU22</f>
        <v>1</v>
      </c>
      <c r="AW22" s="63">
        <f>SUM(AX22:BB22)</f>
        <v>0</v>
      </c>
      <c r="AX22" s="63">
        <v>0</v>
      </c>
      <c r="AY22" s="63">
        <v>0</v>
      </c>
      <c r="AZ22" s="63">
        <v>0</v>
      </c>
      <c r="BA22" s="63">
        <v>0</v>
      </c>
      <c r="BB22" s="63">
        <v>0</v>
      </c>
      <c r="BC22" s="63">
        <f>SUM(BD22:BH22)</f>
        <v>1</v>
      </c>
      <c r="BD22" s="63">
        <v>1</v>
      </c>
      <c r="BE22" s="63">
        <v>0</v>
      </c>
      <c r="BF22" s="63">
        <v>0</v>
      </c>
      <c r="BG22" s="63">
        <v>0</v>
      </c>
      <c r="BH22" s="63">
        <v>0</v>
      </c>
      <c r="BI22" s="63">
        <f>SUM(BJ22:BN22)</f>
        <v>0</v>
      </c>
      <c r="BJ22" s="63">
        <v>0</v>
      </c>
      <c r="BK22" s="63">
        <v>0</v>
      </c>
      <c r="BL22" s="63">
        <v>0</v>
      </c>
      <c r="BM22" s="63">
        <v>0</v>
      </c>
      <c r="BN22" s="63">
        <v>0</v>
      </c>
      <c r="BO22" s="63">
        <f>SUM(BP22:BT22)</f>
        <v>0</v>
      </c>
      <c r="BP22" s="63">
        <v>0</v>
      </c>
      <c r="BQ22" s="63">
        <v>0</v>
      </c>
      <c r="BR22" s="63">
        <v>0</v>
      </c>
      <c r="BS22" s="63">
        <v>0</v>
      </c>
      <c r="BT22" s="63">
        <v>0</v>
      </c>
      <c r="BU22" s="63">
        <f>SUM(BV22:BZ22)</f>
        <v>0</v>
      </c>
      <c r="BV22" s="63">
        <v>0</v>
      </c>
      <c r="BW22" s="63">
        <v>0</v>
      </c>
      <c r="BX22" s="63">
        <v>0</v>
      </c>
      <c r="BY22" s="63">
        <v>0</v>
      </c>
      <c r="BZ22" s="63">
        <v>0</v>
      </c>
      <c r="CA22" s="63"/>
      <c r="CB22" s="63">
        <v>0</v>
      </c>
      <c r="CC22" s="63">
        <v>0</v>
      </c>
      <c r="CD22" s="63">
        <v>0</v>
      </c>
      <c r="CE22" s="63">
        <v>0</v>
      </c>
      <c r="CF22" s="63">
        <v>0</v>
      </c>
      <c r="CG22" s="63">
        <v>0</v>
      </c>
      <c r="CH22" s="63">
        <v>0</v>
      </c>
      <c r="CI22" s="63">
        <v>0</v>
      </c>
      <c r="CJ22" s="63">
        <v>0</v>
      </c>
      <c r="CK22" s="63">
        <v>0</v>
      </c>
      <c r="CL22" s="63">
        <v>0</v>
      </c>
      <c r="CM22" s="63">
        <v>0</v>
      </c>
      <c r="CN22" s="63">
        <v>0</v>
      </c>
      <c r="CO22" s="63">
        <v>0</v>
      </c>
      <c r="CP22" s="63">
        <v>0</v>
      </c>
      <c r="CQ22" s="63">
        <v>0</v>
      </c>
      <c r="CR22" s="63">
        <v>4</v>
      </c>
      <c r="CS22" s="63">
        <v>9</v>
      </c>
      <c r="CT22" s="63">
        <v>0</v>
      </c>
      <c r="CU22" s="63">
        <v>0</v>
      </c>
      <c r="CV22" s="63">
        <v>0</v>
      </c>
      <c r="CW22" s="63">
        <v>0</v>
      </c>
      <c r="CX22" s="63">
        <v>0</v>
      </c>
      <c r="CY22" s="63">
        <v>0</v>
      </c>
    </row>
    <row r="23" spans="1:103" s="53" customFormat="1" ht="13.5" customHeight="1">
      <c r="A23" s="60" t="s">
        <v>100</v>
      </c>
      <c r="B23" s="61" t="s">
        <v>146</v>
      </c>
      <c r="C23" s="62" t="s">
        <v>147</v>
      </c>
      <c r="D23" s="63">
        <v>4</v>
      </c>
      <c r="E23" s="63">
        <v>8</v>
      </c>
      <c r="F23" s="63">
        <v>5</v>
      </c>
      <c r="G23" s="63">
        <v>10</v>
      </c>
      <c r="H23" s="63">
        <v>0</v>
      </c>
      <c r="I23" s="63">
        <v>0</v>
      </c>
      <c r="J23" s="63">
        <v>0</v>
      </c>
      <c r="K23" s="63">
        <v>0</v>
      </c>
      <c r="L23" s="63">
        <v>6</v>
      </c>
      <c r="M23" s="63">
        <v>14</v>
      </c>
      <c r="N23" s="63">
        <v>3</v>
      </c>
      <c r="O23" s="63">
        <v>30</v>
      </c>
      <c r="P23" s="63">
        <v>0</v>
      </c>
      <c r="Q23" s="63">
        <v>0</v>
      </c>
      <c r="R23" s="63">
        <v>0</v>
      </c>
      <c r="S23" s="63">
        <v>0</v>
      </c>
      <c r="T23" s="63">
        <v>79</v>
      </c>
      <c r="U23" s="63">
        <v>158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f>AC23+AV23</f>
        <v>9</v>
      </c>
      <c r="AC23" s="63">
        <f>AD23+AJ23+AP23</f>
        <v>4</v>
      </c>
      <c r="AD23" s="63">
        <f>SUM(AE23:AI23)</f>
        <v>0</v>
      </c>
      <c r="AE23" s="63">
        <v>0</v>
      </c>
      <c r="AF23" s="63">
        <v>0</v>
      </c>
      <c r="AG23" s="63">
        <v>0</v>
      </c>
      <c r="AH23" s="63">
        <v>0</v>
      </c>
      <c r="AI23" s="63"/>
      <c r="AJ23" s="63">
        <f>SUM(AK23:AO23)</f>
        <v>4</v>
      </c>
      <c r="AK23" s="63">
        <v>0</v>
      </c>
      <c r="AL23" s="63">
        <v>3</v>
      </c>
      <c r="AM23" s="63">
        <v>1</v>
      </c>
      <c r="AN23" s="63">
        <v>0</v>
      </c>
      <c r="AO23" s="63">
        <v>0</v>
      </c>
      <c r="AP23" s="63">
        <f>SUM(AQ23:AU23)</f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f>AW23+BC23+BI23+BO23+BU23</f>
        <v>5</v>
      </c>
      <c r="AW23" s="63">
        <f>SUM(AX23:BB23)</f>
        <v>3</v>
      </c>
      <c r="AX23" s="63">
        <v>0</v>
      </c>
      <c r="AY23" s="63">
        <v>3</v>
      </c>
      <c r="AZ23" s="63">
        <v>0</v>
      </c>
      <c r="BA23" s="63">
        <v>0</v>
      </c>
      <c r="BB23" s="63">
        <v>0</v>
      </c>
      <c r="BC23" s="63">
        <f>SUM(BD23:BH23)</f>
        <v>1</v>
      </c>
      <c r="BD23" s="63">
        <v>0</v>
      </c>
      <c r="BE23" s="63">
        <v>1</v>
      </c>
      <c r="BF23" s="63">
        <v>0</v>
      </c>
      <c r="BG23" s="63">
        <v>0</v>
      </c>
      <c r="BH23" s="63">
        <v>0</v>
      </c>
      <c r="BI23" s="63">
        <f>SUM(BJ23:BN23)</f>
        <v>0</v>
      </c>
      <c r="BJ23" s="63">
        <v>0</v>
      </c>
      <c r="BK23" s="63">
        <v>0</v>
      </c>
      <c r="BL23" s="63">
        <v>0</v>
      </c>
      <c r="BM23" s="63">
        <v>0</v>
      </c>
      <c r="BN23" s="63">
        <v>0</v>
      </c>
      <c r="BO23" s="63">
        <f>SUM(BP23:BT23)</f>
        <v>0</v>
      </c>
      <c r="BP23" s="63">
        <v>0</v>
      </c>
      <c r="BQ23" s="63">
        <v>0</v>
      </c>
      <c r="BR23" s="63">
        <v>0</v>
      </c>
      <c r="BS23" s="63">
        <v>0</v>
      </c>
      <c r="BT23" s="63">
        <v>0</v>
      </c>
      <c r="BU23" s="63">
        <f>SUM(BV23:BZ23)</f>
        <v>1</v>
      </c>
      <c r="BV23" s="63">
        <v>0</v>
      </c>
      <c r="BW23" s="63">
        <v>1</v>
      </c>
      <c r="BX23" s="63">
        <v>0</v>
      </c>
      <c r="BY23" s="63">
        <v>0</v>
      </c>
      <c r="BZ23" s="63">
        <v>0</v>
      </c>
      <c r="CA23" s="63" t="s">
        <v>148</v>
      </c>
      <c r="CB23" s="63">
        <v>0</v>
      </c>
      <c r="CC23" s="63">
        <v>0</v>
      </c>
      <c r="CD23" s="63">
        <v>0</v>
      </c>
      <c r="CE23" s="63">
        <v>0</v>
      </c>
      <c r="CF23" s="63">
        <v>0</v>
      </c>
      <c r="CG23" s="63">
        <v>0</v>
      </c>
      <c r="CH23" s="63">
        <v>0</v>
      </c>
      <c r="CI23" s="63">
        <v>0</v>
      </c>
      <c r="CJ23" s="63">
        <v>0</v>
      </c>
      <c r="CK23" s="63">
        <v>0</v>
      </c>
      <c r="CL23" s="63">
        <v>0</v>
      </c>
      <c r="CM23" s="63">
        <v>0</v>
      </c>
      <c r="CN23" s="63">
        <v>0</v>
      </c>
      <c r="CO23" s="63">
        <v>0</v>
      </c>
      <c r="CP23" s="63">
        <v>0</v>
      </c>
      <c r="CQ23" s="63">
        <v>0</v>
      </c>
      <c r="CR23" s="63">
        <v>11</v>
      </c>
      <c r="CS23" s="63">
        <v>38</v>
      </c>
      <c r="CT23" s="63">
        <v>0</v>
      </c>
      <c r="CU23" s="63">
        <v>0</v>
      </c>
      <c r="CV23" s="63">
        <v>0</v>
      </c>
      <c r="CW23" s="63">
        <v>0</v>
      </c>
      <c r="CX23" s="63">
        <v>0</v>
      </c>
      <c r="CY23" s="63">
        <v>0</v>
      </c>
    </row>
    <row r="24" spans="1:103" s="53" customFormat="1" ht="13.5" customHeight="1">
      <c r="A24" s="60" t="s">
        <v>100</v>
      </c>
      <c r="B24" s="61" t="s">
        <v>149</v>
      </c>
      <c r="C24" s="62" t="s">
        <v>150</v>
      </c>
      <c r="D24" s="63">
        <v>1</v>
      </c>
      <c r="E24" s="63">
        <v>1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4</v>
      </c>
      <c r="M24" s="63">
        <v>9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17</v>
      </c>
      <c r="U24" s="63">
        <v>49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f>AC24+AV24</f>
        <v>1</v>
      </c>
      <c r="AC24" s="63">
        <f>AD24+AJ24+AP24</f>
        <v>1</v>
      </c>
      <c r="AD24" s="63">
        <f>SUM(AE24:AI24)</f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f>SUM(AK24:AO24)</f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f>SUM(AQ24:AU24)</f>
        <v>1</v>
      </c>
      <c r="AQ24" s="63">
        <v>1</v>
      </c>
      <c r="AR24" s="63">
        <v>0</v>
      </c>
      <c r="AS24" s="63">
        <v>0</v>
      </c>
      <c r="AT24" s="63">
        <v>0</v>
      </c>
      <c r="AU24" s="63">
        <v>0</v>
      </c>
      <c r="AV24" s="63">
        <f>AW24+BC24+BI24+BO24+BU24</f>
        <v>0</v>
      </c>
      <c r="AW24" s="63">
        <f>SUM(AX24:BB24)</f>
        <v>0</v>
      </c>
      <c r="AX24" s="63">
        <v>0</v>
      </c>
      <c r="AY24" s="63">
        <v>0</v>
      </c>
      <c r="AZ24" s="63">
        <v>0</v>
      </c>
      <c r="BA24" s="63">
        <v>0</v>
      </c>
      <c r="BB24" s="63">
        <v>0</v>
      </c>
      <c r="BC24" s="63">
        <f>SUM(BD24:BH24)</f>
        <v>0</v>
      </c>
      <c r="BD24" s="63">
        <v>0</v>
      </c>
      <c r="BE24" s="63">
        <v>0</v>
      </c>
      <c r="BF24" s="63">
        <v>0</v>
      </c>
      <c r="BG24" s="63">
        <v>0</v>
      </c>
      <c r="BH24" s="63">
        <v>0</v>
      </c>
      <c r="BI24" s="63">
        <f>SUM(BJ24:BN24)</f>
        <v>0</v>
      </c>
      <c r="BJ24" s="63">
        <v>0</v>
      </c>
      <c r="BK24" s="63">
        <v>0</v>
      </c>
      <c r="BL24" s="63">
        <v>0</v>
      </c>
      <c r="BM24" s="63">
        <v>0</v>
      </c>
      <c r="BN24" s="63">
        <v>0</v>
      </c>
      <c r="BO24" s="63">
        <f>SUM(BP24:BT24)</f>
        <v>0</v>
      </c>
      <c r="BP24" s="63">
        <v>0</v>
      </c>
      <c r="BQ24" s="63">
        <v>0</v>
      </c>
      <c r="BR24" s="63">
        <v>0</v>
      </c>
      <c r="BS24" s="63">
        <v>0</v>
      </c>
      <c r="BT24" s="63">
        <v>0</v>
      </c>
      <c r="BU24" s="63">
        <f>SUM(BV24:BZ24)</f>
        <v>0</v>
      </c>
      <c r="BV24" s="63">
        <v>0</v>
      </c>
      <c r="BW24" s="63">
        <v>0</v>
      </c>
      <c r="BX24" s="63">
        <v>0</v>
      </c>
      <c r="BY24" s="63">
        <v>0</v>
      </c>
      <c r="BZ24" s="63">
        <v>0</v>
      </c>
      <c r="CA24" s="63" t="s">
        <v>151</v>
      </c>
      <c r="CB24" s="63">
        <v>0</v>
      </c>
      <c r="CC24" s="63">
        <v>0</v>
      </c>
      <c r="CD24" s="63">
        <v>0</v>
      </c>
      <c r="CE24" s="63">
        <v>0</v>
      </c>
      <c r="CF24" s="63">
        <v>0</v>
      </c>
      <c r="CG24" s="63">
        <v>0</v>
      </c>
      <c r="CH24" s="63">
        <v>0</v>
      </c>
      <c r="CI24" s="63">
        <v>0</v>
      </c>
      <c r="CJ24" s="63">
        <v>0</v>
      </c>
      <c r="CK24" s="63">
        <v>0</v>
      </c>
      <c r="CL24" s="63">
        <v>0</v>
      </c>
      <c r="CM24" s="63">
        <v>0</v>
      </c>
      <c r="CN24" s="63">
        <v>0</v>
      </c>
      <c r="CO24" s="63">
        <v>0</v>
      </c>
      <c r="CP24" s="63">
        <v>0</v>
      </c>
      <c r="CQ24" s="63">
        <v>0</v>
      </c>
      <c r="CR24" s="63">
        <v>4</v>
      </c>
      <c r="CS24" s="63">
        <v>17</v>
      </c>
      <c r="CT24" s="63">
        <v>0</v>
      </c>
      <c r="CU24" s="63">
        <v>0</v>
      </c>
      <c r="CV24" s="63">
        <v>0</v>
      </c>
      <c r="CW24" s="63">
        <v>0</v>
      </c>
      <c r="CX24" s="63">
        <v>0</v>
      </c>
      <c r="CY24" s="63">
        <v>0</v>
      </c>
    </row>
    <row r="25" spans="1:103" s="53" customFormat="1" ht="13.5" customHeight="1">
      <c r="A25" s="60" t="s">
        <v>100</v>
      </c>
      <c r="B25" s="61" t="s">
        <v>152</v>
      </c>
      <c r="C25" s="62" t="s">
        <v>153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7</v>
      </c>
      <c r="M25" s="63">
        <v>16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46</v>
      </c>
      <c r="U25" s="63">
        <v>132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f>AC25+AV25</f>
        <v>0</v>
      </c>
      <c r="AC25" s="63">
        <f>AD25+AJ25+AP25</f>
        <v>0</v>
      </c>
      <c r="AD25" s="63">
        <f>SUM(AE25:AI25)</f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f>SUM(AK25:AO25)</f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f>SUM(AQ25:AU25)</f>
        <v>0</v>
      </c>
      <c r="AQ25" s="63">
        <v>0</v>
      </c>
      <c r="AR25" s="63">
        <v>0</v>
      </c>
      <c r="AS25" s="63">
        <v>0</v>
      </c>
      <c r="AT25" s="63">
        <v>0</v>
      </c>
      <c r="AU25" s="63">
        <v>0</v>
      </c>
      <c r="AV25" s="63">
        <f>AW25+BC25+BI25+BO25+BU25</f>
        <v>0</v>
      </c>
      <c r="AW25" s="63">
        <f>SUM(AX25:BB25)</f>
        <v>0</v>
      </c>
      <c r="AX25" s="63">
        <v>0</v>
      </c>
      <c r="AY25" s="63">
        <v>0</v>
      </c>
      <c r="AZ25" s="63">
        <v>0</v>
      </c>
      <c r="BA25" s="63">
        <v>0</v>
      </c>
      <c r="BB25" s="63">
        <v>0</v>
      </c>
      <c r="BC25" s="63">
        <f>SUM(BD25:BH25)</f>
        <v>0</v>
      </c>
      <c r="BD25" s="63">
        <v>0</v>
      </c>
      <c r="BE25" s="63">
        <v>0</v>
      </c>
      <c r="BF25" s="63">
        <v>0</v>
      </c>
      <c r="BG25" s="63">
        <v>0</v>
      </c>
      <c r="BH25" s="63">
        <v>0</v>
      </c>
      <c r="BI25" s="63">
        <f>SUM(BJ25:BN25)</f>
        <v>0</v>
      </c>
      <c r="BJ25" s="63">
        <v>0</v>
      </c>
      <c r="BK25" s="63">
        <v>0</v>
      </c>
      <c r="BL25" s="63">
        <v>0</v>
      </c>
      <c r="BM25" s="63">
        <v>0</v>
      </c>
      <c r="BN25" s="63">
        <v>0</v>
      </c>
      <c r="BO25" s="63">
        <f>SUM(BP25:BT25)</f>
        <v>0</v>
      </c>
      <c r="BP25" s="63">
        <v>0</v>
      </c>
      <c r="BQ25" s="63">
        <v>0</v>
      </c>
      <c r="BR25" s="63">
        <v>0</v>
      </c>
      <c r="BS25" s="63">
        <v>0</v>
      </c>
      <c r="BT25" s="63">
        <v>0</v>
      </c>
      <c r="BU25" s="63">
        <f>SUM(BV25:BZ25)</f>
        <v>0</v>
      </c>
      <c r="BV25" s="63">
        <v>0</v>
      </c>
      <c r="BW25" s="63">
        <v>0</v>
      </c>
      <c r="BX25" s="63">
        <v>0</v>
      </c>
      <c r="BY25" s="63">
        <v>0</v>
      </c>
      <c r="BZ25" s="63">
        <v>0</v>
      </c>
      <c r="CA25" s="63"/>
      <c r="CB25" s="63">
        <v>0</v>
      </c>
      <c r="CC25" s="63">
        <v>0</v>
      </c>
      <c r="CD25" s="63">
        <v>0</v>
      </c>
      <c r="CE25" s="63">
        <v>0</v>
      </c>
      <c r="CF25" s="63">
        <v>0</v>
      </c>
      <c r="CG25" s="63">
        <v>0</v>
      </c>
      <c r="CH25" s="63">
        <v>0</v>
      </c>
      <c r="CI25" s="63">
        <v>0</v>
      </c>
      <c r="CJ25" s="63">
        <v>0</v>
      </c>
      <c r="CK25" s="63">
        <v>0</v>
      </c>
      <c r="CL25" s="63">
        <v>0</v>
      </c>
      <c r="CM25" s="63">
        <v>0</v>
      </c>
      <c r="CN25" s="63">
        <v>0</v>
      </c>
      <c r="CO25" s="63">
        <v>0</v>
      </c>
      <c r="CP25" s="63">
        <v>0</v>
      </c>
      <c r="CQ25" s="63">
        <v>0</v>
      </c>
      <c r="CR25" s="63">
        <v>7</v>
      </c>
      <c r="CS25" s="63">
        <v>17</v>
      </c>
      <c r="CT25" s="63">
        <v>0</v>
      </c>
      <c r="CU25" s="63">
        <v>0</v>
      </c>
      <c r="CV25" s="63">
        <v>0</v>
      </c>
      <c r="CW25" s="63">
        <v>0</v>
      </c>
      <c r="CX25" s="63">
        <v>0</v>
      </c>
      <c r="CY25" s="63">
        <v>0</v>
      </c>
    </row>
    <row r="26" spans="1:103" s="53" customFormat="1" ht="13.5" customHeight="1">
      <c r="A26" s="60" t="s">
        <v>100</v>
      </c>
      <c r="B26" s="61" t="s">
        <v>154</v>
      </c>
      <c r="C26" s="62" t="s">
        <v>155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6</v>
      </c>
      <c r="M26" s="63">
        <v>20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6</v>
      </c>
      <c r="U26" s="63">
        <v>20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f>AC26+AV26</f>
        <v>0</v>
      </c>
      <c r="AC26" s="63">
        <f>AD26+AJ26+AP26</f>
        <v>0</v>
      </c>
      <c r="AD26" s="63">
        <f>SUM(AE26:AI26)</f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f>SUM(AK26:AO26)</f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f>SUM(AQ26:AU26)</f>
        <v>0</v>
      </c>
      <c r="AQ26" s="63">
        <v>0</v>
      </c>
      <c r="AR26" s="63">
        <v>0</v>
      </c>
      <c r="AS26" s="63">
        <v>0</v>
      </c>
      <c r="AT26" s="63">
        <v>0</v>
      </c>
      <c r="AU26" s="63">
        <v>0</v>
      </c>
      <c r="AV26" s="63">
        <f>AW26+BC26+BI26+BO26+BU26</f>
        <v>0</v>
      </c>
      <c r="AW26" s="63">
        <f>SUM(AX26:BB26)</f>
        <v>0</v>
      </c>
      <c r="AX26" s="63">
        <v>0</v>
      </c>
      <c r="AY26" s="63">
        <v>0</v>
      </c>
      <c r="AZ26" s="63">
        <v>0</v>
      </c>
      <c r="BA26" s="63">
        <v>0</v>
      </c>
      <c r="BB26" s="63">
        <v>0</v>
      </c>
      <c r="BC26" s="63">
        <f>SUM(BD26:BH26)</f>
        <v>0</v>
      </c>
      <c r="BD26" s="63">
        <v>0</v>
      </c>
      <c r="BE26" s="63">
        <v>0</v>
      </c>
      <c r="BF26" s="63">
        <v>0</v>
      </c>
      <c r="BG26" s="63">
        <v>0</v>
      </c>
      <c r="BH26" s="63">
        <v>0</v>
      </c>
      <c r="BI26" s="63">
        <f>SUM(BJ26:BN26)</f>
        <v>0</v>
      </c>
      <c r="BJ26" s="63">
        <v>0</v>
      </c>
      <c r="BK26" s="63">
        <v>0</v>
      </c>
      <c r="BL26" s="63">
        <v>0</v>
      </c>
      <c r="BM26" s="63">
        <v>0</v>
      </c>
      <c r="BN26" s="63">
        <v>0</v>
      </c>
      <c r="BO26" s="63">
        <f>SUM(BP26:BT26)</f>
        <v>0</v>
      </c>
      <c r="BP26" s="63">
        <v>0</v>
      </c>
      <c r="BQ26" s="63">
        <v>0</v>
      </c>
      <c r="BR26" s="63">
        <v>0</v>
      </c>
      <c r="BS26" s="63">
        <v>0</v>
      </c>
      <c r="BT26" s="63">
        <v>0</v>
      </c>
      <c r="BU26" s="63">
        <f>SUM(BV26:BZ26)</f>
        <v>0</v>
      </c>
      <c r="BV26" s="63">
        <v>0</v>
      </c>
      <c r="BW26" s="63">
        <v>0</v>
      </c>
      <c r="BX26" s="63">
        <v>0</v>
      </c>
      <c r="BY26" s="63">
        <v>0</v>
      </c>
      <c r="BZ26" s="63">
        <v>0</v>
      </c>
      <c r="CA26" s="63"/>
      <c r="CB26" s="63">
        <v>0</v>
      </c>
      <c r="CC26" s="63">
        <v>0</v>
      </c>
      <c r="CD26" s="63">
        <v>0</v>
      </c>
      <c r="CE26" s="63">
        <v>0</v>
      </c>
      <c r="CF26" s="63">
        <v>0</v>
      </c>
      <c r="CG26" s="63">
        <v>0</v>
      </c>
      <c r="CH26" s="63">
        <v>0</v>
      </c>
      <c r="CI26" s="63">
        <v>0</v>
      </c>
      <c r="CJ26" s="63">
        <v>0</v>
      </c>
      <c r="CK26" s="63">
        <v>0</v>
      </c>
      <c r="CL26" s="63">
        <v>0</v>
      </c>
      <c r="CM26" s="63">
        <v>0</v>
      </c>
      <c r="CN26" s="63">
        <v>0</v>
      </c>
      <c r="CO26" s="63">
        <v>0</v>
      </c>
      <c r="CP26" s="63">
        <v>0</v>
      </c>
      <c r="CQ26" s="63">
        <v>0</v>
      </c>
      <c r="CR26" s="63">
        <v>4</v>
      </c>
      <c r="CS26" s="63">
        <v>7</v>
      </c>
      <c r="CT26" s="63">
        <v>0</v>
      </c>
      <c r="CU26" s="63">
        <v>0</v>
      </c>
      <c r="CV26" s="63">
        <v>0</v>
      </c>
      <c r="CW26" s="63">
        <v>0</v>
      </c>
      <c r="CX26" s="63">
        <v>0</v>
      </c>
      <c r="CY26" s="63">
        <v>0</v>
      </c>
    </row>
    <row r="27" spans="1:103" s="53" customFormat="1" ht="13.5" customHeight="1">
      <c r="A27" s="60" t="s">
        <v>100</v>
      </c>
      <c r="B27" s="61" t="s">
        <v>156</v>
      </c>
      <c r="C27" s="62" t="s">
        <v>157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f>AC27+AV27</f>
        <v>0</v>
      </c>
      <c r="AC27" s="63">
        <f>AD27+AJ27+AP27</f>
        <v>0</v>
      </c>
      <c r="AD27" s="63">
        <f>SUM(AE27:AI27)</f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f>SUM(AK27:AO27)</f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f>SUM(AQ27:AU27)</f>
        <v>0</v>
      </c>
      <c r="AQ27" s="63">
        <v>0</v>
      </c>
      <c r="AR27" s="63">
        <v>0</v>
      </c>
      <c r="AS27" s="63">
        <v>0</v>
      </c>
      <c r="AT27" s="63">
        <v>0</v>
      </c>
      <c r="AU27" s="63">
        <v>0</v>
      </c>
      <c r="AV27" s="63">
        <f>AW27+BC27+BI27+BO27+BU27</f>
        <v>0</v>
      </c>
      <c r="AW27" s="63">
        <f>SUM(AX27:BB27)</f>
        <v>0</v>
      </c>
      <c r="AX27" s="63">
        <v>0</v>
      </c>
      <c r="AY27" s="63">
        <v>0</v>
      </c>
      <c r="AZ27" s="63">
        <v>0</v>
      </c>
      <c r="BA27" s="63">
        <v>0</v>
      </c>
      <c r="BB27" s="63">
        <v>0</v>
      </c>
      <c r="BC27" s="63">
        <f>SUM(BD27:BH27)</f>
        <v>0</v>
      </c>
      <c r="BD27" s="63">
        <v>0</v>
      </c>
      <c r="BE27" s="63">
        <v>0</v>
      </c>
      <c r="BF27" s="63">
        <v>0</v>
      </c>
      <c r="BG27" s="63">
        <v>0</v>
      </c>
      <c r="BH27" s="63">
        <v>0</v>
      </c>
      <c r="BI27" s="63">
        <f>SUM(BJ27:BN27)</f>
        <v>0</v>
      </c>
      <c r="BJ27" s="63">
        <v>0</v>
      </c>
      <c r="BK27" s="63">
        <v>0</v>
      </c>
      <c r="BL27" s="63">
        <v>0</v>
      </c>
      <c r="BM27" s="63">
        <v>0</v>
      </c>
      <c r="BN27" s="63">
        <v>0</v>
      </c>
      <c r="BO27" s="63">
        <f>SUM(BP27:BT27)</f>
        <v>0</v>
      </c>
      <c r="BP27" s="63">
        <v>0</v>
      </c>
      <c r="BQ27" s="63">
        <v>0</v>
      </c>
      <c r="BR27" s="63">
        <v>0</v>
      </c>
      <c r="BS27" s="63">
        <v>0</v>
      </c>
      <c r="BT27" s="63">
        <v>0</v>
      </c>
      <c r="BU27" s="63">
        <f>SUM(BV27:BZ27)</f>
        <v>0</v>
      </c>
      <c r="BV27" s="63">
        <v>0</v>
      </c>
      <c r="BW27" s="63">
        <v>0</v>
      </c>
      <c r="BX27" s="63">
        <v>0</v>
      </c>
      <c r="BY27" s="63">
        <v>0</v>
      </c>
      <c r="BZ27" s="63">
        <v>0</v>
      </c>
      <c r="CA27" s="63"/>
      <c r="CB27" s="63">
        <v>0</v>
      </c>
      <c r="CC27" s="63">
        <v>0</v>
      </c>
      <c r="CD27" s="63">
        <v>0</v>
      </c>
      <c r="CE27" s="63">
        <v>0</v>
      </c>
      <c r="CF27" s="63">
        <v>0</v>
      </c>
      <c r="CG27" s="63">
        <v>0</v>
      </c>
      <c r="CH27" s="63">
        <v>0</v>
      </c>
      <c r="CI27" s="63">
        <v>0</v>
      </c>
      <c r="CJ27" s="63">
        <v>0</v>
      </c>
      <c r="CK27" s="63">
        <v>0</v>
      </c>
      <c r="CL27" s="63">
        <v>0</v>
      </c>
      <c r="CM27" s="63">
        <v>0</v>
      </c>
      <c r="CN27" s="63">
        <v>0</v>
      </c>
      <c r="CO27" s="63">
        <v>0</v>
      </c>
      <c r="CP27" s="63">
        <v>0</v>
      </c>
      <c r="CQ27" s="63">
        <v>0</v>
      </c>
      <c r="CR27" s="63">
        <v>0</v>
      </c>
      <c r="CS27" s="63">
        <v>0</v>
      </c>
      <c r="CT27" s="63">
        <v>0</v>
      </c>
      <c r="CU27" s="63">
        <v>0</v>
      </c>
      <c r="CV27" s="63">
        <v>0</v>
      </c>
      <c r="CW27" s="63">
        <v>0</v>
      </c>
      <c r="CX27" s="63">
        <v>0</v>
      </c>
      <c r="CY27" s="63">
        <v>0</v>
      </c>
    </row>
    <row r="28" spans="1:103" s="53" customFormat="1" ht="13.5" customHeight="1">
      <c r="A28" s="60" t="s">
        <v>100</v>
      </c>
      <c r="B28" s="61" t="s">
        <v>158</v>
      </c>
      <c r="C28" s="62" t="s">
        <v>159</v>
      </c>
      <c r="D28" s="63">
        <v>4</v>
      </c>
      <c r="E28" s="63">
        <v>7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13</v>
      </c>
      <c r="M28" s="63">
        <v>29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0</v>
      </c>
      <c r="T28" s="63">
        <v>32</v>
      </c>
      <c r="U28" s="63">
        <v>65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f>AC28+AV28</f>
        <v>4</v>
      </c>
      <c r="AC28" s="63">
        <f>AD28+AJ28+AP28</f>
        <v>4</v>
      </c>
      <c r="AD28" s="63">
        <f>SUM(AE28:AI28)</f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f>SUM(AK28:AO28)</f>
        <v>2</v>
      </c>
      <c r="AK28" s="63">
        <v>0</v>
      </c>
      <c r="AL28" s="63">
        <v>2</v>
      </c>
      <c r="AM28" s="63">
        <v>0</v>
      </c>
      <c r="AN28" s="63">
        <v>0</v>
      </c>
      <c r="AO28" s="63">
        <v>0</v>
      </c>
      <c r="AP28" s="63">
        <f>SUM(AQ28:AU28)</f>
        <v>2</v>
      </c>
      <c r="AQ28" s="63">
        <v>1</v>
      </c>
      <c r="AR28" s="63">
        <v>1</v>
      </c>
      <c r="AS28" s="63">
        <v>0</v>
      </c>
      <c r="AT28" s="63">
        <v>0</v>
      </c>
      <c r="AU28" s="63">
        <v>0</v>
      </c>
      <c r="AV28" s="63">
        <f>AW28+BC28+BI28+BO28+BU28</f>
        <v>0</v>
      </c>
      <c r="AW28" s="63">
        <f>SUM(AX28:BB28)</f>
        <v>0</v>
      </c>
      <c r="AX28" s="63">
        <v>0</v>
      </c>
      <c r="AY28" s="63">
        <v>0</v>
      </c>
      <c r="AZ28" s="63">
        <v>0</v>
      </c>
      <c r="BA28" s="63">
        <v>0</v>
      </c>
      <c r="BB28" s="63">
        <v>0</v>
      </c>
      <c r="BC28" s="63">
        <f>SUM(BD28:BH28)</f>
        <v>0</v>
      </c>
      <c r="BD28" s="63">
        <v>0</v>
      </c>
      <c r="BE28" s="63">
        <v>0</v>
      </c>
      <c r="BF28" s="63">
        <v>0</v>
      </c>
      <c r="BG28" s="63">
        <v>0</v>
      </c>
      <c r="BH28" s="63">
        <v>0</v>
      </c>
      <c r="BI28" s="63">
        <f>SUM(BJ28:BN28)</f>
        <v>0</v>
      </c>
      <c r="BJ28" s="63">
        <v>0</v>
      </c>
      <c r="BK28" s="63">
        <v>0</v>
      </c>
      <c r="BL28" s="63">
        <v>0</v>
      </c>
      <c r="BM28" s="63">
        <v>0</v>
      </c>
      <c r="BN28" s="63">
        <v>0</v>
      </c>
      <c r="BO28" s="63">
        <f>SUM(BP28:BT28)</f>
        <v>0</v>
      </c>
      <c r="BP28" s="63">
        <v>0</v>
      </c>
      <c r="BQ28" s="63">
        <v>0</v>
      </c>
      <c r="BR28" s="63">
        <v>0</v>
      </c>
      <c r="BS28" s="63">
        <v>0</v>
      </c>
      <c r="BT28" s="63">
        <v>0</v>
      </c>
      <c r="BU28" s="63">
        <f>SUM(BV28:BZ28)</f>
        <v>0</v>
      </c>
      <c r="BV28" s="63">
        <v>0</v>
      </c>
      <c r="BW28" s="63">
        <v>0</v>
      </c>
      <c r="BX28" s="63">
        <v>0</v>
      </c>
      <c r="BY28" s="63">
        <v>0</v>
      </c>
      <c r="BZ28" s="63">
        <v>0</v>
      </c>
      <c r="CA28" s="63"/>
      <c r="CB28" s="63">
        <v>0</v>
      </c>
      <c r="CC28" s="63">
        <v>0</v>
      </c>
      <c r="CD28" s="63">
        <v>0</v>
      </c>
      <c r="CE28" s="63">
        <v>0</v>
      </c>
      <c r="CF28" s="63">
        <v>0</v>
      </c>
      <c r="CG28" s="63">
        <v>0</v>
      </c>
      <c r="CH28" s="63">
        <v>0</v>
      </c>
      <c r="CI28" s="63">
        <v>0</v>
      </c>
      <c r="CJ28" s="63">
        <v>0</v>
      </c>
      <c r="CK28" s="63">
        <v>0</v>
      </c>
      <c r="CL28" s="63">
        <v>0</v>
      </c>
      <c r="CM28" s="63">
        <v>0</v>
      </c>
      <c r="CN28" s="63">
        <v>0</v>
      </c>
      <c r="CO28" s="63">
        <v>0</v>
      </c>
      <c r="CP28" s="63">
        <v>0</v>
      </c>
      <c r="CQ28" s="63">
        <v>0</v>
      </c>
      <c r="CR28" s="63">
        <v>29</v>
      </c>
      <c r="CS28" s="63">
        <v>107</v>
      </c>
      <c r="CT28" s="63">
        <v>1</v>
      </c>
      <c r="CU28" s="63">
        <v>2</v>
      </c>
      <c r="CV28" s="63">
        <v>0</v>
      </c>
      <c r="CW28" s="63">
        <v>0</v>
      </c>
      <c r="CX28" s="63">
        <v>0</v>
      </c>
      <c r="CY28" s="63">
        <v>0</v>
      </c>
    </row>
    <row r="29" spans="1:103" s="53" customFormat="1" ht="13.5" customHeight="1">
      <c r="A29" s="60" t="s">
        <v>100</v>
      </c>
      <c r="B29" s="61" t="s">
        <v>160</v>
      </c>
      <c r="C29" s="62" t="s">
        <v>161</v>
      </c>
      <c r="D29" s="63">
        <v>3</v>
      </c>
      <c r="E29" s="63">
        <v>12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12</v>
      </c>
      <c r="M29" s="63">
        <v>33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46</v>
      </c>
      <c r="U29" s="63">
        <v>105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f>AC29+AV29</f>
        <v>3</v>
      </c>
      <c r="AC29" s="63">
        <f>AD29+AJ29+AP29</f>
        <v>3</v>
      </c>
      <c r="AD29" s="63">
        <f>SUM(AE29:AI29)</f>
        <v>1</v>
      </c>
      <c r="AE29" s="63">
        <v>0</v>
      </c>
      <c r="AF29" s="63">
        <v>1</v>
      </c>
      <c r="AG29" s="63">
        <v>0</v>
      </c>
      <c r="AH29" s="63">
        <v>0</v>
      </c>
      <c r="AI29" s="63">
        <v>0</v>
      </c>
      <c r="AJ29" s="63">
        <f>SUM(AK29:AO29)</f>
        <v>2</v>
      </c>
      <c r="AK29" s="63">
        <v>0</v>
      </c>
      <c r="AL29" s="63">
        <v>0</v>
      </c>
      <c r="AM29" s="63">
        <v>2</v>
      </c>
      <c r="AN29" s="63">
        <v>0</v>
      </c>
      <c r="AO29" s="63">
        <v>0</v>
      </c>
      <c r="AP29" s="63">
        <f>SUM(AQ29:AU29)</f>
        <v>0</v>
      </c>
      <c r="AQ29" s="63">
        <v>0</v>
      </c>
      <c r="AR29" s="63">
        <v>0</v>
      </c>
      <c r="AS29" s="63">
        <v>0</v>
      </c>
      <c r="AT29" s="63">
        <v>0</v>
      </c>
      <c r="AU29" s="63">
        <v>0</v>
      </c>
      <c r="AV29" s="63">
        <f>AW29+BC29+BI29+BO29+BU29</f>
        <v>0</v>
      </c>
      <c r="AW29" s="63">
        <f>SUM(AX29:BB29)</f>
        <v>0</v>
      </c>
      <c r="AX29" s="63">
        <v>0</v>
      </c>
      <c r="AY29" s="63">
        <v>0</v>
      </c>
      <c r="AZ29" s="63">
        <v>0</v>
      </c>
      <c r="BA29" s="63">
        <v>0</v>
      </c>
      <c r="BB29" s="63">
        <v>0</v>
      </c>
      <c r="BC29" s="63">
        <f>SUM(BD29:BH29)</f>
        <v>0</v>
      </c>
      <c r="BD29" s="63">
        <v>0</v>
      </c>
      <c r="BE29" s="63">
        <v>0</v>
      </c>
      <c r="BF29" s="63">
        <v>0</v>
      </c>
      <c r="BG29" s="63">
        <v>0</v>
      </c>
      <c r="BH29" s="63">
        <v>0</v>
      </c>
      <c r="BI29" s="63">
        <f>SUM(BJ29:BN29)</f>
        <v>0</v>
      </c>
      <c r="BJ29" s="63">
        <v>0</v>
      </c>
      <c r="BK29" s="63">
        <v>0</v>
      </c>
      <c r="BL29" s="63">
        <v>0</v>
      </c>
      <c r="BM29" s="63">
        <v>0</v>
      </c>
      <c r="BN29" s="63">
        <v>0</v>
      </c>
      <c r="BO29" s="63">
        <f>SUM(BP29:BT29)</f>
        <v>0</v>
      </c>
      <c r="BP29" s="63">
        <v>0</v>
      </c>
      <c r="BQ29" s="63">
        <v>0</v>
      </c>
      <c r="BR29" s="63">
        <v>0</v>
      </c>
      <c r="BS29" s="63">
        <v>0</v>
      </c>
      <c r="BT29" s="63">
        <v>0</v>
      </c>
      <c r="BU29" s="63">
        <f>SUM(BV29:BZ29)</f>
        <v>0</v>
      </c>
      <c r="BV29" s="63">
        <v>0</v>
      </c>
      <c r="BW29" s="63">
        <v>0</v>
      </c>
      <c r="BX29" s="63">
        <v>0</v>
      </c>
      <c r="BY29" s="63">
        <v>0</v>
      </c>
      <c r="BZ29" s="63">
        <v>0</v>
      </c>
      <c r="CA29" s="63"/>
      <c r="CB29" s="63">
        <v>0</v>
      </c>
      <c r="CC29" s="63">
        <v>0</v>
      </c>
      <c r="CD29" s="63">
        <v>0</v>
      </c>
      <c r="CE29" s="63">
        <v>0</v>
      </c>
      <c r="CF29" s="63">
        <v>0</v>
      </c>
      <c r="CG29" s="63">
        <v>0</v>
      </c>
      <c r="CH29" s="63">
        <v>0</v>
      </c>
      <c r="CI29" s="63">
        <v>0</v>
      </c>
      <c r="CJ29" s="63">
        <v>0</v>
      </c>
      <c r="CK29" s="63">
        <v>0</v>
      </c>
      <c r="CL29" s="63">
        <v>0</v>
      </c>
      <c r="CM29" s="63">
        <v>0</v>
      </c>
      <c r="CN29" s="63">
        <v>0</v>
      </c>
      <c r="CO29" s="63">
        <v>0</v>
      </c>
      <c r="CP29" s="63">
        <v>0</v>
      </c>
      <c r="CQ29" s="63">
        <v>0</v>
      </c>
      <c r="CR29" s="63">
        <v>6</v>
      </c>
      <c r="CS29" s="63">
        <v>25</v>
      </c>
      <c r="CT29" s="63">
        <v>0</v>
      </c>
      <c r="CU29" s="63">
        <v>0</v>
      </c>
      <c r="CV29" s="63">
        <v>0</v>
      </c>
      <c r="CW29" s="63">
        <v>0</v>
      </c>
      <c r="CX29" s="63">
        <v>0</v>
      </c>
      <c r="CY29" s="63">
        <v>0</v>
      </c>
    </row>
    <row r="30" spans="1:103" s="53" customFormat="1" ht="13.5" customHeight="1">
      <c r="A30" s="60" t="s">
        <v>100</v>
      </c>
      <c r="B30" s="61" t="s">
        <v>162</v>
      </c>
      <c r="C30" s="62" t="s">
        <v>163</v>
      </c>
      <c r="D30" s="63">
        <v>4</v>
      </c>
      <c r="E30" s="63">
        <v>13</v>
      </c>
      <c r="F30" s="63">
        <v>2</v>
      </c>
      <c r="G30" s="63">
        <v>4</v>
      </c>
      <c r="H30" s="63">
        <v>0</v>
      </c>
      <c r="I30" s="63">
        <v>0</v>
      </c>
      <c r="J30" s="63">
        <v>0</v>
      </c>
      <c r="K30" s="63">
        <v>0</v>
      </c>
      <c r="L30" s="63">
        <v>0</v>
      </c>
      <c r="M30" s="63">
        <v>0</v>
      </c>
      <c r="N30" s="63">
        <v>0</v>
      </c>
      <c r="O30" s="63">
        <v>0</v>
      </c>
      <c r="P30" s="63">
        <v>0</v>
      </c>
      <c r="Q30" s="63">
        <v>0</v>
      </c>
      <c r="R30" s="63">
        <v>0</v>
      </c>
      <c r="S30" s="63">
        <v>0</v>
      </c>
      <c r="T30" s="63">
        <v>0</v>
      </c>
      <c r="U30" s="63">
        <v>0</v>
      </c>
      <c r="V30" s="63">
        <v>0</v>
      </c>
      <c r="W30" s="63">
        <v>0</v>
      </c>
      <c r="X30" s="63">
        <v>0</v>
      </c>
      <c r="Y30" s="63">
        <v>0</v>
      </c>
      <c r="Z30" s="63">
        <v>0</v>
      </c>
      <c r="AA30" s="63">
        <v>0</v>
      </c>
      <c r="AB30" s="63">
        <f>AC30+AV30</f>
        <v>6</v>
      </c>
      <c r="AC30" s="63">
        <f>AD30+AJ30+AP30</f>
        <v>4</v>
      </c>
      <c r="AD30" s="63">
        <f>SUM(AE30:AI30)</f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f>SUM(AK30:AO30)</f>
        <v>4</v>
      </c>
      <c r="AK30" s="63">
        <v>0</v>
      </c>
      <c r="AL30" s="63">
        <v>4</v>
      </c>
      <c r="AM30" s="63">
        <v>0</v>
      </c>
      <c r="AN30" s="63">
        <v>0</v>
      </c>
      <c r="AO30" s="63">
        <v>0</v>
      </c>
      <c r="AP30" s="63">
        <f>SUM(AQ30:AU30)</f>
        <v>0</v>
      </c>
      <c r="AQ30" s="63">
        <v>0</v>
      </c>
      <c r="AR30" s="63">
        <v>0</v>
      </c>
      <c r="AS30" s="63">
        <v>0</v>
      </c>
      <c r="AT30" s="63">
        <v>0</v>
      </c>
      <c r="AU30" s="63">
        <v>0</v>
      </c>
      <c r="AV30" s="63">
        <f>AW30+BC30+BI30+BO30+BU30</f>
        <v>2</v>
      </c>
      <c r="AW30" s="63">
        <f>SUM(AX30:BB30)</f>
        <v>2</v>
      </c>
      <c r="AX30" s="63">
        <v>1</v>
      </c>
      <c r="AY30" s="63">
        <v>1</v>
      </c>
      <c r="AZ30" s="63">
        <v>0</v>
      </c>
      <c r="BA30" s="63">
        <v>0</v>
      </c>
      <c r="BB30" s="63">
        <v>0</v>
      </c>
      <c r="BC30" s="63">
        <f>SUM(BD30:BH30)</f>
        <v>0</v>
      </c>
      <c r="BD30" s="63">
        <v>0</v>
      </c>
      <c r="BE30" s="63">
        <v>0</v>
      </c>
      <c r="BF30" s="63">
        <v>0</v>
      </c>
      <c r="BG30" s="63">
        <v>0</v>
      </c>
      <c r="BH30" s="63">
        <v>0</v>
      </c>
      <c r="BI30" s="63">
        <f>SUM(BJ30:BN30)</f>
        <v>0</v>
      </c>
      <c r="BJ30" s="63">
        <v>0</v>
      </c>
      <c r="BK30" s="63">
        <v>0</v>
      </c>
      <c r="BL30" s="63">
        <v>0</v>
      </c>
      <c r="BM30" s="63">
        <v>0</v>
      </c>
      <c r="BN30" s="63">
        <v>0</v>
      </c>
      <c r="BO30" s="63">
        <f>SUM(BP30:BT30)</f>
        <v>0</v>
      </c>
      <c r="BP30" s="63">
        <v>0</v>
      </c>
      <c r="BQ30" s="63">
        <v>0</v>
      </c>
      <c r="BR30" s="63">
        <v>0</v>
      </c>
      <c r="BS30" s="63">
        <v>0</v>
      </c>
      <c r="BT30" s="63">
        <v>0</v>
      </c>
      <c r="BU30" s="63">
        <f>SUM(BV30:BZ30)</f>
        <v>0</v>
      </c>
      <c r="BV30" s="63">
        <v>0</v>
      </c>
      <c r="BW30" s="63">
        <v>0</v>
      </c>
      <c r="BX30" s="63">
        <v>0</v>
      </c>
      <c r="BY30" s="63">
        <v>0</v>
      </c>
      <c r="BZ30" s="63">
        <v>0</v>
      </c>
      <c r="CA30" s="63"/>
      <c r="CB30" s="63">
        <v>0</v>
      </c>
      <c r="CC30" s="63">
        <v>0</v>
      </c>
      <c r="CD30" s="63">
        <v>0</v>
      </c>
      <c r="CE30" s="63">
        <v>0</v>
      </c>
      <c r="CF30" s="63">
        <v>0</v>
      </c>
      <c r="CG30" s="63">
        <v>0</v>
      </c>
      <c r="CH30" s="63">
        <v>0</v>
      </c>
      <c r="CI30" s="63">
        <v>0</v>
      </c>
      <c r="CJ30" s="63">
        <v>0</v>
      </c>
      <c r="CK30" s="63">
        <v>0</v>
      </c>
      <c r="CL30" s="63">
        <v>0</v>
      </c>
      <c r="CM30" s="63">
        <v>0</v>
      </c>
      <c r="CN30" s="63">
        <v>0</v>
      </c>
      <c r="CO30" s="63">
        <v>0</v>
      </c>
      <c r="CP30" s="63">
        <v>0</v>
      </c>
      <c r="CQ30" s="63">
        <v>0</v>
      </c>
      <c r="CR30" s="63">
        <v>4</v>
      </c>
      <c r="CS30" s="63">
        <v>16</v>
      </c>
      <c r="CT30" s="63">
        <v>0</v>
      </c>
      <c r="CU30" s="63">
        <v>0</v>
      </c>
      <c r="CV30" s="63">
        <v>0</v>
      </c>
      <c r="CW30" s="63">
        <v>0</v>
      </c>
      <c r="CX30" s="63">
        <v>0</v>
      </c>
      <c r="CY30" s="63">
        <v>0</v>
      </c>
    </row>
    <row r="31" spans="1:103" s="53" customFormat="1" ht="13.5" customHeight="1">
      <c r="A31" s="60" t="s">
        <v>100</v>
      </c>
      <c r="B31" s="61" t="s">
        <v>164</v>
      </c>
      <c r="C31" s="62" t="s">
        <v>165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0</v>
      </c>
      <c r="M31" s="63">
        <v>0</v>
      </c>
      <c r="N31" s="63">
        <v>0</v>
      </c>
      <c r="O31" s="63">
        <v>0</v>
      </c>
      <c r="P31" s="63">
        <v>0</v>
      </c>
      <c r="Q31" s="63">
        <v>0</v>
      </c>
      <c r="R31" s="63">
        <v>0</v>
      </c>
      <c r="S31" s="63">
        <v>0</v>
      </c>
      <c r="T31" s="63">
        <v>4</v>
      </c>
      <c r="U31" s="63">
        <v>9</v>
      </c>
      <c r="V31" s="63">
        <v>0</v>
      </c>
      <c r="W31" s="63">
        <v>0</v>
      </c>
      <c r="X31" s="63">
        <v>0</v>
      </c>
      <c r="Y31" s="63">
        <v>0</v>
      </c>
      <c r="Z31" s="63">
        <v>0</v>
      </c>
      <c r="AA31" s="63">
        <v>0</v>
      </c>
      <c r="AB31" s="63">
        <f>AC31+AV31</f>
        <v>0</v>
      </c>
      <c r="AC31" s="63">
        <f>AD31+AJ31+AP31</f>
        <v>0</v>
      </c>
      <c r="AD31" s="63">
        <f>SUM(AE31:AI31)</f>
        <v>0</v>
      </c>
      <c r="AE31" s="63">
        <v>0</v>
      </c>
      <c r="AF31" s="63">
        <v>0</v>
      </c>
      <c r="AG31" s="63">
        <v>0</v>
      </c>
      <c r="AH31" s="63">
        <v>0</v>
      </c>
      <c r="AI31" s="63">
        <v>0</v>
      </c>
      <c r="AJ31" s="63">
        <f>SUM(AK31:AO31)</f>
        <v>0</v>
      </c>
      <c r="AK31" s="63">
        <v>0</v>
      </c>
      <c r="AL31" s="63">
        <v>0</v>
      </c>
      <c r="AM31" s="63">
        <v>0</v>
      </c>
      <c r="AN31" s="63">
        <v>0</v>
      </c>
      <c r="AO31" s="63">
        <v>0</v>
      </c>
      <c r="AP31" s="63">
        <f>SUM(AQ31:AU31)</f>
        <v>0</v>
      </c>
      <c r="AQ31" s="63">
        <v>0</v>
      </c>
      <c r="AR31" s="63">
        <v>0</v>
      </c>
      <c r="AS31" s="63">
        <v>0</v>
      </c>
      <c r="AT31" s="63">
        <v>0</v>
      </c>
      <c r="AU31" s="63">
        <v>0</v>
      </c>
      <c r="AV31" s="63">
        <f>AW31+BC31+BI31+BO31+BU31</f>
        <v>0</v>
      </c>
      <c r="AW31" s="63">
        <f>SUM(AX31:BB31)</f>
        <v>0</v>
      </c>
      <c r="AX31" s="63">
        <v>0</v>
      </c>
      <c r="AY31" s="63">
        <v>0</v>
      </c>
      <c r="AZ31" s="63">
        <v>0</v>
      </c>
      <c r="BA31" s="63">
        <v>0</v>
      </c>
      <c r="BB31" s="63">
        <v>0</v>
      </c>
      <c r="BC31" s="63">
        <f>SUM(BD31:BH31)</f>
        <v>0</v>
      </c>
      <c r="BD31" s="63">
        <v>0</v>
      </c>
      <c r="BE31" s="63">
        <v>0</v>
      </c>
      <c r="BF31" s="63">
        <v>0</v>
      </c>
      <c r="BG31" s="63">
        <v>0</v>
      </c>
      <c r="BH31" s="63">
        <v>0</v>
      </c>
      <c r="BI31" s="63">
        <f>SUM(BJ31:BN31)</f>
        <v>0</v>
      </c>
      <c r="BJ31" s="63">
        <v>0</v>
      </c>
      <c r="BK31" s="63">
        <v>0</v>
      </c>
      <c r="BL31" s="63">
        <v>0</v>
      </c>
      <c r="BM31" s="63">
        <v>0</v>
      </c>
      <c r="BN31" s="63">
        <v>0</v>
      </c>
      <c r="BO31" s="63">
        <f>SUM(BP31:BT31)</f>
        <v>0</v>
      </c>
      <c r="BP31" s="63">
        <v>0</v>
      </c>
      <c r="BQ31" s="63">
        <v>0</v>
      </c>
      <c r="BR31" s="63">
        <v>0</v>
      </c>
      <c r="BS31" s="63">
        <v>0</v>
      </c>
      <c r="BT31" s="63">
        <v>0</v>
      </c>
      <c r="BU31" s="63">
        <f>SUM(BV31:BZ31)</f>
        <v>0</v>
      </c>
      <c r="BV31" s="63">
        <v>0</v>
      </c>
      <c r="BW31" s="63">
        <v>0</v>
      </c>
      <c r="BX31" s="63">
        <v>0</v>
      </c>
      <c r="BY31" s="63">
        <v>0</v>
      </c>
      <c r="BZ31" s="63">
        <v>0</v>
      </c>
      <c r="CA31" s="63"/>
      <c r="CB31" s="63">
        <v>0</v>
      </c>
      <c r="CC31" s="63">
        <v>0</v>
      </c>
      <c r="CD31" s="63">
        <v>0</v>
      </c>
      <c r="CE31" s="63">
        <v>0</v>
      </c>
      <c r="CF31" s="63">
        <v>0</v>
      </c>
      <c r="CG31" s="63">
        <v>0</v>
      </c>
      <c r="CH31" s="63">
        <v>0</v>
      </c>
      <c r="CI31" s="63">
        <v>0</v>
      </c>
      <c r="CJ31" s="63">
        <v>0</v>
      </c>
      <c r="CK31" s="63">
        <v>0</v>
      </c>
      <c r="CL31" s="63">
        <v>0</v>
      </c>
      <c r="CM31" s="63">
        <v>0</v>
      </c>
      <c r="CN31" s="63">
        <v>0</v>
      </c>
      <c r="CO31" s="63">
        <v>0</v>
      </c>
      <c r="CP31" s="63">
        <v>0</v>
      </c>
      <c r="CQ31" s="63">
        <v>0</v>
      </c>
      <c r="CR31" s="63">
        <v>3</v>
      </c>
      <c r="CS31" s="63">
        <v>16</v>
      </c>
      <c r="CT31" s="63">
        <v>0</v>
      </c>
      <c r="CU31" s="63">
        <v>0</v>
      </c>
      <c r="CV31" s="63">
        <v>0</v>
      </c>
      <c r="CW31" s="63">
        <v>0</v>
      </c>
      <c r="CX31" s="63">
        <v>0</v>
      </c>
      <c r="CY31" s="63">
        <v>0</v>
      </c>
    </row>
    <row r="32" spans="1:103" s="53" customFormat="1" ht="13.5" customHeight="1">
      <c r="A32" s="60" t="s">
        <v>100</v>
      </c>
      <c r="B32" s="61" t="s">
        <v>166</v>
      </c>
      <c r="C32" s="62" t="s">
        <v>167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0</v>
      </c>
      <c r="M32" s="63">
        <v>0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11</v>
      </c>
      <c r="U32" s="63">
        <v>20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f>AC32+AV32</f>
        <v>0</v>
      </c>
      <c r="AC32" s="63">
        <f>AD32+AJ32+AP32</f>
        <v>0</v>
      </c>
      <c r="AD32" s="63">
        <f>SUM(AE32:AI32)</f>
        <v>0</v>
      </c>
      <c r="AE32" s="63">
        <v>0</v>
      </c>
      <c r="AF32" s="63">
        <v>0</v>
      </c>
      <c r="AG32" s="63">
        <v>0</v>
      </c>
      <c r="AH32" s="63">
        <v>0</v>
      </c>
      <c r="AI32" s="63">
        <v>0</v>
      </c>
      <c r="AJ32" s="63">
        <f>SUM(AK32:AO32)</f>
        <v>0</v>
      </c>
      <c r="AK32" s="63">
        <v>0</v>
      </c>
      <c r="AL32" s="63">
        <v>0</v>
      </c>
      <c r="AM32" s="63">
        <v>0</v>
      </c>
      <c r="AN32" s="63">
        <v>0</v>
      </c>
      <c r="AO32" s="63">
        <v>0</v>
      </c>
      <c r="AP32" s="63">
        <f>SUM(AQ32:AU32)</f>
        <v>0</v>
      </c>
      <c r="AQ32" s="63">
        <v>0</v>
      </c>
      <c r="AR32" s="63">
        <v>0</v>
      </c>
      <c r="AS32" s="63">
        <v>0</v>
      </c>
      <c r="AT32" s="63">
        <v>0</v>
      </c>
      <c r="AU32" s="63">
        <v>0</v>
      </c>
      <c r="AV32" s="63">
        <f>AW32+BC32+BI32+BO32+BU32</f>
        <v>0</v>
      </c>
      <c r="AW32" s="63">
        <f>SUM(AX32:BB32)</f>
        <v>0</v>
      </c>
      <c r="AX32" s="63">
        <v>0</v>
      </c>
      <c r="AY32" s="63">
        <v>0</v>
      </c>
      <c r="AZ32" s="63">
        <v>0</v>
      </c>
      <c r="BA32" s="63">
        <v>0</v>
      </c>
      <c r="BB32" s="63">
        <v>0</v>
      </c>
      <c r="BC32" s="63">
        <f>SUM(BD32:BH32)</f>
        <v>0</v>
      </c>
      <c r="BD32" s="63">
        <v>0</v>
      </c>
      <c r="BE32" s="63">
        <v>0</v>
      </c>
      <c r="BF32" s="63">
        <v>0</v>
      </c>
      <c r="BG32" s="63">
        <v>0</v>
      </c>
      <c r="BH32" s="63">
        <v>0</v>
      </c>
      <c r="BI32" s="63">
        <f>SUM(BJ32:BN32)</f>
        <v>0</v>
      </c>
      <c r="BJ32" s="63">
        <v>0</v>
      </c>
      <c r="BK32" s="63">
        <v>0</v>
      </c>
      <c r="BL32" s="63">
        <v>0</v>
      </c>
      <c r="BM32" s="63">
        <v>0</v>
      </c>
      <c r="BN32" s="63">
        <v>0</v>
      </c>
      <c r="BO32" s="63">
        <f>SUM(BP32:BT32)</f>
        <v>0</v>
      </c>
      <c r="BP32" s="63">
        <v>0</v>
      </c>
      <c r="BQ32" s="63">
        <v>0</v>
      </c>
      <c r="BR32" s="63">
        <v>0</v>
      </c>
      <c r="BS32" s="63">
        <v>0</v>
      </c>
      <c r="BT32" s="63">
        <v>0</v>
      </c>
      <c r="BU32" s="63">
        <f>SUM(BV32:BZ32)</f>
        <v>0</v>
      </c>
      <c r="BV32" s="63">
        <v>0</v>
      </c>
      <c r="BW32" s="63">
        <v>0</v>
      </c>
      <c r="BX32" s="63">
        <v>0</v>
      </c>
      <c r="BY32" s="63">
        <v>0</v>
      </c>
      <c r="BZ32" s="63">
        <v>0</v>
      </c>
      <c r="CA32" s="63"/>
      <c r="CB32" s="63">
        <v>0</v>
      </c>
      <c r="CC32" s="63">
        <v>0</v>
      </c>
      <c r="CD32" s="63">
        <v>0</v>
      </c>
      <c r="CE32" s="63">
        <v>0</v>
      </c>
      <c r="CF32" s="63">
        <v>0</v>
      </c>
      <c r="CG32" s="63">
        <v>0</v>
      </c>
      <c r="CH32" s="63">
        <v>0</v>
      </c>
      <c r="CI32" s="63">
        <v>0</v>
      </c>
      <c r="CJ32" s="63">
        <v>0</v>
      </c>
      <c r="CK32" s="63">
        <v>0</v>
      </c>
      <c r="CL32" s="63">
        <v>0</v>
      </c>
      <c r="CM32" s="63">
        <v>0</v>
      </c>
      <c r="CN32" s="63">
        <v>0</v>
      </c>
      <c r="CO32" s="63">
        <v>0</v>
      </c>
      <c r="CP32" s="63">
        <v>0</v>
      </c>
      <c r="CQ32" s="63">
        <v>0</v>
      </c>
      <c r="CR32" s="63">
        <v>4</v>
      </c>
      <c r="CS32" s="63">
        <v>13</v>
      </c>
      <c r="CT32" s="63">
        <v>0</v>
      </c>
      <c r="CU32" s="63">
        <v>0</v>
      </c>
      <c r="CV32" s="63">
        <v>0</v>
      </c>
      <c r="CW32" s="63">
        <v>0</v>
      </c>
      <c r="CX32" s="63">
        <v>0</v>
      </c>
      <c r="CY32" s="63">
        <v>0</v>
      </c>
    </row>
    <row r="33" spans="1:103" s="53" customFormat="1" ht="13.5" customHeight="1">
      <c r="A33" s="60" t="s">
        <v>100</v>
      </c>
      <c r="B33" s="61" t="s">
        <v>168</v>
      </c>
      <c r="C33" s="62" t="s">
        <v>169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18</v>
      </c>
      <c r="M33" s="63">
        <v>29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63">
        <v>0</v>
      </c>
      <c r="T33" s="63">
        <v>65</v>
      </c>
      <c r="U33" s="63">
        <v>134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3">
        <v>0</v>
      </c>
      <c r="AB33" s="63">
        <f>AC33+AV33</f>
        <v>0</v>
      </c>
      <c r="AC33" s="63">
        <f>AD33+AJ33+AP33</f>
        <v>0</v>
      </c>
      <c r="AD33" s="63">
        <f>SUM(AE33:AI33)</f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f>SUM(AK33:AO33)</f>
        <v>0</v>
      </c>
      <c r="AK33" s="63">
        <v>0</v>
      </c>
      <c r="AL33" s="63">
        <v>0</v>
      </c>
      <c r="AM33" s="63">
        <v>0</v>
      </c>
      <c r="AN33" s="63">
        <v>0</v>
      </c>
      <c r="AO33" s="63">
        <v>0</v>
      </c>
      <c r="AP33" s="63">
        <f>SUM(AQ33:AU33)</f>
        <v>0</v>
      </c>
      <c r="AQ33" s="63">
        <v>0</v>
      </c>
      <c r="AR33" s="63">
        <v>0</v>
      </c>
      <c r="AS33" s="63">
        <v>0</v>
      </c>
      <c r="AT33" s="63">
        <v>0</v>
      </c>
      <c r="AU33" s="63">
        <v>0</v>
      </c>
      <c r="AV33" s="63">
        <f>AW33+BC33+BI33+BO33+BU33</f>
        <v>0</v>
      </c>
      <c r="AW33" s="63">
        <f>SUM(AX33:BB33)</f>
        <v>0</v>
      </c>
      <c r="AX33" s="63">
        <v>0</v>
      </c>
      <c r="AY33" s="63">
        <v>0</v>
      </c>
      <c r="AZ33" s="63">
        <v>0</v>
      </c>
      <c r="BA33" s="63">
        <v>0</v>
      </c>
      <c r="BB33" s="63">
        <v>0</v>
      </c>
      <c r="BC33" s="63">
        <f>SUM(BD33:BH33)</f>
        <v>0</v>
      </c>
      <c r="BD33" s="63">
        <v>0</v>
      </c>
      <c r="BE33" s="63">
        <v>0</v>
      </c>
      <c r="BF33" s="63">
        <v>0</v>
      </c>
      <c r="BG33" s="63">
        <v>0</v>
      </c>
      <c r="BH33" s="63">
        <v>0</v>
      </c>
      <c r="BI33" s="63">
        <f>SUM(BJ33:BN33)</f>
        <v>0</v>
      </c>
      <c r="BJ33" s="63">
        <v>0</v>
      </c>
      <c r="BK33" s="63">
        <v>0</v>
      </c>
      <c r="BL33" s="63">
        <v>0</v>
      </c>
      <c r="BM33" s="63">
        <v>0</v>
      </c>
      <c r="BN33" s="63">
        <v>0</v>
      </c>
      <c r="BO33" s="63">
        <f>SUM(BP33:BT33)</f>
        <v>0</v>
      </c>
      <c r="BP33" s="63">
        <v>0</v>
      </c>
      <c r="BQ33" s="63">
        <v>0</v>
      </c>
      <c r="BR33" s="63">
        <v>0</v>
      </c>
      <c r="BS33" s="63">
        <v>0</v>
      </c>
      <c r="BT33" s="63">
        <v>0</v>
      </c>
      <c r="BU33" s="63">
        <f>SUM(BV33:BZ33)</f>
        <v>0</v>
      </c>
      <c r="BV33" s="63">
        <v>0</v>
      </c>
      <c r="BW33" s="63">
        <v>0</v>
      </c>
      <c r="BX33" s="63">
        <v>0</v>
      </c>
      <c r="BY33" s="63">
        <v>0</v>
      </c>
      <c r="BZ33" s="63">
        <v>0</v>
      </c>
      <c r="CA33" s="63"/>
      <c r="CB33" s="63">
        <v>0</v>
      </c>
      <c r="CC33" s="63">
        <v>0</v>
      </c>
      <c r="CD33" s="63">
        <v>0</v>
      </c>
      <c r="CE33" s="63">
        <v>0</v>
      </c>
      <c r="CF33" s="63">
        <v>0</v>
      </c>
      <c r="CG33" s="63">
        <v>0</v>
      </c>
      <c r="CH33" s="63">
        <v>0</v>
      </c>
      <c r="CI33" s="63">
        <v>0</v>
      </c>
      <c r="CJ33" s="63">
        <v>0</v>
      </c>
      <c r="CK33" s="63">
        <v>0</v>
      </c>
      <c r="CL33" s="63">
        <v>0</v>
      </c>
      <c r="CM33" s="63">
        <v>0</v>
      </c>
      <c r="CN33" s="63">
        <v>0</v>
      </c>
      <c r="CO33" s="63">
        <v>0</v>
      </c>
      <c r="CP33" s="63">
        <v>0</v>
      </c>
      <c r="CQ33" s="63">
        <v>0</v>
      </c>
      <c r="CR33" s="63">
        <v>25</v>
      </c>
      <c r="CS33" s="63">
        <v>100</v>
      </c>
      <c r="CT33" s="63">
        <v>4</v>
      </c>
      <c r="CU33" s="63">
        <v>19</v>
      </c>
      <c r="CV33" s="63">
        <v>0</v>
      </c>
      <c r="CW33" s="63">
        <v>0</v>
      </c>
      <c r="CX33" s="63">
        <v>0</v>
      </c>
      <c r="CY33" s="63">
        <v>0</v>
      </c>
    </row>
    <row r="34" spans="1:103" s="53" customFormat="1" ht="13.5" customHeight="1">
      <c r="A34" s="60" t="s">
        <v>100</v>
      </c>
      <c r="B34" s="61" t="s">
        <v>170</v>
      </c>
      <c r="C34" s="62" t="s">
        <v>171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14</v>
      </c>
      <c r="M34" s="63">
        <v>39</v>
      </c>
      <c r="N34" s="63">
        <v>0</v>
      </c>
      <c r="O34" s="63">
        <v>0</v>
      </c>
      <c r="P34" s="63">
        <v>0</v>
      </c>
      <c r="Q34" s="63">
        <v>0</v>
      </c>
      <c r="R34" s="63">
        <v>0</v>
      </c>
      <c r="S34" s="63">
        <v>0</v>
      </c>
      <c r="T34" s="63">
        <v>43</v>
      </c>
      <c r="U34" s="63">
        <v>91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63">
        <f>AC34+AV34</f>
        <v>0</v>
      </c>
      <c r="AC34" s="63">
        <f>AD34+AJ34+AP34</f>
        <v>0</v>
      </c>
      <c r="AD34" s="63">
        <f>SUM(AE34:AI34)</f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f>SUM(AK34:AO34)</f>
        <v>0</v>
      </c>
      <c r="AK34" s="63">
        <v>0</v>
      </c>
      <c r="AL34" s="63">
        <v>0</v>
      </c>
      <c r="AM34" s="63">
        <v>0</v>
      </c>
      <c r="AN34" s="63">
        <v>0</v>
      </c>
      <c r="AO34" s="63">
        <v>0</v>
      </c>
      <c r="AP34" s="63">
        <f>SUM(AQ34:AU34)</f>
        <v>0</v>
      </c>
      <c r="AQ34" s="63">
        <v>0</v>
      </c>
      <c r="AR34" s="63">
        <v>0</v>
      </c>
      <c r="AS34" s="63">
        <v>0</v>
      </c>
      <c r="AT34" s="63">
        <v>0</v>
      </c>
      <c r="AU34" s="63">
        <v>0</v>
      </c>
      <c r="AV34" s="63">
        <f>AW34+BC34+BI34+BO34+BU34</f>
        <v>0</v>
      </c>
      <c r="AW34" s="63">
        <f>SUM(AX34:BB34)</f>
        <v>0</v>
      </c>
      <c r="AX34" s="63">
        <v>0</v>
      </c>
      <c r="AY34" s="63">
        <v>0</v>
      </c>
      <c r="AZ34" s="63">
        <v>0</v>
      </c>
      <c r="BA34" s="63">
        <v>0</v>
      </c>
      <c r="BB34" s="63">
        <v>0</v>
      </c>
      <c r="BC34" s="63">
        <f>SUM(BD34:BH34)</f>
        <v>0</v>
      </c>
      <c r="BD34" s="63">
        <v>0</v>
      </c>
      <c r="BE34" s="63">
        <v>0</v>
      </c>
      <c r="BF34" s="63">
        <v>0</v>
      </c>
      <c r="BG34" s="63">
        <v>0</v>
      </c>
      <c r="BH34" s="63">
        <v>0</v>
      </c>
      <c r="BI34" s="63">
        <f>SUM(BJ34:BN34)</f>
        <v>0</v>
      </c>
      <c r="BJ34" s="63">
        <v>0</v>
      </c>
      <c r="BK34" s="63">
        <v>0</v>
      </c>
      <c r="BL34" s="63">
        <v>0</v>
      </c>
      <c r="BM34" s="63">
        <v>0</v>
      </c>
      <c r="BN34" s="63">
        <v>0</v>
      </c>
      <c r="BO34" s="63">
        <f>SUM(BP34:BT34)</f>
        <v>0</v>
      </c>
      <c r="BP34" s="63">
        <v>0</v>
      </c>
      <c r="BQ34" s="63">
        <v>0</v>
      </c>
      <c r="BR34" s="63">
        <v>0</v>
      </c>
      <c r="BS34" s="63">
        <v>0</v>
      </c>
      <c r="BT34" s="63">
        <v>0</v>
      </c>
      <c r="BU34" s="63">
        <f>SUM(BV34:BZ34)</f>
        <v>0</v>
      </c>
      <c r="BV34" s="63">
        <v>0</v>
      </c>
      <c r="BW34" s="63">
        <v>0</v>
      </c>
      <c r="BX34" s="63">
        <v>0</v>
      </c>
      <c r="BY34" s="63">
        <v>0</v>
      </c>
      <c r="BZ34" s="63">
        <v>0</v>
      </c>
      <c r="CA34" s="63"/>
      <c r="CB34" s="63">
        <v>0</v>
      </c>
      <c r="CC34" s="63">
        <v>0</v>
      </c>
      <c r="CD34" s="63">
        <v>0</v>
      </c>
      <c r="CE34" s="63">
        <v>0</v>
      </c>
      <c r="CF34" s="63">
        <v>0</v>
      </c>
      <c r="CG34" s="63">
        <v>0</v>
      </c>
      <c r="CH34" s="63">
        <v>0</v>
      </c>
      <c r="CI34" s="63">
        <v>0</v>
      </c>
      <c r="CJ34" s="63">
        <v>0</v>
      </c>
      <c r="CK34" s="63">
        <v>0</v>
      </c>
      <c r="CL34" s="63">
        <v>0</v>
      </c>
      <c r="CM34" s="63">
        <v>0</v>
      </c>
      <c r="CN34" s="63">
        <v>0</v>
      </c>
      <c r="CO34" s="63">
        <v>0</v>
      </c>
      <c r="CP34" s="63">
        <v>0</v>
      </c>
      <c r="CQ34" s="63">
        <v>0</v>
      </c>
      <c r="CR34" s="63">
        <v>7</v>
      </c>
      <c r="CS34" s="63">
        <v>37</v>
      </c>
      <c r="CT34" s="63">
        <v>4</v>
      </c>
      <c r="CU34" s="63">
        <v>2</v>
      </c>
      <c r="CV34" s="63">
        <v>0</v>
      </c>
      <c r="CW34" s="63">
        <v>0</v>
      </c>
      <c r="CX34" s="63">
        <v>0</v>
      </c>
      <c r="CY34" s="63">
        <v>0</v>
      </c>
    </row>
    <row r="35" spans="1:103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3"/>
      <c r="CO35" s="63"/>
      <c r="CP35" s="63"/>
      <c r="CQ35" s="63"/>
      <c r="CR35" s="63"/>
      <c r="CS35" s="63"/>
      <c r="CT35" s="63"/>
      <c r="CU35" s="63"/>
      <c r="CV35" s="63"/>
      <c r="CW35" s="63"/>
      <c r="CX35" s="63"/>
      <c r="CY35" s="63"/>
    </row>
    <row r="36" spans="1:103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C36" s="63"/>
      <c r="CD36" s="63"/>
      <c r="CE36" s="63"/>
      <c r="CF36" s="63"/>
      <c r="CG36" s="63"/>
      <c r="CH36" s="63"/>
      <c r="CI36" s="63"/>
      <c r="CJ36" s="63"/>
      <c r="CK36" s="63"/>
      <c r="CL36" s="63"/>
      <c r="CM36" s="63"/>
      <c r="CN36" s="63"/>
      <c r="CO36" s="63"/>
      <c r="CP36" s="63"/>
      <c r="CQ36" s="63"/>
      <c r="CR36" s="63"/>
      <c r="CS36" s="63"/>
      <c r="CT36" s="63"/>
      <c r="CU36" s="63"/>
      <c r="CV36" s="63"/>
      <c r="CW36" s="63"/>
      <c r="CX36" s="63"/>
      <c r="CY36" s="63"/>
    </row>
    <row r="37" spans="1:103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3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63"/>
      <c r="CW37" s="63"/>
      <c r="CX37" s="63"/>
      <c r="CY37" s="63"/>
    </row>
    <row r="38" spans="1:103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  <c r="CE38" s="63"/>
      <c r="CF38" s="63"/>
      <c r="CG38" s="63"/>
      <c r="CH38" s="63"/>
      <c r="CI38" s="63"/>
      <c r="CJ38" s="63"/>
      <c r="CK38" s="63"/>
      <c r="CL38" s="63"/>
      <c r="CM38" s="63"/>
      <c r="CN38" s="63"/>
      <c r="CO38" s="63"/>
      <c r="CP38" s="63"/>
      <c r="CQ38" s="63"/>
      <c r="CR38" s="63"/>
      <c r="CS38" s="63"/>
      <c r="CT38" s="63"/>
      <c r="CU38" s="63"/>
      <c r="CV38" s="63"/>
      <c r="CW38" s="63"/>
      <c r="CX38" s="63"/>
      <c r="CY38" s="63"/>
    </row>
    <row r="39" spans="1:103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3"/>
      <c r="CA39" s="63"/>
      <c r="CB39" s="63"/>
      <c r="CC39" s="63"/>
      <c r="CD39" s="63"/>
      <c r="CE39" s="63"/>
      <c r="CF39" s="63"/>
      <c r="CG39" s="63"/>
      <c r="CH39" s="63"/>
      <c r="CI39" s="63"/>
      <c r="CJ39" s="63"/>
      <c r="CK39" s="63"/>
      <c r="CL39" s="63"/>
      <c r="CM39" s="63"/>
      <c r="CN39" s="63"/>
      <c r="CO39" s="63"/>
      <c r="CP39" s="63"/>
      <c r="CQ39" s="63"/>
      <c r="CR39" s="63"/>
      <c r="CS39" s="63"/>
      <c r="CT39" s="63"/>
      <c r="CU39" s="63"/>
      <c r="CV39" s="63"/>
      <c r="CW39" s="63"/>
      <c r="CX39" s="63"/>
      <c r="CY39" s="63"/>
    </row>
    <row r="40" spans="1:103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3"/>
      <c r="CA40" s="63"/>
      <c r="CB40" s="63"/>
      <c r="CC40" s="63"/>
      <c r="CD40" s="63"/>
      <c r="CE40" s="63"/>
      <c r="CF40" s="63"/>
      <c r="CG40" s="63"/>
      <c r="CH40" s="63"/>
      <c r="CI40" s="63"/>
      <c r="CJ40" s="63"/>
      <c r="CK40" s="63"/>
      <c r="CL40" s="63"/>
      <c r="CM40" s="63"/>
      <c r="CN40" s="63"/>
      <c r="CO40" s="63"/>
      <c r="CP40" s="63"/>
      <c r="CQ40" s="63"/>
      <c r="CR40" s="63"/>
      <c r="CS40" s="63"/>
      <c r="CT40" s="63"/>
      <c r="CU40" s="63"/>
      <c r="CV40" s="63"/>
      <c r="CW40" s="63"/>
      <c r="CX40" s="63"/>
      <c r="CY40" s="63"/>
    </row>
    <row r="41" spans="1:103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3"/>
      <c r="CA41" s="63"/>
      <c r="CB41" s="63"/>
      <c r="CC41" s="63"/>
      <c r="CD41" s="63"/>
      <c r="CE41" s="63"/>
      <c r="CF41" s="63"/>
      <c r="CG41" s="63"/>
      <c r="CH41" s="63"/>
      <c r="CI41" s="63"/>
      <c r="CJ41" s="63"/>
      <c r="CK41" s="63"/>
      <c r="CL41" s="63"/>
      <c r="CM41" s="63"/>
      <c r="CN41" s="63"/>
      <c r="CO41" s="63"/>
      <c r="CP41" s="63"/>
      <c r="CQ41" s="63"/>
      <c r="CR41" s="63"/>
      <c r="CS41" s="63"/>
      <c r="CT41" s="63"/>
      <c r="CU41" s="63"/>
      <c r="CV41" s="63"/>
      <c r="CW41" s="63"/>
      <c r="CX41" s="63"/>
      <c r="CY41" s="63"/>
    </row>
    <row r="42" spans="1:103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3"/>
      <c r="CA42" s="63"/>
      <c r="CB42" s="63"/>
      <c r="CC42" s="63"/>
      <c r="CD42" s="63"/>
      <c r="CE42" s="63"/>
      <c r="CF42" s="63"/>
      <c r="CG42" s="63"/>
      <c r="CH42" s="63"/>
      <c r="CI42" s="63"/>
      <c r="CJ42" s="63"/>
      <c r="CK42" s="63"/>
      <c r="CL42" s="63"/>
      <c r="CM42" s="63"/>
      <c r="CN42" s="63"/>
      <c r="CO42" s="63"/>
      <c r="CP42" s="63"/>
      <c r="CQ42" s="63"/>
      <c r="CR42" s="63"/>
      <c r="CS42" s="63"/>
      <c r="CT42" s="63"/>
      <c r="CU42" s="63"/>
      <c r="CV42" s="63"/>
      <c r="CW42" s="63"/>
      <c r="CX42" s="63"/>
      <c r="CY42" s="63"/>
    </row>
    <row r="43" spans="1:103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3"/>
      <c r="CA43" s="63"/>
      <c r="CB43" s="63"/>
      <c r="CC43" s="63"/>
      <c r="CD43" s="63"/>
      <c r="CE43" s="63"/>
      <c r="CF43" s="63"/>
      <c r="CG43" s="63"/>
      <c r="CH43" s="63"/>
      <c r="CI43" s="63"/>
      <c r="CJ43" s="63"/>
      <c r="CK43" s="63"/>
      <c r="CL43" s="63"/>
      <c r="CM43" s="63"/>
      <c r="CN43" s="63"/>
      <c r="CO43" s="63"/>
      <c r="CP43" s="63"/>
      <c r="CQ43" s="63"/>
      <c r="CR43" s="63"/>
      <c r="CS43" s="63"/>
      <c r="CT43" s="63"/>
      <c r="CU43" s="63"/>
      <c r="CV43" s="63"/>
      <c r="CW43" s="63"/>
      <c r="CX43" s="63"/>
      <c r="CY43" s="63"/>
    </row>
    <row r="44" spans="1:103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C44" s="63"/>
      <c r="CD44" s="63"/>
      <c r="CE44" s="63"/>
      <c r="CF44" s="63"/>
      <c r="CG44" s="63"/>
      <c r="CH44" s="63"/>
      <c r="CI44" s="63"/>
      <c r="CJ44" s="63"/>
      <c r="CK44" s="63"/>
      <c r="CL44" s="63"/>
      <c r="CM44" s="63"/>
      <c r="CN44" s="63"/>
      <c r="CO44" s="63"/>
      <c r="CP44" s="63"/>
      <c r="CQ44" s="63"/>
      <c r="CR44" s="63"/>
      <c r="CS44" s="63"/>
      <c r="CT44" s="63"/>
      <c r="CU44" s="63"/>
      <c r="CV44" s="63"/>
      <c r="CW44" s="63"/>
      <c r="CX44" s="63"/>
      <c r="CY44" s="63"/>
    </row>
    <row r="45" spans="1:103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3"/>
      <c r="CA45" s="63"/>
      <c r="CB45" s="63"/>
      <c r="CC45" s="63"/>
      <c r="CD45" s="63"/>
      <c r="CE45" s="63"/>
      <c r="CF45" s="63"/>
      <c r="CG45" s="63"/>
      <c r="CH45" s="63"/>
      <c r="CI45" s="63"/>
      <c r="CJ45" s="63"/>
      <c r="CK45" s="63"/>
      <c r="CL45" s="63"/>
      <c r="CM45" s="63"/>
      <c r="CN45" s="63"/>
      <c r="CO45" s="63"/>
      <c r="CP45" s="63"/>
      <c r="CQ45" s="63"/>
      <c r="CR45" s="63"/>
      <c r="CS45" s="63"/>
      <c r="CT45" s="63"/>
      <c r="CU45" s="63"/>
      <c r="CV45" s="63"/>
      <c r="CW45" s="63"/>
      <c r="CX45" s="63"/>
      <c r="CY45" s="63"/>
    </row>
    <row r="46" spans="1:103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63"/>
      <c r="CA46" s="63"/>
      <c r="CB46" s="63"/>
      <c r="CC46" s="63"/>
      <c r="CD46" s="63"/>
      <c r="CE46" s="63"/>
      <c r="CF46" s="63"/>
      <c r="CG46" s="63"/>
      <c r="CH46" s="63"/>
      <c r="CI46" s="63"/>
      <c r="CJ46" s="63"/>
      <c r="CK46" s="63"/>
      <c r="CL46" s="63"/>
      <c r="CM46" s="63"/>
      <c r="CN46" s="63"/>
      <c r="CO46" s="63"/>
      <c r="CP46" s="63"/>
      <c r="CQ46" s="63"/>
      <c r="CR46" s="63"/>
      <c r="CS46" s="63"/>
      <c r="CT46" s="63"/>
      <c r="CU46" s="63"/>
      <c r="CV46" s="63"/>
      <c r="CW46" s="63"/>
      <c r="CX46" s="63"/>
      <c r="CY46" s="63"/>
    </row>
    <row r="47" spans="1:103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3"/>
      <c r="CA47" s="63"/>
      <c r="CB47" s="63"/>
      <c r="CC47" s="63"/>
      <c r="CD47" s="63"/>
      <c r="CE47" s="63"/>
      <c r="CF47" s="63"/>
      <c r="CG47" s="63"/>
      <c r="CH47" s="63"/>
      <c r="CI47" s="63"/>
      <c r="CJ47" s="63"/>
      <c r="CK47" s="63"/>
      <c r="CL47" s="63"/>
      <c r="CM47" s="63"/>
      <c r="CN47" s="63"/>
      <c r="CO47" s="63"/>
      <c r="CP47" s="63"/>
      <c r="CQ47" s="63"/>
      <c r="CR47" s="63"/>
      <c r="CS47" s="63"/>
      <c r="CT47" s="63"/>
      <c r="CU47" s="63"/>
      <c r="CV47" s="63"/>
      <c r="CW47" s="63"/>
      <c r="CX47" s="63"/>
      <c r="CY47" s="63"/>
    </row>
    <row r="48" spans="1:103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  <c r="CA48" s="63"/>
      <c r="CB48" s="63"/>
      <c r="CC48" s="63"/>
      <c r="CD48" s="63"/>
      <c r="CE48" s="63"/>
      <c r="CF48" s="63"/>
      <c r="CG48" s="63"/>
      <c r="CH48" s="63"/>
      <c r="CI48" s="63"/>
      <c r="CJ48" s="63"/>
      <c r="CK48" s="63"/>
      <c r="CL48" s="63"/>
      <c r="CM48" s="63"/>
      <c r="CN48" s="63"/>
      <c r="CO48" s="63"/>
      <c r="CP48" s="63"/>
      <c r="CQ48" s="63"/>
      <c r="CR48" s="63"/>
      <c r="CS48" s="63"/>
      <c r="CT48" s="63"/>
      <c r="CU48" s="63"/>
      <c r="CV48" s="63"/>
      <c r="CW48" s="63"/>
      <c r="CX48" s="63"/>
      <c r="CY48" s="63"/>
    </row>
    <row r="49" spans="1:103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3"/>
      <c r="CA49" s="63"/>
      <c r="CB49" s="63"/>
      <c r="CC49" s="63"/>
      <c r="CD49" s="63"/>
      <c r="CE49" s="63"/>
      <c r="CF49" s="63"/>
      <c r="CG49" s="63"/>
      <c r="CH49" s="63"/>
      <c r="CI49" s="63"/>
      <c r="CJ49" s="63"/>
      <c r="CK49" s="63"/>
      <c r="CL49" s="63"/>
      <c r="CM49" s="63"/>
      <c r="CN49" s="63"/>
      <c r="CO49" s="63"/>
      <c r="CP49" s="63"/>
      <c r="CQ49" s="63"/>
      <c r="CR49" s="63"/>
      <c r="CS49" s="63"/>
      <c r="CT49" s="63"/>
      <c r="CU49" s="63"/>
      <c r="CV49" s="63"/>
      <c r="CW49" s="63"/>
      <c r="CX49" s="63"/>
      <c r="CY49" s="63"/>
    </row>
    <row r="50" spans="1:103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  <c r="CE50" s="63"/>
      <c r="CF50" s="63"/>
      <c r="CG50" s="63"/>
      <c r="CH50" s="63"/>
      <c r="CI50" s="63"/>
      <c r="CJ50" s="63"/>
      <c r="CK50" s="63"/>
      <c r="CL50" s="63"/>
      <c r="CM50" s="63"/>
      <c r="CN50" s="63"/>
      <c r="CO50" s="63"/>
      <c r="CP50" s="63"/>
      <c r="CQ50" s="63"/>
      <c r="CR50" s="63"/>
      <c r="CS50" s="63"/>
      <c r="CT50" s="63"/>
      <c r="CU50" s="63"/>
      <c r="CV50" s="63"/>
      <c r="CW50" s="63"/>
      <c r="CX50" s="63"/>
      <c r="CY50" s="63"/>
    </row>
    <row r="51" spans="1:103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3"/>
      <c r="CO51" s="63"/>
      <c r="CP51" s="63"/>
      <c r="CQ51" s="63"/>
      <c r="CR51" s="63"/>
      <c r="CS51" s="63"/>
      <c r="CT51" s="63"/>
      <c r="CU51" s="63"/>
      <c r="CV51" s="63"/>
      <c r="CW51" s="63"/>
      <c r="CX51" s="63"/>
      <c r="CY51" s="63"/>
    </row>
    <row r="52" spans="1:103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  <c r="CA52" s="63"/>
      <c r="CB52" s="63"/>
      <c r="CC52" s="63"/>
      <c r="CD52" s="63"/>
      <c r="CE52" s="63"/>
      <c r="CF52" s="63"/>
      <c r="CG52" s="63"/>
      <c r="CH52" s="63"/>
      <c r="CI52" s="63"/>
      <c r="CJ52" s="63"/>
      <c r="CK52" s="63"/>
      <c r="CL52" s="63"/>
      <c r="CM52" s="63"/>
      <c r="CN52" s="63"/>
      <c r="CO52" s="63"/>
      <c r="CP52" s="63"/>
      <c r="CQ52" s="63"/>
      <c r="CR52" s="63"/>
      <c r="CS52" s="63"/>
      <c r="CT52" s="63"/>
      <c r="CU52" s="63"/>
      <c r="CV52" s="63"/>
      <c r="CW52" s="63"/>
      <c r="CX52" s="63"/>
      <c r="CY52" s="63"/>
    </row>
    <row r="53" spans="1:103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  <c r="CA53" s="63"/>
      <c r="CB53" s="63"/>
      <c r="CC53" s="63"/>
      <c r="CD53" s="63"/>
      <c r="CE53" s="63"/>
      <c r="CF53" s="63"/>
      <c r="CG53" s="63"/>
      <c r="CH53" s="63"/>
      <c r="CI53" s="63"/>
      <c r="CJ53" s="63"/>
      <c r="CK53" s="63"/>
      <c r="CL53" s="63"/>
      <c r="CM53" s="63"/>
      <c r="CN53" s="63"/>
      <c r="CO53" s="63"/>
      <c r="CP53" s="63"/>
      <c r="CQ53" s="63"/>
      <c r="CR53" s="63"/>
      <c r="CS53" s="63"/>
      <c r="CT53" s="63"/>
      <c r="CU53" s="63"/>
      <c r="CV53" s="63"/>
      <c r="CW53" s="63"/>
      <c r="CX53" s="63"/>
      <c r="CY53" s="63"/>
    </row>
    <row r="54" spans="1:103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3"/>
      <c r="CL54" s="63"/>
      <c r="CM54" s="63"/>
      <c r="CN54" s="63"/>
      <c r="CO54" s="63"/>
      <c r="CP54" s="63"/>
      <c r="CQ54" s="63"/>
      <c r="CR54" s="63"/>
      <c r="CS54" s="63"/>
      <c r="CT54" s="63"/>
      <c r="CU54" s="63"/>
      <c r="CV54" s="63"/>
      <c r="CW54" s="63"/>
      <c r="CX54" s="63"/>
      <c r="CY54" s="63"/>
    </row>
    <row r="55" spans="1:103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</row>
    <row r="56" spans="1:103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  <c r="CR56" s="63"/>
      <c r="CS56" s="63"/>
      <c r="CT56" s="63"/>
      <c r="CU56" s="63"/>
      <c r="CV56" s="63"/>
      <c r="CW56" s="63"/>
      <c r="CX56" s="63"/>
      <c r="CY56" s="63"/>
    </row>
    <row r="57" spans="1:103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3"/>
    </row>
    <row r="58" spans="1:103" s="53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  <c r="CB58" s="63"/>
      <c r="CC58" s="63"/>
      <c r="CD58" s="63"/>
      <c r="CE58" s="63"/>
      <c r="CF58" s="63"/>
      <c r="CG58" s="63"/>
      <c r="CH58" s="63"/>
      <c r="CI58" s="63"/>
      <c r="CJ58" s="63"/>
      <c r="CK58" s="63"/>
      <c r="CL58" s="63"/>
      <c r="CM58" s="63"/>
      <c r="CN58" s="63"/>
      <c r="CO58" s="63"/>
      <c r="CP58" s="63"/>
      <c r="CQ58" s="63"/>
      <c r="CR58" s="63"/>
      <c r="CS58" s="63"/>
      <c r="CT58" s="63"/>
      <c r="CU58" s="63"/>
      <c r="CV58" s="63"/>
      <c r="CW58" s="63"/>
      <c r="CX58" s="63"/>
      <c r="CY58" s="63"/>
    </row>
    <row r="59" spans="1:103" s="53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  <c r="CB59" s="63"/>
      <c r="CC59" s="63"/>
      <c r="CD59" s="63"/>
      <c r="CE59" s="63"/>
      <c r="CF59" s="63"/>
      <c r="CG59" s="63"/>
      <c r="CH59" s="63"/>
      <c r="CI59" s="63"/>
      <c r="CJ59" s="63"/>
      <c r="CK59" s="63"/>
      <c r="CL59" s="63"/>
      <c r="CM59" s="63"/>
      <c r="CN59" s="63"/>
      <c r="CO59" s="63"/>
      <c r="CP59" s="63"/>
      <c r="CQ59" s="63"/>
      <c r="CR59" s="63"/>
      <c r="CS59" s="63"/>
      <c r="CT59" s="63"/>
      <c r="CU59" s="63"/>
      <c r="CV59" s="63"/>
      <c r="CW59" s="63"/>
      <c r="CX59" s="63"/>
      <c r="CY59" s="63"/>
    </row>
    <row r="60" spans="1:103" s="53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  <c r="CB60" s="63"/>
      <c r="CC60" s="63"/>
      <c r="CD60" s="63"/>
      <c r="CE60" s="63"/>
      <c r="CF60" s="63"/>
      <c r="CG60" s="63"/>
      <c r="CH60" s="63"/>
      <c r="CI60" s="63"/>
      <c r="CJ60" s="63"/>
      <c r="CK60" s="63"/>
      <c r="CL60" s="63"/>
      <c r="CM60" s="63"/>
      <c r="CN60" s="63"/>
      <c r="CO60" s="63"/>
      <c r="CP60" s="63"/>
      <c r="CQ60" s="63"/>
      <c r="CR60" s="63"/>
      <c r="CS60" s="63"/>
      <c r="CT60" s="63"/>
      <c r="CU60" s="63"/>
      <c r="CV60" s="63"/>
      <c r="CW60" s="63"/>
      <c r="CX60" s="63"/>
      <c r="CY60" s="63"/>
    </row>
    <row r="61" spans="1:103" s="53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  <c r="CA61" s="63"/>
      <c r="CB61" s="63"/>
      <c r="CC61" s="63"/>
      <c r="CD61" s="63"/>
      <c r="CE61" s="63"/>
      <c r="CF61" s="63"/>
      <c r="CG61" s="63"/>
      <c r="CH61" s="63"/>
      <c r="CI61" s="63"/>
      <c r="CJ61" s="63"/>
      <c r="CK61" s="63"/>
      <c r="CL61" s="63"/>
      <c r="CM61" s="63"/>
      <c r="CN61" s="63"/>
      <c r="CO61" s="63"/>
      <c r="CP61" s="63"/>
      <c r="CQ61" s="63"/>
      <c r="CR61" s="63"/>
      <c r="CS61" s="63"/>
      <c r="CT61" s="63"/>
      <c r="CU61" s="63"/>
      <c r="CV61" s="63"/>
      <c r="CW61" s="63"/>
      <c r="CX61" s="63"/>
      <c r="CY61" s="63"/>
    </row>
    <row r="62" spans="1:103" s="53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  <c r="CA62" s="63"/>
      <c r="CB62" s="63"/>
      <c r="CC62" s="63"/>
      <c r="CD62" s="63"/>
      <c r="CE62" s="63"/>
      <c r="CF62" s="63"/>
      <c r="CG62" s="63"/>
      <c r="CH62" s="63"/>
      <c r="CI62" s="63"/>
      <c r="CJ62" s="63"/>
      <c r="CK62" s="63"/>
      <c r="CL62" s="63"/>
      <c r="CM62" s="63"/>
      <c r="CN62" s="63"/>
      <c r="CO62" s="63"/>
      <c r="CP62" s="63"/>
      <c r="CQ62" s="63"/>
      <c r="CR62" s="63"/>
      <c r="CS62" s="63"/>
      <c r="CT62" s="63"/>
      <c r="CU62" s="63"/>
      <c r="CV62" s="63"/>
      <c r="CW62" s="63"/>
      <c r="CX62" s="63"/>
      <c r="CY62" s="63"/>
    </row>
    <row r="63" spans="1:103" s="53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  <c r="CA63" s="63"/>
      <c r="CB63" s="63"/>
      <c r="CC63" s="63"/>
      <c r="CD63" s="63"/>
      <c r="CE63" s="63"/>
      <c r="CF63" s="63"/>
      <c r="CG63" s="63"/>
      <c r="CH63" s="63"/>
      <c r="CI63" s="63"/>
      <c r="CJ63" s="63"/>
      <c r="CK63" s="63"/>
      <c r="CL63" s="63"/>
      <c r="CM63" s="63"/>
      <c r="CN63" s="63"/>
      <c r="CO63" s="63"/>
      <c r="CP63" s="63"/>
      <c r="CQ63" s="63"/>
      <c r="CR63" s="63"/>
      <c r="CS63" s="63"/>
      <c r="CT63" s="63"/>
      <c r="CU63" s="63"/>
      <c r="CV63" s="63"/>
      <c r="CW63" s="63"/>
      <c r="CX63" s="63"/>
      <c r="CY63" s="63"/>
    </row>
    <row r="64" spans="1:103" s="53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  <c r="CB64" s="63"/>
      <c r="CC64" s="63"/>
      <c r="CD64" s="63"/>
      <c r="CE64" s="63"/>
      <c r="CF64" s="63"/>
      <c r="CG64" s="63"/>
      <c r="CH64" s="63"/>
      <c r="CI64" s="63"/>
      <c r="CJ64" s="63"/>
      <c r="CK64" s="63"/>
      <c r="CL64" s="63"/>
      <c r="CM64" s="63"/>
      <c r="CN64" s="63"/>
      <c r="CO64" s="63"/>
      <c r="CP64" s="63"/>
      <c r="CQ64" s="63"/>
      <c r="CR64" s="63"/>
      <c r="CS64" s="63"/>
      <c r="CT64" s="63"/>
      <c r="CU64" s="63"/>
      <c r="CV64" s="63"/>
      <c r="CW64" s="63"/>
      <c r="CX64" s="63"/>
      <c r="CY64" s="63"/>
    </row>
    <row r="65" spans="1:103" s="53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3"/>
      <c r="CA65" s="63"/>
      <c r="CB65" s="63"/>
      <c r="CC65" s="63"/>
      <c r="CD65" s="63"/>
      <c r="CE65" s="63"/>
      <c r="CF65" s="63"/>
      <c r="CG65" s="63"/>
      <c r="CH65" s="63"/>
      <c r="CI65" s="63"/>
      <c r="CJ65" s="63"/>
      <c r="CK65" s="63"/>
      <c r="CL65" s="63"/>
      <c r="CM65" s="63"/>
      <c r="CN65" s="63"/>
      <c r="CO65" s="63"/>
      <c r="CP65" s="63"/>
      <c r="CQ65" s="63"/>
      <c r="CR65" s="63"/>
      <c r="CS65" s="63"/>
      <c r="CT65" s="63"/>
      <c r="CU65" s="63"/>
      <c r="CV65" s="63"/>
      <c r="CW65" s="63"/>
      <c r="CX65" s="63"/>
      <c r="CY65" s="63"/>
    </row>
    <row r="66" spans="1:103" s="53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3"/>
      <c r="CA66" s="63"/>
      <c r="CB66" s="63"/>
      <c r="CC66" s="63"/>
      <c r="CD66" s="63"/>
      <c r="CE66" s="63"/>
      <c r="CF66" s="63"/>
      <c r="CG66" s="63"/>
      <c r="CH66" s="63"/>
      <c r="CI66" s="63"/>
      <c r="CJ66" s="63"/>
      <c r="CK66" s="63"/>
      <c r="CL66" s="63"/>
      <c r="CM66" s="63"/>
      <c r="CN66" s="63"/>
      <c r="CO66" s="63"/>
      <c r="CP66" s="63"/>
      <c r="CQ66" s="63"/>
      <c r="CR66" s="63"/>
      <c r="CS66" s="63"/>
      <c r="CT66" s="63"/>
      <c r="CU66" s="63"/>
      <c r="CV66" s="63"/>
      <c r="CW66" s="63"/>
      <c r="CX66" s="63"/>
      <c r="CY66" s="63"/>
    </row>
    <row r="67" spans="1:103" s="53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3"/>
      <c r="CA67" s="63"/>
      <c r="CB67" s="63"/>
      <c r="CC67" s="63"/>
      <c r="CD67" s="63"/>
      <c r="CE67" s="63"/>
      <c r="CF67" s="63"/>
      <c r="CG67" s="63"/>
      <c r="CH67" s="63"/>
      <c r="CI67" s="63"/>
      <c r="CJ67" s="63"/>
      <c r="CK67" s="63"/>
      <c r="CL67" s="63"/>
      <c r="CM67" s="63"/>
      <c r="CN67" s="63"/>
      <c r="CO67" s="63"/>
      <c r="CP67" s="63"/>
      <c r="CQ67" s="63"/>
      <c r="CR67" s="63"/>
      <c r="CS67" s="63"/>
      <c r="CT67" s="63"/>
      <c r="CU67" s="63"/>
      <c r="CV67" s="63"/>
      <c r="CW67" s="63"/>
      <c r="CX67" s="63"/>
      <c r="CY67" s="63"/>
    </row>
    <row r="68" spans="1:103" s="53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  <c r="CB68" s="63"/>
      <c r="CC68" s="63"/>
      <c r="CD68" s="63"/>
      <c r="CE68" s="63"/>
      <c r="CF68" s="63"/>
      <c r="CG68" s="63"/>
      <c r="CH68" s="63"/>
      <c r="CI68" s="63"/>
      <c r="CJ68" s="63"/>
      <c r="CK68" s="63"/>
      <c r="CL68" s="63"/>
      <c r="CM68" s="63"/>
      <c r="CN68" s="63"/>
      <c r="CO68" s="63"/>
      <c r="CP68" s="63"/>
      <c r="CQ68" s="63"/>
      <c r="CR68" s="63"/>
      <c r="CS68" s="63"/>
      <c r="CT68" s="63"/>
      <c r="CU68" s="63"/>
      <c r="CV68" s="63"/>
      <c r="CW68" s="63"/>
      <c r="CX68" s="63"/>
      <c r="CY68" s="63"/>
    </row>
    <row r="69" spans="1:103" s="53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  <c r="CB69" s="63"/>
      <c r="CC69" s="63"/>
      <c r="CD69" s="63"/>
      <c r="CE69" s="63"/>
      <c r="CF69" s="63"/>
      <c r="CG69" s="63"/>
      <c r="CH69" s="63"/>
      <c r="CI69" s="63"/>
      <c r="CJ69" s="63"/>
      <c r="CK69" s="63"/>
      <c r="CL69" s="63"/>
      <c r="CM69" s="63"/>
      <c r="CN69" s="63"/>
      <c r="CO69" s="63"/>
      <c r="CP69" s="63"/>
      <c r="CQ69" s="63"/>
      <c r="CR69" s="63"/>
      <c r="CS69" s="63"/>
      <c r="CT69" s="63"/>
      <c r="CU69" s="63"/>
      <c r="CV69" s="63"/>
      <c r="CW69" s="63"/>
      <c r="CX69" s="63"/>
      <c r="CY69" s="63"/>
    </row>
    <row r="70" spans="1:103" s="53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  <c r="CB70" s="63"/>
      <c r="CC70" s="63"/>
      <c r="CD70" s="63"/>
      <c r="CE70" s="63"/>
      <c r="CF70" s="63"/>
      <c r="CG70" s="63"/>
      <c r="CH70" s="63"/>
      <c r="CI70" s="63"/>
      <c r="CJ70" s="63"/>
      <c r="CK70" s="63"/>
      <c r="CL70" s="63"/>
      <c r="CM70" s="63"/>
      <c r="CN70" s="63"/>
      <c r="CO70" s="63"/>
      <c r="CP70" s="63"/>
      <c r="CQ70" s="63"/>
      <c r="CR70" s="63"/>
      <c r="CS70" s="63"/>
      <c r="CT70" s="63"/>
      <c r="CU70" s="63"/>
      <c r="CV70" s="63"/>
      <c r="CW70" s="63"/>
      <c r="CX70" s="63"/>
      <c r="CY70" s="63"/>
    </row>
    <row r="71" spans="1:103" s="53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  <c r="CB71" s="63"/>
      <c r="CC71" s="63"/>
      <c r="CD71" s="63"/>
      <c r="CE71" s="63"/>
      <c r="CF71" s="63"/>
      <c r="CG71" s="63"/>
      <c r="CH71" s="63"/>
      <c r="CI71" s="63"/>
      <c r="CJ71" s="63"/>
      <c r="CK71" s="63"/>
      <c r="CL71" s="63"/>
      <c r="CM71" s="63"/>
      <c r="CN71" s="63"/>
      <c r="CO71" s="63"/>
      <c r="CP71" s="63"/>
      <c r="CQ71" s="63"/>
      <c r="CR71" s="63"/>
      <c r="CS71" s="63"/>
      <c r="CT71" s="63"/>
      <c r="CU71" s="63"/>
      <c r="CV71" s="63"/>
      <c r="CW71" s="63"/>
      <c r="CX71" s="63"/>
      <c r="CY71" s="63"/>
    </row>
    <row r="72" spans="1:103" s="53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  <c r="CB72" s="63"/>
      <c r="CC72" s="63"/>
      <c r="CD72" s="63"/>
      <c r="CE72" s="63"/>
      <c r="CF72" s="63"/>
      <c r="CG72" s="63"/>
      <c r="CH72" s="63"/>
      <c r="CI72" s="63"/>
      <c r="CJ72" s="63"/>
      <c r="CK72" s="63"/>
      <c r="CL72" s="63"/>
      <c r="CM72" s="63"/>
      <c r="CN72" s="63"/>
      <c r="CO72" s="63"/>
      <c r="CP72" s="63"/>
      <c r="CQ72" s="63"/>
      <c r="CR72" s="63"/>
      <c r="CS72" s="63"/>
      <c r="CT72" s="63"/>
      <c r="CU72" s="63"/>
      <c r="CV72" s="63"/>
      <c r="CW72" s="63"/>
      <c r="CX72" s="63"/>
      <c r="CY72" s="63"/>
    </row>
    <row r="73" spans="1:103" s="53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  <c r="CB73" s="63"/>
      <c r="CC73" s="63"/>
      <c r="CD73" s="63"/>
      <c r="CE73" s="63"/>
      <c r="CF73" s="63"/>
      <c r="CG73" s="63"/>
      <c r="CH73" s="63"/>
      <c r="CI73" s="63"/>
      <c r="CJ73" s="63"/>
      <c r="CK73" s="63"/>
      <c r="CL73" s="63"/>
      <c r="CM73" s="63"/>
      <c r="CN73" s="63"/>
      <c r="CO73" s="63"/>
      <c r="CP73" s="63"/>
      <c r="CQ73" s="63"/>
      <c r="CR73" s="63"/>
      <c r="CS73" s="63"/>
      <c r="CT73" s="63"/>
      <c r="CU73" s="63"/>
      <c r="CV73" s="63"/>
      <c r="CW73" s="63"/>
      <c r="CX73" s="63"/>
      <c r="CY73" s="63"/>
    </row>
    <row r="74" spans="1:103" s="53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  <c r="CB74" s="63"/>
      <c r="CC74" s="63"/>
      <c r="CD74" s="63"/>
      <c r="CE74" s="63"/>
      <c r="CF74" s="63"/>
      <c r="CG74" s="63"/>
      <c r="CH74" s="63"/>
      <c r="CI74" s="63"/>
      <c r="CJ74" s="63"/>
      <c r="CK74" s="63"/>
      <c r="CL74" s="63"/>
      <c r="CM74" s="63"/>
      <c r="CN74" s="63"/>
      <c r="CO74" s="63"/>
      <c r="CP74" s="63"/>
      <c r="CQ74" s="63"/>
      <c r="CR74" s="63"/>
      <c r="CS74" s="63"/>
      <c r="CT74" s="63"/>
      <c r="CU74" s="63"/>
      <c r="CV74" s="63"/>
      <c r="CW74" s="63"/>
      <c r="CX74" s="63"/>
      <c r="CY74" s="63"/>
    </row>
    <row r="75" spans="1:103" s="53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  <c r="CB75" s="63"/>
      <c r="CC75" s="63"/>
      <c r="CD75" s="63"/>
      <c r="CE75" s="63"/>
      <c r="CF75" s="63"/>
      <c r="CG75" s="63"/>
      <c r="CH75" s="63"/>
      <c r="CI75" s="63"/>
      <c r="CJ75" s="63"/>
      <c r="CK75" s="63"/>
      <c r="CL75" s="63"/>
      <c r="CM75" s="63"/>
      <c r="CN75" s="63"/>
      <c r="CO75" s="63"/>
      <c r="CP75" s="63"/>
      <c r="CQ75" s="63"/>
      <c r="CR75" s="63"/>
      <c r="CS75" s="63"/>
      <c r="CT75" s="63"/>
      <c r="CU75" s="63"/>
      <c r="CV75" s="63"/>
      <c r="CW75" s="63"/>
      <c r="CX75" s="63"/>
      <c r="CY75" s="63"/>
    </row>
    <row r="76" spans="1:103" s="53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  <c r="CB76" s="63"/>
      <c r="CC76" s="63"/>
      <c r="CD76" s="63"/>
      <c r="CE76" s="63"/>
      <c r="CF76" s="63"/>
      <c r="CG76" s="63"/>
      <c r="CH76" s="63"/>
      <c r="CI76" s="63"/>
      <c r="CJ76" s="63"/>
      <c r="CK76" s="63"/>
      <c r="CL76" s="63"/>
      <c r="CM76" s="63"/>
      <c r="CN76" s="63"/>
      <c r="CO76" s="63"/>
      <c r="CP76" s="63"/>
      <c r="CQ76" s="63"/>
      <c r="CR76" s="63"/>
      <c r="CS76" s="63"/>
      <c r="CT76" s="63"/>
      <c r="CU76" s="63"/>
      <c r="CV76" s="63"/>
      <c r="CW76" s="63"/>
      <c r="CX76" s="63"/>
      <c r="CY76" s="63"/>
    </row>
    <row r="77" spans="1:103" s="53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  <c r="CB77" s="63"/>
      <c r="CC77" s="63"/>
      <c r="CD77" s="63"/>
      <c r="CE77" s="63"/>
      <c r="CF77" s="63"/>
      <c r="CG77" s="63"/>
      <c r="CH77" s="63"/>
      <c r="CI77" s="63"/>
      <c r="CJ77" s="63"/>
      <c r="CK77" s="63"/>
      <c r="CL77" s="63"/>
      <c r="CM77" s="63"/>
      <c r="CN77" s="63"/>
      <c r="CO77" s="63"/>
      <c r="CP77" s="63"/>
      <c r="CQ77" s="63"/>
      <c r="CR77" s="63"/>
      <c r="CS77" s="63"/>
      <c r="CT77" s="63"/>
      <c r="CU77" s="63"/>
      <c r="CV77" s="63"/>
      <c r="CW77" s="63"/>
      <c r="CX77" s="63"/>
      <c r="CY77" s="63"/>
    </row>
    <row r="78" spans="1:103" s="53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  <c r="CB78" s="63"/>
      <c r="CC78" s="63"/>
      <c r="CD78" s="63"/>
      <c r="CE78" s="63"/>
      <c r="CF78" s="63"/>
      <c r="CG78" s="63"/>
      <c r="CH78" s="63"/>
      <c r="CI78" s="63"/>
      <c r="CJ78" s="63"/>
      <c r="CK78" s="63"/>
      <c r="CL78" s="63"/>
      <c r="CM78" s="63"/>
      <c r="CN78" s="63"/>
      <c r="CO78" s="63"/>
      <c r="CP78" s="63"/>
      <c r="CQ78" s="63"/>
      <c r="CR78" s="63"/>
      <c r="CS78" s="63"/>
      <c r="CT78" s="63"/>
      <c r="CU78" s="63"/>
      <c r="CV78" s="63"/>
      <c r="CW78" s="63"/>
      <c r="CX78" s="63"/>
      <c r="CY78" s="63"/>
    </row>
    <row r="79" spans="1:103" s="53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  <c r="CB79" s="63"/>
      <c r="CC79" s="63"/>
      <c r="CD79" s="63"/>
      <c r="CE79" s="63"/>
      <c r="CF79" s="63"/>
      <c r="CG79" s="63"/>
      <c r="CH79" s="63"/>
      <c r="CI79" s="63"/>
      <c r="CJ79" s="63"/>
      <c r="CK79" s="63"/>
      <c r="CL79" s="63"/>
      <c r="CM79" s="63"/>
      <c r="CN79" s="63"/>
      <c r="CO79" s="63"/>
      <c r="CP79" s="63"/>
      <c r="CQ79" s="63"/>
      <c r="CR79" s="63"/>
      <c r="CS79" s="63"/>
      <c r="CT79" s="63"/>
      <c r="CU79" s="63"/>
      <c r="CV79" s="63"/>
      <c r="CW79" s="63"/>
      <c r="CX79" s="63"/>
      <c r="CY79" s="63"/>
    </row>
    <row r="80" spans="1:103" s="53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  <c r="CB80" s="63"/>
      <c r="CC80" s="63"/>
      <c r="CD80" s="63"/>
      <c r="CE80" s="63"/>
      <c r="CF80" s="63"/>
      <c r="CG80" s="63"/>
      <c r="CH80" s="63"/>
      <c r="CI80" s="63"/>
      <c r="CJ80" s="63"/>
      <c r="CK80" s="63"/>
      <c r="CL80" s="63"/>
      <c r="CM80" s="63"/>
      <c r="CN80" s="63"/>
      <c r="CO80" s="63"/>
      <c r="CP80" s="63"/>
      <c r="CQ80" s="63"/>
      <c r="CR80" s="63"/>
      <c r="CS80" s="63"/>
      <c r="CT80" s="63"/>
      <c r="CU80" s="63"/>
      <c r="CV80" s="63"/>
      <c r="CW80" s="63"/>
      <c r="CX80" s="63"/>
      <c r="CY80" s="63"/>
    </row>
    <row r="81" spans="1:103" s="53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  <c r="CB81" s="63"/>
      <c r="CC81" s="63"/>
      <c r="CD81" s="63"/>
      <c r="CE81" s="63"/>
      <c r="CF81" s="63"/>
      <c r="CG81" s="63"/>
      <c r="CH81" s="63"/>
      <c r="CI81" s="63"/>
      <c r="CJ81" s="63"/>
      <c r="CK81" s="63"/>
      <c r="CL81" s="63"/>
      <c r="CM81" s="63"/>
      <c r="CN81" s="63"/>
      <c r="CO81" s="63"/>
      <c r="CP81" s="63"/>
      <c r="CQ81" s="63"/>
      <c r="CR81" s="63"/>
      <c r="CS81" s="63"/>
      <c r="CT81" s="63"/>
      <c r="CU81" s="63"/>
      <c r="CV81" s="63"/>
      <c r="CW81" s="63"/>
      <c r="CX81" s="63"/>
      <c r="CY81" s="63"/>
    </row>
    <row r="82" spans="1:103" s="53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  <c r="CB82" s="63"/>
      <c r="CC82" s="63"/>
      <c r="CD82" s="63"/>
      <c r="CE82" s="63"/>
      <c r="CF82" s="63"/>
      <c r="CG82" s="63"/>
      <c r="CH82" s="63"/>
      <c r="CI82" s="63"/>
      <c r="CJ82" s="63"/>
      <c r="CK82" s="63"/>
      <c r="CL82" s="63"/>
      <c r="CM82" s="63"/>
      <c r="CN82" s="63"/>
      <c r="CO82" s="63"/>
      <c r="CP82" s="63"/>
      <c r="CQ82" s="63"/>
      <c r="CR82" s="63"/>
      <c r="CS82" s="63"/>
      <c r="CT82" s="63"/>
      <c r="CU82" s="63"/>
      <c r="CV82" s="63"/>
      <c r="CW82" s="63"/>
      <c r="CX82" s="63"/>
      <c r="CY82" s="63"/>
    </row>
    <row r="83" spans="1:103" s="53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  <c r="CB83" s="63"/>
      <c r="CC83" s="63"/>
      <c r="CD83" s="63"/>
      <c r="CE83" s="63"/>
      <c r="CF83" s="63"/>
      <c r="CG83" s="63"/>
      <c r="CH83" s="63"/>
      <c r="CI83" s="63"/>
      <c r="CJ83" s="63"/>
      <c r="CK83" s="63"/>
      <c r="CL83" s="63"/>
      <c r="CM83" s="63"/>
      <c r="CN83" s="63"/>
      <c r="CO83" s="63"/>
      <c r="CP83" s="63"/>
      <c r="CQ83" s="63"/>
      <c r="CR83" s="63"/>
      <c r="CS83" s="63"/>
      <c r="CT83" s="63"/>
      <c r="CU83" s="63"/>
      <c r="CV83" s="63"/>
      <c r="CW83" s="63"/>
      <c r="CX83" s="63"/>
      <c r="CY83" s="63"/>
    </row>
    <row r="84" spans="1:103" s="53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  <c r="CB84" s="63"/>
      <c r="CC84" s="63"/>
      <c r="CD84" s="63"/>
      <c r="CE84" s="63"/>
      <c r="CF84" s="63"/>
      <c r="CG84" s="63"/>
      <c r="CH84" s="63"/>
      <c r="CI84" s="63"/>
      <c r="CJ84" s="63"/>
      <c r="CK84" s="63"/>
      <c r="CL84" s="63"/>
      <c r="CM84" s="63"/>
      <c r="CN84" s="63"/>
      <c r="CO84" s="63"/>
      <c r="CP84" s="63"/>
      <c r="CQ84" s="63"/>
      <c r="CR84" s="63"/>
      <c r="CS84" s="63"/>
      <c r="CT84" s="63"/>
      <c r="CU84" s="63"/>
      <c r="CV84" s="63"/>
      <c r="CW84" s="63"/>
      <c r="CX84" s="63"/>
      <c r="CY84" s="63"/>
    </row>
    <row r="85" spans="1:103" s="53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63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</row>
    <row r="86" spans="1:103" s="53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</row>
    <row r="87" spans="1:103" s="53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</row>
    <row r="88" spans="1:103" s="53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</row>
    <row r="89" spans="1:103" s="53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  <c r="CB89" s="63"/>
      <c r="CC89" s="63"/>
      <c r="CD89" s="63"/>
      <c r="CE89" s="63"/>
      <c r="CF89" s="63"/>
      <c r="CG89" s="63"/>
      <c r="CH89" s="63"/>
      <c r="CI89" s="63"/>
      <c r="CJ89" s="63"/>
      <c r="CK89" s="63"/>
      <c r="CL89" s="63"/>
      <c r="CM89" s="63"/>
      <c r="CN89" s="63"/>
      <c r="CO89" s="63"/>
      <c r="CP89" s="63"/>
      <c r="CQ89" s="63"/>
      <c r="CR89" s="63"/>
      <c r="CS89" s="63"/>
      <c r="CT89" s="63"/>
      <c r="CU89" s="63"/>
      <c r="CV89" s="63"/>
      <c r="CW89" s="63"/>
      <c r="CX89" s="63"/>
      <c r="CY89" s="63"/>
    </row>
    <row r="90" spans="1:103" s="53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  <c r="CB90" s="63"/>
      <c r="CC90" s="63"/>
      <c r="CD90" s="63"/>
      <c r="CE90" s="63"/>
      <c r="CF90" s="63"/>
      <c r="CG90" s="63"/>
      <c r="CH90" s="63"/>
      <c r="CI90" s="63"/>
      <c r="CJ90" s="63"/>
      <c r="CK90" s="63"/>
      <c r="CL90" s="63"/>
      <c r="CM90" s="63"/>
      <c r="CN90" s="63"/>
      <c r="CO90" s="63"/>
      <c r="CP90" s="63"/>
      <c r="CQ90" s="63"/>
      <c r="CR90" s="63"/>
      <c r="CS90" s="63"/>
      <c r="CT90" s="63"/>
      <c r="CU90" s="63"/>
      <c r="CV90" s="63"/>
      <c r="CW90" s="63"/>
      <c r="CX90" s="63"/>
      <c r="CY90" s="63"/>
    </row>
    <row r="91" spans="1:103" s="53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  <c r="CB91" s="63"/>
      <c r="CC91" s="63"/>
      <c r="CD91" s="63"/>
      <c r="CE91" s="63"/>
      <c r="CF91" s="63"/>
      <c r="CG91" s="63"/>
      <c r="CH91" s="63"/>
      <c r="CI91" s="63"/>
      <c r="CJ91" s="63"/>
      <c r="CK91" s="63"/>
      <c r="CL91" s="63"/>
      <c r="CM91" s="63"/>
      <c r="CN91" s="63"/>
      <c r="CO91" s="63"/>
      <c r="CP91" s="63"/>
      <c r="CQ91" s="63"/>
      <c r="CR91" s="63"/>
      <c r="CS91" s="63"/>
      <c r="CT91" s="63"/>
      <c r="CU91" s="63"/>
      <c r="CV91" s="63"/>
      <c r="CW91" s="63"/>
      <c r="CX91" s="63"/>
      <c r="CY91" s="63"/>
    </row>
    <row r="92" spans="1:103" s="53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  <c r="CB92" s="63"/>
      <c r="CC92" s="63"/>
      <c r="CD92" s="63"/>
      <c r="CE92" s="63"/>
      <c r="CF92" s="63"/>
      <c r="CG92" s="63"/>
      <c r="CH92" s="63"/>
      <c r="CI92" s="63"/>
      <c r="CJ92" s="63"/>
      <c r="CK92" s="63"/>
      <c r="CL92" s="63"/>
      <c r="CM92" s="63"/>
      <c r="CN92" s="63"/>
      <c r="CO92" s="63"/>
      <c r="CP92" s="63"/>
      <c r="CQ92" s="63"/>
      <c r="CR92" s="63"/>
      <c r="CS92" s="63"/>
      <c r="CT92" s="63"/>
      <c r="CU92" s="63"/>
      <c r="CV92" s="63"/>
      <c r="CW92" s="63"/>
      <c r="CX92" s="63"/>
      <c r="CY92" s="63"/>
    </row>
    <row r="93" spans="1:103" s="53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  <c r="CB93" s="63"/>
      <c r="CC93" s="63"/>
      <c r="CD93" s="63"/>
      <c r="CE93" s="63"/>
      <c r="CF93" s="63"/>
      <c r="CG93" s="63"/>
      <c r="CH93" s="63"/>
      <c r="CI93" s="63"/>
      <c r="CJ93" s="63"/>
      <c r="CK93" s="63"/>
      <c r="CL93" s="63"/>
      <c r="CM93" s="63"/>
      <c r="CN93" s="63"/>
      <c r="CO93" s="63"/>
      <c r="CP93" s="63"/>
      <c r="CQ93" s="63"/>
      <c r="CR93" s="63"/>
      <c r="CS93" s="63"/>
      <c r="CT93" s="63"/>
      <c r="CU93" s="63"/>
      <c r="CV93" s="63"/>
      <c r="CW93" s="63"/>
      <c r="CX93" s="63"/>
      <c r="CY93" s="63"/>
    </row>
    <row r="94" spans="1:103" s="53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  <c r="CB94" s="63"/>
      <c r="CC94" s="63"/>
      <c r="CD94" s="63"/>
      <c r="CE94" s="63"/>
      <c r="CF94" s="63"/>
      <c r="CG94" s="63"/>
      <c r="CH94" s="63"/>
      <c r="CI94" s="63"/>
      <c r="CJ94" s="63"/>
      <c r="CK94" s="63"/>
      <c r="CL94" s="63"/>
      <c r="CM94" s="63"/>
      <c r="CN94" s="63"/>
      <c r="CO94" s="63"/>
      <c r="CP94" s="63"/>
      <c r="CQ94" s="63"/>
      <c r="CR94" s="63"/>
      <c r="CS94" s="63"/>
      <c r="CT94" s="63"/>
      <c r="CU94" s="63"/>
      <c r="CV94" s="63"/>
      <c r="CW94" s="63"/>
      <c r="CX94" s="63"/>
      <c r="CY94" s="63"/>
    </row>
    <row r="95" spans="1:103" s="53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  <c r="CB95" s="63"/>
      <c r="CC95" s="63"/>
      <c r="CD95" s="63"/>
      <c r="CE95" s="63"/>
      <c r="CF95" s="63"/>
      <c r="CG95" s="63"/>
      <c r="CH95" s="63"/>
      <c r="CI95" s="63"/>
      <c r="CJ95" s="63"/>
      <c r="CK95" s="63"/>
      <c r="CL95" s="63"/>
      <c r="CM95" s="63"/>
      <c r="CN95" s="63"/>
      <c r="CO95" s="63"/>
      <c r="CP95" s="63"/>
      <c r="CQ95" s="63"/>
      <c r="CR95" s="63"/>
      <c r="CS95" s="63"/>
      <c r="CT95" s="63"/>
      <c r="CU95" s="63"/>
      <c r="CV95" s="63"/>
      <c r="CW95" s="63"/>
      <c r="CX95" s="63"/>
      <c r="CY95" s="63"/>
    </row>
    <row r="96" spans="1:103" s="53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  <c r="BZ96" s="63"/>
      <c r="CA96" s="63"/>
      <c r="CB96" s="63"/>
      <c r="CC96" s="63"/>
      <c r="CD96" s="63"/>
      <c r="CE96" s="63"/>
      <c r="CF96" s="63"/>
      <c r="CG96" s="63"/>
      <c r="CH96" s="63"/>
      <c r="CI96" s="63"/>
      <c r="CJ96" s="63"/>
      <c r="CK96" s="63"/>
      <c r="CL96" s="63"/>
      <c r="CM96" s="63"/>
      <c r="CN96" s="63"/>
      <c r="CO96" s="63"/>
      <c r="CP96" s="63"/>
      <c r="CQ96" s="63"/>
      <c r="CR96" s="63"/>
      <c r="CS96" s="63"/>
      <c r="CT96" s="63"/>
      <c r="CU96" s="63"/>
      <c r="CV96" s="63"/>
      <c r="CW96" s="63"/>
      <c r="CX96" s="63"/>
      <c r="CY96" s="63"/>
    </row>
    <row r="97" spans="1:103" s="53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63"/>
      <c r="BZ97" s="63"/>
      <c r="CA97" s="63"/>
      <c r="CB97" s="63"/>
      <c r="CC97" s="63"/>
      <c r="CD97" s="63"/>
      <c r="CE97" s="63"/>
      <c r="CF97" s="63"/>
      <c r="CG97" s="63"/>
      <c r="CH97" s="63"/>
      <c r="CI97" s="63"/>
      <c r="CJ97" s="63"/>
      <c r="CK97" s="63"/>
      <c r="CL97" s="63"/>
      <c r="CM97" s="63"/>
      <c r="CN97" s="63"/>
      <c r="CO97" s="63"/>
      <c r="CP97" s="63"/>
      <c r="CQ97" s="63"/>
      <c r="CR97" s="63"/>
      <c r="CS97" s="63"/>
      <c r="CT97" s="63"/>
      <c r="CU97" s="63"/>
      <c r="CV97" s="63"/>
      <c r="CW97" s="63"/>
      <c r="CX97" s="63"/>
      <c r="CY97" s="63"/>
    </row>
    <row r="98" spans="1:103" s="53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  <c r="BZ98" s="63"/>
      <c r="CA98" s="63"/>
      <c r="CB98" s="63"/>
      <c r="CC98" s="63"/>
      <c r="CD98" s="63"/>
      <c r="CE98" s="63"/>
      <c r="CF98" s="63"/>
      <c r="CG98" s="63"/>
      <c r="CH98" s="63"/>
      <c r="CI98" s="63"/>
      <c r="CJ98" s="63"/>
      <c r="CK98" s="63"/>
      <c r="CL98" s="63"/>
      <c r="CM98" s="63"/>
      <c r="CN98" s="63"/>
      <c r="CO98" s="63"/>
      <c r="CP98" s="63"/>
      <c r="CQ98" s="63"/>
      <c r="CR98" s="63"/>
      <c r="CS98" s="63"/>
      <c r="CT98" s="63"/>
      <c r="CU98" s="63"/>
      <c r="CV98" s="63"/>
      <c r="CW98" s="63"/>
      <c r="CX98" s="63"/>
      <c r="CY98" s="63"/>
    </row>
    <row r="99" spans="1:103" s="53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63"/>
      <c r="BQ99" s="63"/>
      <c r="BR99" s="63"/>
      <c r="BS99" s="63"/>
      <c r="BT99" s="63"/>
      <c r="BU99" s="63"/>
      <c r="BV99" s="63"/>
      <c r="BW99" s="63"/>
      <c r="BX99" s="63"/>
      <c r="BY99" s="63"/>
      <c r="BZ99" s="63"/>
      <c r="CA99" s="63"/>
      <c r="CB99" s="63"/>
      <c r="CC99" s="63"/>
      <c r="CD99" s="63"/>
      <c r="CE99" s="63"/>
      <c r="CF99" s="63"/>
      <c r="CG99" s="63"/>
      <c r="CH99" s="63"/>
      <c r="CI99" s="63"/>
      <c r="CJ99" s="63"/>
      <c r="CK99" s="63"/>
      <c r="CL99" s="63"/>
      <c r="CM99" s="63"/>
      <c r="CN99" s="63"/>
      <c r="CO99" s="63"/>
      <c r="CP99" s="63"/>
      <c r="CQ99" s="63"/>
      <c r="CR99" s="63"/>
      <c r="CS99" s="63"/>
      <c r="CT99" s="63"/>
      <c r="CU99" s="63"/>
      <c r="CV99" s="63"/>
      <c r="CW99" s="63"/>
      <c r="CX99" s="63"/>
      <c r="CY99" s="63"/>
    </row>
    <row r="100" spans="1:103" s="53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63"/>
      <c r="BU100" s="63"/>
      <c r="BV100" s="63"/>
      <c r="BW100" s="63"/>
      <c r="BX100" s="63"/>
      <c r="BY100" s="63"/>
      <c r="BZ100" s="63"/>
      <c r="CA100" s="63"/>
      <c r="CB100" s="63"/>
      <c r="CC100" s="63"/>
      <c r="CD100" s="63"/>
      <c r="CE100" s="63"/>
      <c r="CF100" s="63"/>
      <c r="CG100" s="63"/>
      <c r="CH100" s="63"/>
      <c r="CI100" s="63"/>
      <c r="CJ100" s="63"/>
      <c r="CK100" s="63"/>
      <c r="CL100" s="63"/>
      <c r="CM100" s="63"/>
      <c r="CN100" s="63"/>
      <c r="CO100" s="63"/>
      <c r="CP100" s="63"/>
      <c r="CQ100" s="63"/>
      <c r="CR100" s="63"/>
      <c r="CS100" s="63"/>
      <c r="CT100" s="63"/>
      <c r="CU100" s="63"/>
      <c r="CV100" s="63"/>
      <c r="CW100" s="63"/>
      <c r="CX100" s="63"/>
      <c r="CY100" s="63"/>
    </row>
    <row r="101" spans="1:103" s="53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  <c r="BH101" s="63"/>
      <c r="BI101" s="63"/>
      <c r="BJ101" s="63"/>
      <c r="BK101" s="63"/>
      <c r="BL101" s="63"/>
      <c r="BM101" s="63"/>
      <c r="BN101" s="63"/>
      <c r="BO101" s="63"/>
      <c r="BP101" s="63"/>
      <c r="BQ101" s="63"/>
      <c r="BR101" s="63"/>
      <c r="BS101" s="63"/>
      <c r="BT101" s="63"/>
      <c r="BU101" s="63"/>
      <c r="BV101" s="63"/>
      <c r="BW101" s="63"/>
      <c r="BX101" s="63"/>
      <c r="BY101" s="63"/>
      <c r="BZ101" s="63"/>
      <c r="CA101" s="63"/>
      <c r="CB101" s="63"/>
      <c r="CC101" s="63"/>
      <c r="CD101" s="63"/>
      <c r="CE101" s="63"/>
      <c r="CF101" s="63"/>
      <c r="CG101" s="63"/>
      <c r="CH101" s="63"/>
      <c r="CI101" s="63"/>
      <c r="CJ101" s="63"/>
      <c r="CK101" s="63"/>
      <c r="CL101" s="63"/>
      <c r="CM101" s="63"/>
      <c r="CN101" s="63"/>
      <c r="CO101" s="63"/>
      <c r="CP101" s="63"/>
      <c r="CQ101" s="63"/>
      <c r="CR101" s="63"/>
      <c r="CS101" s="63"/>
      <c r="CT101" s="63"/>
      <c r="CU101" s="63"/>
      <c r="CV101" s="63"/>
      <c r="CW101" s="63"/>
      <c r="CX101" s="63"/>
      <c r="CY101" s="63"/>
    </row>
    <row r="102" spans="1:103" s="53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  <c r="BN102" s="63"/>
      <c r="BO102" s="63"/>
      <c r="BP102" s="63"/>
      <c r="BQ102" s="63"/>
      <c r="BR102" s="63"/>
      <c r="BS102" s="63"/>
      <c r="BT102" s="63"/>
      <c r="BU102" s="63"/>
      <c r="BV102" s="63"/>
      <c r="BW102" s="63"/>
      <c r="BX102" s="63"/>
      <c r="BY102" s="63"/>
      <c r="BZ102" s="63"/>
      <c r="CA102" s="63"/>
      <c r="CB102" s="63"/>
      <c r="CC102" s="63"/>
      <c r="CD102" s="63"/>
      <c r="CE102" s="63"/>
      <c r="CF102" s="63"/>
      <c r="CG102" s="63"/>
      <c r="CH102" s="63"/>
      <c r="CI102" s="63"/>
      <c r="CJ102" s="63"/>
      <c r="CK102" s="63"/>
      <c r="CL102" s="63"/>
      <c r="CM102" s="63"/>
      <c r="CN102" s="63"/>
      <c r="CO102" s="63"/>
      <c r="CP102" s="63"/>
      <c r="CQ102" s="63"/>
      <c r="CR102" s="63"/>
      <c r="CS102" s="63"/>
      <c r="CT102" s="63"/>
      <c r="CU102" s="63"/>
      <c r="CV102" s="63"/>
      <c r="CW102" s="63"/>
      <c r="CX102" s="63"/>
      <c r="CY102" s="63"/>
    </row>
    <row r="103" spans="1:103" s="53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3"/>
      <c r="BR103" s="63"/>
      <c r="BS103" s="63"/>
      <c r="BT103" s="63"/>
      <c r="BU103" s="63"/>
      <c r="BV103" s="63"/>
      <c r="BW103" s="63"/>
      <c r="BX103" s="63"/>
      <c r="BY103" s="63"/>
      <c r="BZ103" s="63"/>
      <c r="CA103" s="63"/>
      <c r="CB103" s="63"/>
      <c r="CC103" s="63"/>
      <c r="CD103" s="63"/>
      <c r="CE103" s="63"/>
      <c r="CF103" s="63"/>
      <c r="CG103" s="63"/>
      <c r="CH103" s="63"/>
      <c r="CI103" s="63"/>
      <c r="CJ103" s="63"/>
      <c r="CK103" s="63"/>
      <c r="CL103" s="63"/>
      <c r="CM103" s="63"/>
      <c r="CN103" s="63"/>
      <c r="CO103" s="63"/>
      <c r="CP103" s="63"/>
      <c r="CQ103" s="63"/>
      <c r="CR103" s="63"/>
      <c r="CS103" s="63"/>
      <c r="CT103" s="63"/>
      <c r="CU103" s="63"/>
      <c r="CV103" s="63"/>
      <c r="CW103" s="63"/>
      <c r="CX103" s="63"/>
      <c r="CY103" s="63"/>
    </row>
    <row r="104" spans="1:103" s="53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  <c r="CA104" s="63"/>
      <c r="CB104" s="63"/>
      <c r="CC104" s="63"/>
      <c r="CD104" s="63"/>
      <c r="CE104" s="63"/>
      <c r="CF104" s="63"/>
      <c r="CG104" s="63"/>
      <c r="CH104" s="63"/>
      <c r="CI104" s="63"/>
      <c r="CJ104" s="63"/>
      <c r="CK104" s="63"/>
      <c r="CL104" s="63"/>
      <c r="CM104" s="63"/>
      <c r="CN104" s="63"/>
      <c r="CO104" s="63"/>
      <c r="CP104" s="63"/>
      <c r="CQ104" s="63"/>
      <c r="CR104" s="63"/>
      <c r="CS104" s="63"/>
      <c r="CT104" s="63"/>
      <c r="CU104" s="63"/>
      <c r="CV104" s="63"/>
      <c r="CW104" s="63"/>
      <c r="CX104" s="63"/>
      <c r="CY104" s="63"/>
    </row>
    <row r="105" spans="1:103" s="53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3"/>
      <c r="BU105" s="63"/>
      <c r="BV105" s="63"/>
      <c r="BW105" s="63"/>
      <c r="BX105" s="63"/>
      <c r="BY105" s="63"/>
      <c r="BZ105" s="63"/>
      <c r="CA105" s="63"/>
      <c r="CB105" s="63"/>
      <c r="CC105" s="63"/>
      <c r="CD105" s="63"/>
      <c r="CE105" s="63"/>
      <c r="CF105" s="63"/>
      <c r="CG105" s="63"/>
      <c r="CH105" s="63"/>
      <c r="CI105" s="63"/>
      <c r="CJ105" s="63"/>
      <c r="CK105" s="63"/>
      <c r="CL105" s="63"/>
      <c r="CM105" s="63"/>
      <c r="CN105" s="63"/>
      <c r="CO105" s="63"/>
      <c r="CP105" s="63"/>
      <c r="CQ105" s="63"/>
      <c r="CR105" s="63"/>
      <c r="CS105" s="63"/>
      <c r="CT105" s="63"/>
      <c r="CU105" s="63"/>
      <c r="CV105" s="63"/>
      <c r="CW105" s="63"/>
      <c r="CX105" s="63"/>
      <c r="CY105" s="63"/>
    </row>
    <row r="106" spans="1:103" s="53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N106" s="63"/>
      <c r="BO106" s="63"/>
      <c r="BP106" s="63"/>
      <c r="BQ106" s="63"/>
      <c r="BR106" s="63"/>
      <c r="BS106" s="63"/>
      <c r="BT106" s="63"/>
      <c r="BU106" s="63"/>
      <c r="BV106" s="63"/>
      <c r="BW106" s="63"/>
      <c r="BX106" s="63"/>
      <c r="BY106" s="63"/>
      <c r="BZ106" s="63"/>
      <c r="CA106" s="63"/>
      <c r="CB106" s="63"/>
      <c r="CC106" s="63"/>
      <c r="CD106" s="63"/>
      <c r="CE106" s="63"/>
      <c r="CF106" s="63"/>
      <c r="CG106" s="63"/>
      <c r="CH106" s="63"/>
      <c r="CI106" s="63"/>
      <c r="CJ106" s="63"/>
      <c r="CK106" s="63"/>
      <c r="CL106" s="63"/>
      <c r="CM106" s="63"/>
      <c r="CN106" s="63"/>
      <c r="CO106" s="63"/>
      <c r="CP106" s="63"/>
      <c r="CQ106" s="63"/>
      <c r="CR106" s="63"/>
      <c r="CS106" s="63"/>
      <c r="CT106" s="63"/>
      <c r="CU106" s="63"/>
      <c r="CV106" s="63"/>
      <c r="CW106" s="63"/>
      <c r="CX106" s="63"/>
      <c r="CY106" s="63"/>
    </row>
    <row r="107" spans="1:103" s="53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  <c r="BL107" s="63"/>
      <c r="BM107" s="63"/>
      <c r="BN107" s="63"/>
      <c r="BO107" s="63"/>
      <c r="BP107" s="63"/>
      <c r="BQ107" s="63"/>
      <c r="BR107" s="63"/>
      <c r="BS107" s="63"/>
      <c r="BT107" s="63"/>
      <c r="BU107" s="63"/>
      <c r="BV107" s="63"/>
      <c r="BW107" s="63"/>
      <c r="BX107" s="63"/>
      <c r="BY107" s="63"/>
      <c r="BZ107" s="63"/>
      <c r="CA107" s="63"/>
      <c r="CB107" s="63"/>
      <c r="CC107" s="63"/>
      <c r="CD107" s="63"/>
      <c r="CE107" s="63"/>
      <c r="CF107" s="63"/>
      <c r="CG107" s="63"/>
      <c r="CH107" s="63"/>
      <c r="CI107" s="63"/>
      <c r="CJ107" s="63"/>
      <c r="CK107" s="63"/>
      <c r="CL107" s="63"/>
      <c r="CM107" s="63"/>
      <c r="CN107" s="63"/>
      <c r="CO107" s="63"/>
      <c r="CP107" s="63"/>
      <c r="CQ107" s="63"/>
      <c r="CR107" s="63"/>
      <c r="CS107" s="63"/>
      <c r="CT107" s="63"/>
      <c r="CU107" s="63"/>
      <c r="CV107" s="63"/>
      <c r="CW107" s="63"/>
      <c r="CX107" s="63"/>
      <c r="CY107" s="63"/>
    </row>
    <row r="108" spans="1:103" s="53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  <c r="BO108" s="63"/>
      <c r="BP108" s="63"/>
      <c r="BQ108" s="63"/>
      <c r="BR108" s="63"/>
      <c r="BS108" s="63"/>
      <c r="BT108" s="63"/>
      <c r="BU108" s="63"/>
      <c r="BV108" s="63"/>
      <c r="BW108" s="63"/>
      <c r="BX108" s="63"/>
      <c r="BY108" s="63"/>
      <c r="BZ108" s="63"/>
      <c r="CA108" s="63"/>
      <c r="CB108" s="63"/>
      <c r="CC108" s="63"/>
      <c r="CD108" s="63"/>
      <c r="CE108" s="63"/>
      <c r="CF108" s="63"/>
      <c r="CG108" s="63"/>
      <c r="CH108" s="63"/>
      <c r="CI108" s="63"/>
      <c r="CJ108" s="63"/>
      <c r="CK108" s="63"/>
      <c r="CL108" s="63"/>
      <c r="CM108" s="63"/>
      <c r="CN108" s="63"/>
      <c r="CO108" s="63"/>
      <c r="CP108" s="63"/>
      <c r="CQ108" s="63"/>
      <c r="CR108" s="63"/>
      <c r="CS108" s="63"/>
      <c r="CT108" s="63"/>
      <c r="CU108" s="63"/>
      <c r="CV108" s="63"/>
      <c r="CW108" s="63"/>
      <c r="CX108" s="63"/>
      <c r="CY108" s="63"/>
    </row>
    <row r="109" spans="1:103" s="53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  <c r="BN109" s="63"/>
      <c r="BO109" s="63"/>
      <c r="BP109" s="63"/>
      <c r="BQ109" s="63"/>
      <c r="BR109" s="63"/>
      <c r="BS109" s="63"/>
      <c r="BT109" s="63"/>
      <c r="BU109" s="63"/>
      <c r="BV109" s="63"/>
      <c r="BW109" s="63"/>
      <c r="BX109" s="63"/>
      <c r="BY109" s="63"/>
      <c r="BZ109" s="63"/>
      <c r="CA109" s="63"/>
      <c r="CB109" s="63"/>
      <c r="CC109" s="63"/>
      <c r="CD109" s="63"/>
      <c r="CE109" s="63"/>
      <c r="CF109" s="63"/>
      <c r="CG109" s="63"/>
      <c r="CH109" s="63"/>
      <c r="CI109" s="63"/>
      <c r="CJ109" s="63"/>
      <c r="CK109" s="63"/>
      <c r="CL109" s="63"/>
      <c r="CM109" s="63"/>
      <c r="CN109" s="63"/>
      <c r="CO109" s="63"/>
      <c r="CP109" s="63"/>
      <c r="CQ109" s="63"/>
      <c r="CR109" s="63"/>
      <c r="CS109" s="63"/>
      <c r="CT109" s="63"/>
      <c r="CU109" s="63"/>
      <c r="CV109" s="63"/>
      <c r="CW109" s="63"/>
      <c r="CX109" s="63"/>
      <c r="CY109" s="63"/>
    </row>
    <row r="110" spans="1:103" s="53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3"/>
      <c r="BU110" s="63"/>
      <c r="BV110" s="63"/>
      <c r="BW110" s="63"/>
      <c r="BX110" s="63"/>
      <c r="BY110" s="63"/>
      <c r="BZ110" s="63"/>
      <c r="CA110" s="63"/>
      <c r="CB110" s="63"/>
      <c r="CC110" s="63"/>
      <c r="CD110" s="63"/>
      <c r="CE110" s="63"/>
      <c r="CF110" s="63"/>
      <c r="CG110" s="63"/>
      <c r="CH110" s="63"/>
      <c r="CI110" s="63"/>
      <c r="CJ110" s="63"/>
      <c r="CK110" s="63"/>
      <c r="CL110" s="63"/>
      <c r="CM110" s="63"/>
      <c r="CN110" s="63"/>
      <c r="CO110" s="63"/>
      <c r="CP110" s="63"/>
      <c r="CQ110" s="63"/>
      <c r="CR110" s="63"/>
      <c r="CS110" s="63"/>
      <c r="CT110" s="63"/>
      <c r="CU110" s="63"/>
      <c r="CV110" s="63"/>
      <c r="CW110" s="63"/>
      <c r="CX110" s="63"/>
      <c r="CY110" s="63"/>
    </row>
    <row r="111" spans="1:103" s="53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N111" s="63"/>
      <c r="BO111" s="63"/>
      <c r="BP111" s="63"/>
      <c r="BQ111" s="63"/>
      <c r="BR111" s="63"/>
      <c r="BS111" s="63"/>
      <c r="BT111" s="63"/>
      <c r="BU111" s="63"/>
      <c r="BV111" s="63"/>
      <c r="BW111" s="63"/>
      <c r="BX111" s="63"/>
      <c r="BY111" s="63"/>
      <c r="BZ111" s="63"/>
      <c r="CA111" s="63"/>
      <c r="CB111" s="63"/>
      <c r="CC111" s="63"/>
      <c r="CD111" s="63"/>
      <c r="CE111" s="63"/>
      <c r="CF111" s="63"/>
      <c r="CG111" s="63"/>
      <c r="CH111" s="63"/>
      <c r="CI111" s="63"/>
      <c r="CJ111" s="63"/>
      <c r="CK111" s="63"/>
      <c r="CL111" s="63"/>
      <c r="CM111" s="63"/>
      <c r="CN111" s="63"/>
      <c r="CO111" s="63"/>
      <c r="CP111" s="63"/>
      <c r="CQ111" s="63"/>
      <c r="CR111" s="63"/>
      <c r="CS111" s="63"/>
      <c r="CT111" s="63"/>
      <c r="CU111" s="63"/>
      <c r="CV111" s="63"/>
      <c r="CW111" s="63"/>
      <c r="CX111" s="63"/>
      <c r="CY111" s="63"/>
    </row>
    <row r="112" spans="1:103" s="53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  <c r="BP112" s="63"/>
      <c r="BQ112" s="63"/>
      <c r="BR112" s="63"/>
      <c r="BS112" s="63"/>
      <c r="BT112" s="63"/>
      <c r="BU112" s="63"/>
      <c r="BV112" s="63"/>
      <c r="BW112" s="63"/>
      <c r="BX112" s="63"/>
      <c r="BY112" s="63"/>
      <c r="BZ112" s="63"/>
      <c r="CA112" s="63"/>
      <c r="CB112" s="63"/>
      <c r="CC112" s="63"/>
      <c r="CD112" s="63"/>
      <c r="CE112" s="63"/>
      <c r="CF112" s="63"/>
      <c r="CG112" s="63"/>
      <c r="CH112" s="63"/>
      <c r="CI112" s="63"/>
      <c r="CJ112" s="63"/>
      <c r="CK112" s="63"/>
      <c r="CL112" s="63"/>
      <c r="CM112" s="63"/>
      <c r="CN112" s="63"/>
      <c r="CO112" s="63"/>
      <c r="CP112" s="63"/>
      <c r="CQ112" s="63"/>
      <c r="CR112" s="63"/>
      <c r="CS112" s="63"/>
      <c r="CT112" s="63"/>
      <c r="CU112" s="63"/>
      <c r="CV112" s="63"/>
      <c r="CW112" s="63"/>
      <c r="CX112" s="63"/>
      <c r="CY112" s="63"/>
    </row>
    <row r="113" spans="1:103" s="53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  <c r="BN113" s="63"/>
      <c r="BO113" s="63"/>
      <c r="BP113" s="63"/>
      <c r="BQ113" s="63"/>
      <c r="BR113" s="63"/>
      <c r="BS113" s="63"/>
      <c r="BT113" s="63"/>
      <c r="BU113" s="63"/>
      <c r="BV113" s="63"/>
      <c r="BW113" s="63"/>
      <c r="BX113" s="63"/>
      <c r="BY113" s="63"/>
      <c r="BZ113" s="63"/>
      <c r="CA113" s="63"/>
      <c r="CB113" s="63"/>
      <c r="CC113" s="63"/>
      <c r="CD113" s="63"/>
      <c r="CE113" s="63"/>
      <c r="CF113" s="63"/>
      <c r="CG113" s="63"/>
      <c r="CH113" s="63"/>
      <c r="CI113" s="63"/>
      <c r="CJ113" s="63"/>
      <c r="CK113" s="63"/>
      <c r="CL113" s="63"/>
      <c r="CM113" s="63"/>
      <c r="CN113" s="63"/>
      <c r="CO113" s="63"/>
      <c r="CP113" s="63"/>
      <c r="CQ113" s="63"/>
      <c r="CR113" s="63"/>
      <c r="CS113" s="63"/>
      <c r="CT113" s="63"/>
      <c r="CU113" s="63"/>
      <c r="CV113" s="63"/>
      <c r="CW113" s="63"/>
      <c r="CX113" s="63"/>
      <c r="CY113" s="63"/>
    </row>
    <row r="114" spans="1:103" s="53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  <c r="BN114" s="63"/>
      <c r="BO114" s="63"/>
      <c r="BP114" s="63"/>
      <c r="BQ114" s="63"/>
      <c r="BR114" s="63"/>
      <c r="BS114" s="63"/>
      <c r="BT114" s="63"/>
      <c r="BU114" s="63"/>
      <c r="BV114" s="63"/>
      <c r="BW114" s="63"/>
      <c r="BX114" s="63"/>
      <c r="BY114" s="63"/>
      <c r="BZ114" s="63"/>
      <c r="CA114" s="63"/>
      <c r="CB114" s="63"/>
      <c r="CC114" s="63"/>
      <c r="CD114" s="63"/>
      <c r="CE114" s="63"/>
      <c r="CF114" s="63"/>
      <c r="CG114" s="63"/>
      <c r="CH114" s="63"/>
      <c r="CI114" s="63"/>
      <c r="CJ114" s="63"/>
      <c r="CK114" s="63"/>
      <c r="CL114" s="63"/>
      <c r="CM114" s="63"/>
      <c r="CN114" s="63"/>
      <c r="CO114" s="63"/>
      <c r="CP114" s="63"/>
      <c r="CQ114" s="63"/>
      <c r="CR114" s="63"/>
      <c r="CS114" s="63"/>
      <c r="CT114" s="63"/>
      <c r="CU114" s="63"/>
      <c r="CV114" s="63"/>
      <c r="CW114" s="63"/>
      <c r="CX114" s="63"/>
      <c r="CY114" s="63"/>
    </row>
    <row r="115" spans="1:103" s="53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3"/>
      <c r="BU115" s="63"/>
      <c r="BV115" s="63"/>
      <c r="BW115" s="63"/>
      <c r="BX115" s="63"/>
      <c r="BY115" s="63"/>
      <c r="BZ115" s="63"/>
      <c r="CA115" s="63"/>
      <c r="CB115" s="63"/>
      <c r="CC115" s="63"/>
      <c r="CD115" s="63"/>
      <c r="CE115" s="63"/>
      <c r="CF115" s="63"/>
      <c r="CG115" s="63"/>
      <c r="CH115" s="63"/>
      <c r="CI115" s="63"/>
      <c r="CJ115" s="63"/>
      <c r="CK115" s="63"/>
      <c r="CL115" s="63"/>
      <c r="CM115" s="63"/>
      <c r="CN115" s="63"/>
      <c r="CO115" s="63"/>
      <c r="CP115" s="63"/>
      <c r="CQ115" s="63"/>
      <c r="CR115" s="63"/>
      <c r="CS115" s="63"/>
      <c r="CT115" s="63"/>
      <c r="CU115" s="63"/>
      <c r="CV115" s="63"/>
      <c r="CW115" s="63"/>
      <c r="CX115" s="63"/>
      <c r="CY115" s="63"/>
    </row>
    <row r="116" spans="1:103" s="53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N116" s="63"/>
      <c r="BO116" s="63"/>
      <c r="BP116" s="63"/>
      <c r="BQ116" s="63"/>
      <c r="BR116" s="63"/>
      <c r="BS116" s="63"/>
      <c r="BT116" s="63"/>
      <c r="BU116" s="63"/>
      <c r="BV116" s="63"/>
      <c r="BW116" s="63"/>
      <c r="BX116" s="63"/>
      <c r="BY116" s="63"/>
      <c r="BZ116" s="63"/>
      <c r="CA116" s="63"/>
      <c r="CB116" s="63"/>
      <c r="CC116" s="63"/>
      <c r="CD116" s="63"/>
      <c r="CE116" s="63"/>
      <c r="CF116" s="63"/>
      <c r="CG116" s="63"/>
      <c r="CH116" s="63"/>
      <c r="CI116" s="63"/>
      <c r="CJ116" s="63"/>
      <c r="CK116" s="63"/>
      <c r="CL116" s="63"/>
      <c r="CM116" s="63"/>
      <c r="CN116" s="63"/>
      <c r="CO116" s="63"/>
      <c r="CP116" s="63"/>
      <c r="CQ116" s="63"/>
      <c r="CR116" s="63"/>
      <c r="CS116" s="63"/>
      <c r="CT116" s="63"/>
      <c r="CU116" s="63"/>
      <c r="CV116" s="63"/>
      <c r="CW116" s="63"/>
      <c r="CX116" s="63"/>
      <c r="CY116" s="63"/>
    </row>
    <row r="117" spans="1:103" s="53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3"/>
      <c r="BK117" s="63"/>
      <c r="BL117" s="63"/>
      <c r="BM117" s="63"/>
      <c r="BN117" s="63"/>
      <c r="BO117" s="63"/>
      <c r="BP117" s="63"/>
      <c r="BQ117" s="63"/>
      <c r="BR117" s="63"/>
      <c r="BS117" s="63"/>
      <c r="BT117" s="63"/>
      <c r="BU117" s="63"/>
      <c r="BV117" s="63"/>
      <c r="BW117" s="63"/>
      <c r="BX117" s="63"/>
      <c r="BY117" s="63"/>
      <c r="BZ117" s="63"/>
      <c r="CA117" s="63"/>
      <c r="CB117" s="63"/>
      <c r="CC117" s="63"/>
      <c r="CD117" s="63"/>
      <c r="CE117" s="63"/>
      <c r="CF117" s="63"/>
      <c r="CG117" s="63"/>
      <c r="CH117" s="63"/>
      <c r="CI117" s="63"/>
      <c r="CJ117" s="63"/>
      <c r="CK117" s="63"/>
      <c r="CL117" s="63"/>
      <c r="CM117" s="63"/>
      <c r="CN117" s="63"/>
      <c r="CO117" s="63"/>
      <c r="CP117" s="63"/>
      <c r="CQ117" s="63"/>
      <c r="CR117" s="63"/>
      <c r="CS117" s="63"/>
      <c r="CT117" s="63"/>
      <c r="CU117" s="63"/>
      <c r="CV117" s="63"/>
      <c r="CW117" s="63"/>
      <c r="CX117" s="63"/>
      <c r="CY117" s="63"/>
    </row>
    <row r="118" spans="1:103" s="53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/>
      <c r="BQ118" s="63"/>
      <c r="BR118" s="63"/>
      <c r="BS118" s="63"/>
      <c r="BT118" s="63"/>
      <c r="BU118" s="63"/>
      <c r="BV118" s="63"/>
      <c r="BW118" s="63"/>
      <c r="BX118" s="63"/>
      <c r="BY118" s="63"/>
      <c r="BZ118" s="63"/>
      <c r="CA118" s="63"/>
      <c r="CB118" s="63"/>
      <c r="CC118" s="63"/>
      <c r="CD118" s="63"/>
      <c r="CE118" s="63"/>
      <c r="CF118" s="63"/>
      <c r="CG118" s="63"/>
      <c r="CH118" s="63"/>
      <c r="CI118" s="63"/>
      <c r="CJ118" s="63"/>
      <c r="CK118" s="63"/>
      <c r="CL118" s="63"/>
      <c r="CM118" s="63"/>
      <c r="CN118" s="63"/>
      <c r="CO118" s="63"/>
      <c r="CP118" s="63"/>
      <c r="CQ118" s="63"/>
      <c r="CR118" s="63"/>
      <c r="CS118" s="63"/>
      <c r="CT118" s="63"/>
      <c r="CU118" s="63"/>
      <c r="CV118" s="63"/>
      <c r="CW118" s="63"/>
      <c r="CX118" s="63"/>
      <c r="CY118" s="63"/>
    </row>
    <row r="119" spans="1:103" s="53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  <c r="CB119" s="63"/>
      <c r="CC119" s="63"/>
      <c r="CD119" s="63"/>
      <c r="CE119" s="63"/>
      <c r="CF119" s="63"/>
      <c r="CG119" s="63"/>
      <c r="CH119" s="63"/>
      <c r="CI119" s="63"/>
      <c r="CJ119" s="63"/>
      <c r="CK119" s="63"/>
      <c r="CL119" s="63"/>
      <c r="CM119" s="63"/>
      <c r="CN119" s="63"/>
      <c r="CO119" s="63"/>
      <c r="CP119" s="63"/>
      <c r="CQ119" s="63"/>
      <c r="CR119" s="63"/>
      <c r="CS119" s="63"/>
      <c r="CT119" s="63"/>
      <c r="CU119" s="63"/>
      <c r="CV119" s="63"/>
      <c r="CW119" s="63"/>
      <c r="CX119" s="63"/>
      <c r="CY119" s="63"/>
    </row>
    <row r="120" spans="1:103" s="53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  <c r="CB120" s="63"/>
      <c r="CC120" s="63"/>
      <c r="CD120" s="63"/>
      <c r="CE120" s="63"/>
      <c r="CF120" s="63"/>
      <c r="CG120" s="63"/>
      <c r="CH120" s="63"/>
      <c r="CI120" s="63"/>
      <c r="CJ120" s="63"/>
      <c r="CK120" s="63"/>
      <c r="CL120" s="63"/>
      <c r="CM120" s="63"/>
      <c r="CN120" s="63"/>
      <c r="CO120" s="63"/>
      <c r="CP120" s="63"/>
      <c r="CQ120" s="63"/>
      <c r="CR120" s="63"/>
      <c r="CS120" s="63"/>
      <c r="CT120" s="63"/>
      <c r="CU120" s="63"/>
      <c r="CV120" s="63"/>
      <c r="CW120" s="63"/>
      <c r="CX120" s="63"/>
      <c r="CY120" s="63"/>
    </row>
    <row r="121" spans="1:103" s="53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  <c r="CB121" s="63"/>
      <c r="CC121" s="63"/>
      <c r="CD121" s="63"/>
      <c r="CE121" s="63"/>
      <c r="CF121" s="63"/>
      <c r="CG121" s="63"/>
      <c r="CH121" s="63"/>
      <c r="CI121" s="63"/>
      <c r="CJ121" s="63"/>
      <c r="CK121" s="63"/>
      <c r="CL121" s="63"/>
      <c r="CM121" s="63"/>
      <c r="CN121" s="63"/>
      <c r="CO121" s="63"/>
      <c r="CP121" s="63"/>
      <c r="CQ121" s="63"/>
      <c r="CR121" s="63"/>
      <c r="CS121" s="63"/>
      <c r="CT121" s="63"/>
      <c r="CU121" s="63"/>
      <c r="CV121" s="63"/>
      <c r="CW121" s="63"/>
      <c r="CX121" s="63"/>
      <c r="CY121" s="63"/>
    </row>
    <row r="122" spans="1:103" s="53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  <c r="CA122" s="63"/>
      <c r="CB122" s="63"/>
      <c r="CC122" s="63"/>
      <c r="CD122" s="63"/>
      <c r="CE122" s="63"/>
      <c r="CF122" s="63"/>
      <c r="CG122" s="63"/>
      <c r="CH122" s="63"/>
      <c r="CI122" s="63"/>
      <c r="CJ122" s="63"/>
      <c r="CK122" s="63"/>
      <c r="CL122" s="63"/>
      <c r="CM122" s="63"/>
      <c r="CN122" s="63"/>
      <c r="CO122" s="63"/>
      <c r="CP122" s="63"/>
      <c r="CQ122" s="63"/>
      <c r="CR122" s="63"/>
      <c r="CS122" s="63"/>
      <c r="CT122" s="63"/>
      <c r="CU122" s="63"/>
      <c r="CV122" s="63"/>
      <c r="CW122" s="63"/>
      <c r="CX122" s="63"/>
      <c r="CY122" s="63"/>
    </row>
    <row r="123" spans="1:103" s="53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63"/>
      <c r="BL123" s="63"/>
      <c r="BM123" s="63"/>
      <c r="BN123" s="63"/>
      <c r="BO123" s="63"/>
      <c r="BP123" s="63"/>
      <c r="BQ123" s="63"/>
      <c r="BR123" s="63"/>
      <c r="BS123" s="63"/>
      <c r="BT123" s="63"/>
      <c r="BU123" s="63"/>
      <c r="BV123" s="63"/>
      <c r="BW123" s="63"/>
      <c r="BX123" s="63"/>
      <c r="BY123" s="63"/>
      <c r="BZ123" s="63"/>
      <c r="CA123" s="63"/>
      <c r="CB123" s="63"/>
      <c r="CC123" s="63"/>
      <c r="CD123" s="63"/>
      <c r="CE123" s="63"/>
      <c r="CF123" s="63"/>
      <c r="CG123" s="63"/>
      <c r="CH123" s="63"/>
      <c r="CI123" s="63"/>
      <c r="CJ123" s="63"/>
      <c r="CK123" s="63"/>
      <c r="CL123" s="63"/>
      <c r="CM123" s="63"/>
      <c r="CN123" s="63"/>
      <c r="CO123" s="63"/>
      <c r="CP123" s="63"/>
      <c r="CQ123" s="63"/>
      <c r="CR123" s="63"/>
      <c r="CS123" s="63"/>
      <c r="CT123" s="63"/>
      <c r="CU123" s="63"/>
      <c r="CV123" s="63"/>
      <c r="CW123" s="63"/>
      <c r="CX123" s="63"/>
      <c r="CY123" s="63"/>
    </row>
    <row r="124" spans="1:103" s="53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63"/>
      <c r="BL124" s="63"/>
      <c r="BM124" s="63"/>
      <c r="BN124" s="63"/>
      <c r="BO124" s="63"/>
      <c r="BP124" s="63"/>
      <c r="BQ124" s="63"/>
      <c r="BR124" s="63"/>
      <c r="BS124" s="63"/>
      <c r="BT124" s="63"/>
      <c r="BU124" s="63"/>
      <c r="BV124" s="63"/>
      <c r="BW124" s="63"/>
      <c r="BX124" s="63"/>
      <c r="BY124" s="63"/>
      <c r="BZ124" s="63"/>
      <c r="CA124" s="63"/>
      <c r="CB124" s="63"/>
      <c r="CC124" s="63"/>
      <c r="CD124" s="63"/>
      <c r="CE124" s="63"/>
      <c r="CF124" s="63"/>
      <c r="CG124" s="63"/>
      <c r="CH124" s="63"/>
      <c r="CI124" s="63"/>
      <c r="CJ124" s="63"/>
      <c r="CK124" s="63"/>
      <c r="CL124" s="63"/>
      <c r="CM124" s="63"/>
      <c r="CN124" s="63"/>
      <c r="CO124" s="63"/>
      <c r="CP124" s="63"/>
      <c r="CQ124" s="63"/>
      <c r="CR124" s="63"/>
      <c r="CS124" s="63"/>
      <c r="CT124" s="63"/>
      <c r="CU124" s="63"/>
      <c r="CV124" s="63"/>
      <c r="CW124" s="63"/>
      <c r="CX124" s="63"/>
      <c r="CY124" s="63"/>
    </row>
    <row r="125" spans="1:103" s="53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  <c r="BN125" s="63"/>
      <c r="BO125" s="63"/>
      <c r="BP125" s="63"/>
      <c r="BQ125" s="63"/>
      <c r="BR125" s="63"/>
      <c r="BS125" s="63"/>
      <c r="BT125" s="63"/>
      <c r="BU125" s="63"/>
      <c r="BV125" s="63"/>
      <c r="BW125" s="63"/>
      <c r="BX125" s="63"/>
      <c r="BY125" s="63"/>
      <c r="BZ125" s="63"/>
      <c r="CA125" s="63"/>
      <c r="CB125" s="63"/>
      <c r="CC125" s="63"/>
      <c r="CD125" s="63"/>
      <c r="CE125" s="63"/>
      <c r="CF125" s="63"/>
      <c r="CG125" s="63"/>
      <c r="CH125" s="63"/>
      <c r="CI125" s="63"/>
      <c r="CJ125" s="63"/>
      <c r="CK125" s="63"/>
      <c r="CL125" s="63"/>
      <c r="CM125" s="63"/>
      <c r="CN125" s="63"/>
      <c r="CO125" s="63"/>
      <c r="CP125" s="63"/>
      <c r="CQ125" s="63"/>
      <c r="CR125" s="63"/>
      <c r="CS125" s="63"/>
      <c r="CT125" s="63"/>
      <c r="CU125" s="63"/>
      <c r="CV125" s="63"/>
      <c r="CW125" s="63"/>
      <c r="CX125" s="63"/>
      <c r="CY125" s="63"/>
    </row>
    <row r="126" spans="1:103" s="53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  <c r="BN126" s="63"/>
      <c r="BO126" s="63"/>
      <c r="BP126" s="63"/>
      <c r="BQ126" s="63"/>
      <c r="BR126" s="63"/>
      <c r="BS126" s="63"/>
      <c r="BT126" s="63"/>
      <c r="BU126" s="63"/>
      <c r="BV126" s="63"/>
      <c r="BW126" s="63"/>
      <c r="BX126" s="63"/>
      <c r="BY126" s="63"/>
      <c r="BZ126" s="63"/>
      <c r="CA126" s="63"/>
      <c r="CB126" s="63"/>
      <c r="CC126" s="63"/>
      <c r="CD126" s="63"/>
      <c r="CE126" s="63"/>
      <c r="CF126" s="63"/>
      <c r="CG126" s="63"/>
      <c r="CH126" s="63"/>
      <c r="CI126" s="63"/>
      <c r="CJ126" s="63"/>
      <c r="CK126" s="63"/>
      <c r="CL126" s="63"/>
      <c r="CM126" s="63"/>
      <c r="CN126" s="63"/>
      <c r="CO126" s="63"/>
      <c r="CP126" s="63"/>
      <c r="CQ126" s="63"/>
      <c r="CR126" s="63"/>
      <c r="CS126" s="63"/>
      <c r="CT126" s="63"/>
      <c r="CU126" s="63"/>
      <c r="CV126" s="63"/>
      <c r="CW126" s="63"/>
      <c r="CX126" s="63"/>
      <c r="CY126" s="63"/>
    </row>
    <row r="127" spans="1:103" s="53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3"/>
      <c r="BR127" s="63"/>
      <c r="BS127" s="63"/>
      <c r="BT127" s="63"/>
      <c r="BU127" s="63"/>
      <c r="BV127" s="63"/>
      <c r="BW127" s="63"/>
      <c r="BX127" s="63"/>
      <c r="BY127" s="63"/>
      <c r="BZ127" s="63"/>
      <c r="CA127" s="63"/>
      <c r="CB127" s="63"/>
      <c r="CC127" s="63"/>
      <c r="CD127" s="63"/>
      <c r="CE127" s="63"/>
      <c r="CF127" s="63"/>
      <c r="CG127" s="63"/>
      <c r="CH127" s="63"/>
      <c r="CI127" s="63"/>
      <c r="CJ127" s="63"/>
      <c r="CK127" s="63"/>
      <c r="CL127" s="63"/>
      <c r="CM127" s="63"/>
      <c r="CN127" s="63"/>
      <c r="CO127" s="63"/>
      <c r="CP127" s="63"/>
      <c r="CQ127" s="63"/>
      <c r="CR127" s="63"/>
      <c r="CS127" s="63"/>
      <c r="CT127" s="63"/>
      <c r="CU127" s="63"/>
      <c r="CV127" s="63"/>
      <c r="CW127" s="63"/>
      <c r="CX127" s="63"/>
      <c r="CY127" s="63"/>
    </row>
    <row r="128" spans="1:103" s="53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N128" s="63"/>
      <c r="BO128" s="63"/>
      <c r="BP128" s="63"/>
      <c r="BQ128" s="63"/>
      <c r="BR128" s="63"/>
      <c r="BS128" s="63"/>
      <c r="BT128" s="63"/>
      <c r="BU128" s="63"/>
      <c r="BV128" s="63"/>
      <c r="BW128" s="63"/>
      <c r="BX128" s="63"/>
      <c r="BY128" s="63"/>
      <c r="BZ128" s="63"/>
      <c r="CA128" s="63"/>
      <c r="CB128" s="63"/>
      <c r="CC128" s="63"/>
      <c r="CD128" s="63"/>
      <c r="CE128" s="63"/>
      <c r="CF128" s="63"/>
      <c r="CG128" s="63"/>
      <c r="CH128" s="63"/>
      <c r="CI128" s="63"/>
      <c r="CJ128" s="63"/>
      <c r="CK128" s="63"/>
      <c r="CL128" s="63"/>
      <c r="CM128" s="63"/>
      <c r="CN128" s="63"/>
      <c r="CO128" s="63"/>
      <c r="CP128" s="63"/>
      <c r="CQ128" s="63"/>
      <c r="CR128" s="63"/>
      <c r="CS128" s="63"/>
      <c r="CT128" s="63"/>
      <c r="CU128" s="63"/>
      <c r="CV128" s="63"/>
      <c r="CW128" s="63"/>
      <c r="CX128" s="63"/>
      <c r="CY128" s="63"/>
    </row>
    <row r="129" spans="1:103" s="53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  <c r="BI129" s="63"/>
      <c r="BJ129" s="63"/>
      <c r="BK129" s="63"/>
      <c r="BL129" s="63"/>
      <c r="BM129" s="63"/>
      <c r="BN129" s="63"/>
      <c r="BO129" s="63"/>
      <c r="BP129" s="63"/>
      <c r="BQ129" s="63"/>
      <c r="BR129" s="63"/>
      <c r="BS129" s="63"/>
      <c r="BT129" s="63"/>
      <c r="BU129" s="63"/>
      <c r="BV129" s="63"/>
      <c r="BW129" s="63"/>
      <c r="BX129" s="63"/>
      <c r="BY129" s="63"/>
      <c r="BZ129" s="63"/>
      <c r="CA129" s="63"/>
      <c r="CB129" s="63"/>
      <c r="CC129" s="63"/>
      <c r="CD129" s="63"/>
      <c r="CE129" s="63"/>
      <c r="CF129" s="63"/>
      <c r="CG129" s="63"/>
      <c r="CH129" s="63"/>
      <c r="CI129" s="63"/>
      <c r="CJ129" s="63"/>
      <c r="CK129" s="63"/>
      <c r="CL129" s="63"/>
      <c r="CM129" s="63"/>
      <c r="CN129" s="63"/>
      <c r="CO129" s="63"/>
      <c r="CP129" s="63"/>
      <c r="CQ129" s="63"/>
      <c r="CR129" s="63"/>
      <c r="CS129" s="63"/>
      <c r="CT129" s="63"/>
      <c r="CU129" s="63"/>
      <c r="CV129" s="63"/>
      <c r="CW129" s="63"/>
      <c r="CX129" s="63"/>
      <c r="CY129" s="63"/>
    </row>
    <row r="130" spans="1:103" s="53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  <c r="BI130" s="63"/>
      <c r="BJ130" s="63"/>
      <c r="BK130" s="63"/>
      <c r="BL130" s="63"/>
      <c r="BM130" s="63"/>
      <c r="BN130" s="63"/>
      <c r="BO130" s="63"/>
      <c r="BP130" s="63"/>
      <c r="BQ130" s="63"/>
      <c r="BR130" s="63"/>
      <c r="BS130" s="63"/>
      <c r="BT130" s="63"/>
      <c r="BU130" s="63"/>
      <c r="BV130" s="63"/>
      <c r="BW130" s="63"/>
      <c r="BX130" s="63"/>
      <c r="BY130" s="63"/>
      <c r="BZ130" s="63"/>
      <c r="CA130" s="63"/>
      <c r="CB130" s="63"/>
      <c r="CC130" s="63"/>
      <c r="CD130" s="63"/>
      <c r="CE130" s="63"/>
      <c r="CF130" s="63"/>
      <c r="CG130" s="63"/>
      <c r="CH130" s="63"/>
      <c r="CI130" s="63"/>
      <c r="CJ130" s="63"/>
      <c r="CK130" s="63"/>
      <c r="CL130" s="63"/>
      <c r="CM130" s="63"/>
      <c r="CN130" s="63"/>
      <c r="CO130" s="63"/>
      <c r="CP130" s="63"/>
      <c r="CQ130" s="63"/>
      <c r="CR130" s="63"/>
      <c r="CS130" s="63"/>
      <c r="CT130" s="63"/>
      <c r="CU130" s="63"/>
      <c r="CV130" s="63"/>
      <c r="CW130" s="63"/>
      <c r="CX130" s="63"/>
      <c r="CY130" s="63"/>
    </row>
    <row r="131" spans="1:103" s="53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63"/>
      <c r="BJ131" s="63"/>
      <c r="BK131" s="63"/>
      <c r="BL131" s="63"/>
      <c r="BM131" s="63"/>
      <c r="BN131" s="63"/>
      <c r="BO131" s="63"/>
      <c r="BP131" s="63"/>
      <c r="BQ131" s="63"/>
      <c r="BR131" s="63"/>
      <c r="BS131" s="63"/>
      <c r="BT131" s="63"/>
      <c r="BU131" s="63"/>
      <c r="BV131" s="63"/>
      <c r="BW131" s="63"/>
      <c r="BX131" s="63"/>
      <c r="BY131" s="63"/>
      <c r="BZ131" s="63"/>
      <c r="CA131" s="63"/>
      <c r="CB131" s="63"/>
      <c r="CC131" s="63"/>
      <c r="CD131" s="63"/>
      <c r="CE131" s="63"/>
      <c r="CF131" s="63"/>
      <c r="CG131" s="63"/>
      <c r="CH131" s="63"/>
      <c r="CI131" s="63"/>
      <c r="CJ131" s="63"/>
      <c r="CK131" s="63"/>
      <c r="CL131" s="63"/>
      <c r="CM131" s="63"/>
      <c r="CN131" s="63"/>
      <c r="CO131" s="63"/>
      <c r="CP131" s="63"/>
      <c r="CQ131" s="63"/>
      <c r="CR131" s="63"/>
      <c r="CS131" s="63"/>
      <c r="CT131" s="63"/>
      <c r="CU131" s="63"/>
      <c r="CV131" s="63"/>
      <c r="CW131" s="63"/>
      <c r="CX131" s="63"/>
      <c r="CY131" s="63"/>
    </row>
    <row r="132" spans="1:103" s="53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  <c r="BN132" s="63"/>
      <c r="BO132" s="63"/>
      <c r="BP132" s="63"/>
      <c r="BQ132" s="63"/>
      <c r="BR132" s="63"/>
      <c r="BS132" s="63"/>
      <c r="BT132" s="63"/>
      <c r="BU132" s="63"/>
      <c r="BV132" s="63"/>
      <c r="BW132" s="63"/>
      <c r="BX132" s="63"/>
      <c r="BY132" s="63"/>
      <c r="BZ132" s="63"/>
      <c r="CA132" s="63"/>
      <c r="CB132" s="63"/>
      <c r="CC132" s="63"/>
      <c r="CD132" s="63"/>
      <c r="CE132" s="63"/>
      <c r="CF132" s="63"/>
      <c r="CG132" s="63"/>
      <c r="CH132" s="63"/>
      <c r="CI132" s="63"/>
      <c r="CJ132" s="63"/>
      <c r="CK132" s="63"/>
      <c r="CL132" s="63"/>
      <c r="CM132" s="63"/>
      <c r="CN132" s="63"/>
      <c r="CO132" s="63"/>
      <c r="CP132" s="63"/>
      <c r="CQ132" s="63"/>
      <c r="CR132" s="63"/>
      <c r="CS132" s="63"/>
      <c r="CT132" s="63"/>
      <c r="CU132" s="63"/>
      <c r="CV132" s="63"/>
      <c r="CW132" s="63"/>
      <c r="CX132" s="63"/>
      <c r="CY132" s="63"/>
    </row>
    <row r="133" spans="1:103" s="53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N133" s="63"/>
      <c r="BO133" s="63"/>
      <c r="BP133" s="63"/>
      <c r="BQ133" s="63"/>
      <c r="BR133" s="63"/>
      <c r="BS133" s="63"/>
      <c r="BT133" s="63"/>
      <c r="BU133" s="63"/>
      <c r="BV133" s="63"/>
      <c r="BW133" s="63"/>
      <c r="BX133" s="63"/>
      <c r="BY133" s="63"/>
      <c r="BZ133" s="63"/>
      <c r="CA133" s="63"/>
      <c r="CB133" s="63"/>
      <c r="CC133" s="63"/>
      <c r="CD133" s="63"/>
      <c r="CE133" s="63"/>
      <c r="CF133" s="63"/>
      <c r="CG133" s="63"/>
      <c r="CH133" s="63"/>
      <c r="CI133" s="63"/>
      <c r="CJ133" s="63"/>
      <c r="CK133" s="63"/>
      <c r="CL133" s="63"/>
      <c r="CM133" s="63"/>
      <c r="CN133" s="63"/>
      <c r="CO133" s="63"/>
      <c r="CP133" s="63"/>
      <c r="CQ133" s="63"/>
      <c r="CR133" s="63"/>
      <c r="CS133" s="63"/>
      <c r="CT133" s="63"/>
      <c r="CU133" s="63"/>
      <c r="CV133" s="63"/>
      <c r="CW133" s="63"/>
      <c r="CX133" s="63"/>
      <c r="CY133" s="63"/>
    </row>
    <row r="134" spans="1:103" s="53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3"/>
      <c r="BO134" s="63"/>
      <c r="BP134" s="63"/>
      <c r="BQ134" s="63"/>
      <c r="BR134" s="63"/>
      <c r="BS134" s="63"/>
      <c r="BT134" s="63"/>
      <c r="BU134" s="63"/>
      <c r="BV134" s="63"/>
      <c r="BW134" s="63"/>
      <c r="BX134" s="63"/>
      <c r="BY134" s="63"/>
      <c r="BZ134" s="63"/>
      <c r="CA134" s="63"/>
      <c r="CB134" s="63"/>
      <c r="CC134" s="63"/>
      <c r="CD134" s="63"/>
      <c r="CE134" s="63"/>
      <c r="CF134" s="63"/>
      <c r="CG134" s="63"/>
      <c r="CH134" s="63"/>
      <c r="CI134" s="63"/>
      <c r="CJ134" s="63"/>
      <c r="CK134" s="63"/>
      <c r="CL134" s="63"/>
      <c r="CM134" s="63"/>
      <c r="CN134" s="63"/>
      <c r="CO134" s="63"/>
      <c r="CP134" s="63"/>
      <c r="CQ134" s="63"/>
      <c r="CR134" s="63"/>
      <c r="CS134" s="63"/>
      <c r="CT134" s="63"/>
      <c r="CU134" s="63"/>
      <c r="CV134" s="63"/>
      <c r="CW134" s="63"/>
      <c r="CX134" s="63"/>
      <c r="CY134" s="63"/>
    </row>
    <row r="135" spans="1:103" s="53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63"/>
      <c r="BO135" s="63"/>
      <c r="BP135" s="63"/>
      <c r="BQ135" s="63"/>
      <c r="BR135" s="63"/>
      <c r="BS135" s="63"/>
      <c r="BT135" s="63"/>
      <c r="BU135" s="63"/>
      <c r="BV135" s="63"/>
      <c r="BW135" s="63"/>
      <c r="BX135" s="63"/>
      <c r="BY135" s="63"/>
      <c r="BZ135" s="63"/>
      <c r="CA135" s="63"/>
      <c r="CB135" s="63"/>
      <c r="CC135" s="63"/>
      <c r="CD135" s="63"/>
      <c r="CE135" s="63"/>
      <c r="CF135" s="63"/>
      <c r="CG135" s="63"/>
      <c r="CH135" s="63"/>
      <c r="CI135" s="63"/>
      <c r="CJ135" s="63"/>
      <c r="CK135" s="63"/>
      <c r="CL135" s="63"/>
      <c r="CM135" s="63"/>
      <c r="CN135" s="63"/>
      <c r="CO135" s="63"/>
      <c r="CP135" s="63"/>
      <c r="CQ135" s="63"/>
      <c r="CR135" s="63"/>
      <c r="CS135" s="63"/>
      <c r="CT135" s="63"/>
      <c r="CU135" s="63"/>
      <c r="CV135" s="63"/>
      <c r="CW135" s="63"/>
      <c r="CX135" s="63"/>
      <c r="CY135" s="63"/>
    </row>
    <row r="136" spans="1:103" s="53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63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  <c r="CA136" s="63"/>
      <c r="CB136" s="63"/>
      <c r="CC136" s="63"/>
      <c r="CD136" s="63"/>
      <c r="CE136" s="63"/>
      <c r="CF136" s="63"/>
      <c r="CG136" s="63"/>
      <c r="CH136" s="63"/>
      <c r="CI136" s="63"/>
      <c r="CJ136" s="63"/>
      <c r="CK136" s="63"/>
      <c r="CL136" s="63"/>
      <c r="CM136" s="63"/>
      <c r="CN136" s="63"/>
      <c r="CO136" s="63"/>
      <c r="CP136" s="63"/>
      <c r="CQ136" s="63"/>
      <c r="CR136" s="63"/>
      <c r="CS136" s="63"/>
      <c r="CT136" s="63"/>
      <c r="CU136" s="63"/>
      <c r="CV136" s="63"/>
      <c r="CW136" s="63"/>
      <c r="CX136" s="63"/>
      <c r="CY136" s="63"/>
    </row>
    <row r="137" spans="1:103" s="53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  <c r="CA137" s="63"/>
      <c r="CB137" s="63"/>
      <c r="CC137" s="63"/>
      <c r="CD137" s="63"/>
      <c r="CE137" s="63"/>
      <c r="CF137" s="63"/>
      <c r="CG137" s="63"/>
      <c r="CH137" s="63"/>
      <c r="CI137" s="63"/>
      <c r="CJ137" s="63"/>
      <c r="CK137" s="63"/>
      <c r="CL137" s="63"/>
      <c r="CM137" s="63"/>
      <c r="CN137" s="63"/>
      <c r="CO137" s="63"/>
      <c r="CP137" s="63"/>
      <c r="CQ137" s="63"/>
      <c r="CR137" s="63"/>
      <c r="CS137" s="63"/>
      <c r="CT137" s="63"/>
      <c r="CU137" s="63"/>
      <c r="CV137" s="63"/>
      <c r="CW137" s="63"/>
      <c r="CX137" s="63"/>
      <c r="CY137" s="63"/>
    </row>
    <row r="138" spans="1:103" s="53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3"/>
      <c r="BS138" s="63"/>
      <c r="BT138" s="63"/>
      <c r="BU138" s="63"/>
      <c r="BV138" s="63"/>
      <c r="BW138" s="63"/>
      <c r="BX138" s="63"/>
      <c r="BY138" s="63"/>
      <c r="BZ138" s="63"/>
      <c r="CA138" s="63"/>
      <c r="CB138" s="63"/>
      <c r="CC138" s="63"/>
      <c r="CD138" s="63"/>
      <c r="CE138" s="63"/>
      <c r="CF138" s="63"/>
      <c r="CG138" s="63"/>
      <c r="CH138" s="63"/>
      <c r="CI138" s="63"/>
      <c r="CJ138" s="63"/>
      <c r="CK138" s="63"/>
      <c r="CL138" s="63"/>
      <c r="CM138" s="63"/>
      <c r="CN138" s="63"/>
      <c r="CO138" s="63"/>
      <c r="CP138" s="63"/>
      <c r="CQ138" s="63"/>
      <c r="CR138" s="63"/>
      <c r="CS138" s="63"/>
      <c r="CT138" s="63"/>
      <c r="CU138" s="63"/>
      <c r="CV138" s="63"/>
      <c r="CW138" s="63"/>
      <c r="CX138" s="63"/>
      <c r="CY138" s="63"/>
    </row>
    <row r="139" spans="1:103" s="53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  <c r="CB139" s="63"/>
      <c r="CC139" s="63"/>
      <c r="CD139" s="63"/>
      <c r="CE139" s="63"/>
      <c r="CF139" s="63"/>
      <c r="CG139" s="63"/>
      <c r="CH139" s="63"/>
      <c r="CI139" s="63"/>
      <c r="CJ139" s="63"/>
      <c r="CK139" s="63"/>
      <c r="CL139" s="63"/>
      <c r="CM139" s="63"/>
      <c r="CN139" s="63"/>
      <c r="CO139" s="63"/>
      <c r="CP139" s="63"/>
      <c r="CQ139" s="63"/>
      <c r="CR139" s="63"/>
      <c r="CS139" s="63"/>
      <c r="CT139" s="63"/>
      <c r="CU139" s="63"/>
      <c r="CV139" s="63"/>
      <c r="CW139" s="63"/>
      <c r="CX139" s="63"/>
      <c r="CY139" s="63"/>
    </row>
    <row r="140" spans="1:103" s="53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  <c r="BP140" s="63"/>
      <c r="BQ140" s="63"/>
      <c r="BR140" s="63"/>
      <c r="BS140" s="63"/>
      <c r="BT140" s="63"/>
      <c r="BU140" s="63"/>
      <c r="BV140" s="63"/>
      <c r="BW140" s="63"/>
      <c r="BX140" s="63"/>
      <c r="BY140" s="63"/>
      <c r="BZ140" s="63"/>
      <c r="CA140" s="63"/>
      <c r="CB140" s="63"/>
      <c r="CC140" s="63"/>
      <c r="CD140" s="63"/>
      <c r="CE140" s="63"/>
      <c r="CF140" s="63"/>
      <c r="CG140" s="63"/>
      <c r="CH140" s="63"/>
      <c r="CI140" s="63"/>
      <c r="CJ140" s="63"/>
      <c r="CK140" s="63"/>
      <c r="CL140" s="63"/>
      <c r="CM140" s="63"/>
      <c r="CN140" s="63"/>
      <c r="CO140" s="63"/>
      <c r="CP140" s="63"/>
      <c r="CQ140" s="63"/>
      <c r="CR140" s="63"/>
      <c r="CS140" s="63"/>
      <c r="CT140" s="63"/>
      <c r="CU140" s="63"/>
      <c r="CV140" s="63"/>
      <c r="CW140" s="63"/>
      <c r="CX140" s="63"/>
      <c r="CY140" s="63"/>
    </row>
    <row r="141" spans="1:103" s="53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  <c r="CA141" s="63"/>
      <c r="CB141" s="63"/>
      <c r="CC141" s="63"/>
      <c r="CD141" s="63"/>
      <c r="CE141" s="63"/>
      <c r="CF141" s="63"/>
      <c r="CG141" s="63"/>
      <c r="CH141" s="63"/>
      <c r="CI141" s="63"/>
      <c r="CJ141" s="63"/>
      <c r="CK141" s="63"/>
      <c r="CL141" s="63"/>
      <c r="CM141" s="63"/>
      <c r="CN141" s="63"/>
      <c r="CO141" s="63"/>
      <c r="CP141" s="63"/>
      <c r="CQ141" s="63"/>
      <c r="CR141" s="63"/>
      <c r="CS141" s="63"/>
      <c r="CT141" s="63"/>
      <c r="CU141" s="63"/>
      <c r="CV141" s="63"/>
      <c r="CW141" s="63"/>
      <c r="CX141" s="63"/>
      <c r="CY141" s="63"/>
    </row>
    <row r="142" spans="1:103" s="53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63"/>
      <c r="BK142" s="63"/>
      <c r="BL142" s="63"/>
      <c r="BM142" s="63"/>
      <c r="BN142" s="63"/>
      <c r="BO142" s="63"/>
      <c r="BP142" s="63"/>
      <c r="BQ142" s="63"/>
      <c r="BR142" s="63"/>
      <c r="BS142" s="63"/>
      <c r="BT142" s="63"/>
      <c r="BU142" s="63"/>
      <c r="BV142" s="63"/>
      <c r="BW142" s="63"/>
      <c r="BX142" s="63"/>
      <c r="BY142" s="63"/>
      <c r="BZ142" s="63"/>
      <c r="CA142" s="63"/>
      <c r="CB142" s="63"/>
      <c r="CC142" s="63"/>
      <c r="CD142" s="63"/>
      <c r="CE142" s="63"/>
      <c r="CF142" s="63"/>
      <c r="CG142" s="63"/>
      <c r="CH142" s="63"/>
      <c r="CI142" s="63"/>
      <c r="CJ142" s="63"/>
      <c r="CK142" s="63"/>
      <c r="CL142" s="63"/>
      <c r="CM142" s="63"/>
      <c r="CN142" s="63"/>
      <c r="CO142" s="63"/>
      <c r="CP142" s="63"/>
      <c r="CQ142" s="63"/>
      <c r="CR142" s="63"/>
      <c r="CS142" s="63"/>
      <c r="CT142" s="63"/>
      <c r="CU142" s="63"/>
      <c r="CV142" s="63"/>
      <c r="CW142" s="63"/>
      <c r="CX142" s="63"/>
      <c r="CY142" s="63"/>
    </row>
    <row r="143" spans="1:103" s="53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  <c r="CB143" s="63"/>
      <c r="CC143" s="63"/>
      <c r="CD143" s="63"/>
      <c r="CE143" s="63"/>
      <c r="CF143" s="63"/>
      <c r="CG143" s="63"/>
      <c r="CH143" s="63"/>
      <c r="CI143" s="63"/>
      <c r="CJ143" s="63"/>
      <c r="CK143" s="63"/>
      <c r="CL143" s="63"/>
      <c r="CM143" s="63"/>
      <c r="CN143" s="63"/>
      <c r="CO143" s="63"/>
      <c r="CP143" s="63"/>
      <c r="CQ143" s="63"/>
      <c r="CR143" s="63"/>
      <c r="CS143" s="63"/>
      <c r="CT143" s="63"/>
      <c r="CU143" s="63"/>
      <c r="CV143" s="63"/>
      <c r="CW143" s="63"/>
      <c r="CX143" s="63"/>
      <c r="CY143" s="63"/>
    </row>
    <row r="144" spans="1:103" s="53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  <c r="CB144" s="63"/>
      <c r="CC144" s="63"/>
      <c r="CD144" s="63"/>
      <c r="CE144" s="63"/>
      <c r="CF144" s="63"/>
      <c r="CG144" s="63"/>
      <c r="CH144" s="63"/>
      <c r="CI144" s="63"/>
      <c r="CJ144" s="63"/>
      <c r="CK144" s="63"/>
      <c r="CL144" s="63"/>
      <c r="CM144" s="63"/>
      <c r="CN144" s="63"/>
      <c r="CO144" s="63"/>
      <c r="CP144" s="63"/>
      <c r="CQ144" s="63"/>
      <c r="CR144" s="63"/>
      <c r="CS144" s="63"/>
      <c r="CT144" s="63"/>
      <c r="CU144" s="63"/>
      <c r="CV144" s="63"/>
      <c r="CW144" s="63"/>
      <c r="CX144" s="63"/>
      <c r="CY144" s="63"/>
    </row>
    <row r="145" spans="1:103" s="53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N145" s="63"/>
      <c r="BO145" s="63"/>
      <c r="BP145" s="63"/>
      <c r="BQ145" s="63"/>
      <c r="BR145" s="63"/>
      <c r="BS145" s="63"/>
      <c r="BT145" s="63"/>
      <c r="BU145" s="63"/>
      <c r="BV145" s="63"/>
      <c r="BW145" s="63"/>
      <c r="BX145" s="63"/>
      <c r="BY145" s="63"/>
      <c r="BZ145" s="63"/>
      <c r="CA145" s="63"/>
      <c r="CB145" s="63"/>
      <c r="CC145" s="63"/>
      <c r="CD145" s="63"/>
      <c r="CE145" s="63"/>
      <c r="CF145" s="63"/>
      <c r="CG145" s="63"/>
      <c r="CH145" s="63"/>
      <c r="CI145" s="63"/>
      <c r="CJ145" s="63"/>
      <c r="CK145" s="63"/>
      <c r="CL145" s="63"/>
      <c r="CM145" s="63"/>
      <c r="CN145" s="63"/>
      <c r="CO145" s="63"/>
      <c r="CP145" s="63"/>
      <c r="CQ145" s="63"/>
      <c r="CR145" s="63"/>
      <c r="CS145" s="63"/>
      <c r="CT145" s="63"/>
      <c r="CU145" s="63"/>
      <c r="CV145" s="63"/>
      <c r="CW145" s="63"/>
      <c r="CX145" s="63"/>
      <c r="CY145" s="63"/>
    </row>
    <row r="146" spans="1:103" s="53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  <c r="BA146" s="63"/>
      <c r="BB146" s="63"/>
      <c r="BC146" s="63"/>
      <c r="BD146" s="63"/>
      <c r="BE146" s="63"/>
      <c r="BF146" s="63"/>
      <c r="BG146" s="63"/>
      <c r="BH146" s="63"/>
      <c r="BI146" s="63"/>
      <c r="BJ146" s="63"/>
      <c r="BK146" s="63"/>
      <c r="BL146" s="63"/>
      <c r="BM146" s="63"/>
      <c r="BN146" s="63"/>
      <c r="BO146" s="63"/>
      <c r="BP146" s="63"/>
      <c r="BQ146" s="63"/>
      <c r="BR146" s="63"/>
      <c r="BS146" s="63"/>
      <c r="BT146" s="63"/>
      <c r="BU146" s="63"/>
      <c r="BV146" s="63"/>
      <c r="BW146" s="63"/>
      <c r="BX146" s="63"/>
      <c r="BY146" s="63"/>
      <c r="BZ146" s="63"/>
      <c r="CA146" s="63"/>
      <c r="CB146" s="63"/>
      <c r="CC146" s="63"/>
      <c r="CD146" s="63"/>
      <c r="CE146" s="63"/>
      <c r="CF146" s="63"/>
      <c r="CG146" s="63"/>
      <c r="CH146" s="63"/>
      <c r="CI146" s="63"/>
      <c r="CJ146" s="63"/>
      <c r="CK146" s="63"/>
      <c r="CL146" s="63"/>
      <c r="CM146" s="63"/>
      <c r="CN146" s="63"/>
      <c r="CO146" s="63"/>
      <c r="CP146" s="63"/>
      <c r="CQ146" s="63"/>
      <c r="CR146" s="63"/>
      <c r="CS146" s="63"/>
      <c r="CT146" s="63"/>
      <c r="CU146" s="63"/>
      <c r="CV146" s="63"/>
      <c r="CW146" s="63"/>
      <c r="CX146" s="63"/>
      <c r="CY146" s="63"/>
    </row>
    <row r="147" spans="1:103" s="53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3"/>
      <c r="BH147" s="63"/>
      <c r="BI147" s="63"/>
      <c r="BJ147" s="63"/>
      <c r="BK147" s="63"/>
      <c r="BL147" s="63"/>
      <c r="BM147" s="63"/>
      <c r="BN147" s="63"/>
      <c r="BO147" s="63"/>
      <c r="BP147" s="63"/>
      <c r="BQ147" s="63"/>
      <c r="BR147" s="63"/>
      <c r="BS147" s="63"/>
      <c r="BT147" s="63"/>
      <c r="BU147" s="63"/>
      <c r="BV147" s="63"/>
      <c r="BW147" s="63"/>
      <c r="BX147" s="63"/>
      <c r="BY147" s="63"/>
      <c r="BZ147" s="63"/>
      <c r="CA147" s="63"/>
      <c r="CB147" s="63"/>
      <c r="CC147" s="63"/>
      <c r="CD147" s="63"/>
      <c r="CE147" s="63"/>
      <c r="CF147" s="63"/>
      <c r="CG147" s="63"/>
      <c r="CH147" s="63"/>
      <c r="CI147" s="63"/>
      <c r="CJ147" s="63"/>
      <c r="CK147" s="63"/>
      <c r="CL147" s="63"/>
      <c r="CM147" s="63"/>
      <c r="CN147" s="63"/>
      <c r="CO147" s="63"/>
      <c r="CP147" s="63"/>
      <c r="CQ147" s="63"/>
      <c r="CR147" s="63"/>
      <c r="CS147" s="63"/>
      <c r="CT147" s="63"/>
      <c r="CU147" s="63"/>
      <c r="CV147" s="63"/>
      <c r="CW147" s="63"/>
      <c r="CX147" s="63"/>
      <c r="CY147" s="63"/>
    </row>
    <row r="148" spans="1:103" s="53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  <c r="AZ148" s="63"/>
      <c r="BA148" s="63"/>
      <c r="BB148" s="63"/>
      <c r="BC148" s="63"/>
      <c r="BD148" s="63"/>
      <c r="BE148" s="63"/>
      <c r="BF148" s="63"/>
      <c r="BG148" s="63"/>
      <c r="BH148" s="63"/>
      <c r="BI148" s="63"/>
      <c r="BJ148" s="63"/>
      <c r="BK148" s="63"/>
      <c r="BL148" s="63"/>
      <c r="BM148" s="63"/>
      <c r="BN148" s="63"/>
      <c r="BO148" s="63"/>
      <c r="BP148" s="63"/>
      <c r="BQ148" s="63"/>
      <c r="BR148" s="63"/>
      <c r="BS148" s="63"/>
      <c r="BT148" s="63"/>
      <c r="BU148" s="63"/>
      <c r="BV148" s="63"/>
      <c r="BW148" s="63"/>
      <c r="BX148" s="63"/>
      <c r="BY148" s="63"/>
      <c r="BZ148" s="63"/>
      <c r="CA148" s="63"/>
      <c r="CB148" s="63"/>
      <c r="CC148" s="63"/>
      <c r="CD148" s="63"/>
      <c r="CE148" s="63"/>
      <c r="CF148" s="63"/>
      <c r="CG148" s="63"/>
      <c r="CH148" s="63"/>
      <c r="CI148" s="63"/>
      <c r="CJ148" s="63"/>
      <c r="CK148" s="63"/>
      <c r="CL148" s="63"/>
      <c r="CM148" s="63"/>
      <c r="CN148" s="63"/>
      <c r="CO148" s="63"/>
      <c r="CP148" s="63"/>
      <c r="CQ148" s="63"/>
      <c r="CR148" s="63"/>
      <c r="CS148" s="63"/>
      <c r="CT148" s="63"/>
      <c r="CU148" s="63"/>
      <c r="CV148" s="63"/>
      <c r="CW148" s="63"/>
      <c r="CX148" s="63"/>
      <c r="CY148" s="63"/>
    </row>
    <row r="149" spans="1:103" s="53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  <c r="BI149" s="63"/>
      <c r="BJ149" s="63"/>
      <c r="BK149" s="63"/>
      <c r="BL149" s="63"/>
      <c r="BM149" s="63"/>
      <c r="BN149" s="63"/>
      <c r="BO149" s="63"/>
      <c r="BP149" s="63"/>
      <c r="BQ149" s="63"/>
      <c r="BR149" s="63"/>
      <c r="BS149" s="63"/>
      <c r="BT149" s="63"/>
      <c r="BU149" s="63"/>
      <c r="BV149" s="63"/>
      <c r="BW149" s="63"/>
      <c r="BX149" s="63"/>
      <c r="BY149" s="63"/>
      <c r="BZ149" s="63"/>
      <c r="CA149" s="63"/>
      <c r="CB149" s="63"/>
      <c r="CC149" s="63"/>
      <c r="CD149" s="63"/>
      <c r="CE149" s="63"/>
      <c r="CF149" s="63"/>
      <c r="CG149" s="63"/>
      <c r="CH149" s="63"/>
      <c r="CI149" s="63"/>
      <c r="CJ149" s="63"/>
      <c r="CK149" s="63"/>
      <c r="CL149" s="63"/>
      <c r="CM149" s="63"/>
      <c r="CN149" s="63"/>
      <c r="CO149" s="63"/>
      <c r="CP149" s="63"/>
      <c r="CQ149" s="63"/>
      <c r="CR149" s="63"/>
      <c r="CS149" s="63"/>
      <c r="CT149" s="63"/>
      <c r="CU149" s="63"/>
      <c r="CV149" s="63"/>
      <c r="CW149" s="63"/>
      <c r="CX149" s="63"/>
      <c r="CY149" s="63"/>
    </row>
    <row r="150" spans="1:103" s="53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  <c r="AZ150" s="63"/>
      <c r="BA150" s="63"/>
      <c r="BB150" s="63"/>
      <c r="BC150" s="63"/>
      <c r="BD150" s="63"/>
      <c r="BE150" s="63"/>
      <c r="BF150" s="63"/>
      <c r="BG150" s="63"/>
      <c r="BH150" s="63"/>
      <c r="BI150" s="63"/>
      <c r="BJ150" s="63"/>
      <c r="BK150" s="63"/>
      <c r="BL150" s="63"/>
      <c r="BM150" s="63"/>
      <c r="BN150" s="63"/>
      <c r="BO150" s="63"/>
      <c r="BP150" s="63"/>
      <c r="BQ150" s="63"/>
      <c r="BR150" s="63"/>
      <c r="BS150" s="63"/>
      <c r="BT150" s="63"/>
      <c r="BU150" s="63"/>
      <c r="BV150" s="63"/>
      <c r="BW150" s="63"/>
      <c r="BX150" s="63"/>
      <c r="BY150" s="63"/>
      <c r="BZ150" s="63"/>
      <c r="CA150" s="63"/>
      <c r="CB150" s="63"/>
      <c r="CC150" s="63"/>
      <c r="CD150" s="63"/>
      <c r="CE150" s="63"/>
      <c r="CF150" s="63"/>
      <c r="CG150" s="63"/>
      <c r="CH150" s="63"/>
      <c r="CI150" s="63"/>
      <c r="CJ150" s="63"/>
      <c r="CK150" s="63"/>
      <c r="CL150" s="63"/>
      <c r="CM150" s="63"/>
      <c r="CN150" s="63"/>
      <c r="CO150" s="63"/>
      <c r="CP150" s="63"/>
      <c r="CQ150" s="63"/>
      <c r="CR150" s="63"/>
      <c r="CS150" s="63"/>
      <c r="CT150" s="63"/>
      <c r="CU150" s="63"/>
      <c r="CV150" s="63"/>
      <c r="CW150" s="63"/>
      <c r="CX150" s="63"/>
      <c r="CY150" s="63"/>
    </row>
    <row r="151" spans="1:103" s="53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3"/>
      <c r="BR151" s="63"/>
      <c r="BS151" s="63"/>
      <c r="BT151" s="63"/>
      <c r="BU151" s="63"/>
      <c r="BV151" s="63"/>
      <c r="BW151" s="63"/>
      <c r="BX151" s="63"/>
      <c r="BY151" s="63"/>
      <c r="BZ151" s="63"/>
      <c r="CA151" s="63"/>
      <c r="CB151" s="63"/>
      <c r="CC151" s="63"/>
      <c r="CD151" s="63"/>
      <c r="CE151" s="63"/>
      <c r="CF151" s="63"/>
      <c r="CG151" s="63"/>
      <c r="CH151" s="63"/>
      <c r="CI151" s="63"/>
      <c r="CJ151" s="63"/>
      <c r="CK151" s="63"/>
      <c r="CL151" s="63"/>
      <c r="CM151" s="63"/>
      <c r="CN151" s="63"/>
      <c r="CO151" s="63"/>
      <c r="CP151" s="63"/>
      <c r="CQ151" s="63"/>
      <c r="CR151" s="63"/>
      <c r="CS151" s="63"/>
      <c r="CT151" s="63"/>
      <c r="CU151" s="63"/>
      <c r="CV151" s="63"/>
      <c r="CW151" s="63"/>
      <c r="CX151" s="63"/>
      <c r="CY151" s="63"/>
    </row>
    <row r="152" spans="1:103" s="53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  <c r="BN152" s="63"/>
      <c r="BO152" s="63"/>
      <c r="BP152" s="63"/>
      <c r="BQ152" s="63"/>
      <c r="BR152" s="63"/>
      <c r="BS152" s="63"/>
      <c r="BT152" s="63"/>
      <c r="BU152" s="63"/>
      <c r="BV152" s="63"/>
      <c r="BW152" s="63"/>
      <c r="BX152" s="63"/>
      <c r="BY152" s="63"/>
      <c r="BZ152" s="63"/>
      <c r="CA152" s="63"/>
      <c r="CB152" s="63"/>
      <c r="CC152" s="63"/>
      <c r="CD152" s="63"/>
      <c r="CE152" s="63"/>
      <c r="CF152" s="63"/>
      <c r="CG152" s="63"/>
      <c r="CH152" s="63"/>
      <c r="CI152" s="63"/>
      <c r="CJ152" s="63"/>
      <c r="CK152" s="63"/>
      <c r="CL152" s="63"/>
      <c r="CM152" s="63"/>
      <c r="CN152" s="63"/>
      <c r="CO152" s="63"/>
      <c r="CP152" s="63"/>
      <c r="CQ152" s="63"/>
      <c r="CR152" s="63"/>
      <c r="CS152" s="63"/>
      <c r="CT152" s="63"/>
      <c r="CU152" s="63"/>
      <c r="CV152" s="63"/>
      <c r="CW152" s="63"/>
      <c r="CX152" s="63"/>
      <c r="CY152" s="63"/>
    </row>
    <row r="153" spans="1:103" s="53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3"/>
      <c r="BH153" s="63"/>
      <c r="BI153" s="63"/>
      <c r="BJ153" s="63"/>
      <c r="BK153" s="63"/>
      <c r="BL153" s="63"/>
      <c r="BM153" s="63"/>
      <c r="BN153" s="63"/>
      <c r="BO153" s="63"/>
      <c r="BP153" s="63"/>
      <c r="BQ153" s="63"/>
      <c r="BR153" s="63"/>
      <c r="BS153" s="63"/>
      <c r="BT153" s="63"/>
      <c r="BU153" s="63"/>
      <c r="BV153" s="63"/>
      <c r="BW153" s="63"/>
      <c r="BX153" s="63"/>
      <c r="BY153" s="63"/>
      <c r="BZ153" s="63"/>
      <c r="CA153" s="63"/>
      <c r="CB153" s="63"/>
      <c r="CC153" s="63"/>
      <c r="CD153" s="63"/>
      <c r="CE153" s="63"/>
      <c r="CF153" s="63"/>
      <c r="CG153" s="63"/>
      <c r="CH153" s="63"/>
      <c r="CI153" s="63"/>
      <c r="CJ153" s="63"/>
      <c r="CK153" s="63"/>
      <c r="CL153" s="63"/>
      <c r="CM153" s="63"/>
      <c r="CN153" s="63"/>
      <c r="CO153" s="63"/>
      <c r="CP153" s="63"/>
      <c r="CQ153" s="63"/>
      <c r="CR153" s="63"/>
      <c r="CS153" s="63"/>
      <c r="CT153" s="63"/>
      <c r="CU153" s="63"/>
      <c r="CV153" s="63"/>
      <c r="CW153" s="63"/>
      <c r="CX153" s="63"/>
      <c r="CY153" s="63"/>
    </row>
    <row r="154" spans="1:103" s="53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/>
      <c r="BL154" s="63"/>
      <c r="BM154" s="63"/>
      <c r="BN154" s="63"/>
      <c r="BO154" s="63"/>
      <c r="BP154" s="63"/>
      <c r="BQ154" s="63"/>
      <c r="BR154" s="63"/>
      <c r="BS154" s="63"/>
      <c r="BT154" s="63"/>
      <c r="BU154" s="63"/>
      <c r="BV154" s="63"/>
      <c r="BW154" s="63"/>
      <c r="BX154" s="63"/>
      <c r="BY154" s="63"/>
      <c r="BZ154" s="63"/>
      <c r="CA154" s="63"/>
      <c r="CB154" s="63"/>
      <c r="CC154" s="63"/>
      <c r="CD154" s="63"/>
      <c r="CE154" s="63"/>
      <c r="CF154" s="63"/>
      <c r="CG154" s="63"/>
      <c r="CH154" s="63"/>
      <c r="CI154" s="63"/>
      <c r="CJ154" s="63"/>
      <c r="CK154" s="63"/>
      <c r="CL154" s="63"/>
      <c r="CM154" s="63"/>
      <c r="CN154" s="63"/>
      <c r="CO154" s="63"/>
      <c r="CP154" s="63"/>
      <c r="CQ154" s="63"/>
      <c r="CR154" s="63"/>
      <c r="CS154" s="63"/>
      <c r="CT154" s="63"/>
      <c r="CU154" s="63"/>
      <c r="CV154" s="63"/>
      <c r="CW154" s="63"/>
      <c r="CX154" s="63"/>
      <c r="CY154" s="63"/>
    </row>
    <row r="155" spans="1:103" s="53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  <c r="AZ155" s="63"/>
      <c r="BA155" s="63"/>
      <c r="BB155" s="63"/>
      <c r="BC155" s="63"/>
      <c r="BD155" s="63"/>
      <c r="BE155" s="63"/>
      <c r="BF155" s="63"/>
      <c r="BG155" s="63"/>
      <c r="BH155" s="63"/>
      <c r="BI155" s="63"/>
      <c r="BJ155" s="63"/>
      <c r="BK155" s="63"/>
      <c r="BL155" s="63"/>
      <c r="BM155" s="63"/>
      <c r="BN155" s="63"/>
      <c r="BO155" s="63"/>
      <c r="BP155" s="63"/>
      <c r="BQ155" s="63"/>
      <c r="BR155" s="63"/>
      <c r="BS155" s="63"/>
      <c r="BT155" s="63"/>
      <c r="BU155" s="63"/>
      <c r="BV155" s="63"/>
      <c r="BW155" s="63"/>
      <c r="BX155" s="63"/>
      <c r="BY155" s="63"/>
      <c r="BZ155" s="63"/>
      <c r="CA155" s="63"/>
      <c r="CB155" s="63"/>
      <c r="CC155" s="63"/>
      <c r="CD155" s="63"/>
      <c r="CE155" s="63"/>
      <c r="CF155" s="63"/>
      <c r="CG155" s="63"/>
      <c r="CH155" s="63"/>
      <c r="CI155" s="63"/>
      <c r="CJ155" s="63"/>
      <c r="CK155" s="63"/>
      <c r="CL155" s="63"/>
      <c r="CM155" s="63"/>
      <c r="CN155" s="63"/>
      <c r="CO155" s="63"/>
      <c r="CP155" s="63"/>
      <c r="CQ155" s="63"/>
      <c r="CR155" s="63"/>
      <c r="CS155" s="63"/>
      <c r="CT155" s="63"/>
      <c r="CU155" s="63"/>
      <c r="CV155" s="63"/>
      <c r="CW155" s="63"/>
      <c r="CX155" s="63"/>
      <c r="CY155" s="63"/>
    </row>
    <row r="156" spans="1:103" s="53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  <c r="AZ156" s="63"/>
      <c r="BA156" s="63"/>
      <c r="BB156" s="63"/>
      <c r="BC156" s="63"/>
      <c r="BD156" s="63"/>
      <c r="BE156" s="63"/>
      <c r="BF156" s="63"/>
      <c r="BG156" s="63"/>
      <c r="BH156" s="63"/>
      <c r="BI156" s="63"/>
      <c r="BJ156" s="63"/>
      <c r="BK156" s="63"/>
      <c r="BL156" s="63"/>
      <c r="BM156" s="63"/>
      <c r="BN156" s="63"/>
      <c r="BO156" s="63"/>
      <c r="BP156" s="63"/>
      <c r="BQ156" s="63"/>
      <c r="BR156" s="63"/>
      <c r="BS156" s="63"/>
      <c r="BT156" s="63"/>
      <c r="BU156" s="63"/>
      <c r="BV156" s="63"/>
      <c r="BW156" s="63"/>
      <c r="BX156" s="63"/>
      <c r="BY156" s="63"/>
      <c r="BZ156" s="63"/>
      <c r="CA156" s="63"/>
      <c r="CB156" s="63"/>
      <c r="CC156" s="63"/>
      <c r="CD156" s="63"/>
      <c r="CE156" s="63"/>
      <c r="CF156" s="63"/>
      <c r="CG156" s="63"/>
      <c r="CH156" s="63"/>
      <c r="CI156" s="63"/>
      <c r="CJ156" s="63"/>
      <c r="CK156" s="63"/>
      <c r="CL156" s="63"/>
      <c r="CM156" s="63"/>
      <c r="CN156" s="63"/>
      <c r="CO156" s="63"/>
      <c r="CP156" s="63"/>
      <c r="CQ156" s="63"/>
      <c r="CR156" s="63"/>
      <c r="CS156" s="63"/>
      <c r="CT156" s="63"/>
      <c r="CU156" s="63"/>
      <c r="CV156" s="63"/>
      <c r="CW156" s="63"/>
      <c r="CX156" s="63"/>
      <c r="CY156" s="63"/>
    </row>
    <row r="157" spans="1:103" s="53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3"/>
      <c r="BH157" s="63"/>
      <c r="BI157" s="63"/>
      <c r="BJ157" s="63"/>
      <c r="BK157" s="63"/>
      <c r="BL157" s="63"/>
      <c r="BM157" s="63"/>
      <c r="BN157" s="63"/>
      <c r="BO157" s="63"/>
      <c r="BP157" s="63"/>
      <c r="BQ157" s="63"/>
      <c r="BR157" s="63"/>
      <c r="BS157" s="63"/>
      <c r="BT157" s="63"/>
      <c r="BU157" s="63"/>
      <c r="BV157" s="63"/>
      <c r="BW157" s="63"/>
      <c r="BX157" s="63"/>
      <c r="BY157" s="63"/>
      <c r="BZ157" s="63"/>
      <c r="CA157" s="63"/>
      <c r="CB157" s="63"/>
      <c r="CC157" s="63"/>
      <c r="CD157" s="63"/>
      <c r="CE157" s="63"/>
      <c r="CF157" s="63"/>
      <c r="CG157" s="63"/>
      <c r="CH157" s="63"/>
      <c r="CI157" s="63"/>
      <c r="CJ157" s="63"/>
      <c r="CK157" s="63"/>
      <c r="CL157" s="63"/>
      <c r="CM157" s="63"/>
      <c r="CN157" s="63"/>
      <c r="CO157" s="63"/>
      <c r="CP157" s="63"/>
      <c r="CQ157" s="63"/>
      <c r="CR157" s="63"/>
      <c r="CS157" s="63"/>
      <c r="CT157" s="63"/>
      <c r="CU157" s="63"/>
      <c r="CV157" s="63"/>
      <c r="CW157" s="63"/>
      <c r="CX157" s="63"/>
      <c r="CY157" s="63"/>
    </row>
    <row r="158" spans="1:103" s="53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N158" s="63"/>
      <c r="BO158" s="63"/>
      <c r="BP158" s="63"/>
      <c r="BQ158" s="63"/>
      <c r="BR158" s="63"/>
      <c r="BS158" s="63"/>
      <c r="BT158" s="63"/>
      <c r="BU158" s="63"/>
      <c r="BV158" s="63"/>
      <c r="BW158" s="63"/>
      <c r="BX158" s="63"/>
      <c r="BY158" s="63"/>
      <c r="BZ158" s="63"/>
      <c r="CA158" s="63"/>
      <c r="CB158" s="63"/>
      <c r="CC158" s="63"/>
      <c r="CD158" s="63"/>
      <c r="CE158" s="63"/>
      <c r="CF158" s="63"/>
      <c r="CG158" s="63"/>
      <c r="CH158" s="63"/>
      <c r="CI158" s="63"/>
      <c r="CJ158" s="63"/>
      <c r="CK158" s="63"/>
      <c r="CL158" s="63"/>
      <c r="CM158" s="63"/>
      <c r="CN158" s="63"/>
      <c r="CO158" s="63"/>
      <c r="CP158" s="63"/>
      <c r="CQ158" s="63"/>
      <c r="CR158" s="63"/>
      <c r="CS158" s="63"/>
      <c r="CT158" s="63"/>
      <c r="CU158" s="63"/>
      <c r="CV158" s="63"/>
      <c r="CW158" s="63"/>
      <c r="CX158" s="63"/>
      <c r="CY158" s="63"/>
    </row>
    <row r="159" spans="1:103" s="53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  <c r="BN159" s="63"/>
      <c r="BO159" s="63"/>
      <c r="BP159" s="63"/>
      <c r="BQ159" s="63"/>
      <c r="BR159" s="63"/>
      <c r="BS159" s="63"/>
      <c r="BT159" s="63"/>
      <c r="BU159" s="63"/>
      <c r="BV159" s="63"/>
      <c r="BW159" s="63"/>
      <c r="BX159" s="63"/>
      <c r="BY159" s="63"/>
      <c r="BZ159" s="63"/>
      <c r="CA159" s="63"/>
      <c r="CB159" s="63"/>
      <c r="CC159" s="63"/>
      <c r="CD159" s="63"/>
      <c r="CE159" s="63"/>
      <c r="CF159" s="63"/>
      <c r="CG159" s="63"/>
      <c r="CH159" s="63"/>
      <c r="CI159" s="63"/>
      <c r="CJ159" s="63"/>
      <c r="CK159" s="63"/>
      <c r="CL159" s="63"/>
      <c r="CM159" s="63"/>
      <c r="CN159" s="63"/>
      <c r="CO159" s="63"/>
      <c r="CP159" s="63"/>
      <c r="CQ159" s="63"/>
      <c r="CR159" s="63"/>
      <c r="CS159" s="63"/>
      <c r="CT159" s="63"/>
      <c r="CU159" s="63"/>
      <c r="CV159" s="63"/>
      <c r="CW159" s="63"/>
      <c r="CX159" s="63"/>
      <c r="CY159" s="63"/>
    </row>
    <row r="160" spans="1:103" s="53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  <c r="BN160" s="63"/>
      <c r="BO160" s="63"/>
      <c r="BP160" s="63"/>
      <c r="BQ160" s="63"/>
      <c r="BR160" s="63"/>
      <c r="BS160" s="63"/>
      <c r="BT160" s="63"/>
      <c r="BU160" s="63"/>
      <c r="BV160" s="63"/>
      <c r="BW160" s="63"/>
      <c r="BX160" s="63"/>
      <c r="BY160" s="63"/>
      <c r="BZ160" s="63"/>
      <c r="CA160" s="63"/>
      <c r="CB160" s="63"/>
      <c r="CC160" s="63"/>
      <c r="CD160" s="63"/>
      <c r="CE160" s="63"/>
      <c r="CF160" s="63"/>
      <c r="CG160" s="63"/>
      <c r="CH160" s="63"/>
      <c r="CI160" s="63"/>
      <c r="CJ160" s="63"/>
      <c r="CK160" s="63"/>
      <c r="CL160" s="63"/>
      <c r="CM160" s="63"/>
      <c r="CN160" s="63"/>
      <c r="CO160" s="63"/>
      <c r="CP160" s="63"/>
      <c r="CQ160" s="63"/>
      <c r="CR160" s="63"/>
      <c r="CS160" s="63"/>
      <c r="CT160" s="63"/>
      <c r="CU160" s="63"/>
      <c r="CV160" s="63"/>
      <c r="CW160" s="63"/>
      <c r="CX160" s="63"/>
      <c r="CY160" s="63"/>
    </row>
    <row r="161" spans="1:103" s="53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3"/>
      <c r="BH161" s="63"/>
      <c r="BI161" s="63"/>
      <c r="BJ161" s="63"/>
      <c r="BK161" s="63"/>
      <c r="BL161" s="63"/>
      <c r="BM161" s="63"/>
      <c r="BN161" s="63"/>
      <c r="BO161" s="63"/>
      <c r="BP161" s="63"/>
      <c r="BQ161" s="63"/>
      <c r="BR161" s="63"/>
      <c r="BS161" s="63"/>
      <c r="BT161" s="63"/>
      <c r="BU161" s="63"/>
      <c r="BV161" s="63"/>
      <c r="BW161" s="63"/>
      <c r="BX161" s="63"/>
      <c r="BY161" s="63"/>
      <c r="BZ161" s="63"/>
      <c r="CA161" s="63"/>
      <c r="CB161" s="63"/>
      <c r="CC161" s="63"/>
      <c r="CD161" s="63"/>
      <c r="CE161" s="63"/>
      <c r="CF161" s="63"/>
      <c r="CG161" s="63"/>
      <c r="CH161" s="63"/>
      <c r="CI161" s="63"/>
      <c r="CJ161" s="63"/>
      <c r="CK161" s="63"/>
      <c r="CL161" s="63"/>
      <c r="CM161" s="63"/>
      <c r="CN161" s="63"/>
      <c r="CO161" s="63"/>
      <c r="CP161" s="63"/>
      <c r="CQ161" s="63"/>
      <c r="CR161" s="63"/>
      <c r="CS161" s="63"/>
      <c r="CT161" s="63"/>
      <c r="CU161" s="63"/>
      <c r="CV161" s="63"/>
      <c r="CW161" s="63"/>
      <c r="CX161" s="63"/>
      <c r="CY161" s="63"/>
    </row>
    <row r="162" spans="1:103" s="53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  <c r="AZ162" s="63"/>
      <c r="BA162" s="63"/>
      <c r="BB162" s="63"/>
      <c r="BC162" s="63"/>
      <c r="BD162" s="63"/>
      <c r="BE162" s="63"/>
      <c r="BF162" s="63"/>
      <c r="BG162" s="63"/>
      <c r="BH162" s="63"/>
      <c r="BI162" s="63"/>
      <c r="BJ162" s="63"/>
      <c r="BK162" s="63"/>
      <c r="BL162" s="63"/>
      <c r="BM162" s="63"/>
      <c r="BN162" s="63"/>
      <c r="BO162" s="63"/>
      <c r="BP162" s="63"/>
      <c r="BQ162" s="63"/>
      <c r="BR162" s="63"/>
      <c r="BS162" s="63"/>
      <c r="BT162" s="63"/>
      <c r="BU162" s="63"/>
      <c r="BV162" s="63"/>
      <c r="BW162" s="63"/>
      <c r="BX162" s="63"/>
      <c r="BY162" s="63"/>
      <c r="BZ162" s="63"/>
      <c r="CA162" s="63"/>
      <c r="CB162" s="63"/>
      <c r="CC162" s="63"/>
      <c r="CD162" s="63"/>
      <c r="CE162" s="63"/>
      <c r="CF162" s="63"/>
      <c r="CG162" s="63"/>
      <c r="CH162" s="63"/>
      <c r="CI162" s="63"/>
      <c r="CJ162" s="63"/>
      <c r="CK162" s="63"/>
      <c r="CL162" s="63"/>
      <c r="CM162" s="63"/>
      <c r="CN162" s="63"/>
      <c r="CO162" s="63"/>
      <c r="CP162" s="63"/>
      <c r="CQ162" s="63"/>
      <c r="CR162" s="63"/>
      <c r="CS162" s="63"/>
      <c r="CT162" s="63"/>
      <c r="CU162" s="63"/>
      <c r="CV162" s="63"/>
      <c r="CW162" s="63"/>
      <c r="CX162" s="63"/>
      <c r="CY162" s="63"/>
    </row>
    <row r="163" spans="1:103" s="53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3"/>
      <c r="BH163" s="63"/>
      <c r="BI163" s="63"/>
      <c r="BJ163" s="63"/>
      <c r="BK163" s="63"/>
      <c r="BL163" s="63"/>
      <c r="BM163" s="63"/>
      <c r="BN163" s="63"/>
      <c r="BO163" s="63"/>
      <c r="BP163" s="63"/>
      <c r="BQ163" s="63"/>
      <c r="BR163" s="63"/>
      <c r="BS163" s="63"/>
      <c r="BT163" s="63"/>
      <c r="BU163" s="63"/>
      <c r="BV163" s="63"/>
      <c r="BW163" s="63"/>
      <c r="BX163" s="63"/>
      <c r="BY163" s="63"/>
      <c r="BZ163" s="63"/>
      <c r="CA163" s="63"/>
      <c r="CB163" s="63"/>
      <c r="CC163" s="63"/>
      <c r="CD163" s="63"/>
      <c r="CE163" s="63"/>
      <c r="CF163" s="63"/>
      <c r="CG163" s="63"/>
      <c r="CH163" s="63"/>
      <c r="CI163" s="63"/>
      <c r="CJ163" s="63"/>
      <c r="CK163" s="63"/>
      <c r="CL163" s="63"/>
      <c r="CM163" s="63"/>
      <c r="CN163" s="63"/>
      <c r="CO163" s="63"/>
      <c r="CP163" s="63"/>
      <c r="CQ163" s="63"/>
      <c r="CR163" s="63"/>
      <c r="CS163" s="63"/>
      <c r="CT163" s="63"/>
      <c r="CU163" s="63"/>
      <c r="CV163" s="63"/>
      <c r="CW163" s="63"/>
      <c r="CX163" s="63"/>
      <c r="CY163" s="63"/>
    </row>
    <row r="164" spans="1:103" s="53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N164" s="63"/>
      <c r="BO164" s="63"/>
      <c r="BP164" s="63"/>
      <c r="BQ164" s="63"/>
      <c r="BR164" s="63"/>
      <c r="BS164" s="63"/>
      <c r="BT164" s="63"/>
      <c r="BU164" s="63"/>
      <c r="BV164" s="63"/>
      <c r="BW164" s="63"/>
      <c r="BX164" s="63"/>
      <c r="BY164" s="63"/>
      <c r="BZ164" s="63"/>
      <c r="CA164" s="63"/>
      <c r="CB164" s="63"/>
      <c r="CC164" s="63"/>
      <c r="CD164" s="63"/>
      <c r="CE164" s="63"/>
      <c r="CF164" s="63"/>
      <c r="CG164" s="63"/>
      <c r="CH164" s="63"/>
      <c r="CI164" s="63"/>
      <c r="CJ164" s="63"/>
      <c r="CK164" s="63"/>
      <c r="CL164" s="63"/>
      <c r="CM164" s="63"/>
      <c r="CN164" s="63"/>
      <c r="CO164" s="63"/>
      <c r="CP164" s="63"/>
      <c r="CQ164" s="63"/>
      <c r="CR164" s="63"/>
      <c r="CS164" s="63"/>
      <c r="CT164" s="63"/>
      <c r="CU164" s="63"/>
      <c r="CV164" s="63"/>
      <c r="CW164" s="63"/>
      <c r="CX164" s="63"/>
      <c r="CY164" s="63"/>
    </row>
    <row r="165" spans="1:103" s="53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  <c r="BI165" s="63"/>
      <c r="BJ165" s="63"/>
      <c r="BK165" s="63"/>
      <c r="BL165" s="63"/>
      <c r="BM165" s="63"/>
      <c r="BN165" s="63"/>
      <c r="BO165" s="63"/>
      <c r="BP165" s="63"/>
      <c r="BQ165" s="63"/>
      <c r="BR165" s="63"/>
      <c r="BS165" s="63"/>
      <c r="BT165" s="63"/>
      <c r="BU165" s="63"/>
      <c r="BV165" s="63"/>
      <c r="BW165" s="63"/>
      <c r="BX165" s="63"/>
      <c r="BY165" s="63"/>
      <c r="BZ165" s="63"/>
      <c r="CA165" s="63"/>
      <c r="CB165" s="63"/>
      <c r="CC165" s="63"/>
      <c r="CD165" s="63"/>
      <c r="CE165" s="63"/>
      <c r="CF165" s="63"/>
      <c r="CG165" s="63"/>
      <c r="CH165" s="63"/>
      <c r="CI165" s="63"/>
      <c r="CJ165" s="63"/>
      <c r="CK165" s="63"/>
      <c r="CL165" s="63"/>
      <c r="CM165" s="63"/>
      <c r="CN165" s="63"/>
      <c r="CO165" s="63"/>
      <c r="CP165" s="63"/>
      <c r="CQ165" s="63"/>
      <c r="CR165" s="63"/>
      <c r="CS165" s="63"/>
      <c r="CT165" s="63"/>
      <c r="CU165" s="63"/>
      <c r="CV165" s="63"/>
      <c r="CW165" s="63"/>
      <c r="CX165" s="63"/>
      <c r="CY165" s="63"/>
    </row>
    <row r="166" spans="1:103" s="53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  <c r="AZ166" s="63"/>
      <c r="BA166" s="63"/>
      <c r="BB166" s="63"/>
      <c r="BC166" s="63"/>
      <c r="BD166" s="63"/>
      <c r="BE166" s="63"/>
      <c r="BF166" s="63"/>
      <c r="BG166" s="63"/>
      <c r="BH166" s="63"/>
      <c r="BI166" s="63"/>
      <c r="BJ166" s="63"/>
      <c r="BK166" s="63"/>
      <c r="BL166" s="63"/>
      <c r="BM166" s="63"/>
      <c r="BN166" s="63"/>
      <c r="BO166" s="63"/>
      <c r="BP166" s="63"/>
      <c r="BQ166" s="63"/>
      <c r="BR166" s="63"/>
      <c r="BS166" s="63"/>
      <c r="BT166" s="63"/>
      <c r="BU166" s="63"/>
      <c r="BV166" s="63"/>
      <c r="BW166" s="63"/>
      <c r="BX166" s="63"/>
      <c r="BY166" s="63"/>
      <c r="BZ166" s="63"/>
      <c r="CA166" s="63"/>
      <c r="CB166" s="63"/>
      <c r="CC166" s="63"/>
      <c r="CD166" s="63"/>
      <c r="CE166" s="63"/>
      <c r="CF166" s="63"/>
      <c r="CG166" s="63"/>
      <c r="CH166" s="63"/>
      <c r="CI166" s="63"/>
      <c r="CJ166" s="63"/>
      <c r="CK166" s="63"/>
      <c r="CL166" s="63"/>
      <c r="CM166" s="63"/>
      <c r="CN166" s="63"/>
      <c r="CO166" s="63"/>
      <c r="CP166" s="63"/>
      <c r="CQ166" s="63"/>
      <c r="CR166" s="63"/>
      <c r="CS166" s="63"/>
      <c r="CT166" s="63"/>
      <c r="CU166" s="63"/>
      <c r="CV166" s="63"/>
      <c r="CW166" s="63"/>
      <c r="CX166" s="63"/>
      <c r="CY166" s="63"/>
    </row>
    <row r="167" spans="1:103" s="53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3"/>
      <c r="BH167" s="63"/>
      <c r="BI167" s="63"/>
      <c r="BJ167" s="63"/>
      <c r="BK167" s="63"/>
      <c r="BL167" s="63"/>
      <c r="BM167" s="63"/>
      <c r="BN167" s="63"/>
      <c r="BO167" s="63"/>
      <c r="BP167" s="63"/>
      <c r="BQ167" s="63"/>
      <c r="BR167" s="63"/>
      <c r="BS167" s="63"/>
      <c r="BT167" s="63"/>
      <c r="BU167" s="63"/>
      <c r="BV167" s="63"/>
      <c r="BW167" s="63"/>
      <c r="BX167" s="63"/>
      <c r="BY167" s="63"/>
      <c r="BZ167" s="63"/>
      <c r="CA167" s="63"/>
      <c r="CB167" s="63"/>
      <c r="CC167" s="63"/>
      <c r="CD167" s="63"/>
      <c r="CE167" s="63"/>
      <c r="CF167" s="63"/>
      <c r="CG167" s="63"/>
      <c r="CH167" s="63"/>
      <c r="CI167" s="63"/>
      <c r="CJ167" s="63"/>
      <c r="CK167" s="63"/>
      <c r="CL167" s="63"/>
      <c r="CM167" s="63"/>
      <c r="CN167" s="63"/>
      <c r="CO167" s="63"/>
      <c r="CP167" s="63"/>
      <c r="CQ167" s="63"/>
      <c r="CR167" s="63"/>
      <c r="CS167" s="63"/>
      <c r="CT167" s="63"/>
      <c r="CU167" s="63"/>
      <c r="CV167" s="63"/>
      <c r="CW167" s="63"/>
      <c r="CX167" s="63"/>
      <c r="CY167" s="63"/>
    </row>
    <row r="168" spans="1:103" s="53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  <c r="AZ168" s="63"/>
      <c r="BA168" s="63"/>
      <c r="BB168" s="63"/>
      <c r="BC168" s="63"/>
      <c r="BD168" s="63"/>
      <c r="BE168" s="63"/>
      <c r="BF168" s="63"/>
      <c r="BG168" s="63"/>
      <c r="BH168" s="63"/>
      <c r="BI168" s="63"/>
      <c r="BJ168" s="63"/>
      <c r="BK168" s="63"/>
      <c r="BL168" s="63"/>
      <c r="BM168" s="63"/>
      <c r="BN168" s="63"/>
      <c r="BO168" s="63"/>
      <c r="BP168" s="63"/>
      <c r="BQ168" s="63"/>
      <c r="BR168" s="63"/>
      <c r="BS168" s="63"/>
      <c r="BT168" s="63"/>
      <c r="BU168" s="63"/>
      <c r="BV168" s="63"/>
      <c r="BW168" s="63"/>
      <c r="BX168" s="63"/>
      <c r="BY168" s="63"/>
      <c r="BZ168" s="63"/>
      <c r="CA168" s="63"/>
      <c r="CB168" s="63"/>
      <c r="CC168" s="63"/>
      <c r="CD168" s="63"/>
      <c r="CE168" s="63"/>
      <c r="CF168" s="63"/>
      <c r="CG168" s="63"/>
      <c r="CH168" s="63"/>
      <c r="CI168" s="63"/>
      <c r="CJ168" s="63"/>
      <c r="CK168" s="63"/>
      <c r="CL168" s="63"/>
      <c r="CM168" s="63"/>
      <c r="CN168" s="63"/>
      <c r="CO168" s="63"/>
      <c r="CP168" s="63"/>
      <c r="CQ168" s="63"/>
      <c r="CR168" s="63"/>
      <c r="CS168" s="63"/>
      <c r="CT168" s="63"/>
      <c r="CU168" s="63"/>
      <c r="CV168" s="63"/>
      <c r="CW168" s="63"/>
      <c r="CX168" s="63"/>
      <c r="CY168" s="63"/>
    </row>
    <row r="169" spans="1:103" s="53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3"/>
      <c r="BH169" s="63"/>
      <c r="BI169" s="63"/>
      <c r="BJ169" s="63"/>
      <c r="BK169" s="63"/>
      <c r="BL169" s="63"/>
      <c r="BM169" s="63"/>
      <c r="BN169" s="63"/>
      <c r="BO169" s="63"/>
      <c r="BP169" s="63"/>
      <c r="BQ169" s="63"/>
      <c r="BR169" s="63"/>
      <c r="BS169" s="63"/>
      <c r="BT169" s="63"/>
      <c r="BU169" s="63"/>
      <c r="BV169" s="63"/>
      <c r="BW169" s="63"/>
      <c r="BX169" s="63"/>
      <c r="BY169" s="63"/>
      <c r="BZ169" s="63"/>
      <c r="CA169" s="63"/>
      <c r="CB169" s="63"/>
      <c r="CC169" s="63"/>
      <c r="CD169" s="63"/>
      <c r="CE169" s="63"/>
      <c r="CF169" s="63"/>
      <c r="CG169" s="63"/>
      <c r="CH169" s="63"/>
      <c r="CI169" s="63"/>
      <c r="CJ169" s="63"/>
      <c r="CK169" s="63"/>
      <c r="CL169" s="63"/>
      <c r="CM169" s="63"/>
      <c r="CN169" s="63"/>
      <c r="CO169" s="63"/>
      <c r="CP169" s="63"/>
      <c r="CQ169" s="63"/>
      <c r="CR169" s="63"/>
      <c r="CS169" s="63"/>
      <c r="CT169" s="63"/>
      <c r="CU169" s="63"/>
      <c r="CV169" s="63"/>
      <c r="CW169" s="63"/>
      <c r="CX169" s="63"/>
      <c r="CY169" s="63"/>
    </row>
    <row r="170" spans="1:103" s="53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  <c r="AZ170" s="63"/>
      <c r="BA170" s="63"/>
      <c r="BB170" s="63"/>
      <c r="BC170" s="63"/>
      <c r="BD170" s="63"/>
      <c r="BE170" s="63"/>
      <c r="BF170" s="63"/>
      <c r="BG170" s="63"/>
      <c r="BH170" s="63"/>
      <c r="BI170" s="63"/>
      <c r="BJ170" s="63"/>
      <c r="BK170" s="63"/>
      <c r="BL170" s="63"/>
      <c r="BM170" s="63"/>
      <c r="BN170" s="63"/>
      <c r="BO170" s="63"/>
      <c r="BP170" s="63"/>
      <c r="BQ170" s="63"/>
      <c r="BR170" s="63"/>
      <c r="BS170" s="63"/>
      <c r="BT170" s="63"/>
      <c r="BU170" s="63"/>
      <c r="BV170" s="63"/>
      <c r="BW170" s="63"/>
      <c r="BX170" s="63"/>
      <c r="BY170" s="63"/>
      <c r="BZ170" s="63"/>
      <c r="CA170" s="63"/>
      <c r="CB170" s="63"/>
      <c r="CC170" s="63"/>
      <c r="CD170" s="63"/>
      <c r="CE170" s="63"/>
      <c r="CF170" s="63"/>
      <c r="CG170" s="63"/>
      <c r="CH170" s="63"/>
      <c r="CI170" s="63"/>
      <c r="CJ170" s="63"/>
      <c r="CK170" s="63"/>
      <c r="CL170" s="63"/>
      <c r="CM170" s="63"/>
      <c r="CN170" s="63"/>
      <c r="CO170" s="63"/>
      <c r="CP170" s="63"/>
      <c r="CQ170" s="63"/>
      <c r="CR170" s="63"/>
      <c r="CS170" s="63"/>
      <c r="CT170" s="63"/>
      <c r="CU170" s="63"/>
      <c r="CV170" s="63"/>
      <c r="CW170" s="63"/>
      <c r="CX170" s="63"/>
      <c r="CY170" s="63"/>
    </row>
    <row r="171" spans="1:103" s="53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3"/>
      <c r="BH171" s="63"/>
      <c r="BI171" s="63"/>
      <c r="BJ171" s="63"/>
      <c r="BK171" s="63"/>
      <c r="BL171" s="63"/>
      <c r="BM171" s="63"/>
      <c r="BN171" s="63"/>
      <c r="BO171" s="63"/>
      <c r="BP171" s="63"/>
      <c r="BQ171" s="63"/>
      <c r="BR171" s="63"/>
      <c r="BS171" s="63"/>
      <c r="BT171" s="63"/>
      <c r="BU171" s="63"/>
      <c r="BV171" s="63"/>
      <c r="BW171" s="63"/>
      <c r="BX171" s="63"/>
      <c r="BY171" s="63"/>
      <c r="BZ171" s="63"/>
      <c r="CA171" s="63"/>
      <c r="CB171" s="63"/>
      <c r="CC171" s="63"/>
      <c r="CD171" s="63"/>
      <c r="CE171" s="63"/>
      <c r="CF171" s="63"/>
      <c r="CG171" s="63"/>
      <c r="CH171" s="63"/>
      <c r="CI171" s="63"/>
      <c r="CJ171" s="63"/>
      <c r="CK171" s="63"/>
      <c r="CL171" s="63"/>
      <c r="CM171" s="63"/>
      <c r="CN171" s="63"/>
      <c r="CO171" s="63"/>
      <c r="CP171" s="63"/>
      <c r="CQ171" s="63"/>
      <c r="CR171" s="63"/>
      <c r="CS171" s="63"/>
      <c r="CT171" s="63"/>
      <c r="CU171" s="63"/>
      <c r="CV171" s="63"/>
      <c r="CW171" s="63"/>
      <c r="CX171" s="63"/>
      <c r="CY171" s="63"/>
    </row>
    <row r="172" spans="1:103" s="53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  <c r="AZ172" s="63"/>
      <c r="BA172" s="63"/>
      <c r="BB172" s="63"/>
      <c r="BC172" s="63"/>
      <c r="BD172" s="63"/>
      <c r="BE172" s="63"/>
      <c r="BF172" s="63"/>
      <c r="BG172" s="63"/>
      <c r="BH172" s="63"/>
      <c r="BI172" s="63"/>
      <c r="BJ172" s="63"/>
      <c r="BK172" s="63"/>
      <c r="BL172" s="63"/>
      <c r="BM172" s="63"/>
      <c r="BN172" s="63"/>
      <c r="BO172" s="63"/>
      <c r="BP172" s="63"/>
      <c r="BQ172" s="63"/>
      <c r="BR172" s="63"/>
      <c r="BS172" s="63"/>
      <c r="BT172" s="63"/>
      <c r="BU172" s="63"/>
      <c r="BV172" s="63"/>
      <c r="BW172" s="63"/>
      <c r="BX172" s="63"/>
      <c r="BY172" s="63"/>
      <c r="BZ172" s="63"/>
      <c r="CA172" s="63"/>
      <c r="CB172" s="63"/>
      <c r="CC172" s="63"/>
      <c r="CD172" s="63"/>
      <c r="CE172" s="63"/>
      <c r="CF172" s="63"/>
      <c r="CG172" s="63"/>
      <c r="CH172" s="63"/>
      <c r="CI172" s="63"/>
      <c r="CJ172" s="63"/>
      <c r="CK172" s="63"/>
      <c r="CL172" s="63"/>
      <c r="CM172" s="63"/>
      <c r="CN172" s="63"/>
      <c r="CO172" s="63"/>
      <c r="CP172" s="63"/>
      <c r="CQ172" s="63"/>
      <c r="CR172" s="63"/>
      <c r="CS172" s="63"/>
      <c r="CT172" s="63"/>
      <c r="CU172" s="63"/>
      <c r="CV172" s="63"/>
      <c r="CW172" s="63"/>
      <c r="CX172" s="63"/>
      <c r="CY172" s="63"/>
    </row>
    <row r="173" spans="1:103" s="53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3"/>
      <c r="BH173" s="63"/>
      <c r="BI173" s="63"/>
      <c r="BJ173" s="63"/>
      <c r="BK173" s="63"/>
      <c r="BL173" s="63"/>
      <c r="BM173" s="63"/>
      <c r="BN173" s="63"/>
      <c r="BO173" s="63"/>
      <c r="BP173" s="63"/>
      <c r="BQ173" s="63"/>
      <c r="BR173" s="63"/>
      <c r="BS173" s="63"/>
      <c r="BT173" s="63"/>
      <c r="BU173" s="63"/>
      <c r="BV173" s="63"/>
      <c r="BW173" s="63"/>
      <c r="BX173" s="63"/>
      <c r="BY173" s="63"/>
      <c r="BZ173" s="63"/>
      <c r="CA173" s="63"/>
      <c r="CB173" s="63"/>
      <c r="CC173" s="63"/>
      <c r="CD173" s="63"/>
      <c r="CE173" s="63"/>
      <c r="CF173" s="63"/>
      <c r="CG173" s="63"/>
      <c r="CH173" s="63"/>
      <c r="CI173" s="63"/>
      <c r="CJ173" s="63"/>
      <c r="CK173" s="63"/>
      <c r="CL173" s="63"/>
      <c r="CM173" s="63"/>
      <c r="CN173" s="63"/>
      <c r="CO173" s="63"/>
      <c r="CP173" s="63"/>
      <c r="CQ173" s="63"/>
      <c r="CR173" s="63"/>
      <c r="CS173" s="63"/>
      <c r="CT173" s="63"/>
      <c r="CU173" s="63"/>
      <c r="CV173" s="63"/>
      <c r="CW173" s="63"/>
      <c r="CX173" s="63"/>
      <c r="CY173" s="63"/>
    </row>
    <row r="174" spans="1:103" s="53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  <c r="AZ174" s="63"/>
      <c r="BA174" s="63"/>
      <c r="BB174" s="63"/>
      <c r="BC174" s="63"/>
      <c r="BD174" s="63"/>
      <c r="BE174" s="63"/>
      <c r="BF174" s="63"/>
      <c r="BG174" s="63"/>
      <c r="BH174" s="63"/>
      <c r="BI174" s="63"/>
      <c r="BJ174" s="63"/>
      <c r="BK174" s="63"/>
      <c r="BL174" s="63"/>
      <c r="BM174" s="63"/>
      <c r="BN174" s="63"/>
      <c r="BO174" s="63"/>
      <c r="BP174" s="63"/>
      <c r="BQ174" s="63"/>
      <c r="BR174" s="63"/>
      <c r="BS174" s="63"/>
      <c r="BT174" s="63"/>
      <c r="BU174" s="63"/>
      <c r="BV174" s="63"/>
      <c r="BW174" s="63"/>
      <c r="BX174" s="63"/>
      <c r="BY174" s="63"/>
      <c r="BZ174" s="63"/>
      <c r="CA174" s="63"/>
      <c r="CB174" s="63"/>
      <c r="CC174" s="63"/>
      <c r="CD174" s="63"/>
      <c r="CE174" s="63"/>
      <c r="CF174" s="63"/>
      <c r="CG174" s="63"/>
      <c r="CH174" s="63"/>
      <c r="CI174" s="63"/>
      <c r="CJ174" s="63"/>
      <c r="CK174" s="63"/>
      <c r="CL174" s="63"/>
      <c r="CM174" s="63"/>
      <c r="CN174" s="63"/>
      <c r="CO174" s="63"/>
      <c r="CP174" s="63"/>
      <c r="CQ174" s="63"/>
      <c r="CR174" s="63"/>
      <c r="CS174" s="63"/>
      <c r="CT174" s="63"/>
      <c r="CU174" s="63"/>
      <c r="CV174" s="63"/>
      <c r="CW174" s="63"/>
      <c r="CX174" s="63"/>
      <c r="CY174" s="63"/>
    </row>
    <row r="175" spans="1:103" s="53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3"/>
      <c r="BR175" s="63"/>
      <c r="BS175" s="63"/>
      <c r="BT175" s="63"/>
      <c r="BU175" s="63"/>
      <c r="BV175" s="63"/>
      <c r="BW175" s="63"/>
      <c r="BX175" s="63"/>
      <c r="BY175" s="63"/>
      <c r="BZ175" s="63"/>
      <c r="CA175" s="63"/>
      <c r="CB175" s="63"/>
      <c r="CC175" s="63"/>
      <c r="CD175" s="63"/>
      <c r="CE175" s="63"/>
      <c r="CF175" s="63"/>
      <c r="CG175" s="63"/>
      <c r="CH175" s="63"/>
      <c r="CI175" s="63"/>
      <c r="CJ175" s="63"/>
      <c r="CK175" s="63"/>
      <c r="CL175" s="63"/>
      <c r="CM175" s="63"/>
      <c r="CN175" s="63"/>
      <c r="CO175" s="63"/>
      <c r="CP175" s="63"/>
      <c r="CQ175" s="63"/>
      <c r="CR175" s="63"/>
      <c r="CS175" s="63"/>
      <c r="CT175" s="63"/>
      <c r="CU175" s="63"/>
      <c r="CV175" s="63"/>
      <c r="CW175" s="63"/>
      <c r="CX175" s="63"/>
      <c r="CY175" s="63"/>
    </row>
    <row r="176" spans="1:103" s="53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N176" s="63"/>
      <c r="BO176" s="63"/>
      <c r="BP176" s="63"/>
      <c r="BQ176" s="63"/>
      <c r="BR176" s="63"/>
      <c r="BS176" s="63"/>
      <c r="BT176" s="63"/>
      <c r="BU176" s="63"/>
      <c r="BV176" s="63"/>
      <c r="BW176" s="63"/>
      <c r="BX176" s="63"/>
      <c r="BY176" s="63"/>
      <c r="BZ176" s="63"/>
      <c r="CA176" s="63"/>
      <c r="CB176" s="63"/>
      <c r="CC176" s="63"/>
      <c r="CD176" s="63"/>
      <c r="CE176" s="63"/>
      <c r="CF176" s="63"/>
      <c r="CG176" s="63"/>
      <c r="CH176" s="63"/>
      <c r="CI176" s="63"/>
      <c r="CJ176" s="63"/>
      <c r="CK176" s="63"/>
      <c r="CL176" s="63"/>
      <c r="CM176" s="63"/>
      <c r="CN176" s="63"/>
      <c r="CO176" s="63"/>
      <c r="CP176" s="63"/>
      <c r="CQ176" s="63"/>
      <c r="CR176" s="63"/>
      <c r="CS176" s="63"/>
      <c r="CT176" s="63"/>
      <c r="CU176" s="63"/>
      <c r="CV176" s="63"/>
      <c r="CW176" s="63"/>
      <c r="CX176" s="63"/>
      <c r="CY176" s="63"/>
    </row>
    <row r="177" spans="1:103" s="53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  <c r="AZ177" s="63"/>
      <c r="BA177" s="63"/>
      <c r="BB177" s="63"/>
      <c r="BC177" s="63"/>
      <c r="BD177" s="63"/>
      <c r="BE177" s="63"/>
      <c r="BF177" s="63"/>
      <c r="BG177" s="63"/>
      <c r="BH177" s="63"/>
      <c r="BI177" s="63"/>
      <c r="BJ177" s="63"/>
      <c r="BK177" s="63"/>
      <c r="BL177" s="63"/>
      <c r="BM177" s="63"/>
      <c r="BN177" s="63"/>
      <c r="BO177" s="63"/>
      <c r="BP177" s="63"/>
      <c r="BQ177" s="63"/>
      <c r="BR177" s="63"/>
      <c r="BS177" s="63"/>
      <c r="BT177" s="63"/>
      <c r="BU177" s="63"/>
      <c r="BV177" s="63"/>
      <c r="BW177" s="63"/>
      <c r="BX177" s="63"/>
      <c r="BY177" s="63"/>
      <c r="BZ177" s="63"/>
      <c r="CA177" s="63"/>
      <c r="CB177" s="63"/>
      <c r="CC177" s="63"/>
      <c r="CD177" s="63"/>
      <c r="CE177" s="63"/>
      <c r="CF177" s="63"/>
      <c r="CG177" s="63"/>
      <c r="CH177" s="63"/>
      <c r="CI177" s="63"/>
      <c r="CJ177" s="63"/>
      <c r="CK177" s="63"/>
      <c r="CL177" s="63"/>
      <c r="CM177" s="63"/>
      <c r="CN177" s="63"/>
      <c r="CO177" s="63"/>
      <c r="CP177" s="63"/>
      <c r="CQ177" s="63"/>
      <c r="CR177" s="63"/>
      <c r="CS177" s="63"/>
      <c r="CT177" s="63"/>
      <c r="CU177" s="63"/>
      <c r="CV177" s="63"/>
      <c r="CW177" s="63"/>
      <c r="CX177" s="63"/>
      <c r="CY177" s="63"/>
    </row>
    <row r="178" spans="1:103" s="53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  <c r="BI178" s="63"/>
      <c r="BJ178" s="63"/>
      <c r="BK178" s="63"/>
      <c r="BL178" s="63"/>
      <c r="BM178" s="63"/>
      <c r="BN178" s="63"/>
      <c r="BO178" s="63"/>
      <c r="BP178" s="63"/>
      <c r="BQ178" s="63"/>
      <c r="BR178" s="63"/>
      <c r="BS178" s="63"/>
      <c r="BT178" s="63"/>
      <c r="BU178" s="63"/>
      <c r="BV178" s="63"/>
      <c r="BW178" s="63"/>
      <c r="BX178" s="63"/>
      <c r="BY178" s="63"/>
      <c r="BZ178" s="63"/>
      <c r="CA178" s="63"/>
      <c r="CB178" s="63"/>
      <c r="CC178" s="63"/>
      <c r="CD178" s="63"/>
      <c r="CE178" s="63"/>
      <c r="CF178" s="63"/>
      <c r="CG178" s="63"/>
      <c r="CH178" s="63"/>
      <c r="CI178" s="63"/>
      <c r="CJ178" s="63"/>
      <c r="CK178" s="63"/>
      <c r="CL178" s="63"/>
      <c r="CM178" s="63"/>
      <c r="CN178" s="63"/>
      <c r="CO178" s="63"/>
      <c r="CP178" s="63"/>
      <c r="CQ178" s="63"/>
      <c r="CR178" s="63"/>
      <c r="CS178" s="63"/>
      <c r="CT178" s="63"/>
      <c r="CU178" s="63"/>
      <c r="CV178" s="63"/>
      <c r="CW178" s="63"/>
      <c r="CX178" s="63"/>
      <c r="CY178" s="63"/>
    </row>
    <row r="179" spans="1:103" s="53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3"/>
      <c r="BH179" s="63"/>
      <c r="BI179" s="63"/>
      <c r="BJ179" s="63"/>
      <c r="BK179" s="63"/>
      <c r="BL179" s="63"/>
      <c r="BM179" s="63"/>
      <c r="BN179" s="63"/>
      <c r="BO179" s="63"/>
      <c r="BP179" s="63"/>
      <c r="BQ179" s="63"/>
      <c r="BR179" s="63"/>
      <c r="BS179" s="63"/>
      <c r="BT179" s="63"/>
      <c r="BU179" s="63"/>
      <c r="BV179" s="63"/>
      <c r="BW179" s="63"/>
      <c r="BX179" s="63"/>
      <c r="BY179" s="63"/>
      <c r="BZ179" s="63"/>
      <c r="CA179" s="63"/>
      <c r="CB179" s="63"/>
      <c r="CC179" s="63"/>
      <c r="CD179" s="63"/>
      <c r="CE179" s="63"/>
      <c r="CF179" s="63"/>
      <c r="CG179" s="63"/>
      <c r="CH179" s="63"/>
      <c r="CI179" s="63"/>
      <c r="CJ179" s="63"/>
      <c r="CK179" s="63"/>
      <c r="CL179" s="63"/>
      <c r="CM179" s="63"/>
      <c r="CN179" s="63"/>
      <c r="CO179" s="63"/>
      <c r="CP179" s="63"/>
      <c r="CQ179" s="63"/>
      <c r="CR179" s="63"/>
      <c r="CS179" s="63"/>
      <c r="CT179" s="63"/>
      <c r="CU179" s="63"/>
      <c r="CV179" s="63"/>
      <c r="CW179" s="63"/>
      <c r="CX179" s="63"/>
      <c r="CY179" s="63"/>
    </row>
    <row r="180" spans="1:103" s="53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  <c r="BN180" s="63"/>
      <c r="BO180" s="63"/>
      <c r="BP180" s="63"/>
      <c r="BQ180" s="63"/>
      <c r="BR180" s="63"/>
      <c r="BS180" s="63"/>
      <c r="BT180" s="63"/>
      <c r="BU180" s="63"/>
      <c r="BV180" s="63"/>
      <c r="BW180" s="63"/>
      <c r="BX180" s="63"/>
      <c r="BY180" s="63"/>
      <c r="BZ180" s="63"/>
      <c r="CA180" s="63"/>
      <c r="CB180" s="63"/>
      <c r="CC180" s="63"/>
      <c r="CD180" s="63"/>
      <c r="CE180" s="63"/>
      <c r="CF180" s="63"/>
      <c r="CG180" s="63"/>
      <c r="CH180" s="63"/>
      <c r="CI180" s="63"/>
      <c r="CJ180" s="63"/>
      <c r="CK180" s="63"/>
      <c r="CL180" s="63"/>
      <c r="CM180" s="63"/>
      <c r="CN180" s="63"/>
      <c r="CO180" s="63"/>
      <c r="CP180" s="63"/>
      <c r="CQ180" s="63"/>
      <c r="CR180" s="63"/>
      <c r="CS180" s="63"/>
      <c r="CT180" s="63"/>
      <c r="CU180" s="63"/>
      <c r="CV180" s="63"/>
      <c r="CW180" s="63"/>
      <c r="CX180" s="63"/>
      <c r="CY180" s="63"/>
    </row>
    <row r="181" spans="1:103" s="53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3"/>
      <c r="BH181" s="63"/>
      <c r="BI181" s="63"/>
      <c r="BJ181" s="63"/>
      <c r="BK181" s="63"/>
      <c r="BL181" s="63"/>
      <c r="BM181" s="63"/>
      <c r="BN181" s="63"/>
      <c r="BO181" s="63"/>
      <c r="BP181" s="63"/>
      <c r="BQ181" s="63"/>
      <c r="BR181" s="63"/>
      <c r="BS181" s="63"/>
      <c r="BT181" s="63"/>
      <c r="BU181" s="63"/>
      <c r="BV181" s="63"/>
      <c r="BW181" s="63"/>
      <c r="BX181" s="63"/>
      <c r="BY181" s="63"/>
      <c r="BZ181" s="63"/>
      <c r="CA181" s="63"/>
      <c r="CB181" s="63"/>
      <c r="CC181" s="63"/>
      <c r="CD181" s="63"/>
      <c r="CE181" s="63"/>
      <c r="CF181" s="63"/>
      <c r="CG181" s="63"/>
      <c r="CH181" s="63"/>
      <c r="CI181" s="63"/>
      <c r="CJ181" s="63"/>
      <c r="CK181" s="63"/>
      <c r="CL181" s="63"/>
      <c r="CM181" s="63"/>
      <c r="CN181" s="63"/>
      <c r="CO181" s="63"/>
      <c r="CP181" s="63"/>
      <c r="CQ181" s="63"/>
      <c r="CR181" s="63"/>
      <c r="CS181" s="63"/>
      <c r="CT181" s="63"/>
      <c r="CU181" s="63"/>
      <c r="CV181" s="63"/>
      <c r="CW181" s="63"/>
      <c r="CX181" s="63"/>
      <c r="CY181" s="63"/>
    </row>
    <row r="182" spans="1:103" s="53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  <c r="AZ182" s="63"/>
      <c r="BA182" s="63"/>
      <c r="BB182" s="63"/>
      <c r="BC182" s="63"/>
      <c r="BD182" s="63"/>
      <c r="BE182" s="63"/>
      <c r="BF182" s="63"/>
      <c r="BG182" s="63"/>
      <c r="BH182" s="63"/>
      <c r="BI182" s="63"/>
      <c r="BJ182" s="63"/>
      <c r="BK182" s="63"/>
      <c r="BL182" s="63"/>
      <c r="BM182" s="63"/>
      <c r="BN182" s="63"/>
      <c r="BO182" s="63"/>
      <c r="BP182" s="63"/>
      <c r="BQ182" s="63"/>
      <c r="BR182" s="63"/>
      <c r="BS182" s="63"/>
      <c r="BT182" s="63"/>
      <c r="BU182" s="63"/>
      <c r="BV182" s="63"/>
      <c r="BW182" s="63"/>
      <c r="BX182" s="63"/>
      <c r="BY182" s="63"/>
      <c r="BZ182" s="63"/>
      <c r="CA182" s="63"/>
      <c r="CB182" s="63"/>
      <c r="CC182" s="63"/>
      <c r="CD182" s="63"/>
      <c r="CE182" s="63"/>
      <c r="CF182" s="63"/>
      <c r="CG182" s="63"/>
      <c r="CH182" s="63"/>
      <c r="CI182" s="63"/>
      <c r="CJ182" s="63"/>
      <c r="CK182" s="63"/>
      <c r="CL182" s="63"/>
      <c r="CM182" s="63"/>
      <c r="CN182" s="63"/>
      <c r="CO182" s="63"/>
      <c r="CP182" s="63"/>
      <c r="CQ182" s="63"/>
      <c r="CR182" s="63"/>
      <c r="CS182" s="63"/>
      <c r="CT182" s="63"/>
      <c r="CU182" s="63"/>
      <c r="CV182" s="63"/>
      <c r="CW182" s="63"/>
      <c r="CX182" s="63"/>
      <c r="CY182" s="63"/>
    </row>
    <row r="183" spans="1:103" s="53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N183" s="63"/>
      <c r="BO183" s="63"/>
      <c r="BP183" s="63"/>
      <c r="BQ183" s="63"/>
      <c r="BR183" s="63"/>
      <c r="BS183" s="63"/>
      <c r="BT183" s="63"/>
      <c r="BU183" s="63"/>
      <c r="BV183" s="63"/>
      <c r="BW183" s="63"/>
      <c r="BX183" s="63"/>
      <c r="BY183" s="63"/>
      <c r="BZ183" s="63"/>
      <c r="CA183" s="63"/>
      <c r="CB183" s="63"/>
      <c r="CC183" s="63"/>
      <c r="CD183" s="63"/>
      <c r="CE183" s="63"/>
      <c r="CF183" s="63"/>
      <c r="CG183" s="63"/>
      <c r="CH183" s="63"/>
      <c r="CI183" s="63"/>
      <c r="CJ183" s="63"/>
      <c r="CK183" s="63"/>
      <c r="CL183" s="63"/>
      <c r="CM183" s="63"/>
      <c r="CN183" s="63"/>
      <c r="CO183" s="63"/>
      <c r="CP183" s="63"/>
      <c r="CQ183" s="63"/>
      <c r="CR183" s="63"/>
      <c r="CS183" s="63"/>
      <c r="CT183" s="63"/>
      <c r="CU183" s="63"/>
      <c r="CV183" s="63"/>
      <c r="CW183" s="63"/>
      <c r="CX183" s="63"/>
      <c r="CY183" s="63"/>
    </row>
    <row r="184" spans="1:103" s="53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N184" s="63"/>
      <c r="BO184" s="63"/>
      <c r="BP184" s="63"/>
      <c r="BQ184" s="63"/>
      <c r="BR184" s="63"/>
      <c r="BS184" s="63"/>
      <c r="BT184" s="63"/>
      <c r="BU184" s="63"/>
      <c r="BV184" s="63"/>
      <c r="BW184" s="63"/>
      <c r="BX184" s="63"/>
      <c r="BY184" s="63"/>
      <c r="BZ184" s="63"/>
      <c r="CA184" s="63"/>
      <c r="CB184" s="63"/>
      <c r="CC184" s="63"/>
      <c r="CD184" s="63"/>
      <c r="CE184" s="63"/>
      <c r="CF184" s="63"/>
      <c r="CG184" s="63"/>
      <c r="CH184" s="63"/>
      <c r="CI184" s="63"/>
      <c r="CJ184" s="63"/>
      <c r="CK184" s="63"/>
      <c r="CL184" s="63"/>
      <c r="CM184" s="63"/>
      <c r="CN184" s="63"/>
      <c r="CO184" s="63"/>
      <c r="CP184" s="63"/>
      <c r="CQ184" s="63"/>
      <c r="CR184" s="63"/>
      <c r="CS184" s="63"/>
      <c r="CT184" s="63"/>
      <c r="CU184" s="63"/>
      <c r="CV184" s="63"/>
      <c r="CW184" s="63"/>
      <c r="CX184" s="63"/>
      <c r="CY184" s="63"/>
    </row>
    <row r="185" spans="1:103" s="53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3"/>
      <c r="BH185" s="63"/>
      <c r="BI185" s="63"/>
      <c r="BJ185" s="63"/>
      <c r="BK185" s="63"/>
      <c r="BL185" s="63"/>
      <c r="BM185" s="63"/>
      <c r="BN185" s="63"/>
      <c r="BO185" s="63"/>
      <c r="BP185" s="63"/>
      <c r="BQ185" s="63"/>
      <c r="BR185" s="63"/>
      <c r="BS185" s="63"/>
      <c r="BT185" s="63"/>
      <c r="BU185" s="63"/>
      <c r="BV185" s="63"/>
      <c r="BW185" s="63"/>
      <c r="BX185" s="63"/>
      <c r="BY185" s="63"/>
      <c r="BZ185" s="63"/>
      <c r="CA185" s="63"/>
      <c r="CB185" s="63"/>
      <c r="CC185" s="63"/>
      <c r="CD185" s="63"/>
      <c r="CE185" s="63"/>
      <c r="CF185" s="63"/>
      <c r="CG185" s="63"/>
      <c r="CH185" s="63"/>
      <c r="CI185" s="63"/>
      <c r="CJ185" s="63"/>
      <c r="CK185" s="63"/>
      <c r="CL185" s="63"/>
      <c r="CM185" s="63"/>
      <c r="CN185" s="63"/>
      <c r="CO185" s="63"/>
      <c r="CP185" s="63"/>
      <c r="CQ185" s="63"/>
      <c r="CR185" s="63"/>
      <c r="CS185" s="63"/>
      <c r="CT185" s="63"/>
      <c r="CU185" s="63"/>
      <c r="CV185" s="63"/>
      <c r="CW185" s="63"/>
      <c r="CX185" s="63"/>
      <c r="CY185" s="63"/>
    </row>
    <row r="186" spans="1:103" s="53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  <c r="AZ186" s="63"/>
      <c r="BA186" s="63"/>
      <c r="BB186" s="63"/>
      <c r="BC186" s="63"/>
      <c r="BD186" s="63"/>
      <c r="BE186" s="63"/>
      <c r="BF186" s="63"/>
      <c r="BG186" s="63"/>
      <c r="BH186" s="63"/>
      <c r="BI186" s="63"/>
      <c r="BJ186" s="63"/>
      <c r="BK186" s="63"/>
      <c r="BL186" s="63"/>
      <c r="BM186" s="63"/>
      <c r="BN186" s="63"/>
      <c r="BO186" s="63"/>
      <c r="BP186" s="63"/>
      <c r="BQ186" s="63"/>
      <c r="BR186" s="63"/>
      <c r="BS186" s="63"/>
      <c r="BT186" s="63"/>
      <c r="BU186" s="63"/>
      <c r="BV186" s="63"/>
      <c r="BW186" s="63"/>
      <c r="BX186" s="63"/>
      <c r="BY186" s="63"/>
      <c r="BZ186" s="63"/>
      <c r="CA186" s="63"/>
      <c r="CB186" s="63"/>
      <c r="CC186" s="63"/>
      <c r="CD186" s="63"/>
      <c r="CE186" s="63"/>
      <c r="CF186" s="63"/>
      <c r="CG186" s="63"/>
      <c r="CH186" s="63"/>
      <c r="CI186" s="63"/>
      <c r="CJ186" s="63"/>
      <c r="CK186" s="63"/>
      <c r="CL186" s="63"/>
      <c r="CM186" s="63"/>
      <c r="CN186" s="63"/>
      <c r="CO186" s="63"/>
      <c r="CP186" s="63"/>
      <c r="CQ186" s="63"/>
      <c r="CR186" s="63"/>
      <c r="CS186" s="63"/>
      <c r="CT186" s="63"/>
      <c r="CU186" s="63"/>
      <c r="CV186" s="63"/>
      <c r="CW186" s="63"/>
      <c r="CX186" s="63"/>
      <c r="CY186" s="63"/>
    </row>
    <row r="187" spans="1:103" s="53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3"/>
      <c r="BH187" s="63"/>
      <c r="BI187" s="63"/>
      <c r="BJ187" s="63"/>
      <c r="BK187" s="63"/>
      <c r="BL187" s="63"/>
      <c r="BM187" s="63"/>
      <c r="BN187" s="63"/>
      <c r="BO187" s="63"/>
      <c r="BP187" s="63"/>
      <c r="BQ187" s="63"/>
      <c r="BR187" s="63"/>
      <c r="BS187" s="63"/>
      <c r="BT187" s="63"/>
      <c r="BU187" s="63"/>
      <c r="BV187" s="63"/>
      <c r="BW187" s="63"/>
      <c r="BX187" s="63"/>
      <c r="BY187" s="63"/>
      <c r="BZ187" s="63"/>
      <c r="CA187" s="63"/>
      <c r="CB187" s="63"/>
      <c r="CC187" s="63"/>
      <c r="CD187" s="63"/>
      <c r="CE187" s="63"/>
      <c r="CF187" s="63"/>
      <c r="CG187" s="63"/>
      <c r="CH187" s="63"/>
      <c r="CI187" s="63"/>
      <c r="CJ187" s="63"/>
      <c r="CK187" s="63"/>
      <c r="CL187" s="63"/>
      <c r="CM187" s="63"/>
      <c r="CN187" s="63"/>
      <c r="CO187" s="63"/>
      <c r="CP187" s="63"/>
      <c r="CQ187" s="63"/>
      <c r="CR187" s="63"/>
      <c r="CS187" s="63"/>
      <c r="CT187" s="63"/>
      <c r="CU187" s="63"/>
      <c r="CV187" s="63"/>
      <c r="CW187" s="63"/>
      <c r="CX187" s="63"/>
      <c r="CY187" s="63"/>
    </row>
    <row r="188" spans="1:103" s="53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  <c r="AZ188" s="63"/>
      <c r="BA188" s="63"/>
      <c r="BB188" s="63"/>
      <c r="BC188" s="63"/>
      <c r="BD188" s="63"/>
      <c r="BE188" s="63"/>
      <c r="BF188" s="63"/>
      <c r="BG188" s="63"/>
      <c r="BH188" s="63"/>
      <c r="BI188" s="63"/>
      <c r="BJ188" s="63"/>
      <c r="BK188" s="63"/>
      <c r="BL188" s="63"/>
      <c r="BM188" s="63"/>
      <c r="BN188" s="63"/>
      <c r="BO188" s="63"/>
      <c r="BP188" s="63"/>
      <c r="BQ188" s="63"/>
      <c r="BR188" s="63"/>
      <c r="BS188" s="63"/>
      <c r="BT188" s="63"/>
      <c r="BU188" s="63"/>
      <c r="BV188" s="63"/>
      <c r="BW188" s="63"/>
      <c r="BX188" s="63"/>
      <c r="BY188" s="63"/>
      <c r="BZ188" s="63"/>
      <c r="CA188" s="63"/>
      <c r="CB188" s="63"/>
      <c r="CC188" s="63"/>
      <c r="CD188" s="63"/>
      <c r="CE188" s="63"/>
      <c r="CF188" s="63"/>
      <c r="CG188" s="63"/>
      <c r="CH188" s="63"/>
      <c r="CI188" s="63"/>
      <c r="CJ188" s="63"/>
      <c r="CK188" s="63"/>
      <c r="CL188" s="63"/>
      <c r="CM188" s="63"/>
      <c r="CN188" s="63"/>
      <c r="CO188" s="63"/>
      <c r="CP188" s="63"/>
      <c r="CQ188" s="63"/>
      <c r="CR188" s="63"/>
      <c r="CS188" s="63"/>
      <c r="CT188" s="63"/>
      <c r="CU188" s="63"/>
      <c r="CV188" s="63"/>
      <c r="CW188" s="63"/>
      <c r="CX188" s="63"/>
      <c r="CY188" s="63"/>
    </row>
    <row r="189" spans="1:103" s="53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3"/>
      <c r="BH189" s="63"/>
      <c r="BI189" s="63"/>
      <c r="BJ189" s="63"/>
      <c r="BK189" s="63"/>
      <c r="BL189" s="63"/>
      <c r="BM189" s="63"/>
      <c r="BN189" s="63"/>
      <c r="BO189" s="63"/>
      <c r="BP189" s="63"/>
      <c r="BQ189" s="63"/>
      <c r="BR189" s="63"/>
      <c r="BS189" s="63"/>
      <c r="BT189" s="63"/>
      <c r="BU189" s="63"/>
      <c r="BV189" s="63"/>
      <c r="BW189" s="63"/>
      <c r="BX189" s="63"/>
      <c r="BY189" s="63"/>
      <c r="BZ189" s="63"/>
      <c r="CA189" s="63"/>
      <c r="CB189" s="63"/>
      <c r="CC189" s="63"/>
      <c r="CD189" s="63"/>
      <c r="CE189" s="63"/>
      <c r="CF189" s="63"/>
      <c r="CG189" s="63"/>
      <c r="CH189" s="63"/>
      <c r="CI189" s="63"/>
      <c r="CJ189" s="63"/>
      <c r="CK189" s="63"/>
      <c r="CL189" s="63"/>
      <c r="CM189" s="63"/>
      <c r="CN189" s="63"/>
      <c r="CO189" s="63"/>
      <c r="CP189" s="63"/>
      <c r="CQ189" s="63"/>
      <c r="CR189" s="63"/>
      <c r="CS189" s="63"/>
      <c r="CT189" s="63"/>
      <c r="CU189" s="63"/>
      <c r="CV189" s="63"/>
      <c r="CW189" s="63"/>
      <c r="CX189" s="63"/>
      <c r="CY189" s="63"/>
    </row>
    <row r="190" spans="1:103" s="53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  <c r="AZ190" s="63"/>
      <c r="BA190" s="63"/>
      <c r="BB190" s="63"/>
      <c r="BC190" s="63"/>
      <c r="BD190" s="63"/>
      <c r="BE190" s="63"/>
      <c r="BF190" s="63"/>
      <c r="BG190" s="63"/>
      <c r="BH190" s="63"/>
      <c r="BI190" s="63"/>
      <c r="BJ190" s="63"/>
      <c r="BK190" s="63"/>
      <c r="BL190" s="63"/>
      <c r="BM190" s="63"/>
      <c r="BN190" s="63"/>
      <c r="BO190" s="63"/>
      <c r="BP190" s="63"/>
      <c r="BQ190" s="63"/>
      <c r="BR190" s="63"/>
      <c r="BS190" s="63"/>
      <c r="BT190" s="63"/>
      <c r="BU190" s="63"/>
      <c r="BV190" s="63"/>
      <c r="BW190" s="63"/>
      <c r="BX190" s="63"/>
      <c r="BY190" s="63"/>
      <c r="BZ190" s="63"/>
      <c r="CA190" s="63"/>
      <c r="CB190" s="63"/>
      <c r="CC190" s="63"/>
      <c r="CD190" s="63"/>
      <c r="CE190" s="63"/>
      <c r="CF190" s="63"/>
      <c r="CG190" s="63"/>
      <c r="CH190" s="63"/>
      <c r="CI190" s="63"/>
      <c r="CJ190" s="63"/>
      <c r="CK190" s="63"/>
      <c r="CL190" s="63"/>
      <c r="CM190" s="63"/>
      <c r="CN190" s="63"/>
      <c r="CO190" s="63"/>
      <c r="CP190" s="63"/>
      <c r="CQ190" s="63"/>
      <c r="CR190" s="63"/>
      <c r="CS190" s="63"/>
      <c r="CT190" s="63"/>
      <c r="CU190" s="63"/>
      <c r="CV190" s="63"/>
      <c r="CW190" s="63"/>
      <c r="CX190" s="63"/>
      <c r="CY190" s="63"/>
    </row>
    <row r="191" spans="1:103" s="53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3"/>
      <c r="BH191" s="63"/>
      <c r="BI191" s="63"/>
      <c r="BJ191" s="63"/>
      <c r="BK191" s="63"/>
      <c r="BL191" s="63"/>
      <c r="BM191" s="63"/>
      <c r="BN191" s="63"/>
      <c r="BO191" s="63"/>
      <c r="BP191" s="63"/>
      <c r="BQ191" s="63"/>
      <c r="BR191" s="63"/>
      <c r="BS191" s="63"/>
      <c r="BT191" s="63"/>
      <c r="BU191" s="63"/>
      <c r="BV191" s="63"/>
      <c r="BW191" s="63"/>
      <c r="BX191" s="63"/>
      <c r="BY191" s="63"/>
      <c r="BZ191" s="63"/>
      <c r="CA191" s="63"/>
      <c r="CB191" s="63"/>
      <c r="CC191" s="63"/>
      <c r="CD191" s="63"/>
      <c r="CE191" s="63"/>
      <c r="CF191" s="63"/>
      <c r="CG191" s="63"/>
      <c r="CH191" s="63"/>
      <c r="CI191" s="63"/>
      <c r="CJ191" s="63"/>
      <c r="CK191" s="63"/>
      <c r="CL191" s="63"/>
      <c r="CM191" s="63"/>
      <c r="CN191" s="63"/>
      <c r="CO191" s="63"/>
      <c r="CP191" s="63"/>
      <c r="CQ191" s="63"/>
      <c r="CR191" s="63"/>
      <c r="CS191" s="63"/>
      <c r="CT191" s="63"/>
      <c r="CU191" s="63"/>
      <c r="CV191" s="63"/>
      <c r="CW191" s="63"/>
      <c r="CX191" s="63"/>
      <c r="CY191" s="63"/>
    </row>
    <row r="192" spans="1:103" s="53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  <c r="AZ192" s="63"/>
      <c r="BA192" s="63"/>
      <c r="BB192" s="63"/>
      <c r="BC192" s="63"/>
      <c r="BD192" s="63"/>
      <c r="BE192" s="63"/>
      <c r="BF192" s="63"/>
      <c r="BG192" s="63"/>
      <c r="BH192" s="63"/>
      <c r="BI192" s="63"/>
      <c r="BJ192" s="63"/>
      <c r="BK192" s="63"/>
      <c r="BL192" s="63"/>
      <c r="BM192" s="63"/>
      <c r="BN192" s="63"/>
      <c r="BO192" s="63"/>
      <c r="BP192" s="63"/>
      <c r="BQ192" s="63"/>
      <c r="BR192" s="63"/>
      <c r="BS192" s="63"/>
      <c r="BT192" s="63"/>
      <c r="BU192" s="63"/>
      <c r="BV192" s="63"/>
      <c r="BW192" s="63"/>
      <c r="BX192" s="63"/>
      <c r="BY192" s="63"/>
      <c r="BZ192" s="63"/>
      <c r="CA192" s="63"/>
      <c r="CB192" s="63"/>
      <c r="CC192" s="63"/>
      <c r="CD192" s="63"/>
      <c r="CE192" s="63"/>
      <c r="CF192" s="63"/>
      <c r="CG192" s="63"/>
      <c r="CH192" s="63"/>
      <c r="CI192" s="63"/>
      <c r="CJ192" s="63"/>
      <c r="CK192" s="63"/>
      <c r="CL192" s="63"/>
      <c r="CM192" s="63"/>
      <c r="CN192" s="63"/>
      <c r="CO192" s="63"/>
      <c r="CP192" s="63"/>
      <c r="CQ192" s="63"/>
      <c r="CR192" s="63"/>
      <c r="CS192" s="63"/>
      <c r="CT192" s="63"/>
      <c r="CU192" s="63"/>
      <c r="CV192" s="63"/>
      <c r="CW192" s="63"/>
      <c r="CX192" s="63"/>
      <c r="CY192" s="63"/>
    </row>
    <row r="193" spans="1:103" s="53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3"/>
      <c r="BH193" s="63"/>
      <c r="BI193" s="63"/>
      <c r="BJ193" s="63"/>
      <c r="BK193" s="63"/>
      <c r="BL193" s="63"/>
      <c r="BM193" s="63"/>
      <c r="BN193" s="63"/>
      <c r="BO193" s="63"/>
      <c r="BP193" s="63"/>
      <c r="BQ193" s="63"/>
      <c r="BR193" s="63"/>
      <c r="BS193" s="63"/>
      <c r="BT193" s="63"/>
      <c r="BU193" s="63"/>
      <c r="BV193" s="63"/>
      <c r="BW193" s="63"/>
      <c r="BX193" s="63"/>
      <c r="BY193" s="63"/>
      <c r="BZ193" s="63"/>
      <c r="CA193" s="63"/>
      <c r="CB193" s="63"/>
      <c r="CC193" s="63"/>
      <c r="CD193" s="63"/>
      <c r="CE193" s="63"/>
      <c r="CF193" s="63"/>
      <c r="CG193" s="63"/>
      <c r="CH193" s="63"/>
      <c r="CI193" s="63"/>
      <c r="CJ193" s="63"/>
      <c r="CK193" s="63"/>
      <c r="CL193" s="63"/>
      <c r="CM193" s="63"/>
      <c r="CN193" s="63"/>
      <c r="CO193" s="63"/>
      <c r="CP193" s="63"/>
      <c r="CQ193" s="63"/>
      <c r="CR193" s="63"/>
      <c r="CS193" s="63"/>
      <c r="CT193" s="63"/>
      <c r="CU193" s="63"/>
      <c r="CV193" s="63"/>
      <c r="CW193" s="63"/>
      <c r="CX193" s="63"/>
      <c r="CY193" s="63"/>
    </row>
    <row r="194" spans="1:103" s="53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  <c r="AZ194" s="63"/>
      <c r="BA194" s="63"/>
      <c r="BB194" s="63"/>
      <c r="BC194" s="63"/>
      <c r="BD194" s="63"/>
      <c r="BE194" s="63"/>
      <c r="BF194" s="63"/>
      <c r="BG194" s="63"/>
      <c r="BH194" s="63"/>
      <c r="BI194" s="63"/>
      <c r="BJ194" s="63"/>
      <c r="BK194" s="63"/>
      <c r="BL194" s="63"/>
      <c r="BM194" s="63"/>
      <c r="BN194" s="63"/>
      <c r="BO194" s="63"/>
      <c r="BP194" s="63"/>
      <c r="BQ194" s="63"/>
      <c r="BR194" s="63"/>
      <c r="BS194" s="63"/>
      <c r="BT194" s="63"/>
      <c r="BU194" s="63"/>
      <c r="BV194" s="63"/>
      <c r="BW194" s="63"/>
      <c r="BX194" s="63"/>
      <c r="BY194" s="63"/>
      <c r="BZ194" s="63"/>
      <c r="CA194" s="63"/>
      <c r="CB194" s="63"/>
      <c r="CC194" s="63"/>
      <c r="CD194" s="63"/>
      <c r="CE194" s="63"/>
      <c r="CF194" s="63"/>
      <c r="CG194" s="63"/>
      <c r="CH194" s="63"/>
      <c r="CI194" s="63"/>
      <c r="CJ194" s="63"/>
      <c r="CK194" s="63"/>
      <c r="CL194" s="63"/>
      <c r="CM194" s="63"/>
      <c r="CN194" s="63"/>
      <c r="CO194" s="63"/>
      <c r="CP194" s="63"/>
      <c r="CQ194" s="63"/>
      <c r="CR194" s="63"/>
      <c r="CS194" s="63"/>
      <c r="CT194" s="63"/>
      <c r="CU194" s="63"/>
      <c r="CV194" s="63"/>
      <c r="CW194" s="63"/>
      <c r="CX194" s="63"/>
      <c r="CY194" s="63"/>
    </row>
    <row r="195" spans="1:103" s="53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3"/>
      <c r="BH195" s="63"/>
      <c r="BI195" s="63"/>
      <c r="BJ195" s="63"/>
      <c r="BK195" s="63"/>
      <c r="BL195" s="63"/>
      <c r="BM195" s="63"/>
      <c r="BN195" s="63"/>
      <c r="BO195" s="63"/>
      <c r="BP195" s="63"/>
      <c r="BQ195" s="63"/>
      <c r="BR195" s="63"/>
      <c r="BS195" s="63"/>
      <c r="BT195" s="63"/>
      <c r="BU195" s="63"/>
      <c r="BV195" s="63"/>
      <c r="BW195" s="63"/>
      <c r="BX195" s="63"/>
      <c r="BY195" s="63"/>
      <c r="BZ195" s="63"/>
      <c r="CA195" s="63"/>
      <c r="CB195" s="63"/>
      <c r="CC195" s="63"/>
      <c r="CD195" s="63"/>
      <c r="CE195" s="63"/>
      <c r="CF195" s="63"/>
      <c r="CG195" s="63"/>
      <c r="CH195" s="63"/>
      <c r="CI195" s="63"/>
      <c r="CJ195" s="63"/>
      <c r="CK195" s="63"/>
      <c r="CL195" s="63"/>
      <c r="CM195" s="63"/>
      <c r="CN195" s="63"/>
      <c r="CO195" s="63"/>
      <c r="CP195" s="63"/>
      <c r="CQ195" s="63"/>
      <c r="CR195" s="63"/>
      <c r="CS195" s="63"/>
      <c r="CT195" s="63"/>
      <c r="CU195" s="63"/>
      <c r="CV195" s="63"/>
      <c r="CW195" s="63"/>
      <c r="CX195" s="63"/>
      <c r="CY195" s="63"/>
    </row>
    <row r="196" spans="1:103" s="53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  <c r="AZ196" s="63"/>
      <c r="BA196" s="63"/>
      <c r="BB196" s="63"/>
      <c r="BC196" s="63"/>
      <c r="BD196" s="63"/>
      <c r="BE196" s="63"/>
      <c r="BF196" s="63"/>
      <c r="BG196" s="63"/>
      <c r="BH196" s="63"/>
      <c r="BI196" s="63"/>
      <c r="BJ196" s="63"/>
      <c r="BK196" s="63"/>
      <c r="BL196" s="63"/>
      <c r="BM196" s="63"/>
      <c r="BN196" s="63"/>
      <c r="BO196" s="63"/>
      <c r="BP196" s="63"/>
      <c r="BQ196" s="63"/>
      <c r="BR196" s="63"/>
      <c r="BS196" s="63"/>
      <c r="BT196" s="63"/>
      <c r="BU196" s="63"/>
      <c r="BV196" s="63"/>
      <c r="BW196" s="63"/>
      <c r="BX196" s="63"/>
      <c r="BY196" s="63"/>
      <c r="BZ196" s="63"/>
      <c r="CA196" s="63"/>
      <c r="CB196" s="63"/>
      <c r="CC196" s="63"/>
      <c r="CD196" s="63"/>
      <c r="CE196" s="63"/>
      <c r="CF196" s="63"/>
      <c r="CG196" s="63"/>
      <c r="CH196" s="63"/>
      <c r="CI196" s="63"/>
      <c r="CJ196" s="63"/>
      <c r="CK196" s="63"/>
      <c r="CL196" s="63"/>
      <c r="CM196" s="63"/>
      <c r="CN196" s="63"/>
      <c r="CO196" s="63"/>
      <c r="CP196" s="63"/>
      <c r="CQ196" s="63"/>
      <c r="CR196" s="63"/>
      <c r="CS196" s="63"/>
      <c r="CT196" s="63"/>
      <c r="CU196" s="63"/>
      <c r="CV196" s="63"/>
      <c r="CW196" s="63"/>
      <c r="CX196" s="63"/>
      <c r="CY196" s="63"/>
    </row>
    <row r="197" spans="1:103" s="53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3"/>
      <c r="BH197" s="63"/>
      <c r="BI197" s="63"/>
      <c r="BJ197" s="63"/>
      <c r="BK197" s="63"/>
      <c r="BL197" s="63"/>
      <c r="BM197" s="63"/>
      <c r="BN197" s="63"/>
      <c r="BO197" s="63"/>
      <c r="BP197" s="63"/>
      <c r="BQ197" s="63"/>
      <c r="BR197" s="63"/>
      <c r="BS197" s="63"/>
      <c r="BT197" s="63"/>
      <c r="BU197" s="63"/>
      <c r="BV197" s="63"/>
      <c r="BW197" s="63"/>
      <c r="BX197" s="63"/>
      <c r="BY197" s="63"/>
      <c r="BZ197" s="63"/>
      <c r="CA197" s="63"/>
      <c r="CB197" s="63"/>
      <c r="CC197" s="63"/>
      <c r="CD197" s="63"/>
      <c r="CE197" s="63"/>
      <c r="CF197" s="63"/>
      <c r="CG197" s="63"/>
      <c r="CH197" s="63"/>
      <c r="CI197" s="63"/>
      <c r="CJ197" s="63"/>
      <c r="CK197" s="63"/>
      <c r="CL197" s="63"/>
      <c r="CM197" s="63"/>
      <c r="CN197" s="63"/>
      <c r="CO197" s="63"/>
      <c r="CP197" s="63"/>
      <c r="CQ197" s="63"/>
      <c r="CR197" s="63"/>
      <c r="CS197" s="63"/>
      <c r="CT197" s="63"/>
      <c r="CU197" s="63"/>
      <c r="CV197" s="63"/>
      <c r="CW197" s="63"/>
      <c r="CX197" s="63"/>
      <c r="CY197" s="63"/>
    </row>
    <row r="198" spans="1:103" s="53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  <c r="AZ198" s="63"/>
      <c r="BA198" s="63"/>
      <c r="BB198" s="63"/>
      <c r="BC198" s="63"/>
      <c r="BD198" s="63"/>
      <c r="BE198" s="63"/>
      <c r="BF198" s="63"/>
      <c r="BG198" s="63"/>
      <c r="BH198" s="63"/>
      <c r="BI198" s="63"/>
      <c r="BJ198" s="63"/>
      <c r="BK198" s="63"/>
      <c r="BL198" s="63"/>
      <c r="BM198" s="63"/>
      <c r="BN198" s="63"/>
      <c r="BO198" s="63"/>
      <c r="BP198" s="63"/>
      <c r="BQ198" s="63"/>
      <c r="BR198" s="63"/>
      <c r="BS198" s="63"/>
      <c r="BT198" s="63"/>
      <c r="BU198" s="63"/>
      <c r="BV198" s="63"/>
      <c r="BW198" s="63"/>
      <c r="BX198" s="63"/>
      <c r="BY198" s="63"/>
      <c r="BZ198" s="63"/>
      <c r="CA198" s="63"/>
      <c r="CB198" s="63"/>
      <c r="CC198" s="63"/>
      <c r="CD198" s="63"/>
      <c r="CE198" s="63"/>
      <c r="CF198" s="63"/>
      <c r="CG198" s="63"/>
      <c r="CH198" s="63"/>
      <c r="CI198" s="63"/>
      <c r="CJ198" s="63"/>
      <c r="CK198" s="63"/>
      <c r="CL198" s="63"/>
      <c r="CM198" s="63"/>
      <c r="CN198" s="63"/>
      <c r="CO198" s="63"/>
      <c r="CP198" s="63"/>
      <c r="CQ198" s="63"/>
      <c r="CR198" s="63"/>
      <c r="CS198" s="63"/>
      <c r="CT198" s="63"/>
      <c r="CU198" s="63"/>
      <c r="CV198" s="63"/>
      <c r="CW198" s="63"/>
      <c r="CX198" s="63"/>
      <c r="CY198" s="63"/>
    </row>
    <row r="199" spans="1:103" s="53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  <c r="BP199" s="63"/>
      <c r="BQ199" s="63"/>
      <c r="BR199" s="63"/>
      <c r="BS199" s="63"/>
      <c r="BT199" s="63"/>
      <c r="BU199" s="63"/>
      <c r="BV199" s="63"/>
      <c r="BW199" s="63"/>
      <c r="BX199" s="63"/>
      <c r="BY199" s="63"/>
      <c r="BZ199" s="63"/>
      <c r="CA199" s="63"/>
      <c r="CB199" s="63"/>
      <c r="CC199" s="63"/>
      <c r="CD199" s="63"/>
      <c r="CE199" s="63"/>
      <c r="CF199" s="63"/>
      <c r="CG199" s="63"/>
      <c r="CH199" s="63"/>
      <c r="CI199" s="63"/>
      <c r="CJ199" s="63"/>
      <c r="CK199" s="63"/>
      <c r="CL199" s="63"/>
      <c r="CM199" s="63"/>
      <c r="CN199" s="63"/>
      <c r="CO199" s="63"/>
      <c r="CP199" s="63"/>
      <c r="CQ199" s="63"/>
      <c r="CR199" s="63"/>
      <c r="CS199" s="63"/>
      <c r="CT199" s="63"/>
      <c r="CU199" s="63"/>
      <c r="CV199" s="63"/>
      <c r="CW199" s="63"/>
      <c r="CX199" s="63"/>
      <c r="CY199" s="63"/>
    </row>
    <row r="200" spans="1:103" s="53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  <c r="AZ200" s="63"/>
      <c r="BA200" s="63"/>
      <c r="BB200" s="63"/>
      <c r="BC200" s="63"/>
      <c r="BD200" s="63"/>
      <c r="BE200" s="63"/>
      <c r="BF200" s="63"/>
      <c r="BG200" s="63"/>
      <c r="BH200" s="63"/>
      <c r="BI200" s="63"/>
      <c r="BJ200" s="63"/>
      <c r="BK200" s="63"/>
      <c r="BL200" s="63"/>
      <c r="BM200" s="63"/>
      <c r="BN200" s="63"/>
      <c r="BO200" s="63"/>
      <c r="BP200" s="63"/>
      <c r="BQ200" s="63"/>
      <c r="BR200" s="63"/>
      <c r="BS200" s="63"/>
      <c r="BT200" s="63"/>
      <c r="BU200" s="63"/>
      <c r="BV200" s="63"/>
      <c r="BW200" s="63"/>
      <c r="BX200" s="63"/>
      <c r="BY200" s="63"/>
      <c r="BZ200" s="63"/>
      <c r="CA200" s="63"/>
      <c r="CB200" s="63"/>
      <c r="CC200" s="63"/>
      <c r="CD200" s="63"/>
      <c r="CE200" s="63"/>
      <c r="CF200" s="63"/>
      <c r="CG200" s="63"/>
      <c r="CH200" s="63"/>
      <c r="CI200" s="63"/>
      <c r="CJ200" s="63"/>
      <c r="CK200" s="63"/>
      <c r="CL200" s="63"/>
      <c r="CM200" s="63"/>
      <c r="CN200" s="63"/>
      <c r="CO200" s="63"/>
      <c r="CP200" s="63"/>
      <c r="CQ200" s="63"/>
      <c r="CR200" s="63"/>
      <c r="CS200" s="63"/>
      <c r="CT200" s="63"/>
      <c r="CU200" s="63"/>
      <c r="CV200" s="63"/>
      <c r="CW200" s="63"/>
      <c r="CX200" s="63"/>
      <c r="CY200" s="63"/>
    </row>
    <row r="201" spans="1:103" s="53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3"/>
      <c r="BH201" s="63"/>
      <c r="BI201" s="63"/>
      <c r="BJ201" s="63"/>
      <c r="BK201" s="63"/>
      <c r="BL201" s="63"/>
      <c r="BM201" s="63"/>
      <c r="BN201" s="63"/>
      <c r="BO201" s="63"/>
      <c r="BP201" s="63"/>
      <c r="BQ201" s="63"/>
      <c r="BR201" s="63"/>
      <c r="BS201" s="63"/>
      <c r="BT201" s="63"/>
      <c r="BU201" s="63"/>
      <c r="BV201" s="63"/>
      <c r="BW201" s="63"/>
      <c r="BX201" s="63"/>
      <c r="BY201" s="63"/>
      <c r="BZ201" s="63"/>
      <c r="CA201" s="63"/>
      <c r="CB201" s="63"/>
      <c r="CC201" s="63"/>
      <c r="CD201" s="63"/>
      <c r="CE201" s="63"/>
      <c r="CF201" s="63"/>
      <c r="CG201" s="63"/>
      <c r="CH201" s="63"/>
      <c r="CI201" s="63"/>
      <c r="CJ201" s="63"/>
      <c r="CK201" s="63"/>
      <c r="CL201" s="63"/>
      <c r="CM201" s="63"/>
      <c r="CN201" s="63"/>
      <c r="CO201" s="63"/>
      <c r="CP201" s="63"/>
      <c r="CQ201" s="63"/>
      <c r="CR201" s="63"/>
      <c r="CS201" s="63"/>
      <c r="CT201" s="63"/>
      <c r="CU201" s="63"/>
      <c r="CV201" s="63"/>
      <c r="CW201" s="63"/>
      <c r="CX201" s="63"/>
      <c r="CY201" s="63"/>
    </row>
    <row r="202" spans="1:103" s="53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  <c r="AZ202" s="63"/>
      <c r="BA202" s="63"/>
      <c r="BB202" s="63"/>
      <c r="BC202" s="63"/>
      <c r="BD202" s="63"/>
      <c r="BE202" s="63"/>
      <c r="BF202" s="63"/>
      <c r="BG202" s="63"/>
      <c r="BH202" s="63"/>
      <c r="BI202" s="63"/>
      <c r="BJ202" s="63"/>
      <c r="BK202" s="63"/>
      <c r="BL202" s="63"/>
      <c r="BM202" s="63"/>
      <c r="BN202" s="63"/>
      <c r="BO202" s="63"/>
      <c r="BP202" s="63"/>
      <c r="BQ202" s="63"/>
      <c r="BR202" s="63"/>
      <c r="BS202" s="63"/>
      <c r="BT202" s="63"/>
      <c r="BU202" s="63"/>
      <c r="BV202" s="63"/>
      <c r="BW202" s="63"/>
      <c r="BX202" s="63"/>
      <c r="BY202" s="63"/>
      <c r="BZ202" s="63"/>
      <c r="CA202" s="63"/>
      <c r="CB202" s="63"/>
      <c r="CC202" s="63"/>
      <c r="CD202" s="63"/>
      <c r="CE202" s="63"/>
      <c r="CF202" s="63"/>
      <c r="CG202" s="63"/>
      <c r="CH202" s="63"/>
      <c r="CI202" s="63"/>
      <c r="CJ202" s="63"/>
      <c r="CK202" s="63"/>
      <c r="CL202" s="63"/>
      <c r="CM202" s="63"/>
      <c r="CN202" s="63"/>
      <c r="CO202" s="63"/>
      <c r="CP202" s="63"/>
      <c r="CQ202" s="63"/>
      <c r="CR202" s="63"/>
      <c r="CS202" s="63"/>
      <c r="CT202" s="63"/>
      <c r="CU202" s="63"/>
      <c r="CV202" s="63"/>
      <c r="CW202" s="63"/>
      <c r="CX202" s="63"/>
      <c r="CY202" s="63"/>
    </row>
    <row r="203" spans="1:103" s="53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3"/>
      <c r="BH203" s="63"/>
      <c r="BI203" s="63"/>
      <c r="BJ203" s="63"/>
      <c r="BK203" s="63"/>
      <c r="BL203" s="63"/>
      <c r="BM203" s="63"/>
      <c r="BN203" s="63"/>
      <c r="BO203" s="63"/>
      <c r="BP203" s="63"/>
      <c r="BQ203" s="63"/>
      <c r="BR203" s="63"/>
      <c r="BS203" s="63"/>
      <c r="BT203" s="63"/>
      <c r="BU203" s="63"/>
      <c r="BV203" s="63"/>
      <c r="BW203" s="63"/>
      <c r="BX203" s="63"/>
      <c r="BY203" s="63"/>
      <c r="BZ203" s="63"/>
      <c r="CA203" s="63"/>
      <c r="CB203" s="63"/>
      <c r="CC203" s="63"/>
      <c r="CD203" s="63"/>
      <c r="CE203" s="63"/>
      <c r="CF203" s="63"/>
      <c r="CG203" s="63"/>
      <c r="CH203" s="63"/>
      <c r="CI203" s="63"/>
      <c r="CJ203" s="63"/>
      <c r="CK203" s="63"/>
      <c r="CL203" s="63"/>
      <c r="CM203" s="63"/>
      <c r="CN203" s="63"/>
      <c r="CO203" s="63"/>
      <c r="CP203" s="63"/>
      <c r="CQ203" s="63"/>
      <c r="CR203" s="63"/>
      <c r="CS203" s="63"/>
      <c r="CT203" s="63"/>
      <c r="CU203" s="63"/>
      <c r="CV203" s="63"/>
      <c r="CW203" s="63"/>
      <c r="CX203" s="63"/>
      <c r="CY203" s="63"/>
    </row>
    <row r="204" spans="1:103" s="53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  <c r="AZ204" s="63"/>
      <c r="BA204" s="63"/>
      <c r="BB204" s="63"/>
      <c r="BC204" s="63"/>
      <c r="BD204" s="63"/>
      <c r="BE204" s="63"/>
      <c r="BF204" s="63"/>
      <c r="BG204" s="63"/>
      <c r="BH204" s="63"/>
      <c r="BI204" s="63"/>
      <c r="BJ204" s="63"/>
      <c r="BK204" s="63"/>
      <c r="BL204" s="63"/>
      <c r="BM204" s="63"/>
      <c r="BN204" s="63"/>
      <c r="BO204" s="63"/>
      <c r="BP204" s="63"/>
      <c r="BQ204" s="63"/>
      <c r="BR204" s="63"/>
      <c r="BS204" s="63"/>
      <c r="BT204" s="63"/>
      <c r="BU204" s="63"/>
      <c r="BV204" s="63"/>
      <c r="BW204" s="63"/>
      <c r="BX204" s="63"/>
      <c r="BY204" s="63"/>
      <c r="BZ204" s="63"/>
      <c r="CA204" s="63"/>
      <c r="CB204" s="63"/>
      <c r="CC204" s="63"/>
      <c r="CD204" s="63"/>
      <c r="CE204" s="63"/>
      <c r="CF204" s="63"/>
      <c r="CG204" s="63"/>
      <c r="CH204" s="63"/>
      <c r="CI204" s="63"/>
      <c r="CJ204" s="63"/>
      <c r="CK204" s="63"/>
      <c r="CL204" s="63"/>
      <c r="CM204" s="63"/>
      <c r="CN204" s="63"/>
      <c r="CO204" s="63"/>
      <c r="CP204" s="63"/>
      <c r="CQ204" s="63"/>
      <c r="CR204" s="63"/>
      <c r="CS204" s="63"/>
      <c r="CT204" s="63"/>
      <c r="CU204" s="63"/>
      <c r="CV204" s="63"/>
      <c r="CW204" s="63"/>
      <c r="CX204" s="63"/>
      <c r="CY204" s="63"/>
    </row>
    <row r="205" spans="1:103" s="53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3"/>
      <c r="BH205" s="63"/>
      <c r="BI205" s="63"/>
      <c r="BJ205" s="63"/>
      <c r="BK205" s="63"/>
      <c r="BL205" s="63"/>
      <c r="BM205" s="63"/>
      <c r="BN205" s="63"/>
      <c r="BO205" s="63"/>
      <c r="BP205" s="63"/>
      <c r="BQ205" s="63"/>
      <c r="BR205" s="63"/>
      <c r="BS205" s="63"/>
      <c r="BT205" s="63"/>
      <c r="BU205" s="63"/>
      <c r="BV205" s="63"/>
      <c r="BW205" s="63"/>
      <c r="BX205" s="63"/>
      <c r="BY205" s="63"/>
      <c r="BZ205" s="63"/>
      <c r="CA205" s="63"/>
      <c r="CB205" s="63"/>
      <c r="CC205" s="63"/>
      <c r="CD205" s="63"/>
      <c r="CE205" s="63"/>
      <c r="CF205" s="63"/>
      <c r="CG205" s="63"/>
      <c r="CH205" s="63"/>
      <c r="CI205" s="63"/>
      <c r="CJ205" s="63"/>
      <c r="CK205" s="63"/>
      <c r="CL205" s="63"/>
      <c r="CM205" s="63"/>
      <c r="CN205" s="63"/>
      <c r="CO205" s="63"/>
      <c r="CP205" s="63"/>
      <c r="CQ205" s="63"/>
      <c r="CR205" s="63"/>
      <c r="CS205" s="63"/>
      <c r="CT205" s="63"/>
      <c r="CU205" s="63"/>
      <c r="CV205" s="63"/>
      <c r="CW205" s="63"/>
      <c r="CX205" s="63"/>
      <c r="CY205" s="63"/>
    </row>
    <row r="206" spans="1:103" s="53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  <c r="AZ206" s="63"/>
      <c r="BA206" s="63"/>
      <c r="BB206" s="63"/>
      <c r="BC206" s="63"/>
      <c r="BD206" s="63"/>
      <c r="BE206" s="63"/>
      <c r="BF206" s="63"/>
      <c r="BG206" s="63"/>
      <c r="BH206" s="63"/>
      <c r="BI206" s="63"/>
      <c r="BJ206" s="63"/>
      <c r="BK206" s="63"/>
      <c r="BL206" s="63"/>
      <c r="BM206" s="63"/>
      <c r="BN206" s="63"/>
      <c r="BO206" s="63"/>
      <c r="BP206" s="63"/>
      <c r="BQ206" s="63"/>
      <c r="BR206" s="63"/>
      <c r="BS206" s="63"/>
      <c r="BT206" s="63"/>
      <c r="BU206" s="63"/>
      <c r="BV206" s="63"/>
      <c r="BW206" s="63"/>
      <c r="BX206" s="63"/>
      <c r="BY206" s="63"/>
      <c r="BZ206" s="63"/>
      <c r="CA206" s="63"/>
      <c r="CB206" s="63"/>
      <c r="CC206" s="63"/>
      <c r="CD206" s="63"/>
      <c r="CE206" s="63"/>
      <c r="CF206" s="63"/>
      <c r="CG206" s="63"/>
      <c r="CH206" s="63"/>
      <c r="CI206" s="63"/>
      <c r="CJ206" s="63"/>
      <c r="CK206" s="63"/>
      <c r="CL206" s="63"/>
      <c r="CM206" s="63"/>
      <c r="CN206" s="63"/>
      <c r="CO206" s="63"/>
      <c r="CP206" s="63"/>
      <c r="CQ206" s="63"/>
      <c r="CR206" s="63"/>
      <c r="CS206" s="63"/>
      <c r="CT206" s="63"/>
      <c r="CU206" s="63"/>
      <c r="CV206" s="63"/>
      <c r="CW206" s="63"/>
      <c r="CX206" s="63"/>
      <c r="CY206" s="63"/>
    </row>
    <row r="207" spans="1:103" s="53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3"/>
      <c r="BH207" s="63"/>
      <c r="BI207" s="63"/>
      <c r="BJ207" s="63"/>
      <c r="BK207" s="63"/>
      <c r="BL207" s="63"/>
      <c r="BM207" s="63"/>
      <c r="BN207" s="63"/>
      <c r="BO207" s="63"/>
      <c r="BP207" s="63"/>
      <c r="BQ207" s="63"/>
      <c r="BR207" s="63"/>
      <c r="BS207" s="63"/>
      <c r="BT207" s="63"/>
      <c r="BU207" s="63"/>
      <c r="BV207" s="63"/>
      <c r="BW207" s="63"/>
      <c r="BX207" s="63"/>
      <c r="BY207" s="63"/>
      <c r="BZ207" s="63"/>
      <c r="CA207" s="63"/>
      <c r="CB207" s="63"/>
      <c r="CC207" s="63"/>
      <c r="CD207" s="63"/>
      <c r="CE207" s="63"/>
      <c r="CF207" s="63"/>
      <c r="CG207" s="63"/>
      <c r="CH207" s="63"/>
      <c r="CI207" s="63"/>
      <c r="CJ207" s="63"/>
      <c r="CK207" s="63"/>
      <c r="CL207" s="63"/>
      <c r="CM207" s="63"/>
      <c r="CN207" s="63"/>
      <c r="CO207" s="63"/>
      <c r="CP207" s="63"/>
      <c r="CQ207" s="63"/>
      <c r="CR207" s="63"/>
      <c r="CS207" s="63"/>
      <c r="CT207" s="63"/>
      <c r="CU207" s="63"/>
      <c r="CV207" s="63"/>
      <c r="CW207" s="63"/>
      <c r="CX207" s="63"/>
      <c r="CY207" s="63"/>
    </row>
  </sheetData>
  <sortState ref="A8:CY34">
    <sortCondition ref="A8:A34"/>
    <sortCondition ref="B8:B34"/>
    <sortCondition ref="C8:C34"/>
  </sortState>
  <mergeCells count="22">
    <mergeCell ref="CX4:CY5"/>
    <mergeCell ref="CH4:CI5"/>
    <mergeCell ref="CN4:CO5"/>
    <mergeCell ref="CP4:CQ5"/>
    <mergeCell ref="CV4:CW5"/>
    <mergeCell ref="X4:Y5"/>
    <mergeCell ref="Z4:AA5"/>
    <mergeCell ref="CF4:CG5"/>
    <mergeCell ref="R4:S5"/>
    <mergeCell ref="T4:U5"/>
    <mergeCell ref="CA2:CA6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&amp;L収集運搬機材の状況（市区町村）（令和1年度実績）</oddHeader>
  </headerFooter>
  <colBreaks count="2" manualBreakCount="2">
    <brk id="19" min="1" max="33" man="1"/>
    <brk id="87" min="1" max="3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78" width="6.625" style="49" customWidth="1"/>
    <col min="79" max="79" width="24.25" style="49" customWidth="1"/>
    <col min="80" max="103" width="6.625" style="49" customWidth="1"/>
    <col min="104" max="16384" width="9" style="50"/>
  </cols>
  <sheetData>
    <row r="1" spans="1:103" ht="17.25">
      <c r="A1" s="38" t="s">
        <v>106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</row>
    <row r="2" spans="1:103" s="3" customFormat="1" ht="13.5" customHeight="1">
      <c r="A2" s="112" t="s">
        <v>1</v>
      </c>
      <c r="B2" s="112" t="s">
        <v>2</v>
      </c>
      <c r="C2" s="109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74" t="s">
        <v>98</v>
      </c>
      <c r="AC2" s="22"/>
      <c r="AD2" s="22"/>
      <c r="AE2" s="22"/>
      <c r="AF2" s="19"/>
      <c r="AG2" s="19"/>
      <c r="AH2" s="19"/>
      <c r="AI2" s="19"/>
      <c r="AJ2" s="22"/>
      <c r="AK2" s="22"/>
      <c r="AL2" s="19"/>
      <c r="AM2" s="19"/>
      <c r="AN2" s="19"/>
      <c r="AO2" s="19"/>
      <c r="AP2" s="22"/>
      <c r="AQ2" s="22"/>
      <c r="AR2" s="19"/>
      <c r="AS2" s="19"/>
      <c r="AT2" s="19"/>
      <c r="AU2" s="19"/>
      <c r="AV2" s="22"/>
      <c r="AW2" s="22"/>
      <c r="AX2" s="22"/>
      <c r="AY2" s="19"/>
      <c r="AZ2" s="19"/>
      <c r="BA2" s="19"/>
      <c r="BB2" s="19"/>
      <c r="BC2" s="22"/>
      <c r="BD2" s="22"/>
      <c r="BE2" s="19"/>
      <c r="BF2" s="19"/>
      <c r="BG2" s="19"/>
      <c r="BH2" s="19"/>
      <c r="BI2" s="22"/>
      <c r="BJ2" s="22"/>
      <c r="BK2" s="19"/>
      <c r="BL2" s="19"/>
      <c r="BM2" s="19"/>
      <c r="BN2" s="19"/>
      <c r="BO2" s="22"/>
      <c r="BP2" s="22"/>
      <c r="BQ2" s="19"/>
      <c r="BR2" s="19"/>
      <c r="BS2" s="19"/>
      <c r="BT2" s="19"/>
      <c r="BU2" s="22"/>
      <c r="BV2" s="22"/>
      <c r="BW2" s="19"/>
      <c r="BX2" s="19"/>
      <c r="BY2" s="19"/>
      <c r="BZ2" s="19"/>
      <c r="CA2" s="133" t="s">
        <v>99</v>
      </c>
      <c r="CB2" s="18" t="s">
        <v>37</v>
      </c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20"/>
    </row>
    <row r="3" spans="1:103" s="8" customFormat="1" ht="13.5" customHeight="1">
      <c r="A3" s="113"/>
      <c r="B3" s="113"/>
      <c r="C3" s="110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75"/>
      <c r="AC3" s="21" t="s">
        <v>80</v>
      </c>
      <c r="AD3" s="73"/>
      <c r="AE3" s="81"/>
      <c r="AF3" s="22"/>
      <c r="AG3" s="22"/>
      <c r="AH3" s="22"/>
      <c r="AI3" s="22"/>
      <c r="AJ3" s="73"/>
      <c r="AK3" s="81"/>
      <c r="AL3" s="22"/>
      <c r="AM3" s="22"/>
      <c r="AN3" s="22"/>
      <c r="AO3" s="22"/>
      <c r="AP3" s="73"/>
      <c r="AQ3" s="81"/>
      <c r="AR3" s="22"/>
      <c r="AS3" s="22"/>
      <c r="AT3" s="22"/>
      <c r="AU3" s="22"/>
      <c r="AV3" s="21" t="s">
        <v>91</v>
      </c>
      <c r="AW3" s="73"/>
      <c r="AX3" s="81"/>
      <c r="AY3" s="22"/>
      <c r="AZ3" s="22"/>
      <c r="BA3" s="22"/>
      <c r="BB3" s="22"/>
      <c r="BC3" s="73"/>
      <c r="BD3" s="81"/>
      <c r="BE3" s="22"/>
      <c r="BF3" s="22"/>
      <c r="BG3" s="22"/>
      <c r="BH3" s="22"/>
      <c r="BI3" s="73"/>
      <c r="BJ3" s="81"/>
      <c r="BK3" s="22"/>
      <c r="BL3" s="22"/>
      <c r="BM3" s="22"/>
      <c r="BN3" s="22"/>
      <c r="BO3" s="73"/>
      <c r="BP3" s="81"/>
      <c r="BQ3" s="22"/>
      <c r="BR3" s="22"/>
      <c r="BS3" s="22"/>
      <c r="BT3" s="22"/>
      <c r="BU3" s="73"/>
      <c r="BV3" s="81"/>
      <c r="BW3" s="22"/>
      <c r="BX3" s="22"/>
      <c r="BY3" s="22"/>
      <c r="BZ3" s="22"/>
      <c r="CA3" s="133"/>
      <c r="CB3" s="24" t="s">
        <v>58</v>
      </c>
      <c r="CC3" s="25"/>
      <c r="CD3" s="25"/>
      <c r="CE3" s="25"/>
      <c r="CF3" s="25"/>
      <c r="CG3" s="25"/>
      <c r="CH3" s="25"/>
      <c r="CI3" s="25"/>
      <c r="CJ3" s="24" t="s">
        <v>59</v>
      </c>
      <c r="CK3" s="25"/>
      <c r="CL3" s="25"/>
      <c r="CM3" s="25"/>
      <c r="CN3" s="25"/>
      <c r="CO3" s="25"/>
      <c r="CP3" s="25"/>
      <c r="CQ3" s="25"/>
      <c r="CR3" s="24" t="s">
        <v>60</v>
      </c>
      <c r="CS3" s="25"/>
      <c r="CT3" s="25"/>
      <c r="CU3" s="25"/>
      <c r="CV3" s="25"/>
      <c r="CW3" s="25"/>
      <c r="CX3" s="25"/>
      <c r="CY3" s="26"/>
    </row>
    <row r="4" spans="1:103" s="3" customFormat="1" ht="18.75" customHeight="1">
      <c r="A4" s="113"/>
      <c r="B4" s="113"/>
      <c r="C4" s="110"/>
      <c r="D4" s="119" t="s">
        <v>61</v>
      </c>
      <c r="E4" s="120"/>
      <c r="F4" s="123" t="s">
        <v>62</v>
      </c>
      <c r="G4" s="124"/>
      <c r="H4" s="123" t="s">
        <v>63</v>
      </c>
      <c r="I4" s="124"/>
      <c r="J4" s="119" t="s">
        <v>64</v>
      </c>
      <c r="K4" s="120"/>
      <c r="L4" s="119" t="s">
        <v>61</v>
      </c>
      <c r="M4" s="120"/>
      <c r="N4" s="123" t="s">
        <v>62</v>
      </c>
      <c r="O4" s="124"/>
      <c r="P4" s="123" t="s">
        <v>63</v>
      </c>
      <c r="Q4" s="124"/>
      <c r="R4" s="119" t="s">
        <v>64</v>
      </c>
      <c r="S4" s="120"/>
      <c r="T4" s="119" t="s">
        <v>61</v>
      </c>
      <c r="U4" s="120"/>
      <c r="V4" s="123" t="s">
        <v>62</v>
      </c>
      <c r="W4" s="124"/>
      <c r="X4" s="123" t="s">
        <v>63</v>
      </c>
      <c r="Y4" s="124"/>
      <c r="Z4" s="119" t="s">
        <v>64</v>
      </c>
      <c r="AA4" s="120"/>
      <c r="AB4" s="76"/>
      <c r="AC4" s="76"/>
      <c r="AD4" s="84" t="s">
        <v>88</v>
      </c>
      <c r="AE4" s="83"/>
      <c r="AF4" s="82"/>
      <c r="AG4" s="82"/>
      <c r="AH4" s="82"/>
      <c r="AI4" s="82"/>
      <c r="AJ4" s="84" t="s">
        <v>89</v>
      </c>
      <c r="AK4" s="83"/>
      <c r="AL4" s="82"/>
      <c r="AM4" s="82"/>
      <c r="AN4" s="82"/>
      <c r="AO4" s="82"/>
      <c r="AP4" s="84" t="s">
        <v>90</v>
      </c>
      <c r="AQ4" s="83"/>
      <c r="AR4" s="82"/>
      <c r="AS4" s="82"/>
      <c r="AT4" s="82"/>
      <c r="AU4" s="82"/>
      <c r="AV4" s="76"/>
      <c r="AW4" s="84" t="s">
        <v>92</v>
      </c>
      <c r="AX4" s="83"/>
      <c r="AY4" s="82"/>
      <c r="AZ4" s="82"/>
      <c r="BA4" s="82"/>
      <c r="BB4" s="82"/>
      <c r="BC4" s="84" t="s">
        <v>93</v>
      </c>
      <c r="BD4" s="83"/>
      <c r="BE4" s="82"/>
      <c r="BF4" s="82"/>
      <c r="BG4" s="82"/>
      <c r="BH4" s="82"/>
      <c r="BI4" s="84" t="s">
        <v>94</v>
      </c>
      <c r="BJ4" s="83"/>
      <c r="BK4" s="82"/>
      <c r="BL4" s="82"/>
      <c r="BM4" s="82"/>
      <c r="BN4" s="82"/>
      <c r="BO4" s="84" t="s">
        <v>95</v>
      </c>
      <c r="BP4" s="83"/>
      <c r="BQ4" s="82"/>
      <c r="BR4" s="82"/>
      <c r="BS4" s="82"/>
      <c r="BT4" s="82"/>
      <c r="BU4" s="84" t="s">
        <v>90</v>
      </c>
      <c r="BV4" s="83"/>
      <c r="BW4" s="82"/>
      <c r="BX4" s="82"/>
      <c r="BY4" s="82"/>
      <c r="BZ4" s="82"/>
      <c r="CA4" s="133"/>
      <c r="CB4" s="27" t="s">
        <v>61</v>
      </c>
      <c r="CC4" s="28"/>
      <c r="CD4" s="28"/>
      <c r="CE4" s="29"/>
      <c r="CF4" s="129" t="s">
        <v>65</v>
      </c>
      <c r="CG4" s="130"/>
      <c r="CH4" s="129" t="s">
        <v>64</v>
      </c>
      <c r="CI4" s="130"/>
      <c r="CJ4" s="27" t="s">
        <v>61</v>
      </c>
      <c r="CK4" s="28"/>
      <c r="CL4" s="28"/>
      <c r="CM4" s="29"/>
      <c r="CN4" s="129" t="s">
        <v>65</v>
      </c>
      <c r="CO4" s="130"/>
      <c r="CP4" s="129" t="s">
        <v>64</v>
      </c>
      <c r="CQ4" s="130"/>
      <c r="CR4" s="27" t="s">
        <v>61</v>
      </c>
      <c r="CS4" s="28"/>
      <c r="CT4" s="28"/>
      <c r="CU4" s="29"/>
      <c r="CV4" s="129" t="s">
        <v>65</v>
      </c>
      <c r="CW4" s="130"/>
      <c r="CX4" s="129" t="s">
        <v>64</v>
      </c>
      <c r="CY4" s="130"/>
    </row>
    <row r="5" spans="1:103" s="3" customFormat="1" ht="22.5" customHeight="1">
      <c r="A5" s="113"/>
      <c r="B5" s="113"/>
      <c r="C5" s="110"/>
      <c r="D5" s="121"/>
      <c r="E5" s="122"/>
      <c r="F5" s="125"/>
      <c r="G5" s="126"/>
      <c r="H5" s="125"/>
      <c r="I5" s="126"/>
      <c r="J5" s="121"/>
      <c r="K5" s="122"/>
      <c r="L5" s="121"/>
      <c r="M5" s="122"/>
      <c r="N5" s="125"/>
      <c r="O5" s="126"/>
      <c r="P5" s="125"/>
      <c r="Q5" s="126"/>
      <c r="R5" s="121"/>
      <c r="S5" s="122"/>
      <c r="T5" s="121"/>
      <c r="U5" s="122"/>
      <c r="V5" s="125"/>
      <c r="W5" s="126"/>
      <c r="X5" s="125"/>
      <c r="Y5" s="126"/>
      <c r="Z5" s="121"/>
      <c r="AA5" s="122"/>
      <c r="AB5" s="76" t="s">
        <v>86</v>
      </c>
      <c r="AC5" s="76" t="s">
        <v>86</v>
      </c>
      <c r="AD5" s="76" t="s">
        <v>87</v>
      </c>
      <c r="AE5" s="77" t="s">
        <v>81</v>
      </c>
      <c r="AF5" s="77" t="s">
        <v>82</v>
      </c>
      <c r="AG5" s="78" t="s">
        <v>96</v>
      </c>
      <c r="AH5" s="78" t="s">
        <v>97</v>
      </c>
      <c r="AI5" s="78" t="s">
        <v>85</v>
      </c>
      <c r="AJ5" s="76" t="s">
        <v>87</v>
      </c>
      <c r="AK5" s="77" t="s">
        <v>81</v>
      </c>
      <c r="AL5" s="77" t="s">
        <v>82</v>
      </c>
      <c r="AM5" s="78" t="s">
        <v>96</v>
      </c>
      <c r="AN5" s="78" t="s">
        <v>97</v>
      </c>
      <c r="AO5" s="78" t="s">
        <v>85</v>
      </c>
      <c r="AP5" s="76" t="s">
        <v>87</v>
      </c>
      <c r="AQ5" s="77" t="s">
        <v>81</v>
      </c>
      <c r="AR5" s="77" t="s">
        <v>82</v>
      </c>
      <c r="AS5" s="78" t="s">
        <v>83</v>
      </c>
      <c r="AT5" s="78" t="s">
        <v>84</v>
      </c>
      <c r="AU5" s="78" t="s">
        <v>85</v>
      </c>
      <c r="AV5" s="76" t="s">
        <v>86</v>
      </c>
      <c r="AW5" s="76" t="s">
        <v>87</v>
      </c>
      <c r="AX5" s="77" t="s">
        <v>81</v>
      </c>
      <c r="AY5" s="77" t="s">
        <v>82</v>
      </c>
      <c r="AZ5" s="78" t="s">
        <v>96</v>
      </c>
      <c r="BA5" s="78" t="s">
        <v>97</v>
      </c>
      <c r="BB5" s="78" t="s">
        <v>85</v>
      </c>
      <c r="BC5" s="76" t="s">
        <v>87</v>
      </c>
      <c r="BD5" s="77" t="s">
        <v>81</v>
      </c>
      <c r="BE5" s="77" t="s">
        <v>82</v>
      </c>
      <c r="BF5" s="78" t="s">
        <v>96</v>
      </c>
      <c r="BG5" s="78" t="s">
        <v>97</v>
      </c>
      <c r="BH5" s="78" t="s">
        <v>85</v>
      </c>
      <c r="BI5" s="76" t="s">
        <v>87</v>
      </c>
      <c r="BJ5" s="77" t="s">
        <v>81</v>
      </c>
      <c r="BK5" s="77" t="s">
        <v>82</v>
      </c>
      <c r="BL5" s="78" t="s">
        <v>96</v>
      </c>
      <c r="BM5" s="78" t="s">
        <v>97</v>
      </c>
      <c r="BN5" s="78" t="s">
        <v>85</v>
      </c>
      <c r="BO5" s="76" t="s">
        <v>87</v>
      </c>
      <c r="BP5" s="77" t="s">
        <v>81</v>
      </c>
      <c r="BQ5" s="77" t="s">
        <v>82</v>
      </c>
      <c r="BR5" s="78" t="s">
        <v>96</v>
      </c>
      <c r="BS5" s="78" t="s">
        <v>97</v>
      </c>
      <c r="BT5" s="78" t="s">
        <v>85</v>
      </c>
      <c r="BU5" s="76" t="s">
        <v>87</v>
      </c>
      <c r="BV5" s="77" t="s">
        <v>81</v>
      </c>
      <c r="BW5" s="77" t="s">
        <v>82</v>
      </c>
      <c r="BX5" s="78" t="s">
        <v>96</v>
      </c>
      <c r="BY5" s="78" t="s">
        <v>97</v>
      </c>
      <c r="BZ5" s="78" t="s">
        <v>85</v>
      </c>
      <c r="CA5" s="133"/>
      <c r="CB5" s="27" t="s">
        <v>66</v>
      </c>
      <c r="CC5" s="29"/>
      <c r="CD5" s="27" t="s">
        <v>45</v>
      </c>
      <c r="CE5" s="29"/>
      <c r="CF5" s="131"/>
      <c r="CG5" s="132"/>
      <c r="CH5" s="131"/>
      <c r="CI5" s="132"/>
      <c r="CJ5" s="27" t="s">
        <v>66</v>
      </c>
      <c r="CK5" s="29"/>
      <c r="CL5" s="27" t="s">
        <v>45</v>
      </c>
      <c r="CM5" s="29"/>
      <c r="CN5" s="131"/>
      <c r="CO5" s="132"/>
      <c r="CP5" s="131"/>
      <c r="CQ5" s="132"/>
      <c r="CR5" s="27" t="s">
        <v>66</v>
      </c>
      <c r="CS5" s="29"/>
      <c r="CT5" s="27" t="s">
        <v>45</v>
      </c>
      <c r="CU5" s="29"/>
      <c r="CV5" s="131"/>
      <c r="CW5" s="132"/>
      <c r="CX5" s="131"/>
      <c r="CY5" s="132"/>
    </row>
    <row r="6" spans="1:103" s="9" customFormat="1" ht="13.5" customHeight="1">
      <c r="A6" s="113"/>
      <c r="B6" s="113"/>
      <c r="C6" s="110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80" t="s">
        <v>67</v>
      </c>
      <c r="AC6" s="80" t="s">
        <v>67</v>
      </c>
      <c r="AD6" s="80" t="s">
        <v>67</v>
      </c>
      <c r="AE6" s="80" t="s">
        <v>67</v>
      </c>
      <c r="AF6" s="80" t="s">
        <v>67</v>
      </c>
      <c r="AG6" s="80" t="s">
        <v>67</v>
      </c>
      <c r="AH6" s="80" t="s">
        <v>67</v>
      </c>
      <c r="AI6" s="80" t="s">
        <v>67</v>
      </c>
      <c r="AJ6" s="80" t="s">
        <v>67</v>
      </c>
      <c r="AK6" s="80" t="s">
        <v>67</v>
      </c>
      <c r="AL6" s="80" t="s">
        <v>67</v>
      </c>
      <c r="AM6" s="80" t="s">
        <v>67</v>
      </c>
      <c r="AN6" s="80" t="s">
        <v>67</v>
      </c>
      <c r="AO6" s="80" t="s">
        <v>67</v>
      </c>
      <c r="AP6" s="80" t="s">
        <v>67</v>
      </c>
      <c r="AQ6" s="80" t="s">
        <v>67</v>
      </c>
      <c r="AR6" s="80" t="s">
        <v>67</v>
      </c>
      <c r="AS6" s="80" t="s">
        <v>67</v>
      </c>
      <c r="AT6" s="80" t="s">
        <v>67</v>
      </c>
      <c r="AU6" s="80" t="s">
        <v>67</v>
      </c>
      <c r="AV6" s="80" t="s">
        <v>67</v>
      </c>
      <c r="AW6" s="80" t="s">
        <v>67</v>
      </c>
      <c r="AX6" s="80" t="s">
        <v>67</v>
      </c>
      <c r="AY6" s="80" t="s">
        <v>67</v>
      </c>
      <c r="AZ6" s="80" t="s">
        <v>67</v>
      </c>
      <c r="BA6" s="80" t="s">
        <v>67</v>
      </c>
      <c r="BB6" s="80" t="s">
        <v>67</v>
      </c>
      <c r="BC6" s="80" t="s">
        <v>67</v>
      </c>
      <c r="BD6" s="80" t="s">
        <v>67</v>
      </c>
      <c r="BE6" s="80" t="s">
        <v>67</v>
      </c>
      <c r="BF6" s="80" t="s">
        <v>67</v>
      </c>
      <c r="BG6" s="80" t="s">
        <v>67</v>
      </c>
      <c r="BH6" s="80" t="s">
        <v>67</v>
      </c>
      <c r="BI6" s="80" t="s">
        <v>67</v>
      </c>
      <c r="BJ6" s="80" t="s">
        <v>67</v>
      </c>
      <c r="BK6" s="80" t="s">
        <v>67</v>
      </c>
      <c r="BL6" s="80" t="s">
        <v>67</v>
      </c>
      <c r="BM6" s="80" t="s">
        <v>67</v>
      </c>
      <c r="BN6" s="80" t="s">
        <v>67</v>
      </c>
      <c r="BO6" s="80" t="s">
        <v>67</v>
      </c>
      <c r="BP6" s="80" t="s">
        <v>67</v>
      </c>
      <c r="BQ6" s="80" t="s">
        <v>67</v>
      </c>
      <c r="BR6" s="80" t="s">
        <v>67</v>
      </c>
      <c r="BS6" s="80" t="s">
        <v>67</v>
      </c>
      <c r="BT6" s="80" t="s">
        <v>67</v>
      </c>
      <c r="BU6" s="80" t="s">
        <v>67</v>
      </c>
      <c r="BV6" s="80" t="s">
        <v>67</v>
      </c>
      <c r="BW6" s="80" t="s">
        <v>67</v>
      </c>
      <c r="BX6" s="80" t="s">
        <v>67</v>
      </c>
      <c r="BY6" s="80" t="s">
        <v>67</v>
      </c>
      <c r="BZ6" s="80" t="s">
        <v>67</v>
      </c>
      <c r="CA6" s="133"/>
      <c r="CB6" s="30" t="s">
        <v>67</v>
      </c>
      <c r="CC6" s="31" t="s">
        <v>70</v>
      </c>
      <c r="CD6" s="30" t="s">
        <v>67</v>
      </c>
      <c r="CE6" s="31" t="s">
        <v>70</v>
      </c>
      <c r="CF6" s="30" t="s">
        <v>67</v>
      </c>
      <c r="CG6" s="31" t="s">
        <v>70</v>
      </c>
      <c r="CH6" s="31" t="s">
        <v>69</v>
      </c>
      <c r="CI6" s="31" t="s">
        <v>70</v>
      </c>
      <c r="CJ6" s="30" t="s">
        <v>67</v>
      </c>
      <c r="CK6" s="31" t="s">
        <v>70</v>
      </c>
      <c r="CL6" s="30" t="s">
        <v>67</v>
      </c>
      <c r="CM6" s="31" t="s">
        <v>70</v>
      </c>
      <c r="CN6" s="30" t="s">
        <v>67</v>
      </c>
      <c r="CO6" s="31" t="s">
        <v>70</v>
      </c>
      <c r="CP6" s="31" t="s">
        <v>69</v>
      </c>
      <c r="CQ6" s="31" t="s">
        <v>70</v>
      </c>
      <c r="CR6" s="30" t="s">
        <v>67</v>
      </c>
      <c r="CS6" s="31" t="s">
        <v>70</v>
      </c>
      <c r="CT6" s="30" t="s">
        <v>67</v>
      </c>
      <c r="CU6" s="31" t="s">
        <v>70</v>
      </c>
      <c r="CV6" s="30" t="s">
        <v>67</v>
      </c>
      <c r="CW6" s="31" t="s">
        <v>70</v>
      </c>
      <c r="CX6" s="31" t="s">
        <v>69</v>
      </c>
      <c r="CY6" s="31" t="s">
        <v>70</v>
      </c>
    </row>
    <row r="7" spans="1:103" s="4" customFormat="1" ht="13.5" customHeight="1">
      <c r="A7" s="69" t="str">
        <f>組合状況!A7</f>
        <v>岡山県</v>
      </c>
      <c r="B7" s="70" t="str">
        <f>組合状況!B7</f>
        <v>33000</v>
      </c>
      <c r="C7" s="69" t="s">
        <v>52</v>
      </c>
      <c r="D7" s="71">
        <f t="shared" ref="D7:CY7" si="0">SUM(D$8:D$57)</f>
        <v>2</v>
      </c>
      <c r="E7" s="71">
        <f t="shared" si="0"/>
        <v>5</v>
      </c>
      <c r="F7" s="71">
        <f t="shared" si="0"/>
        <v>5</v>
      </c>
      <c r="G7" s="71">
        <f t="shared" si="0"/>
        <v>9</v>
      </c>
      <c r="H7" s="71">
        <f t="shared" si="0"/>
        <v>3</v>
      </c>
      <c r="I7" s="71">
        <f t="shared" si="0"/>
        <v>15</v>
      </c>
      <c r="J7" s="71">
        <f t="shared" si="0"/>
        <v>0</v>
      </c>
      <c r="K7" s="71">
        <f t="shared" si="0"/>
        <v>0</v>
      </c>
      <c r="L7" s="71">
        <f t="shared" si="0"/>
        <v>0</v>
      </c>
      <c r="M7" s="71">
        <f t="shared" si="0"/>
        <v>0</v>
      </c>
      <c r="N7" s="71">
        <f t="shared" si="0"/>
        <v>4</v>
      </c>
      <c r="O7" s="71">
        <f t="shared" si="0"/>
        <v>31</v>
      </c>
      <c r="P7" s="71">
        <f t="shared" si="0"/>
        <v>19</v>
      </c>
      <c r="Q7" s="71">
        <f t="shared" si="0"/>
        <v>143</v>
      </c>
      <c r="R7" s="71">
        <f t="shared" si="0"/>
        <v>0</v>
      </c>
      <c r="S7" s="71">
        <f t="shared" si="0"/>
        <v>0</v>
      </c>
      <c r="T7" s="71">
        <f t="shared" si="0"/>
        <v>0</v>
      </c>
      <c r="U7" s="71">
        <f t="shared" si="0"/>
        <v>0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9">
        <f>AC7+AV7</f>
        <v>10</v>
      </c>
      <c r="AC7" s="79">
        <f>AD7+AJ7+AP7</f>
        <v>2</v>
      </c>
      <c r="AD7" s="79">
        <f>SUM(AE7:AI7)</f>
        <v>0</v>
      </c>
      <c r="AE7" s="79">
        <f t="shared" ref="AE7:BZ7" si="1">SUM(AE$8:AE$207)</f>
        <v>0</v>
      </c>
      <c r="AF7" s="79">
        <f t="shared" si="1"/>
        <v>0</v>
      </c>
      <c r="AG7" s="79">
        <f t="shared" si="1"/>
        <v>0</v>
      </c>
      <c r="AH7" s="79">
        <f t="shared" si="1"/>
        <v>0</v>
      </c>
      <c r="AI7" s="79">
        <f t="shared" si="1"/>
        <v>0</v>
      </c>
      <c r="AJ7" s="79">
        <f>SUM(AK7:AO7)</f>
        <v>2</v>
      </c>
      <c r="AK7" s="79">
        <f t="shared" si="1"/>
        <v>0</v>
      </c>
      <c r="AL7" s="79">
        <f t="shared" si="1"/>
        <v>1</v>
      </c>
      <c r="AM7" s="79">
        <f t="shared" si="1"/>
        <v>1</v>
      </c>
      <c r="AN7" s="79">
        <f t="shared" si="1"/>
        <v>0</v>
      </c>
      <c r="AO7" s="79">
        <f t="shared" si="1"/>
        <v>0</v>
      </c>
      <c r="AP7" s="79">
        <f>SUM(AQ7:AU7)</f>
        <v>0</v>
      </c>
      <c r="AQ7" s="79">
        <f t="shared" si="1"/>
        <v>0</v>
      </c>
      <c r="AR7" s="79">
        <f t="shared" si="1"/>
        <v>0</v>
      </c>
      <c r="AS7" s="79">
        <f t="shared" si="1"/>
        <v>0</v>
      </c>
      <c r="AT7" s="79">
        <f t="shared" si="1"/>
        <v>0</v>
      </c>
      <c r="AU7" s="79">
        <f t="shared" si="1"/>
        <v>0</v>
      </c>
      <c r="AV7" s="79">
        <f>AW7+BC7+BI7+BO7+BU7</f>
        <v>8</v>
      </c>
      <c r="AW7" s="79">
        <f>SUM(AX7:BB7)</f>
        <v>2</v>
      </c>
      <c r="AX7" s="79">
        <f t="shared" si="1"/>
        <v>0</v>
      </c>
      <c r="AY7" s="79">
        <f t="shared" si="1"/>
        <v>2</v>
      </c>
      <c r="AZ7" s="79">
        <f t="shared" si="1"/>
        <v>0</v>
      </c>
      <c r="BA7" s="79">
        <f t="shared" si="1"/>
        <v>0</v>
      </c>
      <c r="BB7" s="79">
        <f t="shared" si="1"/>
        <v>0</v>
      </c>
      <c r="BC7" s="79">
        <f>SUM(BD7:BH7)</f>
        <v>4</v>
      </c>
      <c r="BD7" s="79">
        <f t="shared" si="1"/>
        <v>0</v>
      </c>
      <c r="BE7" s="79">
        <f t="shared" si="1"/>
        <v>2</v>
      </c>
      <c r="BF7" s="79">
        <f t="shared" si="1"/>
        <v>1</v>
      </c>
      <c r="BG7" s="79">
        <f t="shared" si="1"/>
        <v>1</v>
      </c>
      <c r="BH7" s="79">
        <f t="shared" si="1"/>
        <v>0</v>
      </c>
      <c r="BI7" s="79">
        <f>SUM(BJ7:BN7)</f>
        <v>0</v>
      </c>
      <c r="BJ7" s="79">
        <f t="shared" si="1"/>
        <v>0</v>
      </c>
      <c r="BK7" s="79">
        <f t="shared" si="1"/>
        <v>0</v>
      </c>
      <c r="BL7" s="79">
        <f t="shared" si="1"/>
        <v>0</v>
      </c>
      <c r="BM7" s="79">
        <f t="shared" si="1"/>
        <v>0</v>
      </c>
      <c r="BN7" s="79">
        <f t="shared" si="1"/>
        <v>0</v>
      </c>
      <c r="BO7" s="79">
        <f>SUM(BP7:BT7)</f>
        <v>0</v>
      </c>
      <c r="BP7" s="79">
        <f t="shared" si="1"/>
        <v>0</v>
      </c>
      <c r="BQ7" s="79">
        <f t="shared" si="1"/>
        <v>0</v>
      </c>
      <c r="BR7" s="79">
        <f t="shared" si="1"/>
        <v>0</v>
      </c>
      <c r="BS7" s="79">
        <f t="shared" si="1"/>
        <v>0</v>
      </c>
      <c r="BT7" s="79">
        <f t="shared" si="1"/>
        <v>0</v>
      </c>
      <c r="BU7" s="79">
        <f>SUM(BV7:BZ7)</f>
        <v>2</v>
      </c>
      <c r="BV7" s="79">
        <f t="shared" si="1"/>
        <v>1</v>
      </c>
      <c r="BW7" s="79">
        <f t="shared" si="1"/>
        <v>1</v>
      </c>
      <c r="BX7" s="79">
        <f t="shared" si="1"/>
        <v>0</v>
      </c>
      <c r="BY7" s="79">
        <f t="shared" si="1"/>
        <v>0</v>
      </c>
      <c r="BZ7" s="79">
        <f t="shared" si="1"/>
        <v>0</v>
      </c>
      <c r="CA7" s="79">
        <f>COUNTIF(CA$8:CA$207,"&lt;&gt;")</f>
        <v>3</v>
      </c>
      <c r="CB7" s="71">
        <f t="shared" si="0"/>
        <v>0</v>
      </c>
      <c r="CC7" s="71">
        <f t="shared" si="0"/>
        <v>0</v>
      </c>
      <c r="CD7" s="71">
        <f t="shared" si="0"/>
        <v>0</v>
      </c>
      <c r="CE7" s="71">
        <f t="shared" si="0"/>
        <v>0</v>
      </c>
      <c r="CF7" s="71">
        <f t="shared" si="0"/>
        <v>3</v>
      </c>
      <c r="CG7" s="71">
        <f t="shared" si="0"/>
        <v>12</v>
      </c>
      <c r="CH7" s="71">
        <f t="shared" si="0"/>
        <v>0</v>
      </c>
      <c r="CI7" s="71">
        <f t="shared" si="0"/>
        <v>0</v>
      </c>
      <c r="CJ7" s="71">
        <f t="shared" si="0"/>
        <v>1</v>
      </c>
      <c r="CK7" s="71">
        <f t="shared" si="0"/>
        <v>3</v>
      </c>
      <c r="CL7" s="71">
        <f t="shared" si="0"/>
        <v>0</v>
      </c>
      <c r="CM7" s="71">
        <f t="shared" si="0"/>
        <v>0</v>
      </c>
      <c r="CN7" s="71">
        <f t="shared" si="0"/>
        <v>24</v>
      </c>
      <c r="CO7" s="71">
        <f t="shared" si="0"/>
        <v>208</v>
      </c>
      <c r="CP7" s="71">
        <f t="shared" si="0"/>
        <v>0</v>
      </c>
      <c r="CQ7" s="71">
        <f t="shared" si="0"/>
        <v>0</v>
      </c>
      <c r="CR7" s="71">
        <f t="shared" si="0"/>
        <v>24</v>
      </c>
      <c r="CS7" s="71">
        <f t="shared" si="0"/>
        <v>82</v>
      </c>
      <c r="CT7" s="71">
        <f t="shared" si="0"/>
        <v>0</v>
      </c>
      <c r="CU7" s="71">
        <f t="shared" si="0"/>
        <v>0</v>
      </c>
      <c r="CV7" s="71">
        <f t="shared" si="0"/>
        <v>0</v>
      </c>
      <c r="CW7" s="71">
        <f t="shared" si="0"/>
        <v>0</v>
      </c>
      <c r="CX7" s="71">
        <f t="shared" si="0"/>
        <v>0</v>
      </c>
      <c r="CY7" s="71">
        <f t="shared" si="0"/>
        <v>0</v>
      </c>
    </row>
    <row r="8" spans="1:103" s="53" customFormat="1" ht="13.5" customHeight="1">
      <c r="A8" s="60" t="s">
        <v>100</v>
      </c>
      <c r="B8" s="61" t="s">
        <v>172</v>
      </c>
      <c r="C8" s="62" t="s">
        <v>173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f>AC8+AV8</f>
        <v>0</v>
      </c>
      <c r="AC8" s="63">
        <f>AD8+AJ8+AP8</f>
        <v>0</v>
      </c>
      <c r="AD8" s="63">
        <f>SUM(AE8:AI8)</f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f>SUM(AK8:AO8)</f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f>SUM(AQ8:AU8)</f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f>AW8+BC8+BI8+BO8+BU8</f>
        <v>0</v>
      </c>
      <c r="AW8" s="63">
        <f>SUM(AX8:BB8)</f>
        <v>0</v>
      </c>
      <c r="AX8" s="63">
        <v>0</v>
      </c>
      <c r="AY8" s="63">
        <v>0</v>
      </c>
      <c r="AZ8" s="63">
        <v>0</v>
      </c>
      <c r="BA8" s="63">
        <v>0</v>
      </c>
      <c r="BB8" s="63">
        <v>0</v>
      </c>
      <c r="BC8" s="63">
        <f>SUM(BD8:BH8)</f>
        <v>0</v>
      </c>
      <c r="BD8" s="63">
        <v>0</v>
      </c>
      <c r="BE8" s="63">
        <v>0</v>
      </c>
      <c r="BF8" s="63">
        <v>0</v>
      </c>
      <c r="BG8" s="63">
        <v>0</v>
      </c>
      <c r="BH8" s="63">
        <v>0</v>
      </c>
      <c r="BI8" s="63">
        <f>SUM(BJ8:BN8)</f>
        <v>0</v>
      </c>
      <c r="BJ8" s="63">
        <v>0</v>
      </c>
      <c r="BK8" s="63">
        <v>0</v>
      </c>
      <c r="BL8" s="63">
        <v>0</v>
      </c>
      <c r="BM8" s="63">
        <v>0</v>
      </c>
      <c r="BN8" s="63">
        <v>0</v>
      </c>
      <c r="BO8" s="63">
        <f>SUM(BP8:BT8)</f>
        <v>0</v>
      </c>
      <c r="BP8" s="63">
        <v>0</v>
      </c>
      <c r="BQ8" s="63">
        <v>0</v>
      </c>
      <c r="BR8" s="63">
        <v>0</v>
      </c>
      <c r="BS8" s="63">
        <v>0</v>
      </c>
      <c r="BT8" s="63">
        <v>0</v>
      </c>
      <c r="BU8" s="63">
        <f>SUM(BV8:BZ8)</f>
        <v>0</v>
      </c>
      <c r="BV8" s="63">
        <v>0</v>
      </c>
      <c r="BW8" s="63">
        <v>0</v>
      </c>
      <c r="BX8" s="63">
        <v>0</v>
      </c>
      <c r="BY8" s="63">
        <v>0</v>
      </c>
      <c r="BZ8" s="63">
        <v>0</v>
      </c>
      <c r="CA8" s="63"/>
      <c r="CB8" s="63">
        <v>0</v>
      </c>
      <c r="CC8" s="63">
        <v>0</v>
      </c>
      <c r="CD8" s="63">
        <v>0</v>
      </c>
      <c r="CE8" s="63">
        <v>0</v>
      </c>
      <c r="CF8" s="63">
        <v>2</v>
      </c>
      <c r="CG8" s="63">
        <v>8</v>
      </c>
      <c r="CH8" s="63">
        <v>0</v>
      </c>
      <c r="CI8" s="63">
        <v>0</v>
      </c>
      <c r="CJ8" s="63">
        <v>0</v>
      </c>
      <c r="CK8" s="63">
        <v>0</v>
      </c>
      <c r="CL8" s="63">
        <v>0</v>
      </c>
      <c r="CM8" s="63">
        <v>0</v>
      </c>
      <c r="CN8" s="63">
        <v>2</v>
      </c>
      <c r="CO8" s="63">
        <v>22</v>
      </c>
      <c r="CP8" s="63">
        <v>0</v>
      </c>
      <c r="CQ8" s="63">
        <v>0</v>
      </c>
      <c r="CR8" s="63">
        <v>0</v>
      </c>
      <c r="CS8" s="63">
        <v>0</v>
      </c>
      <c r="CT8" s="63">
        <v>0</v>
      </c>
      <c r="CU8" s="63">
        <v>0</v>
      </c>
      <c r="CV8" s="63">
        <v>0</v>
      </c>
      <c r="CW8" s="63">
        <v>0</v>
      </c>
      <c r="CX8" s="63">
        <v>0</v>
      </c>
      <c r="CY8" s="63">
        <v>0</v>
      </c>
    </row>
    <row r="9" spans="1:103" s="53" customFormat="1" ht="13.5" customHeight="1">
      <c r="A9" s="60" t="s">
        <v>100</v>
      </c>
      <c r="B9" s="61" t="s">
        <v>175</v>
      </c>
      <c r="C9" s="62" t="s">
        <v>176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f>AC9+AV9</f>
        <v>0</v>
      </c>
      <c r="AC9" s="63">
        <f>AD9+AJ9+AP9</f>
        <v>0</v>
      </c>
      <c r="AD9" s="63">
        <f>SUM(AE9:AI9)</f>
        <v>0</v>
      </c>
      <c r="AE9" s="63">
        <v>0</v>
      </c>
      <c r="AF9" s="63">
        <v>0</v>
      </c>
      <c r="AG9" s="63">
        <v>0</v>
      </c>
      <c r="AH9" s="53">
        <v>0</v>
      </c>
      <c r="AI9" s="63">
        <v>0</v>
      </c>
      <c r="AJ9" s="63">
        <f>SUM(AK9:AO9)</f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f>SUM(AQ9:AU9)</f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f>AW9+BC9+BI9+BO9+BU9</f>
        <v>0</v>
      </c>
      <c r="AW9" s="63">
        <f>SUM(AX9:BB9)</f>
        <v>0</v>
      </c>
      <c r="AX9" s="63">
        <v>0</v>
      </c>
      <c r="AY9" s="63">
        <v>0</v>
      </c>
      <c r="AZ9" s="63">
        <v>0</v>
      </c>
      <c r="BA9" s="63">
        <v>0</v>
      </c>
      <c r="BB9" s="63">
        <v>0</v>
      </c>
      <c r="BC9" s="63">
        <f>SUM(BD9:BH9)</f>
        <v>0</v>
      </c>
      <c r="BD9" s="63">
        <v>0</v>
      </c>
      <c r="BE9" s="63">
        <v>0</v>
      </c>
      <c r="BF9" s="63">
        <v>0</v>
      </c>
      <c r="BG9" s="63">
        <v>0</v>
      </c>
      <c r="BH9" s="63">
        <v>0</v>
      </c>
      <c r="BI9" s="63">
        <f>SUM(BJ9:BN9)</f>
        <v>0</v>
      </c>
      <c r="BJ9" s="63">
        <v>0</v>
      </c>
      <c r="BK9" s="63">
        <v>0</v>
      </c>
      <c r="BL9" s="63">
        <v>0</v>
      </c>
      <c r="BM9" s="63">
        <v>0</v>
      </c>
      <c r="BN9" s="63">
        <v>0</v>
      </c>
      <c r="BO9" s="63">
        <f>SUM(BP9:BT9)</f>
        <v>0</v>
      </c>
      <c r="BP9" s="63">
        <v>0</v>
      </c>
      <c r="BQ9" s="63">
        <v>0</v>
      </c>
      <c r="BR9" s="63">
        <v>0</v>
      </c>
      <c r="BS9" s="63">
        <v>0</v>
      </c>
      <c r="BT9" s="63">
        <v>0</v>
      </c>
      <c r="BU9" s="63">
        <f>SUM(BV9:BZ9)</f>
        <v>0</v>
      </c>
      <c r="BV9" s="63">
        <v>0</v>
      </c>
      <c r="BW9" s="63">
        <v>0</v>
      </c>
      <c r="BX9" s="63">
        <v>0</v>
      </c>
      <c r="BY9" s="63">
        <v>0</v>
      </c>
      <c r="BZ9" s="63">
        <v>0</v>
      </c>
      <c r="CA9" s="63"/>
      <c r="CB9" s="63">
        <v>0</v>
      </c>
      <c r="CC9" s="63">
        <v>0</v>
      </c>
      <c r="CD9" s="63">
        <v>0</v>
      </c>
      <c r="CE9" s="63">
        <v>0</v>
      </c>
      <c r="CF9" s="63">
        <v>0</v>
      </c>
      <c r="CG9" s="63">
        <v>0</v>
      </c>
      <c r="CH9" s="63">
        <v>0</v>
      </c>
      <c r="CI9" s="63">
        <v>0</v>
      </c>
      <c r="CJ9" s="63">
        <v>0</v>
      </c>
      <c r="CK9" s="63">
        <v>0</v>
      </c>
      <c r="CL9" s="63">
        <v>0</v>
      </c>
      <c r="CM9" s="63">
        <v>0</v>
      </c>
      <c r="CN9" s="63">
        <v>2</v>
      </c>
      <c r="CO9" s="63">
        <v>10</v>
      </c>
      <c r="CP9" s="63">
        <v>0</v>
      </c>
      <c r="CQ9" s="63">
        <v>0</v>
      </c>
      <c r="CR9" s="63">
        <v>0</v>
      </c>
      <c r="CS9" s="63">
        <v>0</v>
      </c>
      <c r="CT9" s="63">
        <v>0</v>
      </c>
      <c r="CU9" s="63">
        <v>0</v>
      </c>
      <c r="CV9" s="63">
        <v>0</v>
      </c>
      <c r="CW9" s="63">
        <v>0</v>
      </c>
      <c r="CX9" s="63">
        <v>0</v>
      </c>
      <c r="CY9" s="63">
        <v>0</v>
      </c>
    </row>
    <row r="10" spans="1:103" s="53" customFormat="1" ht="13.5" customHeight="1">
      <c r="A10" s="60" t="s">
        <v>100</v>
      </c>
      <c r="B10" s="61" t="s">
        <v>177</v>
      </c>
      <c r="C10" s="62" t="s">
        <v>178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f>AC10+AV10</f>
        <v>0</v>
      </c>
      <c r="AC10" s="63">
        <f>AD10+AJ10+AP10</f>
        <v>0</v>
      </c>
      <c r="AD10" s="63">
        <f>SUM(AE10:AI10)</f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f>SUM(AK10:AO10)</f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f>SUM(AQ10:AU10)</f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f>AW10+BC10+BI10+BO10+BU10</f>
        <v>0</v>
      </c>
      <c r="AW10" s="63">
        <f>SUM(AX10:BB10)</f>
        <v>0</v>
      </c>
      <c r="AX10" s="63">
        <v>0</v>
      </c>
      <c r="AY10" s="63">
        <v>0</v>
      </c>
      <c r="AZ10" s="63">
        <v>0</v>
      </c>
      <c r="BA10" s="63">
        <v>0</v>
      </c>
      <c r="BB10" s="63">
        <v>0</v>
      </c>
      <c r="BC10" s="63">
        <f>SUM(BD10:BH10)</f>
        <v>0</v>
      </c>
      <c r="BD10" s="63">
        <v>0</v>
      </c>
      <c r="BE10" s="63">
        <v>0</v>
      </c>
      <c r="BF10" s="63">
        <v>0</v>
      </c>
      <c r="BG10" s="63">
        <v>0</v>
      </c>
      <c r="BH10" s="63">
        <v>0</v>
      </c>
      <c r="BI10" s="63">
        <f>SUM(BJ10:BN10)</f>
        <v>0</v>
      </c>
      <c r="BJ10" s="63">
        <v>0</v>
      </c>
      <c r="BK10" s="63">
        <v>0</v>
      </c>
      <c r="BL10" s="63">
        <v>0</v>
      </c>
      <c r="BM10" s="63">
        <v>0</v>
      </c>
      <c r="BN10" s="63">
        <v>0</v>
      </c>
      <c r="BO10" s="63">
        <f>SUM(BP10:BT10)</f>
        <v>0</v>
      </c>
      <c r="BP10" s="63">
        <v>0</v>
      </c>
      <c r="BQ10" s="63">
        <v>0</v>
      </c>
      <c r="BR10" s="63">
        <v>0</v>
      </c>
      <c r="BS10" s="63">
        <v>0</v>
      </c>
      <c r="BT10" s="63">
        <v>0</v>
      </c>
      <c r="BU10" s="63">
        <f>SUM(BV10:BZ10)</f>
        <v>0</v>
      </c>
      <c r="BV10" s="63">
        <v>0</v>
      </c>
      <c r="BW10" s="63">
        <v>0</v>
      </c>
      <c r="BX10" s="63">
        <v>0</v>
      </c>
      <c r="BY10" s="63">
        <v>0</v>
      </c>
      <c r="BZ10" s="63">
        <v>0</v>
      </c>
      <c r="CA10" s="63"/>
      <c r="CB10" s="63">
        <v>0</v>
      </c>
      <c r="CC10" s="63">
        <v>0</v>
      </c>
      <c r="CD10" s="63">
        <v>0</v>
      </c>
      <c r="CE10" s="63">
        <v>0</v>
      </c>
      <c r="CF10" s="63">
        <v>0</v>
      </c>
      <c r="CG10" s="63">
        <v>0</v>
      </c>
      <c r="CH10" s="63">
        <v>0</v>
      </c>
      <c r="CI10" s="63">
        <v>0</v>
      </c>
      <c r="CJ10" s="63">
        <v>0</v>
      </c>
      <c r="CK10" s="63">
        <v>0</v>
      </c>
      <c r="CL10" s="63">
        <v>0</v>
      </c>
      <c r="CM10" s="63">
        <v>0</v>
      </c>
      <c r="CN10" s="63">
        <v>2</v>
      </c>
      <c r="CO10" s="63">
        <v>10</v>
      </c>
      <c r="CP10" s="63">
        <v>0</v>
      </c>
      <c r="CQ10" s="63">
        <v>0</v>
      </c>
      <c r="CR10" s="63">
        <v>0</v>
      </c>
      <c r="CS10" s="63">
        <v>0</v>
      </c>
      <c r="CT10" s="63">
        <v>0</v>
      </c>
      <c r="CU10" s="63">
        <v>0</v>
      </c>
      <c r="CV10" s="63">
        <v>0</v>
      </c>
      <c r="CW10" s="63">
        <v>0</v>
      </c>
      <c r="CX10" s="63">
        <v>0</v>
      </c>
      <c r="CY10" s="63">
        <v>0</v>
      </c>
    </row>
    <row r="11" spans="1:103" s="53" customFormat="1" ht="13.5" customHeight="1">
      <c r="A11" s="60" t="s">
        <v>100</v>
      </c>
      <c r="B11" s="61" t="s">
        <v>179</v>
      </c>
      <c r="C11" s="62" t="s">
        <v>180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3</v>
      </c>
      <c r="Q11" s="63">
        <v>28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f>AC11+AV11</f>
        <v>0</v>
      </c>
      <c r="AC11" s="63">
        <f>AD11+AJ11+AP11</f>
        <v>0</v>
      </c>
      <c r="AD11" s="63">
        <f>SUM(AE11:AI11)</f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f>SUM(AK11:AO11)</f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f>SUM(AQ11:AU11)</f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f>AW11+BC11+BI11+BO11+BU11</f>
        <v>0</v>
      </c>
      <c r="AW11" s="63">
        <f>SUM(AX11:BB11)</f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f>SUM(BD11:BH11)</f>
        <v>0</v>
      </c>
      <c r="BD11" s="63">
        <v>0</v>
      </c>
      <c r="BE11" s="63">
        <v>0</v>
      </c>
      <c r="BF11" s="63">
        <v>0</v>
      </c>
      <c r="BG11" s="63">
        <v>0</v>
      </c>
      <c r="BH11" s="63">
        <v>0</v>
      </c>
      <c r="BI11" s="63">
        <f>SUM(BJ11:BN11)</f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f>SUM(BP11:BT11)</f>
        <v>0</v>
      </c>
      <c r="BP11" s="63">
        <v>0</v>
      </c>
      <c r="BQ11" s="63">
        <v>0</v>
      </c>
      <c r="BR11" s="63">
        <v>0</v>
      </c>
      <c r="BS11" s="63">
        <v>0</v>
      </c>
      <c r="BT11" s="63">
        <v>0</v>
      </c>
      <c r="BU11" s="63">
        <f>SUM(BV11:BZ11)</f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63" t="s">
        <v>181</v>
      </c>
      <c r="CB11" s="63">
        <v>0</v>
      </c>
      <c r="CC11" s="63">
        <v>0</v>
      </c>
      <c r="CD11" s="63">
        <v>0</v>
      </c>
      <c r="CE11" s="63">
        <v>0</v>
      </c>
      <c r="CF11" s="63">
        <v>0</v>
      </c>
      <c r="CG11" s="63">
        <v>0</v>
      </c>
      <c r="CH11" s="63">
        <v>0</v>
      </c>
      <c r="CI11" s="63">
        <v>0</v>
      </c>
      <c r="CJ11" s="63">
        <v>0</v>
      </c>
      <c r="CK11" s="63">
        <v>0</v>
      </c>
      <c r="CL11" s="63">
        <v>0</v>
      </c>
      <c r="CM11" s="63">
        <v>0</v>
      </c>
      <c r="CN11" s="63">
        <v>12</v>
      </c>
      <c r="CO11" s="63">
        <v>120</v>
      </c>
      <c r="CP11" s="63">
        <v>0</v>
      </c>
      <c r="CQ11" s="63">
        <v>0</v>
      </c>
      <c r="CR11" s="63">
        <v>0</v>
      </c>
      <c r="CS11" s="63">
        <v>0</v>
      </c>
      <c r="CT11" s="63">
        <v>0</v>
      </c>
      <c r="CU11" s="63">
        <v>0</v>
      </c>
      <c r="CV11" s="63">
        <v>0</v>
      </c>
      <c r="CW11" s="63">
        <v>0</v>
      </c>
      <c r="CX11" s="63">
        <v>0</v>
      </c>
      <c r="CY11" s="63">
        <v>0</v>
      </c>
    </row>
    <row r="12" spans="1:103" s="53" customFormat="1" ht="13.5" customHeight="1">
      <c r="A12" s="60" t="s">
        <v>100</v>
      </c>
      <c r="B12" s="61" t="s">
        <v>182</v>
      </c>
      <c r="C12" s="62" t="s">
        <v>183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f>AC12+AV12</f>
        <v>0</v>
      </c>
      <c r="AC12" s="63">
        <f>AD12+AJ12+AP12</f>
        <v>0</v>
      </c>
      <c r="AD12" s="63">
        <f>SUM(AE12:AI12)</f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f>SUM(AK12:AO12)</f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f>SUM(AQ12:AU12)</f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f>AW12+BC12+BI12+BO12+BU12</f>
        <v>0</v>
      </c>
      <c r="AW12" s="63">
        <f>SUM(AX12:BB12)</f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f>SUM(BD12:BH12)</f>
        <v>0</v>
      </c>
      <c r="BD12" s="63">
        <v>0</v>
      </c>
      <c r="BE12" s="63">
        <v>0</v>
      </c>
      <c r="BF12" s="63">
        <v>0</v>
      </c>
      <c r="BG12" s="63">
        <v>0</v>
      </c>
      <c r="BH12" s="63">
        <v>0</v>
      </c>
      <c r="BI12" s="63">
        <f>SUM(BJ12:BN12)</f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f>SUM(BP12:BT12)</f>
        <v>0</v>
      </c>
      <c r="BP12" s="63">
        <v>0</v>
      </c>
      <c r="BQ12" s="63">
        <v>0</v>
      </c>
      <c r="BR12" s="63">
        <v>0</v>
      </c>
      <c r="BS12" s="63">
        <v>0</v>
      </c>
      <c r="BT12" s="63">
        <v>0</v>
      </c>
      <c r="BU12" s="63">
        <f>SUM(BV12:BZ12)</f>
        <v>0</v>
      </c>
      <c r="BV12" s="63">
        <v>0</v>
      </c>
      <c r="BW12" s="63">
        <v>0</v>
      </c>
      <c r="BX12" s="63">
        <v>0</v>
      </c>
      <c r="BY12" s="63">
        <v>0</v>
      </c>
      <c r="BZ12" s="63">
        <v>0</v>
      </c>
      <c r="CA12" s="63"/>
      <c r="CB12" s="63">
        <v>0</v>
      </c>
      <c r="CC12" s="63">
        <v>0</v>
      </c>
      <c r="CD12" s="63">
        <v>0</v>
      </c>
      <c r="CE12" s="63">
        <v>0</v>
      </c>
      <c r="CF12" s="63">
        <v>1</v>
      </c>
      <c r="CG12" s="63">
        <v>4</v>
      </c>
      <c r="CH12" s="63">
        <v>0</v>
      </c>
      <c r="CI12" s="63">
        <v>0</v>
      </c>
      <c r="CJ12" s="63">
        <v>1</v>
      </c>
      <c r="CK12" s="63">
        <v>3</v>
      </c>
      <c r="CL12" s="63">
        <v>0</v>
      </c>
      <c r="CM12" s="63">
        <v>0</v>
      </c>
      <c r="CN12" s="63">
        <v>1</v>
      </c>
      <c r="CO12" s="63">
        <v>10</v>
      </c>
      <c r="CP12" s="63">
        <v>0</v>
      </c>
      <c r="CQ12" s="63">
        <v>0</v>
      </c>
      <c r="CR12" s="63">
        <v>13</v>
      </c>
      <c r="CS12" s="63">
        <v>44</v>
      </c>
      <c r="CT12" s="63">
        <v>0</v>
      </c>
      <c r="CU12" s="63">
        <v>0</v>
      </c>
      <c r="CV12" s="63">
        <v>0</v>
      </c>
      <c r="CW12" s="63">
        <v>0</v>
      </c>
      <c r="CX12" s="63">
        <v>0</v>
      </c>
      <c r="CY12" s="63">
        <v>0</v>
      </c>
    </row>
    <row r="13" spans="1:103" s="53" customFormat="1" ht="13.5" customHeight="1">
      <c r="A13" s="60" t="s">
        <v>100</v>
      </c>
      <c r="B13" s="61" t="s">
        <v>184</v>
      </c>
      <c r="C13" s="62" t="s">
        <v>185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/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f>AC13+AV13</f>
        <v>0</v>
      </c>
      <c r="AC13" s="63">
        <f>AD13+AJ13+AP13</f>
        <v>0</v>
      </c>
      <c r="AD13" s="63">
        <f>SUM(AE13:AI13)</f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f>SUM(AK13:AO13)</f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f>SUM(AQ13:AU13)</f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f>AW13+BC13+BI13+BO13+BU13</f>
        <v>0</v>
      </c>
      <c r="AW13" s="63">
        <f>SUM(AX13:BB13)</f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f>SUM(BD13:BH13)</f>
        <v>0</v>
      </c>
      <c r="BD13" s="63">
        <v>0</v>
      </c>
      <c r="BE13" s="63">
        <v>0</v>
      </c>
      <c r="BF13" s="63">
        <v>0</v>
      </c>
      <c r="BG13" s="63">
        <v>0</v>
      </c>
      <c r="BH13" s="63">
        <v>0</v>
      </c>
      <c r="BI13" s="63">
        <f>SUM(BJ13:BN13)</f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f>SUM(BP13:BT13)</f>
        <v>0</v>
      </c>
      <c r="BP13" s="63">
        <v>0</v>
      </c>
      <c r="BQ13" s="63">
        <v>0</v>
      </c>
      <c r="BR13" s="63">
        <v>0</v>
      </c>
      <c r="BS13" s="63">
        <v>0</v>
      </c>
      <c r="BT13" s="63">
        <v>0</v>
      </c>
      <c r="BU13" s="63">
        <f>SUM(BV13:BZ13)</f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/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0</v>
      </c>
      <c r="CK13" s="63">
        <v>0</v>
      </c>
      <c r="CL13" s="63">
        <v>0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  <c r="CR13" s="63">
        <v>11</v>
      </c>
      <c r="CS13" s="63">
        <v>38</v>
      </c>
      <c r="CT13" s="63">
        <v>0</v>
      </c>
      <c r="CU13" s="63">
        <v>0</v>
      </c>
      <c r="CV13" s="63">
        <v>0</v>
      </c>
      <c r="CW13" s="63">
        <v>0</v>
      </c>
      <c r="CX13" s="63">
        <v>0</v>
      </c>
      <c r="CY13" s="63">
        <v>0</v>
      </c>
    </row>
    <row r="14" spans="1:103" s="53" customFormat="1" ht="13.5" customHeight="1">
      <c r="A14" s="60" t="s">
        <v>100</v>
      </c>
      <c r="B14" s="61" t="s">
        <v>186</v>
      </c>
      <c r="C14" s="62" t="s">
        <v>187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f>AC14+AV14</f>
        <v>0</v>
      </c>
      <c r="AC14" s="63">
        <f>AD14+AJ14+AP14</f>
        <v>0</v>
      </c>
      <c r="AD14" s="63">
        <f>SUM(AE14:AI14)</f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f>SUM(AK14:AO14)</f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f>SUM(AQ14:AU14)</f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f>AW14+BC14+BI14+BO14+BU14</f>
        <v>0</v>
      </c>
      <c r="AW14" s="63">
        <f>SUM(AX14:BB14)</f>
        <v>0</v>
      </c>
      <c r="AX14" s="63">
        <v>0</v>
      </c>
      <c r="AY14" s="63">
        <v>0</v>
      </c>
      <c r="AZ14" s="63">
        <v>0</v>
      </c>
      <c r="BA14" s="63">
        <v>0</v>
      </c>
      <c r="BB14" s="63">
        <v>0</v>
      </c>
      <c r="BC14" s="63">
        <f>SUM(BD14:BH14)</f>
        <v>0</v>
      </c>
      <c r="BD14" s="63">
        <v>0</v>
      </c>
      <c r="BE14" s="63">
        <v>0</v>
      </c>
      <c r="BF14" s="63">
        <v>0</v>
      </c>
      <c r="BG14" s="63">
        <v>0</v>
      </c>
      <c r="BH14" s="63">
        <v>0</v>
      </c>
      <c r="BI14" s="63">
        <f>SUM(BJ14:BN14)</f>
        <v>0</v>
      </c>
      <c r="BJ14" s="63">
        <v>0</v>
      </c>
      <c r="BK14" s="63">
        <v>0</v>
      </c>
      <c r="BL14" s="63">
        <v>0</v>
      </c>
      <c r="BM14" s="63">
        <v>0</v>
      </c>
      <c r="BN14" s="63">
        <v>0</v>
      </c>
      <c r="BO14" s="63">
        <f>SUM(BP14:BT14)</f>
        <v>0</v>
      </c>
      <c r="BP14" s="63">
        <v>0</v>
      </c>
      <c r="BQ14" s="63">
        <v>0</v>
      </c>
      <c r="BR14" s="63">
        <v>0</v>
      </c>
      <c r="BS14" s="63">
        <v>0</v>
      </c>
      <c r="BT14" s="63">
        <v>0</v>
      </c>
      <c r="BU14" s="63">
        <f>SUM(BV14:BZ14)</f>
        <v>0</v>
      </c>
      <c r="BV14" s="63">
        <v>0</v>
      </c>
      <c r="BW14" s="63">
        <v>0</v>
      </c>
      <c r="BX14" s="63">
        <v>0</v>
      </c>
      <c r="BY14" s="63">
        <v>0</v>
      </c>
      <c r="BZ14" s="63">
        <v>0</v>
      </c>
      <c r="CA14" s="63"/>
      <c r="CB14" s="63">
        <v>0</v>
      </c>
      <c r="CC14" s="63">
        <v>0</v>
      </c>
      <c r="CD14" s="63">
        <v>0</v>
      </c>
      <c r="CE14" s="63">
        <v>0</v>
      </c>
      <c r="CF14" s="63">
        <v>0</v>
      </c>
      <c r="CG14" s="63">
        <v>0</v>
      </c>
      <c r="CH14" s="63">
        <v>0</v>
      </c>
      <c r="CI14" s="63">
        <v>0</v>
      </c>
      <c r="CJ14" s="63">
        <v>0</v>
      </c>
      <c r="CK14" s="63">
        <v>0</v>
      </c>
      <c r="CL14" s="63">
        <v>0</v>
      </c>
      <c r="CM14" s="63">
        <v>0</v>
      </c>
      <c r="CN14" s="63">
        <v>0</v>
      </c>
      <c r="CO14" s="63">
        <v>0</v>
      </c>
      <c r="CP14" s="63">
        <v>0</v>
      </c>
      <c r="CQ14" s="63">
        <v>0</v>
      </c>
      <c r="CR14" s="63">
        <v>0</v>
      </c>
      <c r="CS14" s="63">
        <v>0</v>
      </c>
      <c r="CT14" s="63">
        <v>0</v>
      </c>
      <c r="CU14" s="63">
        <v>0</v>
      </c>
      <c r="CV14" s="63">
        <v>0</v>
      </c>
      <c r="CW14" s="63">
        <v>0</v>
      </c>
      <c r="CX14" s="63">
        <v>0</v>
      </c>
      <c r="CY14" s="63">
        <v>0</v>
      </c>
    </row>
    <row r="15" spans="1:103" s="53" customFormat="1" ht="13.5" customHeight="1">
      <c r="A15" s="60" t="s">
        <v>100</v>
      </c>
      <c r="B15" s="61" t="s">
        <v>188</v>
      </c>
      <c r="C15" s="62" t="s">
        <v>189</v>
      </c>
      <c r="D15" s="63">
        <v>0</v>
      </c>
      <c r="E15" s="63">
        <v>0</v>
      </c>
      <c r="F15" s="63">
        <v>0</v>
      </c>
      <c r="G15" s="63">
        <v>0</v>
      </c>
      <c r="H15" s="63">
        <v>1</v>
      </c>
      <c r="I15" s="63">
        <v>8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2</v>
      </c>
      <c r="Q15" s="63">
        <v>4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f>AC15+AV15</f>
        <v>1</v>
      </c>
      <c r="AC15" s="63">
        <f>AD15+AJ15+AP15</f>
        <v>0</v>
      </c>
      <c r="AD15" s="63">
        <f>SUM(AE15:AI15)</f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f>SUM(AK15:AO15)</f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f>SUM(AQ15:AU15)</f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f>AW15+BC15+BI15+BO15+BU15</f>
        <v>1</v>
      </c>
      <c r="AW15" s="63">
        <f>SUM(AX15:BB15)</f>
        <v>0</v>
      </c>
      <c r="AX15" s="63">
        <v>0</v>
      </c>
      <c r="AY15" s="63">
        <v>0</v>
      </c>
      <c r="AZ15" s="63">
        <v>0</v>
      </c>
      <c r="BA15" s="63">
        <v>0</v>
      </c>
      <c r="BB15" s="63">
        <v>0</v>
      </c>
      <c r="BC15" s="63">
        <f>SUM(BD15:BH15)</f>
        <v>1</v>
      </c>
      <c r="BD15" s="63">
        <v>0</v>
      </c>
      <c r="BE15" s="63">
        <v>0</v>
      </c>
      <c r="BF15" s="63">
        <v>0</v>
      </c>
      <c r="BG15" s="63">
        <v>1</v>
      </c>
      <c r="BH15" s="63">
        <v>0</v>
      </c>
      <c r="BI15" s="63">
        <f>SUM(BJ15:BN15)</f>
        <v>0</v>
      </c>
      <c r="BJ15" s="63">
        <v>0</v>
      </c>
      <c r="BK15" s="63">
        <v>0</v>
      </c>
      <c r="BL15" s="63">
        <v>0</v>
      </c>
      <c r="BM15" s="63">
        <v>0</v>
      </c>
      <c r="BN15" s="63">
        <v>0</v>
      </c>
      <c r="BO15" s="63">
        <f>SUM(BP15:BT15)</f>
        <v>0</v>
      </c>
      <c r="BP15" s="63">
        <v>0</v>
      </c>
      <c r="BQ15" s="63">
        <v>0</v>
      </c>
      <c r="BR15" s="63">
        <v>0</v>
      </c>
      <c r="BS15" s="63">
        <v>0</v>
      </c>
      <c r="BT15" s="63">
        <v>0</v>
      </c>
      <c r="BU15" s="63">
        <f>SUM(BV15:BZ15)</f>
        <v>0</v>
      </c>
      <c r="BV15" s="63">
        <v>0</v>
      </c>
      <c r="BW15" s="63">
        <v>0</v>
      </c>
      <c r="BX15" s="63">
        <v>0</v>
      </c>
      <c r="BY15" s="63">
        <v>0</v>
      </c>
      <c r="BZ15" s="63">
        <v>0</v>
      </c>
      <c r="CA15" s="63"/>
      <c r="CB15" s="63">
        <v>0</v>
      </c>
      <c r="CC15" s="63">
        <v>0</v>
      </c>
      <c r="CD15" s="63">
        <v>0</v>
      </c>
      <c r="CE15" s="63">
        <v>0</v>
      </c>
      <c r="CF15" s="63">
        <v>0</v>
      </c>
      <c r="CG15" s="63">
        <v>0</v>
      </c>
      <c r="CH15" s="63">
        <v>0</v>
      </c>
      <c r="CI15" s="63">
        <v>0</v>
      </c>
      <c r="CJ15" s="63">
        <v>0</v>
      </c>
      <c r="CK15" s="63">
        <v>0</v>
      </c>
      <c r="CL15" s="63">
        <v>0</v>
      </c>
      <c r="CM15" s="63">
        <v>0</v>
      </c>
      <c r="CN15" s="63">
        <v>0</v>
      </c>
      <c r="CO15" s="63">
        <v>0</v>
      </c>
      <c r="CP15" s="63">
        <v>0</v>
      </c>
      <c r="CQ15" s="63">
        <v>0</v>
      </c>
      <c r="CR15" s="63">
        <v>0</v>
      </c>
      <c r="CS15" s="63">
        <v>0</v>
      </c>
      <c r="CT15" s="63">
        <v>0</v>
      </c>
      <c r="CU15" s="63">
        <v>0</v>
      </c>
      <c r="CV15" s="63">
        <v>0</v>
      </c>
      <c r="CW15" s="63">
        <v>0</v>
      </c>
      <c r="CX15" s="63">
        <v>0</v>
      </c>
      <c r="CY15" s="63">
        <v>0</v>
      </c>
    </row>
    <row r="16" spans="1:103" s="53" customFormat="1" ht="13.5" customHeight="1">
      <c r="A16" s="60" t="s">
        <v>100</v>
      </c>
      <c r="B16" s="61" t="s">
        <v>190</v>
      </c>
      <c r="C16" s="62" t="s">
        <v>191</v>
      </c>
      <c r="D16" s="63">
        <v>2</v>
      </c>
      <c r="E16" s="63">
        <v>5</v>
      </c>
      <c r="F16" s="63">
        <v>5</v>
      </c>
      <c r="G16" s="63">
        <v>9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6</v>
      </c>
      <c r="Q16" s="63">
        <v>48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f>AC16+AV16</f>
        <v>7</v>
      </c>
      <c r="AC16" s="63">
        <f>AD16+AJ16+AP16</f>
        <v>2</v>
      </c>
      <c r="AD16" s="63">
        <f>SUM(AE16:AI16)</f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f>SUM(AK16:AO16)</f>
        <v>2</v>
      </c>
      <c r="AK16" s="63">
        <v>0</v>
      </c>
      <c r="AL16" s="63">
        <v>1</v>
      </c>
      <c r="AM16" s="63">
        <v>1</v>
      </c>
      <c r="AN16" s="63">
        <v>0</v>
      </c>
      <c r="AO16" s="63">
        <v>0</v>
      </c>
      <c r="AP16" s="63">
        <f>SUM(AQ16:AU16)</f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f>AW16+BC16+BI16+BO16+BU16</f>
        <v>5</v>
      </c>
      <c r="AW16" s="63">
        <f>SUM(AX16:BB16)</f>
        <v>2</v>
      </c>
      <c r="AX16" s="63">
        <v>0</v>
      </c>
      <c r="AY16" s="63">
        <v>2</v>
      </c>
      <c r="AZ16" s="63">
        <v>0</v>
      </c>
      <c r="BA16" s="63">
        <v>0</v>
      </c>
      <c r="BB16" s="63">
        <v>0</v>
      </c>
      <c r="BC16" s="63">
        <f>SUM(BD16:BH16)</f>
        <v>1</v>
      </c>
      <c r="BD16" s="63">
        <v>0</v>
      </c>
      <c r="BE16" s="63">
        <v>1</v>
      </c>
      <c r="BF16" s="63">
        <v>0</v>
      </c>
      <c r="BG16" s="63">
        <v>0</v>
      </c>
      <c r="BH16" s="63">
        <v>0</v>
      </c>
      <c r="BI16" s="63">
        <f>SUM(BJ16:BN16)</f>
        <v>0</v>
      </c>
      <c r="BJ16" s="63">
        <v>0</v>
      </c>
      <c r="BK16" s="63">
        <v>0</v>
      </c>
      <c r="BL16" s="63">
        <v>0</v>
      </c>
      <c r="BM16" s="63">
        <v>0</v>
      </c>
      <c r="BN16" s="63">
        <v>0</v>
      </c>
      <c r="BO16" s="63">
        <f>SUM(BP16:BT16)</f>
        <v>0</v>
      </c>
      <c r="BP16" s="63">
        <v>0</v>
      </c>
      <c r="BQ16" s="63">
        <v>0</v>
      </c>
      <c r="BR16" s="63">
        <v>0</v>
      </c>
      <c r="BS16" s="63">
        <v>0</v>
      </c>
      <c r="BT16" s="63">
        <v>0</v>
      </c>
      <c r="BU16" s="63">
        <f>SUM(BV16:BZ16)</f>
        <v>2</v>
      </c>
      <c r="BV16" s="63">
        <v>1</v>
      </c>
      <c r="BW16" s="63">
        <v>1</v>
      </c>
      <c r="BX16" s="63">
        <v>0</v>
      </c>
      <c r="BY16" s="63">
        <v>0</v>
      </c>
      <c r="BZ16" s="63">
        <v>0</v>
      </c>
      <c r="CA16" s="63"/>
      <c r="CB16" s="63">
        <v>0</v>
      </c>
      <c r="CC16" s="63">
        <v>0</v>
      </c>
      <c r="CD16" s="63">
        <v>0</v>
      </c>
      <c r="CE16" s="63">
        <v>0</v>
      </c>
      <c r="CF16" s="63">
        <v>0</v>
      </c>
      <c r="CG16" s="63">
        <v>0</v>
      </c>
      <c r="CH16" s="63">
        <v>0</v>
      </c>
      <c r="CI16" s="63">
        <v>0</v>
      </c>
      <c r="CJ16" s="63">
        <v>0</v>
      </c>
      <c r="CK16" s="63">
        <v>0</v>
      </c>
      <c r="CL16" s="63">
        <v>0</v>
      </c>
      <c r="CM16" s="63">
        <v>0</v>
      </c>
      <c r="CN16" s="63">
        <v>0</v>
      </c>
      <c r="CO16" s="63">
        <v>0</v>
      </c>
      <c r="CP16" s="63">
        <v>0</v>
      </c>
      <c r="CQ16" s="63">
        <v>0</v>
      </c>
      <c r="CR16" s="63">
        <v>0</v>
      </c>
      <c r="CS16" s="63">
        <v>0</v>
      </c>
      <c r="CT16" s="63">
        <v>0</v>
      </c>
      <c r="CU16" s="63">
        <v>0</v>
      </c>
      <c r="CV16" s="63">
        <v>0</v>
      </c>
      <c r="CW16" s="63">
        <v>0</v>
      </c>
      <c r="CX16" s="63">
        <v>0</v>
      </c>
      <c r="CY16" s="63">
        <v>0</v>
      </c>
    </row>
    <row r="17" spans="1:103" s="53" customFormat="1" ht="13.5" customHeight="1">
      <c r="A17" s="60" t="s">
        <v>100</v>
      </c>
      <c r="B17" s="61" t="s">
        <v>192</v>
      </c>
      <c r="C17" s="62" t="s">
        <v>193</v>
      </c>
      <c r="D17" s="63">
        <v>0</v>
      </c>
      <c r="E17" s="63">
        <v>0</v>
      </c>
      <c r="F17" s="63">
        <v>0</v>
      </c>
      <c r="G17" s="63">
        <v>0</v>
      </c>
      <c r="H17" s="63">
        <v>2</v>
      </c>
      <c r="I17" s="63">
        <v>7</v>
      </c>
      <c r="J17" s="63">
        <v>0</v>
      </c>
      <c r="K17" s="63">
        <v>0</v>
      </c>
      <c r="L17" s="63">
        <v>0</v>
      </c>
      <c r="M17" s="63">
        <v>0</v>
      </c>
      <c r="N17" s="63">
        <v>4</v>
      </c>
      <c r="O17" s="63">
        <v>31</v>
      </c>
      <c r="P17" s="63">
        <v>2</v>
      </c>
      <c r="Q17" s="63">
        <v>14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f>AC17+AV17</f>
        <v>2</v>
      </c>
      <c r="AC17" s="63">
        <f>AD17+AJ17+AP17</f>
        <v>0</v>
      </c>
      <c r="AD17" s="63">
        <f>SUM(AE17:AI17)</f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f>SUM(AK17:AO17)</f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f>SUM(AQ17:AU17)</f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f>AW17+BC17+BI17+BO17+BU17</f>
        <v>2</v>
      </c>
      <c r="AW17" s="63">
        <f>SUM(AX17:BB17)</f>
        <v>0</v>
      </c>
      <c r="AX17" s="63">
        <v>0</v>
      </c>
      <c r="AY17" s="63">
        <v>0</v>
      </c>
      <c r="AZ17" s="63">
        <v>0</v>
      </c>
      <c r="BA17" s="63">
        <v>0</v>
      </c>
      <c r="BB17" s="63">
        <v>0</v>
      </c>
      <c r="BC17" s="63">
        <f>SUM(BD17:BH17)</f>
        <v>2</v>
      </c>
      <c r="BD17" s="63">
        <v>0</v>
      </c>
      <c r="BE17" s="63">
        <v>1</v>
      </c>
      <c r="BF17" s="63">
        <v>1</v>
      </c>
      <c r="BG17" s="63">
        <v>0</v>
      </c>
      <c r="BH17" s="63">
        <v>0</v>
      </c>
      <c r="BI17" s="63">
        <f>SUM(BJ17:BN17)</f>
        <v>0</v>
      </c>
      <c r="BJ17" s="63">
        <v>0</v>
      </c>
      <c r="BK17" s="63">
        <v>0</v>
      </c>
      <c r="BL17" s="63">
        <v>0</v>
      </c>
      <c r="BM17" s="63">
        <v>0</v>
      </c>
      <c r="BN17" s="63">
        <v>0</v>
      </c>
      <c r="BO17" s="63">
        <f>SUM(BP17:BT17)</f>
        <v>0</v>
      </c>
      <c r="BP17" s="63">
        <v>0</v>
      </c>
      <c r="BQ17" s="63">
        <v>0</v>
      </c>
      <c r="BR17" s="63">
        <v>0</v>
      </c>
      <c r="BS17" s="63">
        <v>0</v>
      </c>
      <c r="BT17" s="63">
        <v>0</v>
      </c>
      <c r="BU17" s="63">
        <f>SUM(BV17:BZ17)</f>
        <v>0</v>
      </c>
      <c r="BV17" s="63">
        <v>0</v>
      </c>
      <c r="BW17" s="63">
        <v>0</v>
      </c>
      <c r="BX17" s="63">
        <v>0</v>
      </c>
      <c r="BY17" s="63">
        <v>0</v>
      </c>
      <c r="BZ17" s="63">
        <v>0</v>
      </c>
      <c r="CA17" s="63" t="s">
        <v>194</v>
      </c>
      <c r="CB17" s="63">
        <v>0</v>
      </c>
      <c r="CC17" s="63">
        <v>0</v>
      </c>
      <c r="CD17" s="63">
        <v>0</v>
      </c>
      <c r="CE17" s="63">
        <v>0</v>
      </c>
      <c r="CF17" s="63">
        <v>0</v>
      </c>
      <c r="CG17" s="63">
        <v>0</v>
      </c>
      <c r="CH17" s="63">
        <v>0</v>
      </c>
      <c r="CI17" s="63">
        <v>0</v>
      </c>
      <c r="CJ17" s="63">
        <v>0</v>
      </c>
      <c r="CK17" s="63">
        <v>0</v>
      </c>
      <c r="CL17" s="63">
        <v>0</v>
      </c>
      <c r="CM17" s="63">
        <v>0</v>
      </c>
      <c r="CN17" s="63">
        <v>0</v>
      </c>
      <c r="CO17" s="63">
        <v>0</v>
      </c>
      <c r="CP17" s="63">
        <v>0</v>
      </c>
      <c r="CQ17" s="63">
        <v>0</v>
      </c>
      <c r="CR17" s="63">
        <v>0</v>
      </c>
      <c r="CS17" s="63">
        <v>0</v>
      </c>
      <c r="CT17" s="63">
        <v>0</v>
      </c>
      <c r="CU17" s="63">
        <v>0</v>
      </c>
      <c r="CV17" s="63">
        <v>0</v>
      </c>
      <c r="CW17" s="63">
        <v>0</v>
      </c>
      <c r="CX17" s="63">
        <v>0</v>
      </c>
      <c r="CY17" s="63">
        <v>0</v>
      </c>
    </row>
    <row r="18" spans="1:103" s="53" customFormat="1" ht="13.5" customHeight="1">
      <c r="A18" s="60" t="s">
        <v>100</v>
      </c>
      <c r="B18" s="61" t="s">
        <v>195</v>
      </c>
      <c r="C18" s="62" t="s">
        <v>196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4</v>
      </c>
      <c r="Q18" s="63">
        <v>37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f>AC18+AV18</f>
        <v>0</v>
      </c>
      <c r="AC18" s="63">
        <f>AD18+AJ18+AP18</f>
        <v>0</v>
      </c>
      <c r="AD18" s="63">
        <f>SUM(AE18:AI18)</f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f>SUM(AK18:AO18)</f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f>SUM(AQ18:AU18)</f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f>AW18+BC18+BI18+BO18+BU18</f>
        <v>0</v>
      </c>
      <c r="AW18" s="63">
        <f>SUM(AX18:BB18)</f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f>SUM(BD18:BH18)</f>
        <v>0</v>
      </c>
      <c r="BD18" s="63">
        <v>0</v>
      </c>
      <c r="BE18" s="63">
        <v>0</v>
      </c>
      <c r="BF18" s="63">
        <v>0</v>
      </c>
      <c r="BG18" s="63">
        <v>0</v>
      </c>
      <c r="BH18" s="63">
        <v>0</v>
      </c>
      <c r="BI18" s="63">
        <f>SUM(BJ18:BN18)</f>
        <v>0</v>
      </c>
      <c r="BJ18" s="63">
        <v>0</v>
      </c>
      <c r="BK18" s="63">
        <v>0</v>
      </c>
      <c r="BL18" s="63">
        <v>0</v>
      </c>
      <c r="BM18" s="63">
        <v>0</v>
      </c>
      <c r="BN18" s="63">
        <v>0</v>
      </c>
      <c r="BO18" s="63">
        <f>SUM(BP18:BT18)</f>
        <v>0</v>
      </c>
      <c r="BP18" s="63">
        <v>0</v>
      </c>
      <c r="BQ18" s="63">
        <v>0</v>
      </c>
      <c r="BR18" s="63">
        <v>0</v>
      </c>
      <c r="BS18" s="63">
        <v>0</v>
      </c>
      <c r="BT18" s="63">
        <v>0</v>
      </c>
      <c r="BU18" s="63">
        <f>SUM(BV18:BZ18)</f>
        <v>0</v>
      </c>
      <c r="BV18" s="63">
        <v>0</v>
      </c>
      <c r="BW18" s="63">
        <v>0</v>
      </c>
      <c r="BX18" s="63">
        <v>0</v>
      </c>
      <c r="BY18" s="63">
        <v>0</v>
      </c>
      <c r="BZ18" s="63">
        <v>0</v>
      </c>
      <c r="CA18" s="63"/>
      <c r="CB18" s="63">
        <v>0</v>
      </c>
      <c r="CC18" s="63">
        <v>0</v>
      </c>
      <c r="CD18" s="63">
        <v>0</v>
      </c>
      <c r="CE18" s="63">
        <v>0</v>
      </c>
      <c r="CF18" s="63">
        <v>0</v>
      </c>
      <c r="CG18" s="63">
        <v>0</v>
      </c>
      <c r="CH18" s="63">
        <v>0</v>
      </c>
      <c r="CI18" s="63">
        <v>0</v>
      </c>
      <c r="CJ18" s="63">
        <v>0</v>
      </c>
      <c r="CK18" s="63">
        <v>0</v>
      </c>
      <c r="CL18" s="63">
        <v>0</v>
      </c>
      <c r="CM18" s="63">
        <v>0</v>
      </c>
      <c r="CN18" s="63">
        <v>0</v>
      </c>
      <c r="CO18" s="63">
        <v>0</v>
      </c>
      <c r="CP18" s="63">
        <v>0</v>
      </c>
      <c r="CQ18" s="63">
        <v>0</v>
      </c>
      <c r="CR18" s="63">
        <v>0</v>
      </c>
      <c r="CS18" s="63">
        <v>0</v>
      </c>
      <c r="CT18" s="63">
        <v>0</v>
      </c>
      <c r="CU18" s="63">
        <v>0</v>
      </c>
      <c r="CV18" s="63">
        <v>0</v>
      </c>
      <c r="CW18" s="63">
        <v>0</v>
      </c>
      <c r="CX18" s="63">
        <v>0</v>
      </c>
      <c r="CY18" s="63">
        <v>0</v>
      </c>
    </row>
    <row r="19" spans="1:103" s="53" customFormat="1" ht="13.5" customHeight="1">
      <c r="A19" s="60" t="s">
        <v>100</v>
      </c>
      <c r="B19" s="61" t="s">
        <v>197</v>
      </c>
      <c r="C19" s="62" t="s">
        <v>198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f>AC19+AV19</f>
        <v>0</v>
      </c>
      <c r="AC19" s="63">
        <f>AD19+AJ19+AP19</f>
        <v>0</v>
      </c>
      <c r="AD19" s="63">
        <f>SUM(AE19:AI19)</f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f>SUM(AK19:AO19)</f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f>SUM(AQ19:AU19)</f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f>AW19+BC19+BI19+BO19+BU19</f>
        <v>0</v>
      </c>
      <c r="AW19" s="63">
        <f>SUM(AX19:BB19)</f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f>SUM(BD19:BH19)</f>
        <v>0</v>
      </c>
      <c r="BD19" s="63">
        <v>0</v>
      </c>
      <c r="BE19" s="63">
        <v>0</v>
      </c>
      <c r="BF19" s="63">
        <v>0</v>
      </c>
      <c r="BG19" s="63">
        <v>0</v>
      </c>
      <c r="BH19" s="63">
        <v>0</v>
      </c>
      <c r="BI19" s="63">
        <f>SUM(BJ19:BN19)</f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f>SUM(BP19:BT19)</f>
        <v>0</v>
      </c>
      <c r="BP19" s="63">
        <v>0</v>
      </c>
      <c r="BQ19" s="63">
        <v>0</v>
      </c>
      <c r="BR19" s="63">
        <v>0</v>
      </c>
      <c r="BS19" s="63">
        <v>0</v>
      </c>
      <c r="BT19" s="63">
        <v>0</v>
      </c>
      <c r="BU19" s="63">
        <f>SUM(BV19:BZ19)</f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/>
      <c r="CB19" s="63">
        <v>0</v>
      </c>
      <c r="CC19" s="63">
        <v>0</v>
      </c>
      <c r="CD19" s="63">
        <v>0</v>
      </c>
      <c r="CE19" s="63">
        <v>0</v>
      </c>
      <c r="CF19" s="63">
        <v>0</v>
      </c>
      <c r="CG19" s="63">
        <v>0</v>
      </c>
      <c r="CH19" s="63">
        <v>0</v>
      </c>
      <c r="CI19" s="63">
        <v>0</v>
      </c>
      <c r="CJ19" s="63">
        <v>0</v>
      </c>
      <c r="CK19" s="63">
        <v>0</v>
      </c>
      <c r="CL19" s="63">
        <v>0</v>
      </c>
      <c r="CM19" s="63">
        <v>0</v>
      </c>
      <c r="CN19" s="63">
        <v>0</v>
      </c>
      <c r="CO19" s="63">
        <v>0</v>
      </c>
      <c r="CP19" s="63">
        <v>0</v>
      </c>
      <c r="CQ19" s="63">
        <v>0</v>
      </c>
      <c r="CR19" s="63">
        <v>0</v>
      </c>
      <c r="CS19" s="63">
        <v>0</v>
      </c>
      <c r="CT19" s="63">
        <v>0</v>
      </c>
      <c r="CU19" s="63">
        <v>0</v>
      </c>
      <c r="CV19" s="63">
        <v>0</v>
      </c>
      <c r="CW19" s="63">
        <v>0</v>
      </c>
      <c r="CX19" s="63">
        <v>0</v>
      </c>
      <c r="CY19" s="63">
        <v>0</v>
      </c>
    </row>
    <row r="20" spans="1:103" s="53" customFormat="1" ht="13.5" customHeight="1">
      <c r="A20" s="60" t="s">
        <v>100</v>
      </c>
      <c r="B20" s="61" t="s">
        <v>199</v>
      </c>
      <c r="C20" s="62" t="s">
        <v>200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2</v>
      </c>
      <c r="Q20" s="63">
        <v>12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f>AC20+AV20</f>
        <v>0</v>
      </c>
      <c r="AC20" s="63">
        <f>AD20+AJ20+AP20</f>
        <v>0</v>
      </c>
      <c r="AD20" s="63">
        <f>SUM(AE20:AI20)</f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f>SUM(AK20:AO20)</f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f>SUM(AQ20:AU20)</f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f>AW20+BC20+BI20+BO20+BU20</f>
        <v>0</v>
      </c>
      <c r="AW20" s="63">
        <f>SUM(AX20:BB20)</f>
        <v>0</v>
      </c>
      <c r="AX20" s="63">
        <v>0</v>
      </c>
      <c r="AY20" s="63">
        <v>0</v>
      </c>
      <c r="AZ20" s="63">
        <v>0</v>
      </c>
      <c r="BA20" s="63">
        <v>0</v>
      </c>
      <c r="BB20" s="63">
        <v>0</v>
      </c>
      <c r="BC20" s="63">
        <f>SUM(BD20:BH20)</f>
        <v>0</v>
      </c>
      <c r="BD20" s="63">
        <v>0</v>
      </c>
      <c r="BE20" s="63">
        <v>0</v>
      </c>
      <c r="BF20" s="63">
        <v>0</v>
      </c>
      <c r="BG20" s="63">
        <v>0</v>
      </c>
      <c r="BH20" s="63">
        <v>0</v>
      </c>
      <c r="BI20" s="63">
        <f>SUM(BJ20:BN20)</f>
        <v>0</v>
      </c>
      <c r="BJ20" s="63">
        <v>0</v>
      </c>
      <c r="BK20" s="63">
        <v>0</v>
      </c>
      <c r="BL20" s="63">
        <v>0</v>
      </c>
      <c r="BM20" s="63">
        <v>0</v>
      </c>
      <c r="BN20" s="63">
        <v>0</v>
      </c>
      <c r="BO20" s="63">
        <f>SUM(BP20:BT20)</f>
        <v>0</v>
      </c>
      <c r="BP20" s="63">
        <v>0</v>
      </c>
      <c r="BQ20" s="63">
        <v>0</v>
      </c>
      <c r="BR20" s="63">
        <v>0</v>
      </c>
      <c r="BS20" s="63">
        <v>0</v>
      </c>
      <c r="BT20" s="63">
        <v>0</v>
      </c>
      <c r="BU20" s="63">
        <f>SUM(BV20:BZ20)</f>
        <v>0</v>
      </c>
      <c r="BV20" s="63">
        <v>0</v>
      </c>
      <c r="BW20" s="63">
        <v>0</v>
      </c>
      <c r="BX20" s="63">
        <v>0</v>
      </c>
      <c r="BY20" s="63">
        <v>0</v>
      </c>
      <c r="BZ20" s="63">
        <v>0</v>
      </c>
      <c r="CA20" s="63" t="s">
        <v>201</v>
      </c>
      <c r="CB20" s="63">
        <v>0</v>
      </c>
      <c r="CC20" s="63">
        <v>0</v>
      </c>
      <c r="CD20" s="63">
        <v>0</v>
      </c>
      <c r="CE20" s="63">
        <v>0</v>
      </c>
      <c r="CF20" s="63">
        <v>0</v>
      </c>
      <c r="CG20" s="63">
        <v>0</v>
      </c>
      <c r="CH20" s="63">
        <v>0</v>
      </c>
      <c r="CI20" s="63">
        <v>0</v>
      </c>
      <c r="CJ20" s="63">
        <v>0</v>
      </c>
      <c r="CK20" s="63">
        <v>0</v>
      </c>
      <c r="CL20" s="63">
        <v>0</v>
      </c>
      <c r="CM20" s="63">
        <v>0</v>
      </c>
      <c r="CN20" s="63">
        <v>5</v>
      </c>
      <c r="CO20" s="63">
        <v>36</v>
      </c>
      <c r="CP20" s="63">
        <v>0</v>
      </c>
      <c r="CQ20" s="63">
        <v>0</v>
      </c>
      <c r="CR20" s="63">
        <v>0</v>
      </c>
      <c r="CS20" s="63">
        <v>0</v>
      </c>
      <c r="CT20" s="63">
        <v>0</v>
      </c>
      <c r="CU20" s="63">
        <v>0</v>
      </c>
      <c r="CV20" s="63">
        <v>0</v>
      </c>
      <c r="CW20" s="63">
        <v>0</v>
      </c>
      <c r="CX20" s="63">
        <v>0</v>
      </c>
      <c r="CY20" s="63">
        <v>0</v>
      </c>
    </row>
    <row r="21" spans="1:103" s="53" customFormat="1" ht="13.5" customHeight="1">
      <c r="A21" s="60" t="s">
        <v>100</v>
      </c>
      <c r="B21" s="61" t="s">
        <v>202</v>
      </c>
      <c r="C21" s="62" t="s">
        <v>203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f>AC21+AV21</f>
        <v>0</v>
      </c>
      <c r="AC21" s="63">
        <f>AD21+AJ21+AP21</f>
        <v>0</v>
      </c>
      <c r="AD21" s="63">
        <f>SUM(AE21:AI21)</f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f>SUM(AK21:AO21)</f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f>SUM(AQ21:AU21)</f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f>AW21+BC21+BI21+BO21+BU21</f>
        <v>0</v>
      </c>
      <c r="AW21" s="63">
        <f>SUM(AX21:BB21)</f>
        <v>0</v>
      </c>
      <c r="AX21" s="63">
        <v>0</v>
      </c>
      <c r="AY21" s="63">
        <v>0</v>
      </c>
      <c r="AZ21" s="63">
        <v>0</v>
      </c>
      <c r="BA21" s="63">
        <v>0</v>
      </c>
      <c r="BB21" s="63">
        <v>0</v>
      </c>
      <c r="BC21" s="63">
        <f>SUM(BD21:BH21)</f>
        <v>0</v>
      </c>
      <c r="BD21" s="63">
        <v>0</v>
      </c>
      <c r="BE21" s="63">
        <v>0</v>
      </c>
      <c r="BF21" s="63">
        <v>0</v>
      </c>
      <c r="BG21" s="63">
        <v>0</v>
      </c>
      <c r="BH21" s="63">
        <v>0</v>
      </c>
      <c r="BI21" s="63">
        <f>SUM(BJ21:BN21)</f>
        <v>0</v>
      </c>
      <c r="BJ21" s="63">
        <v>0</v>
      </c>
      <c r="BK21" s="63">
        <v>0</v>
      </c>
      <c r="BL21" s="63">
        <v>0</v>
      </c>
      <c r="BM21" s="63">
        <v>0</v>
      </c>
      <c r="BN21" s="63">
        <v>0</v>
      </c>
      <c r="BO21" s="63">
        <f>SUM(BP21:BT21)</f>
        <v>0</v>
      </c>
      <c r="BP21" s="63">
        <v>0</v>
      </c>
      <c r="BQ21" s="63">
        <v>0</v>
      </c>
      <c r="BR21" s="63">
        <v>0</v>
      </c>
      <c r="BS21" s="63">
        <v>0</v>
      </c>
      <c r="BT21" s="63">
        <v>0</v>
      </c>
      <c r="BU21" s="63">
        <f>SUM(BV21:BZ21)</f>
        <v>0</v>
      </c>
      <c r="BV21" s="63">
        <v>0</v>
      </c>
      <c r="BW21" s="63">
        <v>0</v>
      </c>
      <c r="BX21" s="63">
        <v>0</v>
      </c>
      <c r="BY21" s="63">
        <v>0</v>
      </c>
      <c r="BZ21" s="63">
        <v>0</v>
      </c>
      <c r="CA21" s="63"/>
      <c r="CB21" s="63">
        <v>0</v>
      </c>
      <c r="CC21" s="63">
        <v>0</v>
      </c>
      <c r="CD21" s="63">
        <v>0</v>
      </c>
      <c r="CE21" s="63">
        <v>0</v>
      </c>
      <c r="CF21" s="63">
        <v>0</v>
      </c>
      <c r="CG21" s="63">
        <v>0</v>
      </c>
      <c r="CH21" s="63">
        <v>0</v>
      </c>
      <c r="CI21" s="63">
        <v>0</v>
      </c>
      <c r="CJ21" s="63">
        <v>0</v>
      </c>
      <c r="CK21" s="63">
        <v>0</v>
      </c>
      <c r="CL21" s="63">
        <v>0</v>
      </c>
      <c r="CM21" s="63">
        <v>0</v>
      </c>
      <c r="CN21" s="63">
        <v>0</v>
      </c>
      <c r="CO21" s="63">
        <v>0</v>
      </c>
      <c r="CP21" s="63">
        <v>0</v>
      </c>
      <c r="CQ21" s="63">
        <v>0</v>
      </c>
      <c r="CR21" s="63">
        <v>0</v>
      </c>
      <c r="CS21" s="63">
        <v>0</v>
      </c>
      <c r="CT21" s="63">
        <v>0</v>
      </c>
      <c r="CU21" s="63">
        <v>0</v>
      </c>
      <c r="CV21" s="63">
        <v>0</v>
      </c>
      <c r="CW21" s="63">
        <v>0</v>
      </c>
      <c r="CX21" s="63">
        <v>0</v>
      </c>
      <c r="CY21" s="63">
        <v>0</v>
      </c>
    </row>
    <row r="22" spans="1:103" s="53" customFormat="1" ht="13.5" customHeight="1">
      <c r="A22" s="60" t="s">
        <v>100</v>
      </c>
      <c r="B22" s="61" t="s">
        <v>204</v>
      </c>
      <c r="C22" s="62" t="s">
        <v>205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f>AC22+AV22</f>
        <v>0</v>
      </c>
      <c r="AC22" s="63">
        <f>AD22+AJ22+AP22</f>
        <v>0</v>
      </c>
      <c r="AD22" s="63">
        <f>SUM(AE22:AI22)</f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f>SUM(AK22:AO22)</f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f>SUM(AQ22:AU22)</f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f>AW22+BC22+BI22+BO22+BU22</f>
        <v>0</v>
      </c>
      <c r="AW22" s="63">
        <f>SUM(AX22:BB22)</f>
        <v>0</v>
      </c>
      <c r="AX22" s="63">
        <v>0</v>
      </c>
      <c r="AY22" s="63">
        <v>0</v>
      </c>
      <c r="AZ22" s="63">
        <v>0</v>
      </c>
      <c r="BA22" s="63">
        <v>0</v>
      </c>
      <c r="BB22" s="63">
        <v>0</v>
      </c>
      <c r="BC22" s="63">
        <f>SUM(BD22:BH22)</f>
        <v>0</v>
      </c>
      <c r="BD22" s="63">
        <v>0</v>
      </c>
      <c r="BE22" s="63">
        <v>0</v>
      </c>
      <c r="BF22" s="63">
        <v>0</v>
      </c>
      <c r="BG22" s="63">
        <v>0</v>
      </c>
      <c r="BH22" s="63">
        <v>0</v>
      </c>
      <c r="BI22" s="63">
        <f>SUM(BJ22:BN22)</f>
        <v>0</v>
      </c>
      <c r="BJ22" s="63">
        <v>0</v>
      </c>
      <c r="BK22" s="63">
        <v>0</v>
      </c>
      <c r="BL22" s="63">
        <v>0</v>
      </c>
      <c r="BM22" s="63">
        <v>0</v>
      </c>
      <c r="BN22" s="63">
        <v>0</v>
      </c>
      <c r="BO22" s="63">
        <f>SUM(BP22:BT22)</f>
        <v>0</v>
      </c>
      <c r="BP22" s="63">
        <v>0</v>
      </c>
      <c r="BQ22" s="63">
        <v>0</v>
      </c>
      <c r="BR22" s="63">
        <v>0</v>
      </c>
      <c r="BS22" s="63">
        <v>0</v>
      </c>
      <c r="BT22" s="63">
        <v>0</v>
      </c>
      <c r="BU22" s="63">
        <f>SUM(BV22:BZ22)</f>
        <v>0</v>
      </c>
      <c r="BV22" s="63">
        <v>0</v>
      </c>
      <c r="BW22" s="63">
        <v>0</v>
      </c>
      <c r="BX22" s="63">
        <v>0</v>
      </c>
      <c r="BY22" s="63">
        <v>0</v>
      </c>
      <c r="BZ22" s="63">
        <v>0</v>
      </c>
      <c r="CA22" s="63"/>
      <c r="CB22" s="63">
        <v>0</v>
      </c>
      <c r="CC22" s="63">
        <v>0</v>
      </c>
      <c r="CD22" s="63">
        <v>0</v>
      </c>
      <c r="CE22" s="63">
        <v>0</v>
      </c>
      <c r="CF22" s="63">
        <v>0</v>
      </c>
      <c r="CG22" s="63">
        <v>0</v>
      </c>
      <c r="CH22" s="63">
        <v>0</v>
      </c>
      <c r="CI22" s="63">
        <v>0</v>
      </c>
      <c r="CJ22" s="63">
        <v>0</v>
      </c>
      <c r="CK22" s="63">
        <v>0</v>
      </c>
      <c r="CL22" s="63">
        <v>0</v>
      </c>
      <c r="CM22" s="63">
        <v>0</v>
      </c>
      <c r="CN22" s="63">
        <v>0</v>
      </c>
      <c r="CO22" s="63">
        <v>0</v>
      </c>
      <c r="CP22" s="63">
        <v>0</v>
      </c>
      <c r="CQ22" s="63">
        <v>0</v>
      </c>
      <c r="CR22" s="63">
        <v>0</v>
      </c>
      <c r="CS22" s="63">
        <v>0</v>
      </c>
      <c r="CT22" s="63">
        <v>0</v>
      </c>
      <c r="CU22" s="63">
        <v>0</v>
      </c>
      <c r="CV22" s="63">
        <v>0</v>
      </c>
      <c r="CW22" s="63">
        <v>0</v>
      </c>
      <c r="CX22" s="63">
        <v>0</v>
      </c>
      <c r="CY22" s="63">
        <v>0</v>
      </c>
    </row>
    <row r="23" spans="1:103" s="53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  <c r="CG23" s="63"/>
      <c r="CH23" s="63"/>
      <c r="CI23" s="63"/>
      <c r="CJ23" s="63"/>
      <c r="CK23" s="63"/>
      <c r="CL23" s="63"/>
      <c r="CM23" s="63"/>
      <c r="CN23" s="63"/>
      <c r="CO23" s="63"/>
      <c r="CP23" s="63"/>
      <c r="CQ23" s="63"/>
      <c r="CR23" s="63"/>
      <c r="CS23" s="63"/>
      <c r="CT23" s="63"/>
      <c r="CU23" s="63"/>
      <c r="CV23" s="63"/>
      <c r="CW23" s="63"/>
      <c r="CX23" s="63"/>
      <c r="CY23" s="63"/>
    </row>
    <row r="24" spans="1:103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3"/>
      <c r="CA24" s="63"/>
      <c r="CB24" s="63"/>
      <c r="CC24" s="63"/>
      <c r="CD24" s="63"/>
      <c r="CE24" s="63"/>
      <c r="CF24" s="63"/>
      <c r="CG24" s="63"/>
      <c r="CH24" s="63"/>
      <c r="CI24" s="63"/>
      <c r="CJ24" s="63"/>
      <c r="CK24" s="63"/>
      <c r="CL24" s="63"/>
      <c r="CM24" s="63"/>
      <c r="CN24" s="63"/>
      <c r="CO24" s="63"/>
      <c r="CP24" s="63"/>
      <c r="CQ24" s="63"/>
      <c r="CR24" s="63"/>
      <c r="CS24" s="63"/>
      <c r="CT24" s="63"/>
      <c r="CU24" s="63"/>
      <c r="CV24" s="63"/>
      <c r="CW24" s="63"/>
      <c r="CX24" s="63"/>
      <c r="CY24" s="63"/>
    </row>
    <row r="25" spans="1:103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3"/>
      <c r="CA25" s="63"/>
      <c r="CB25" s="63"/>
      <c r="CC25" s="63"/>
      <c r="CD25" s="63"/>
      <c r="CE25" s="63"/>
      <c r="CF25" s="63"/>
      <c r="CG25" s="63"/>
      <c r="CH25" s="63"/>
      <c r="CI25" s="63"/>
      <c r="CJ25" s="63"/>
      <c r="CK25" s="63"/>
      <c r="CL25" s="63"/>
      <c r="CM25" s="63"/>
      <c r="CN25" s="63"/>
      <c r="CO25" s="63"/>
      <c r="CP25" s="63"/>
      <c r="CQ25" s="63"/>
      <c r="CR25" s="63"/>
      <c r="CS25" s="63"/>
      <c r="CT25" s="63"/>
      <c r="CU25" s="63"/>
      <c r="CV25" s="63"/>
      <c r="CW25" s="63"/>
      <c r="CX25" s="63"/>
      <c r="CY25" s="63"/>
    </row>
    <row r="26" spans="1:103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3"/>
      <c r="CA26" s="63"/>
      <c r="CB26" s="63"/>
      <c r="CC26" s="63"/>
      <c r="CD26" s="63"/>
      <c r="CE26" s="63"/>
      <c r="CF26" s="63"/>
      <c r="CG26" s="63"/>
      <c r="CH26" s="63"/>
      <c r="CI26" s="63"/>
      <c r="CJ26" s="63"/>
      <c r="CK26" s="63"/>
      <c r="CL26" s="63"/>
      <c r="CM26" s="63"/>
      <c r="CN26" s="63"/>
      <c r="CO26" s="63"/>
      <c r="CP26" s="63"/>
      <c r="CQ26" s="63"/>
      <c r="CR26" s="63"/>
      <c r="CS26" s="63"/>
      <c r="CT26" s="63"/>
      <c r="CU26" s="63"/>
      <c r="CV26" s="63"/>
      <c r="CW26" s="63"/>
      <c r="CX26" s="63"/>
      <c r="CY26" s="63"/>
    </row>
    <row r="27" spans="1:103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63"/>
      <c r="CV27" s="63"/>
      <c r="CW27" s="63"/>
      <c r="CX27" s="63"/>
      <c r="CY27" s="63"/>
    </row>
    <row r="28" spans="1:103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3"/>
      <c r="CA28" s="63"/>
      <c r="CB28" s="63"/>
      <c r="CC28" s="63"/>
      <c r="CD28" s="63"/>
      <c r="CE28" s="63"/>
      <c r="CF28" s="63"/>
      <c r="CG28" s="63"/>
      <c r="CH28" s="63"/>
      <c r="CI28" s="63"/>
      <c r="CJ28" s="63"/>
      <c r="CK28" s="63"/>
      <c r="CL28" s="63"/>
      <c r="CM28" s="63"/>
      <c r="CN28" s="63"/>
      <c r="CO28" s="63"/>
      <c r="CP28" s="63"/>
      <c r="CQ28" s="63"/>
      <c r="CR28" s="63"/>
      <c r="CS28" s="63"/>
      <c r="CT28" s="63"/>
      <c r="CU28" s="63"/>
      <c r="CV28" s="63"/>
      <c r="CW28" s="63"/>
      <c r="CX28" s="63"/>
      <c r="CY28" s="63"/>
    </row>
    <row r="29" spans="1:103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  <c r="CE29" s="63"/>
      <c r="CF29" s="63"/>
      <c r="CG29" s="63"/>
      <c r="CH29" s="63"/>
      <c r="CI29" s="63"/>
      <c r="CJ29" s="63"/>
      <c r="CK29" s="63"/>
      <c r="CL29" s="63"/>
      <c r="CM29" s="63"/>
      <c r="CN29" s="63"/>
      <c r="CO29" s="63"/>
      <c r="CP29" s="63"/>
      <c r="CQ29" s="63"/>
      <c r="CR29" s="63"/>
      <c r="CS29" s="63"/>
      <c r="CT29" s="63"/>
      <c r="CU29" s="63"/>
      <c r="CV29" s="63"/>
      <c r="CW29" s="63"/>
      <c r="CX29" s="63"/>
      <c r="CY29" s="63"/>
    </row>
    <row r="30" spans="1:103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</row>
    <row r="31" spans="1:103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</row>
    <row r="32" spans="1:103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63"/>
      <c r="CV32" s="63"/>
      <c r="CW32" s="63"/>
      <c r="CX32" s="63"/>
      <c r="CY32" s="63"/>
    </row>
    <row r="33" spans="1:103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</row>
    <row r="34" spans="1:103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</row>
    <row r="35" spans="1:103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3"/>
      <c r="CO35" s="63"/>
      <c r="CP35" s="63"/>
      <c r="CQ35" s="63"/>
      <c r="CR35" s="63"/>
      <c r="CS35" s="63"/>
      <c r="CT35" s="63"/>
      <c r="CU35" s="63"/>
      <c r="CV35" s="63"/>
      <c r="CW35" s="63"/>
      <c r="CX35" s="63"/>
      <c r="CY35" s="63"/>
    </row>
    <row r="36" spans="1:103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C36" s="63"/>
      <c r="CD36" s="63"/>
      <c r="CE36" s="63"/>
      <c r="CF36" s="63"/>
      <c r="CG36" s="63"/>
      <c r="CH36" s="63"/>
      <c r="CI36" s="63"/>
      <c r="CJ36" s="63"/>
      <c r="CK36" s="63"/>
      <c r="CL36" s="63"/>
      <c r="CM36" s="63"/>
      <c r="CN36" s="63"/>
      <c r="CO36" s="63"/>
      <c r="CP36" s="63"/>
      <c r="CQ36" s="63"/>
      <c r="CR36" s="63"/>
      <c r="CS36" s="63"/>
      <c r="CT36" s="63"/>
      <c r="CU36" s="63"/>
      <c r="CV36" s="63"/>
      <c r="CW36" s="63"/>
      <c r="CX36" s="63"/>
      <c r="CY36" s="63"/>
    </row>
    <row r="37" spans="1:103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3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63"/>
      <c r="CW37" s="63"/>
      <c r="CX37" s="63"/>
      <c r="CY37" s="63"/>
    </row>
    <row r="38" spans="1:103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  <c r="CE38" s="63"/>
      <c r="CF38" s="63"/>
      <c r="CG38" s="63"/>
      <c r="CH38" s="63"/>
      <c r="CI38" s="63"/>
      <c r="CJ38" s="63"/>
      <c r="CK38" s="63"/>
      <c r="CL38" s="63"/>
      <c r="CM38" s="63"/>
      <c r="CN38" s="63"/>
      <c r="CO38" s="63"/>
      <c r="CP38" s="63"/>
      <c r="CQ38" s="63"/>
      <c r="CR38" s="63"/>
      <c r="CS38" s="63"/>
      <c r="CT38" s="63"/>
      <c r="CU38" s="63"/>
      <c r="CV38" s="63"/>
      <c r="CW38" s="63"/>
      <c r="CX38" s="63"/>
      <c r="CY38" s="63"/>
    </row>
    <row r="39" spans="1:103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3"/>
      <c r="CA39" s="63"/>
      <c r="CB39" s="63"/>
      <c r="CC39" s="63"/>
      <c r="CD39" s="63"/>
      <c r="CE39" s="63"/>
      <c r="CF39" s="63"/>
      <c r="CG39" s="63"/>
      <c r="CH39" s="63"/>
      <c r="CI39" s="63"/>
      <c r="CJ39" s="63"/>
      <c r="CK39" s="63"/>
      <c r="CL39" s="63"/>
      <c r="CM39" s="63"/>
      <c r="CN39" s="63"/>
      <c r="CO39" s="63"/>
      <c r="CP39" s="63"/>
      <c r="CQ39" s="63"/>
      <c r="CR39" s="63"/>
      <c r="CS39" s="63"/>
      <c r="CT39" s="63"/>
      <c r="CU39" s="63"/>
      <c r="CV39" s="63"/>
      <c r="CW39" s="63"/>
      <c r="CX39" s="63"/>
      <c r="CY39" s="63"/>
    </row>
    <row r="40" spans="1:103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3"/>
      <c r="CA40" s="63"/>
      <c r="CB40" s="63"/>
      <c r="CC40" s="63"/>
      <c r="CD40" s="63"/>
      <c r="CE40" s="63"/>
      <c r="CF40" s="63"/>
      <c r="CG40" s="63"/>
      <c r="CH40" s="63"/>
      <c r="CI40" s="63"/>
      <c r="CJ40" s="63"/>
      <c r="CK40" s="63"/>
      <c r="CL40" s="63"/>
      <c r="CM40" s="63"/>
      <c r="CN40" s="63"/>
      <c r="CO40" s="63"/>
      <c r="CP40" s="63"/>
      <c r="CQ40" s="63"/>
      <c r="CR40" s="63"/>
      <c r="CS40" s="63"/>
      <c r="CT40" s="63"/>
      <c r="CU40" s="63"/>
      <c r="CV40" s="63"/>
      <c r="CW40" s="63"/>
      <c r="CX40" s="63"/>
      <c r="CY40" s="63"/>
    </row>
    <row r="41" spans="1:103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3"/>
      <c r="CA41" s="63"/>
      <c r="CB41" s="63"/>
      <c r="CC41" s="63"/>
      <c r="CD41" s="63"/>
      <c r="CE41" s="63"/>
      <c r="CF41" s="63"/>
      <c r="CG41" s="63"/>
      <c r="CH41" s="63"/>
      <c r="CI41" s="63"/>
      <c r="CJ41" s="63"/>
      <c r="CK41" s="63"/>
      <c r="CL41" s="63"/>
      <c r="CM41" s="63"/>
      <c r="CN41" s="63"/>
      <c r="CO41" s="63"/>
      <c r="CP41" s="63"/>
      <c r="CQ41" s="63"/>
      <c r="CR41" s="63"/>
      <c r="CS41" s="63"/>
      <c r="CT41" s="63"/>
      <c r="CU41" s="63"/>
      <c r="CV41" s="63"/>
      <c r="CW41" s="63"/>
      <c r="CX41" s="63"/>
      <c r="CY41" s="63"/>
    </row>
    <row r="42" spans="1:103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3"/>
      <c r="CA42" s="63"/>
      <c r="CB42" s="63"/>
      <c r="CC42" s="63"/>
      <c r="CD42" s="63"/>
      <c r="CE42" s="63"/>
      <c r="CF42" s="63"/>
      <c r="CG42" s="63"/>
      <c r="CH42" s="63"/>
      <c r="CI42" s="63"/>
      <c r="CJ42" s="63"/>
      <c r="CK42" s="63"/>
      <c r="CL42" s="63"/>
      <c r="CM42" s="63"/>
      <c r="CN42" s="63"/>
      <c r="CO42" s="63"/>
      <c r="CP42" s="63"/>
      <c r="CQ42" s="63"/>
      <c r="CR42" s="63"/>
      <c r="CS42" s="63"/>
      <c r="CT42" s="63"/>
      <c r="CU42" s="63"/>
      <c r="CV42" s="63"/>
      <c r="CW42" s="63"/>
      <c r="CX42" s="63"/>
      <c r="CY42" s="63"/>
    </row>
    <row r="43" spans="1:103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3"/>
      <c r="CA43" s="63"/>
      <c r="CB43" s="63"/>
      <c r="CC43" s="63"/>
      <c r="CD43" s="63"/>
      <c r="CE43" s="63"/>
      <c r="CF43" s="63"/>
      <c r="CG43" s="63"/>
      <c r="CH43" s="63"/>
      <c r="CI43" s="63"/>
      <c r="CJ43" s="63"/>
      <c r="CK43" s="63"/>
      <c r="CL43" s="63"/>
      <c r="CM43" s="63"/>
      <c r="CN43" s="63"/>
      <c r="CO43" s="63"/>
      <c r="CP43" s="63"/>
      <c r="CQ43" s="63"/>
      <c r="CR43" s="63"/>
      <c r="CS43" s="63"/>
      <c r="CT43" s="63"/>
      <c r="CU43" s="63"/>
      <c r="CV43" s="63"/>
      <c r="CW43" s="63"/>
      <c r="CX43" s="63"/>
      <c r="CY43" s="63"/>
    </row>
    <row r="44" spans="1:103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C44" s="63"/>
      <c r="CD44" s="63"/>
      <c r="CE44" s="63"/>
      <c r="CF44" s="63"/>
      <c r="CG44" s="63"/>
      <c r="CH44" s="63"/>
      <c r="CI44" s="63"/>
      <c r="CJ44" s="63"/>
      <c r="CK44" s="63"/>
      <c r="CL44" s="63"/>
      <c r="CM44" s="63"/>
      <c r="CN44" s="63"/>
      <c r="CO44" s="63"/>
      <c r="CP44" s="63"/>
      <c r="CQ44" s="63"/>
      <c r="CR44" s="63"/>
      <c r="CS44" s="63"/>
      <c r="CT44" s="63"/>
      <c r="CU44" s="63"/>
      <c r="CV44" s="63"/>
      <c r="CW44" s="63"/>
      <c r="CX44" s="63"/>
      <c r="CY44" s="63"/>
    </row>
    <row r="45" spans="1:103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3"/>
      <c r="CA45" s="63"/>
      <c r="CB45" s="63"/>
      <c r="CC45" s="63"/>
      <c r="CD45" s="63"/>
      <c r="CE45" s="63"/>
      <c r="CF45" s="63"/>
      <c r="CG45" s="63"/>
      <c r="CH45" s="63"/>
      <c r="CI45" s="63"/>
      <c r="CJ45" s="63"/>
      <c r="CK45" s="63"/>
      <c r="CL45" s="63"/>
      <c r="CM45" s="63"/>
      <c r="CN45" s="63"/>
      <c r="CO45" s="63"/>
      <c r="CP45" s="63"/>
      <c r="CQ45" s="63"/>
      <c r="CR45" s="63"/>
      <c r="CS45" s="63"/>
      <c r="CT45" s="63"/>
      <c r="CU45" s="63"/>
      <c r="CV45" s="63"/>
      <c r="CW45" s="63"/>
      <c r="CX45" s="63"/>
      <c r="CY45" s="63"/>
    </row>
    <row r="46" spans="1:103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63"/>
      <c r="CA46" s="63"/>
      <c r="CB46" s="63"/>
      <c r="CC46" s="63"/>
      <c r="CD46" s="63"/>
      <c r="CE46" s="63"/>
      <c r="CF46" s="63"/>
      <c r="CG46" s="63"/>
      <c r="CH46" s="63"/>
      <c r="CI46" s="63"/>
      <c r="CJ46" s="63"/>
      <c r="CK46" s="63"/>
      <c r="CL46" s="63"/>
      <c r="CM46" s="63"/>
      <c r="CN46" s="63"/>
      <c r="CO46" s="63"/>
      <c r="CP46" s="63"/>
      <c r="CQ46" s="63"/>
      <c r="CR46" s="63"/>
      <c r="CS46" s="63"/>
      <c r="CT46" s="63"/>
      <c r="CU46" s="63"/>
      <c r="CV46" s="63"/>
      <c r="CW46" s="63"/>
      <c r="CX46" s="63"/>
      <c r="CY46" s="63"/>
    </row>
    <row r="47" spans="1:103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3"/>
      <c r="CA47" s="63"/>
      <c r="CB47" s="63"/>
      <c r="CC47" s="63"/>
      <c r="CD47" s="63"/>
      <c r="CE47" s="63"/>
      <c r="CF47" s="63"/>
      <c r="CG47" s="63"/>
      <c r="CH47" s="63"/>
      <c r="CI47" s="63"/>
      <c r="CJ47" s="63"/>
      <c r="CK47" s="63"/>
      <c r="CL47" s="63"/>
      <c r="CM47" s="63"/>
      <c r="CN47" s="63"/>
      <c r="CO47" s="63"/>
      <c r="CP47" s="63"/>
      <c r="CQ47" s="63"/>
      <c r="CR47" s="63"/>
      <c r="CS47" s="63"/>
      <c r="CT47" s="63"/>
      <c r="CU47" s="63"/>
      <c r="CV47" s="63"/>
      <c r="CW47" s="63"/>
      <c r="CX47" s="63"/>
      <c r="CY47" s="63"/>
    </row>
    <row r="48" spans="1:103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  <c r="CA48" s="63"/>
      <c r="CB48" s="63"/>
      <c r="CC48" s="63"/>
      <c r="CD48" s="63"/>
      <c r="CE48" s="63"/>
      <c r="CF48" s="63"/>
      <c r="CG48" s="63"/>
      <c r="CH48" s="63"/>
      <c r="CI48" s="63"/>
      <c r="CJ48" s="63"/>
      <c r="CK48" s="63"/>
      <c r="CL48" s="63"/>
      <c r="CM48" s="63"/>
      <c r="CN48" s="63"/>
      <c r="CO48" s="63"/>
      <c r="CP48" s="63"/>
      <c r="CQ48" s="63"/>
      <c r="CR48" s="63"/>
      <c r="CS48" s="63"/>
      <c r="CT48" s="63"/>
      <c r="CU48" s="63"/>
      <c r="CV48" s="63"/>
      <c r="CW48" s="63"/>
      <c r="CX48" s="63"/>
      <c r="CY48" s="63"/>
    </row>
    <row r="49" spans="1:103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3"/>
      <c r="CA49" s="63"/>
      <c r="CB49" s="63"/>
      <c r="CC49" s="63"/>
      <c r="CD49" s="63"/>
      <c r="CE49" s="63"/>
      <c r="CF49" s="63"/>
      <c r="CG49" s="63"/>
      <c r="CH49" s="63"/>
      <c r="CI49" s="63"/>
      <c r="CJ49" s="63"/>
      <c r="CK49" s="63"/>
      <c r="CL49" s="63"/>
      <c r="CM49" s="63"/>
      <c r="CN49" s="63"/>
      <c r="CO49" s="63"/>
      <c r="CP49" s="63"/>
      <c r="CQ49" s="63"/>
      <c r="CR49" s="63"/>
      <c r="CS49" s="63"/>
      <c r="CT49" s="63"/>
      <c r="CU49" s="63"/>
      <c r="CV49" s="63"/>
      <c r="CW49" s="63"/>
      <c r="CX49" s="63"/>
      <c r="CY49" s="63"/>
    </row>
    <row r="50" spans="1:103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  <c r="CE50" s="63"/>
      <c r="CF50" s="63"/>
      <c r="CG50" s="63"/>
      <c r="CH50" s="63"/>
      <c r="CI50" s="63"/>
      <c r="CJ50" s="63"/>
      <c r="CK50" s="63"/>
      <c r="CL50" s="63"/>
      <c r="CM50" s="63"/>
      <c r="CN50" s="63"/>
      <c r="CO50" s="63"/>
      <c r="CP50" s="63"/>
      <c r="CQ50" s="63"/>
      <c r="CR50" s="63"/>
      <c r="CS50" s="63"/>
      <c r="CT50" s="63"/>
      <c r="CU50" s="63"/>
      <c r="CV50" s="63"/>
      <c r="CW50" s="63"/>
      <c r="CX50" s="63"/>
      <c r="CY50" s="63"/>
    </row>
    <row r="51" spans="1:103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3"/>
      <c r="CO51" s="63"/>
      <c r="CP51" s="63"/>
      <c r="CQ51" s="63"/>
      <c r="CR51" s="63"/>
      <c r="CS51" s="63"/>
      <c r="CT51" s="63"/>
      <c r="CU51" s="63"/>
      <c r="CV51" s="63"/>
      <c r="CW51" s="63"/>
      <c r="CX51" s="63"/>
      <c r="CY51" s="63"/>
    </row>
    <row r="52" spans="1:103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  <c r="CA52" s="63"/>
      <c r="CB52" s="63"/>
      <c r="CC52" s="63"/>
      <c r="CD52" s="63"/>
      <c r="CE52" s="63"/>
      <c r="CF52" s="63"/>
      <c r="CG52" s="63"/>
      <c r="CH52" s="63"/>
      <c r="CI52" s="63"/>
      <c r="CJ52" s="63"/>
      <c r="CK52" s="63"/>
      <c r="CL52" s="63"/>
      <c r="CM52" s="63"/>
      <c r="CN52" s="63"/>
      <c r="CO52" s="63"/>
      <c r="CP52" s="63"/>
      <c r="CQ52" s="63"/>
      <c r="CR52" s="63"/>
      <c r="CS52" s="63"/>
      <c r="CT52" s="63"/>
      <c r="CU52" s="63"/>
      <c r="CV52" s="63"/>
      <c r="CW52" s="63"/>
      <c r="CX52" s="63"/>
      <c r="CY52" s="63"/>
    </row>
    <row r="53" spans="1:103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  <c r="CA53" s="63"/>
      <c r="CB53" s="63"/>
      <c r="CC53" s="63"/>
      <c r="CD53" s="63"/>
      <c r="CE53" s="63"/>
      <c r="CF53" s="63"/>
      <c r="CG53" s="63"/>
      <c r="CH53" s="63"/>
      <c r="CI53" s="63"/>
      <c r="CJ53" s="63"/>
      <c r="CK53" s="63"/>
      <c r="CL53" s="63"/>
      <c r="CM53" s="63"/>
      <c r="CN53" s="63"/>
      <c r="CO53" s="63"/>
      <c r="CP53" s="63"/>
      <c r="CQ53" s="63"/>
      <c r="CR53" s="63"/>
      <c r="CS53" s="63"/>
      <c r="CT53" s="63"/>
      <c r="CU53" s="63"/>
      <c r="CV53" s="63"/>
      <c r="CW53" s="63"/>
      <c r="CX53" s="63"/>
      <c r="CY53" s="63"/>
    </row>
    <row r="54" spans="1:103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3"/>
      <c r="CL54" s="63"/>
      <c r="CM54" s="63"/>
      <c r="CN54" s="63"/>
      <c r="CO54" s="63"/>
      <c r="CP54" s="63"/>
      <c r="CQ54" s="63"/>
      <c r="CR54" s="63"/>
      <c r="CS54" s="63"/>
      <c r="CT54" s="63"/>
      <c r="CU54" s="63"/>
      <c r="CV54" s="63"/>
      <c r="CW54" s="63"/>
      <c r="CX54" s="63"/>
      <c r="CY54" s="63"/>
    </row>
    <row r="55" spans="1:103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</row>
    <row r="56" spans="1:103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  <c r="CR56" s="63"/>
      <c r="CS56" s="63"/>
      <c r="CT56" s="63"/>
      <c r="CU56" s="63"/>
      <c r="CV56" s="63"/>
      <c r="CW56" s="63"/>
      <c r="CX56" s="63"/>
      <c r="CY56" s="63"/>
    </row>
    <row r="57" spans="1:103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3"/>
    </row>
    <row r="58" spans="1:103" ht="13.5" customHeight="1"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</row>
    <row r="59" spans="1:103" ht="13.5" customHeight="1"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</row>
    <row r="60" spans="1:103" ht="13.5" customHeight="1"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</row>
    <row r="61" spans="1:103" ht="13.5" customHeight="1"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  <c r="CA61" s="63"/>
    </row>
    <row r="62" spans="1:103" ht="13.5" customHeight="1"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  <c r="CA62" s="63"/>
    </row>
    <row r="63" spans="1:103" ht="13.5" customHeight="1"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  <c r="CA63" s="63"/>
    </row>
    <row r="64" spans="1:103" ht="13.5" customHeight="1"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</row>
    <row r="65" spans="28:79" ht="13.5" customHeight="1"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3"/>
      <c r="CA65" s="63"/>
    </row>
    <row r="66" spans="28:79" ht="13.5" customHeight="1"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3"/>
      <c r="CA66" s="63"/>
    </row>
    <row r="67" spans="28:79" ht="13.5" customHeight="1"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3"/>
      <c r="CA67" s="63"/>
    </row>
    <row r="68" spans="28:79" ht="13.5" customHeight="1"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</row>
    <row r="69" spans="28:79" ht="13.5" customHeight="1"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</row>
    <row r="70" spans="28:79" ht="13.5" customHeight="1"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</row>
    <row r="71" spans="28:79" ht="13.5" customHeight="1"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</row>
    <row r="72" spans="28:79" ht="13.5" customHeight="1"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</row>
    <row r="73" spans="28:79" ht="13.5" customHeight="1"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</row>
    <row r="74" spans="28:79" ht="13.5" customHeight="1"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</row>
    <row r="75" spans="28:79" ht="13.5" customHeight="1"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</row>
    <row r="76" spans="28:79" ht="13.5" customHeight="1"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</row>
    <row r="77" spans="28:79" ht="13.5" customHeight="1"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</row>
    <row r="78" spans="28:79" ht="13.5" customHeight="1"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</row>
    <row r="79" spans="28:79" ht="13.5" customHeight="1"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</row>
    <row r="80" spans="28:79" ht="13.5" customHeight="1"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</row>
    <row r="81" spans="28:79" ht="13.5" customHeight="1"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</row>
    <row r="82" spans="28:79" ht="13.5" customHeight="1"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</row>
    <row r="83" spans="28:79" ht="13.5" customHeight="1"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</row>
    <row r="84" spans="28:79" ht="13.5" customHeight="1"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</row>
    <row r="85" spans="28:79" ht="13.5" customHeight="1"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</row>
    <row r="86" spans="28:79" ht="13.5" customHeight="1"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</row>
    <row r="87" spans="28:79" ht="13.5" customHeight="1"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</row>
    <row r="88" spans="28:79" ht="13.5" customHeight="1"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</row>
    <row r="89" spans="28:79" ht="13.5" customHeight="1"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</row>
    <row r="90" spans="28:79" ht="13.5" customHeight="1"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</row>
    <row r="91" spans="28:79" ht="13.5" customHeight="1"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</row>
    <row r="92" spans="28:79" ht="13.5" customHeight="1"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</row>
    <row r="93" spans="28:79" ht="13.5" customHeight="1"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</row>
    <row r="94" spans="28:79" ht="13.5" customHeight="1"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</row>
    <row r="95" spans="28:79" ht="13.5" customHeight="1"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</row>
    <row r="96" spans="28:79" ht="13.5" customHeight="1"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  <c r="BZ96" s="63"/>
      <c r="CA96" s="63"/>
    </row>
    <row r="97" spans="28:79" ht="13.5" customHeight="1"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63"/>
      <c r="BZ97" s="63"/>
      <c r="CA97" s="63"/>
    </row>
    <row r="98" spans="28:79" ht="13.5" customHeight="1"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  <c r="BZ98" s="63"/>
      <c r="CA98" s="63"/>
    </row>
    <row r="99" spans="28:79" ht="13.5" customHeight="1"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63"/>
      <c r="BQ99" s="63"/>
      <c r="BR99" s="63"/>
      <c r="BS99" s="63"/>
      <c r="BT99" s="63"/>
      <c r="BU99" s="63"/>
      <c r="BV99" s="63"/>
      <c r="BW99" s="63"/>
      <c r="BX99" s="63"/>
      <c r="BY99" s="63"/>
      <c r="BZ99" s="63"/>
      <c r="CA99" s="63"/>
    </row>
    <row r="100" spans="28:79" ht="13.5" customHeight="1"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63"/>
      <c r="BU100" s="63"/>
      <c r="BV100" s="63"/>
      <c r="BW100" s="63"/>
      <c r="BX100" s="63"/>
      <c r="BY100" s="63"/>
      <c r="BZ100" s="63"/>
      <c r="CA100" s="63"/>
    </row>
    <row r="101" spans="28:79" ht="13.5" customHeight="1"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  <c r="BH101" s="63"/>
      <c r="BI101" s="63"/>
      <c r="BJ101" s="63"/>
      <c r="BK101" s="63"/>
      <c r="BL101" s="63"/>
      <c r="BM101" s="63"/>
      <c r="BN101" s="63"/>
      <c r="BO101" s="63"/>
      <c r="BP101" s="63"/>
      <c r="BQ101" s="63"/>
      <c r="BR101" s="63"/>
      <c r="BS101" s="63"/>
      <c r="BT101" s="63"/>
      <c r="BU101" s="63"/>
      <c r="BV101" s="63"/>
      <c r="BW101" s="63"/>
      <c r="BX101" s="63"/>
      <c r="BY101" s="63"/>
      <c r="BZ101" s="63"/>
      <c r="CA101" s="63"/>
    </row>
    <row r="102" spans="28:79" ht="13.5" customHeight="1"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  <c r="BN102" s="63"/>
      <c r="BO102" s="63"/>
      <c r="BP102" s="63"/>
      <c r="BQ102" s="63"/>
      <c r="BR102" s="63"/>
      <c r="BS102" s="63"/>
      <c r="BT102" s="63"/>
      <c r="BU102" s="63"/>
      <c r="BV102" s="63"/>
      <c r="BW102" s="63"/>
      <c r="BX102" s="63"/>
      <c r="BY102" s="63"/>
      <c r="BZ102" s="63"/>
      <c r="CA102" s="63"/>
    </row>
    <row r="103" spans="28:79" ht="13.5" customHeight="1"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3"/>
      <c r="BR103" s="63"/>
      <c r="BS103" s="63"/>
      <c r="BT103" s="63"/>
      <c r="BU103" s="63"/>
      <c r="BV103" s="63"/>
      <c r="BW103" s="63"/>
      <c r="BX103" s="63"/>
      <c r="BY103" s="63"/>
      <c r="BZ103" s="63"/>
      <c r="CA103" s="63"/>
    </row>
    <row r="104" spans="28:79" ht="13.5" customHeight="1"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  <c r="CA104" s="63"/>
    </row>
    <row r="105" spans="28:79" ht="13.5" customHeight="1"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3"/>
      <c r="BU105" s="63"/>
      <c r="BV105" s="63"/>
      <c r="BW105" s="63"/>
      <c r="BX105" s="63"/>
      <c r="BY105" s="63"/>
      <c r="BZ105" s="63"/>
      <c r="CA105" s="63"/>
    </row>
    <row r="106" spans="28:79" ht="13.5" customHeight="1"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N106" s="63"/>
      <c r="BO106" s="63"/>
      <c r="BP106" s="63"/>
      <c r="BQ106" s="63"/>
      <c r="BR106" s="63"/>
      <c r="BS106" s="63"/>
      <c r="BT106" s="63"/>
      <c r="BU106" s="63"/>
      <c r="BV106" s="63"/>
      <c r="BW106" s="63"/>
      <c r="BX106" s="63"/>
      <c r="BY106" s="63"/>
      <c r="BZ106" s="63"/>
      <c r="CA106" s="63"/>
    </row>
    <row r="107" spans="28:79" ht="13.5" customHeight="1"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  <c r="BL107" s="63"/>
      <c r="BM107" s="63"/>
      <c r="BN107" s="63"/>
      <c r="BO107" s="63"/>
      <c r="BP107" s="63"/>
      <c r="BQ107" s="63"/>
      <c r="BR107" s="63"/>
      <c r="BS107" s="63"/>
      <c r="BT107" s="63"/>
      <c r="BU107" s="63"/>
      <c r="BV107" s="63"/>
      <c r="BW107" s="63"/>
      <c r="BX107" s="63"/>
      <c r="BY107" s="63"/>
      <c r="BZ107" s="63"/>
      <c r="CA107" s="63"/>
    </row>
    <row r="108" spans="28:79" ht="13.5" customHeight="1"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  <c r="BO108" s="63"/>
      <c r="BP108" s="63"/>
      <c r="BQ108" s="63"/>
      <c r="BR108" s="63"/>
      <c r="BS108" s="63"/>
      <c r="BT108" s="63"/>
      <c r="BU108" s="63"/>
      <c r="BV108" s="63"/>
      <c r="BW108" s="63"/>
      <c r="BX108" s="63"/>
      <c r="BY108" s="63"/>
      <c r="BZ108" s="63"/>
      <c r="CA108" s="63"/>
    </row>
    <row r="109" spans="28:79" ht="13.5" customHeight="1"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  <c r="BN109" s="63"/>
      <c r="BO109" s="63"/>
      <c r="BP109" s="63"/>
      <c r="BQ109" s="63"/>
      <c r="BR109" s="63"/>
      <c r="BS109" s="63"/>
      <c r="BT109" s="63"/>
      <c r="BU109" s="63"/>
      <c r="BV109" s="63"/>
      <c r="BW109" s="63"/>
      <c r="BX109" s="63"/>
      <c r="BY109" s="63"/>
      <c r="BZ109" s="63"/>
      <c r="CA109" s="63"/>
    </row>
    <row r="110" spans="28:79" ht="13.5" customHeight="1"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3"/>
      <c r="BU110" s="63"/>
      <c r="BV110" s="63"/>
      <c r="BW110" s="63"/>
      <c r="BX110" s="63"/>
      <c r="BY110" s="63"/>
      <c r="BZ110" s="63"/>
      <c r="CA110" s="63"/>
    </row>
    <row r="111" spans="28:79" ht="13.5" customHeight="1"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N111" s="63"/>
      <c r="BO111" s="63"/>
      <c r="BP111" s="63"/>
      <c r="BQ111" s="63"/>
      <c r="BR111" s="63"/>
      <c r="BS111" s="63"/>
      <c r="BT111" s="63"/>
      <c r="BU111" s="63"/>
      <c r="BV111" s="63"/>
      <c r="BW111" s="63"/>
      <c r="BX111" s="63"/>
      <c r="BY111" s="63"/>
      <c r="BZ111" s="63"/>
      <c r="CA111" s="63"/>
    </row>
    <row r="112" spans="28:79" ht="13.5" customHeight="1"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  <c r="BP112" s="63"/>
      <c r="BQ112" s="63"/>
      <c r="BR112" s="63"/>
      <c r="BS112" s="63"/>
      <c r="BT112" s="63"/>
      <c r="BU112" s="63"/>
      <c r="BV112" s="63"/>
      <c r="BW112" s="63"/>
      <c r="BX112" s="63"/>
      <c r="BY112" s="63"/>
      <c r="BZ112" s="63"/>
      <c r="CA112" s="63"/>
    </row>
    <row r="113" spans="28:79" ht="13.5" customHeight="1"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  <c r="BN113" s="63"/>
      <c r="BO113" s="63"/>
      <c r="BP113" s="63"/>
      <c r="BQ113" s="63"/>
      <c r="BR113" s="63"/>
      <c r="BS113" s="63"/>
      <c r="BT113" s="63"/>
      <c r="BU113" s="63"/>
      <c r="BV113" s="63"/>
      <c r="BW113" s="63"/>
      <c r="BX113" s="63"/>
      <c r="BY113" s="63"/>
      <c r="BZ113" s="63"/>
      <c r="CA113" s="63"/>
    </row>
    <row r="114" spans="28:79" ht="13.5" customHeight="1"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  <c r="BN114" s="63"/>
      <c r="BO114" s="63"/>
      <c r="BP114" s="63"/>
      <c r="BQ114" s="63"/>
      <c r="BR114" s="63"/>
      <c r="BS114" s="63"/>
      <c r="BT114" s="63"/>
      <c r="BU114" s="63"/>
      <c r="BV114" s="63"/>
      <c r="BW114" s="63"/>
      <c r="BX114" s="63"/>
      <c r="BY114" s="63"/>
      <c r="BZ114" s="63"/>
      <c r="CA114" s="63"/>
    </row>
    <row r="115" spans="28:79" ht="13.5" customHeight="1"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3"/>
      <c r="BU115" s="63"/>
      <c r="BV115" s="63"/>
      <c r="BW115" s="63"/>
      <c r="BX115" s="63"/>
      <c r="BY115" s="63"/>
      <c r="BZ115" s="63"/>
      <c r="CA115" s="63"/>
    </row>
    <row r="116" spans="28:79" ht="13.5" customHeight="1"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N116" s="63"/>
      <c r="BO116" s="63"/>
      <c r="BP116" s="63"/>
      <c r="BQ116" s="63"/>
      <c r="BR116" s="63"/>
      <c r="BS116" s="63"/>
      <c r="BT116" s="63"/>
      <c r="BU116" s="63"/>
      <c r="BV116" s="63"/>
      <c r="BW116" s="63"/>
      <c r="BX116" s="63"/>
      <c r="BY116" s="63"/>
      <c r="BZ116" s="63"/>
      <c r="CA116" s="63"/>
    </row>
    <row r="117" spans="28:79" ht="13.5" customHeight="1"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3"/>
      <c r="BK117" s="63"/>
      <c r="BL117" s="63"/>
      <c r="BM117" s="63"/>
      <c r="BN117" s="63"/>
      <c r="BO117" s="63"/>
      <c r="BP117" s="63"/>
      <c r="BQ117" s="63"/>
      <c r="BR117" s="63"/>
      <c r="BS117" s="63"/>
      <c r="BT117" s="63"/>
      <c r="BU117" s="63"/>
      <c r="BV117" s="63"/>
      <c r="BW117" s="63"/>
      <c r="BX117" s="63"/>
      <c r="BY117" s="63"/>
      <c r="BZ117" s="63"/>
      <c r="CA117" s="63"/>
    </row>
    <row r="118" spans="28:79" ht="13.5" customHeight="1"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/>
      <c r="BQ118" s="63"/>
      <c r="BR118" s="63"/>
      <c r="BS118" s="63"/>
      <c r="BT118" s="63"/>
      <c r="BU118" s="63"/>
      <c r="BV118" s="63"/>
      <c r="BW118" s="63"/>
      <c r="BX118" s="63"/>
      <c r="BY118" s="63"/>
      <c r="BZ118" s="63"/>
      <c r="CA118" s="63"/>
    </row>
    <row r="119" spans="28:79" ht="13.5" customHeight="1"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</row>
    <row r="120" spans="28:79" ht="13.5" customHeight="1"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</row>
    <row r="121" spans="28:79" ht="13.5" customHeight="1"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</row>
    <row r="122" spans="28:79" ht="13.5" customHeight="1"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  <c r="CA122" s="63"/>
    </row>
    <row r="123" spans="28:79" ht="13.5" customHeight="1"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63"/>
      <c r="BL123" s="63"/>
      <c r="BM123" s="63"/>
      <c r="BN123" s="63"/>
      <c r="BO123" s="63"/>
      <c r="BP123" s="63"/>
      <c r="BQ123" s="63"/>
      <c r="BR123" s="63"/>
      <c r="BS123" s="63"/>
      <c r="BT123" s="63"/>
      <c r="BU123" s="63"/>
      <c r="BV123" s="63"/>
      <c r="BW123" s="63"/>
      <c r="BX123" s="63"/>
      <c r="BY123" s="63"/>
      <c r="BZ123" s="63"/>
      <c r="CA123" s="63"/>
    </row>
    <row r="124" spans="28:79" ht="13.5" customHeight="1"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63"/>
      <c r="BL124" s="63"/>
      <c r="BM124" s="63"/>
      <c r="BN124" s="63"/>
      <c r="BO124" s="63"/>
      <c r="BP124" s="63"/>
      <c r="BQ124" s="63"/>
      <c r="BR124" s="63"/>
      <c r="BS124" s="63"/>
      <c r="BT124" s="63"/>
      <c r="BU124" s="63"/>
      <c r="BV124" s="63"/>
      <c r="BW124" s="63"/>
      <c r="BX124" s="63"/>
      <c r="BY124" s="63"/>
      <c r="BZ124" s="63"/>
      <c r="CA124" s="63"/>
    </row>
    <row r="125" spans="28:79" ht="13.5" customHeight="1"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  <c r="BN125" s="63"/>
      <c r="BO125" s="63"/>
      <c r="BP125" s="63"/>
      <c r="BQ125" s="63"/>
      <c r="BR125" s="63"/>
      <c r="BS125" s="63"/>
      <c r="BT125" s="63"/>
      <c r="BU125" s="63"/>
      <c r="BV125" s="63"/>
      <c r="BW125" s="63"/>
      <c r="BX125" s="63"/>
      <c r="BY125" s="63"/>
      <c r="BZ125" s="63"/>
      <c r="CA125" s="63"/>
    </row>
    <row r="126" spans="28:79" ht="13.5" customHeight="1"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  <c r="BN126" s="63"/>
      <c r="BO126" s="63"/>
      <c r="BP126" s="63"/>
      <c r="BQ126" s="63"/>
      <c r="BR126" s="63"/>
      <c r="BS126" s="63"/>
      <c r="BT126" s="63"/>
      <c r="BU126" s="63"/>
      <c r="BV126" s="63"/>
      <c r="BW126" s="63"/>
      <c r="BX126" s="63"/>
      <c r="BY126" s="63"/>
      <c r="BZ126" s="63"/>
      <c r="CA126" s="63"/>
    </row>
    <row r="127" spans="28:79" ht="13.5" customHeight="1"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3"/>
      <c r="BR127" s="63"/>
      <c r="BS127" s="63"/>
      <c r="BT127" s="63"/>
      <c r="BU127" s="63"/>
      <c r="BV127" s="63"/>
      <c r="BW127" s="63"/>
      <c r="BX127" s="63"/>
      <c r="BY127" s="63"/>
      <c r="BZ127" s="63"/>
      <c r="CA127" s="63"/>
    </row>
    <row r="128" spans="28:79" ht="13.5" customHeight="1"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N128" s="63"/>
      <c r="BO128" s="63"/>
      <c r="BP128" s="63"/>
      <c r="BQ128" s="63"/>
      <c r="BR128" s="63"/>
      <c r="BS128" s="63"/>
      <c r="BT128" s="63"/>
      <c r="BU128" s="63"/>
      <c r="BV128" s="63"/>
      <c r="BW128" s="63"/>
      <c r="BX128" s="63"/>
      <c r="BY128" s="63"/>
      <c r="BZ128" s="63"/>
      <c r="CA128" s="63"/>
    </row>
    <row r="129" spans="28:79" ht="13.5" customHeight="1"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  <c r="BI129" s="63"/>
      <c r="BJ129" s="63"/>
      <c r="BK129" s="63"/>
      <c r="BL129" s="63"/>
      <c r="BM129" s="63"/>
      <c r="BN129" s="63"/>
      <c r="BO129" s="63"/>
      <c r="BP129" s="63"/>
      <c r="BQ129" s="63"/>
      <c r="BR129" s="63"/>
      <c r="BS129" s="63"/>
      <c r="BT129" s="63"/>
      <c r="BU129" s="63"/>
      <c r="BV129" s="63"/>
      <c r="BW129" s="63"/>
      <c r="BX129" s="63"/>
      <c r="BY129" s="63"/>
      <c r="BZ129" s="63"/>
      <c r="CA129" s="63"/>
    </row>
    <row r="130" spans="28:79" ht="13.5" customHeight="1"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  <c r="BI130" s="63"/>
      <c r="BJ130" s="63"/>
      <c r="BK130" s="63"/>
      <c r="BL130" s="63"/>
      <c r="BM130" s="63"/>
      <c r="BN130" s="63"/>
      <c r="BO130" s="63"/>
      <c r="BP130" s="63"/>
      <c r="BQ130" s="63"/>
      <c r="BR130" s="63"/>
      <c r="BS130" s="63"/>
      <c r="BT130" s="63"/>
      <c r="BU130" s="63"/>
      <c r="BV130" s="63"/>
      <c r="BW130" s="63"/>
      <c r="BX130" s="63"/>
      <c r="BY130" s="63"/>
      <c r="BZ130" s="63"/>
      <c r="CA130" s="63"/>
    </row>
    <row r="131" spans="28:79" ht="13.5" customHeight="1"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63"/>
      <c r="BJ131" s="63"/>
      <c r="BK131" s="63"/>
      <c r="BL131" s="63"/>
      <c r="BM131" s="63"/>
      <c r="BN131" s="63"/>
      <c r="BO131" s="63"/>
      <c r="BP131" s="63"/>
      <c r="BQ131" s="63"/>
      <c r="BR131" s="63"/>
      <c r="BS131" s="63"/>
      <c r="BT131" s="63"/>
      <c r="BU131" s="63"/>
      <c r="BV131" s="63"/>
      <c r="BW131" s="63"/>
      <c r="BX131" s="63"/>
      <c r="BY131" s="63"/>
      <c r="BZ131" s="63"/>
      <c r="CA131" s="63"/>
    </row>
    <row r="132" spans="28:79" ht="13.5" customHeight="1"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  <c r="BN132" s="63"/>
      <c r="BO132" s="63"/>
      <c r="BP132" s="63"/>
      <c r="BQ132" s="63"/>
      <c r="BR132" s="63"/>
      <c r="BS132" s="63"/>
      <c r="BT132" s="63"/>
      <c r="BU132" s="63"/>
      <c r="BV132" s="63"/>
      <c r="BW132" s="63"/>
      <c r="BX132" s="63"/>
      <c r="BY132" s="63"/>
      <c r="BZ132" s="63"/>
      <c r="CA132" s="63"/>
    </row>
    <row r="133" spans="28:79" ht="13.5" customHeight="1"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N133" s="63"/>
      <c r="BO133" s="63"/>
      <c r="BP133" s="63"/>
      <c r="BQ133" s="63"/>
      <c r="BR133" s="63"/>
      <c r="BS133" s="63"/>
      <c r="BT133" s="63"/>
      <c r="BU133" s="63"/>
      <c r="BV133" s="63"/>
      <c r="BW133" s="63"/>
      <c r="BX133" s="63"/>
      <c r="BY133" s="63"/>
      <c r="BZ133" s="63"/>
      <c r="CA133" s="63"/>
    </row>
    <row r="134" spans="28:79" ht="13.5" customHeight="1"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3"/>
      <c r="BO134" s="63"/>
      <c r="BP134" s="63"/>
      <c r="BQ134" s="63"/>
      <c r="BR134" s="63"/>
      <c r="BS134" s="63"/>
      <c r="BT134" s="63"/>
      <c r="BU134" s="63"/>
      <c r="BV134" s="63"/>
      <c r="BW134" s="63"/>
      <c r="BX134" s="63"/>
      <c r="BY134" s="63"/>
      <c r="BZ134" s="63"/>
      <c r="CA134" s="63"/>
    </row>
    <row r="135" spans="28:79" ht="13.5" customHeight="1"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63"/>
      <c r="BO135" s="63"/>
      <c r="BP135" s="63"/>
      <c r="BQ135" s="63"/>
      <c r="BR135" s="63"/>
      <c r="BS135" s="63"/>
      <c r="BT135" s="63"/>
      <c r="BU135" s="63"/>
      <c r="BV135" s="63"/>
      <c r="BW135" s="63"/>
      <c r="BX135" s="63"/>
      <c r="BY135" s="63"/>
      <c r="BZ135" s="63"/>
      <c r="CA135" s="63"/>
    </row>
    <row r="136" spans="28:79" ht="13.5" customHeight="1"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63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  <c r="CA136" s="63"/>
    </row>
    <row r="137" spans="28:79" ht="13.5" customHeight="1"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  <c r="CA137" s="63"/>
    </row>
    <row r="138" spans="28:79" ht="13.5" customHeight="1"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3"/>
      <c r="BS138" s="63"/>
      <c r="BT138" s="63"/>
      <c r="BU138" s="63"/>
      <c r="BV138" s="63"/>
      <c r="BW138" s="63"/>
      <c r="BX138" s="63"/>
      <c r="BY138" s="63"/>
      <c r="BZ138" s="63"/>
      <c r="CA138" s="63"/>
    </row>
    <row r="139" spans="28:79" ht="13.5" customHeight="1"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</row>
    <row r="140" spans="28:79" ht="13.5" customHeight="1"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  <c r="BP140" s="63"/>
      <c r="BQ140" s="63"/>
      <c r="BR140" s="63"/>
      <c r="BS140" s="63"/>
      <c r="BT140" s="63"/>
      <c r="BU140" s="63"/>
      <c r="BV140" s="63"/>
      <c r="BW140" s="63"/>
      <c r="BX140" s="63"/>
      <c r="BY140" s="63"/>
      <c r="BZ140" s="63"/>
      <c r="CA140" s="63"/>
    </row>
    <row r="141" spans="28:79" ht="13.5" customHeight="1"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  <c r="CA141" s="63"/>
    </row>
    <row r="142" spans="28:79" ht="13.5" customHeight="1"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63"/>
      <c r="BK142" s="63"/>
      <c r="BL142" s="63"/>
      <c r="BM142" s="63"/>
      <c r="BN142" s="63"/>
      <c r="BO142" s="63"/>
      <c r="BP142" s="63"/>
      <c r="BQ142" s="63"/>
      <c r="BR142" s="63"/>
      <c r="BS142" s="63"/>
      <c r="BT142" s="63"/>
      <c r="BU142" s="63"/>
      <c r="BV142" s="63"/>
      <c r="BW142" s="63"/>
      <c r="BX142" s="63"/>
      <c r="BY142" s="63"/>
      <c r="BZ142" s="63"/>
      <c r="CA142" s="63"/>
    </row>
    <row r="143" spans="28:79" ht="13.5" customHeight="1"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</row>
    <row r="144" spans="28:79" ht="13.5" customHeight="1"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</row>
    <row r="145" spans="28:79" ht="13.5" customHeight="1"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N145" s="63"/>
      <c r="BO145" s="63"/>
      <c r="BP145" s="63"/>
      <c r="BQ145" s="63"/>
      <c r="BR145" s="63"/>
      <c r="BS145" s="63"/>
      <c r="BT145" s="63"/>
      <c r="BU145" s="63"/>
      <c r="BV145" s="63"/>
      <c r="BW145" s="63"/>
      <c r="BX145" s="63"/>
      <c r="BY145" s="63"/>
      <c r="BZ145" s="63"/>
      <c r="CA145" s="63"/>
    </row>
    <row r="146" spans="28:79" ht="13.5" customHeight="1"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  <c r="BA146" s="63"/>
      <c r="BB146" s="63"/>
      <c r="BC146" s="63"/>
      <c r="BD146" s="63"/>
      <c r="BE146" s="63"/>
      <c r="BF146" s="63"/>
      <c r="BG146" s="63"/>
      <c r="BH146" s="63"/>
      <c r="BI146" s="63"/>
      <c r="BJ146" s="63"/>
      <c r="BK146" s="63"/>
      <c r="BL146" s="63"/>
      <c r="BM146" s="63"/>
      <c r="BN146" s="63"/>
      <c r="BO146" s="63"/>
      <c r="BP146" s="63"/>
      <c r="BQ146" s="63"/>
      <c r="BR146" s="63"/>
      <c r="BS146" s="63"/>
      <c r="BT146" s="63"/>
      <c r="BU146" s="63"/>
      <c r="BV146" s="63"/>
      <c r="BW146" s="63"/>
      <c r="BX146" s="63"/>
      <c r="BY146" s="63"/>
      <c r="BZ146" s="63"/>
      <c r="CA146" s="63"/>
    </row>
    <row r="147" spans="28:79" ht="13.5" customHeight="1"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3"/>
      <c r="BH147" s="63"/>
      <c r="BI147" s="63"/>
      <c r="BJ147" s="63"/>
      <c r="BK147" s="63"/>
      <c r="BL147" s="63"/>
      <c r="BM147" s="63"/>
      <c r="BN147" s="63"/>
      <c r="BO147" s="63"/>
      <c r="BP147" s="63"/>
      <c r="BQ147" s="63"/>
      <c r="BR147" s="63"/>
      <c r="BS147" s="63"/>
      <c r="BT147" s="63"/>
      <c r="BU147" s="63"/>
      <c r="BV147" s="63"/>
      <c r="BW147" s="63"/>
      <c r="BX147" s="63"/>
      <c r="BY147" s="63"/>
      <c r="BZ147" s="63"/>
      <c r="CA147" s="63"/>
    </row>
    <row r="148" spans="28:79" ht="13.5" customHeight="1"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  <c r="AZ148" s="63"/>
      <c r="BA148" s="63"/>
      <c r="BB148" s="63"/>
      <c r="BC148" s="63"/>
      <c r="BD148" s="63"/>
      <c r="BE148" s="63"/>
      <c r="BF148" s="63"/>
      <c r="BG148" s="63"/>
      <c r="BH148" s="63"/>
      <c r="BI148" s="63"/>
      <c r="BJ148" s="63"/>
      <c r="BK148" s="63"/>
      <c r="BL148" s="63"/>
      <c r="BM148" s="63"/>
      <c r="BN148" s="63"/>
      <c r="BO148" s="63"/>
      <c r="BP148" s="63"/>
      <c r="BQ148" s="63"/>
      <c r="BR148" s="63"/>
      <c r="BS148" s="63"/>
      <c r="BT148" s="63"/>
      <c r="BU148" s="63"/>
      <c r="BV148" s="63"/>
      <c r="BW148" s="63"/>
      <c r="BX148" s="63"/>
      <c r="BY148" s="63"/>
      <c r="BZ148" s="63"/>
      <c r="CA148" s="63"/>
    </row>
    <row r="149" spans="28:79" ht="13.5" customHeight="1"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  <c r="BI149" s="63"/>
      <c r="BJ149" s="63"/>
      <c r="BK149" s="63"/>
      <c r="BL149" s="63"/>
      <c r="BM149" s="63"/>
      <c r="BN149" s="63"/>
      <c r="BO149" s="63"/>
      <c r="BP149" s="63"/>
      <c r="BQ149" s="63"/>
      <c r="BR149" s="63"/>
      <c r="BS149" s="63"/>
      <c r="BT149" s="63"/>
      <c r="BU149" s="63"/>
      <c r="BV149" s="63"/>
      <c r="BW149" s="63"/>
      <c r="BX149" s="63"/>
      <c r="BY149" s="63"/>
      <c r="BZ149" s="63"/>
      <c r="CA149" s="63"/>
    </row>
    <row r="150" spans="28:79" ht="13.5" customHeight="1"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  <c r="AZ150" s="63"/>
      <c r="BA150" s="63"/>
      <c r="BB150" s="63"/>
      <c r="BC150" s="63"/>
      <c r="BD150" s="63"/>
      <c r="BE150" s="63"/>
      <c r="BF150" s="63"/>
      <c r="BG150" s="63"/>
      <c r="BH150" s="63"/>
      <c r="BI150" s="63"/>
      <c r="BJ150" s="63"/>
      <c r="BK150" s="63"/>
      <c r="BL150" s="63"/>
      <c r="BM150" s="63"/>
      <c r="BN150" s="63"/>
      <c r="BO150" s="63"/>
      <c r="BP150" s="63"/>
      <c r="BQ150" s="63"/>
      <c r="BR150" s="63"/>
      <c r="BS150" s="63"/>
      <c r="BT150" s="63"/>
      <c r="BU150" s="63"/>
      <c r="BV150" s="63"/>
      <c r="BW150" s="63"/>
      <c r="BX150" s="63"/>
      <c r="BY150" s="63"/>
      <c r="BZ150" s="63"/>
      <c r="CA150" s="63"/>
    </row>
    <row r="151" spans="28:79" ht="13.5" customHeight="1"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3"/>
      <c r="BR151" s="63"/>
      <c r="BS151" s="63"/>
      <c r="BT151" s="63"/>
      <c r="BU151" s="63"/>
      <c r="BV151" s="63"/>
      <c r="BW151" s="63"/>
      <c r="BX151" s="63"/>
      <c r="BY151" s="63"/>
      <c r="BZ151" s="63"/>
      <c r="CA151" s="63"/>
    </row>
    <row r="152" spans="28:79" ht="13.5" customHeight="1"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  <c r="BN152" s="63"/>
      <c r="BO152" s="63"/>
      <c r="BP152" s="63"/>
      <c r="BQ152" s="63"/>
      <c r="BR152" s="63"/>
      <c r="BS152" s="63"/>
      <c r="BT152" s="63"/>
      <c r="BU152" s="63"/>
      <c r="BV152" s="63"/>
      <c r="BW152" s="63"/>
      <c r="BX152" s="63"/>
      <c r="BY152" s="63"/>
      <c r="BZ152" s="63"/>
      <c r="CA152" s="63"/>
    </row>
    <row r="153" spans="28:79" ht="13.5" customHeight="1"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3"/>
      <c r="BH153" s="63"/>
      <c r="BI153" s="63"/>
      <c r="BJ153" s="63"/>
      <c r="BK153" s="63"/>
      <c r="BL153" s="63"/>
      <c r="BM153" s="63"/>
      <c r="BN153" s="63"/>
      <c r="BO153" s="63"/>
      <c r="BP153" s="63"/>
      <c r="BQ153" s="63"/>
      <c r="BR153" s="63"/>
      <c r="BS153" s="63"/>
      <c r="BT153" s="63"/>
      <c r="BU153" s="63"/>
      <c r="BV153" s="63"/>
      <c r="BW153" s="63"/>
      <c r="BX153" s="63"/>
      <c r="BY153" s="63"/>
      <c r="BZ153" s="63"/>
      <c r="CA153" s="63"/>
    </row>
    <row r="154" spans="28:79" ht="13.5" customHeight="1"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/>
      <c r="BL154" s="63"/>
      <c r="BM154" s="63"/>
      <c r="BN154" s="63"/>
      <c r="BO154" s="63"/>
      <c r="BP154" s="63"/>
      <c r="BQ154" s="63"/>
      <c r="BR154" s="63"/>
      <c r="BS154" s="63"/>
      <c r="BT154" s="63"/>
      <c r="BU154" s="63"/>
      <c r="BV154" s="63"/>
      <c r="BW154" s="63"/>
      <c r="BX154" s="63"/>
      <c r="BY154" s="63"/>
      <c r="BZ154" s="63"/>
      <c r="CA154" s="63"/>
    </row>
    <row r="155" spans="28:79" ht="13.5" customHeight="1"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  <c r="AZ155" s="63"/>
      <c r="BA155" s="63"/>
      <c r="BB155" s="63"/>
      <c r="BC155" s="63"/>
      <c r="BD155" s="63"/>
      <c r="BE155" s="63"/>
      <c r="BF155" s="63"/>
      <c r="BG155" s="63"/>
      <c r="BH155" s="63"/>
      <c r="BI155" s="63"/>
      <c r="BJ155" s="63"/>
      <c r="BK155" s="63"/>
      <c r="BL155" s="63"/>
      <c r="BM155" s="63"/>
      <c r="BN155" s="63"/>
      <c r="BO155" s="63"/>
      <c r="BP155" s="63"/>
      <c r="BQ155" s="63"/>
      <c r="BR155" s="63"/>
      <c r="BS155" s="63"/>
      <c r="BT155" s="63"/>
      <c r="BU155" s="63"/>
      <c r="BV155" s="63"/>
      <c r="BW155" s="63"/>
      <c r="BX155" s="63"/>
      <c r="BY155" s="63"/>
      <c r="BZ155" s="63"/>
      <c r="CA155" s="63"/>
    </row>
    <row r="156" spans="28:79" ht="13.5" customHeight="1"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  <c r="AZ156" s="63"/>
      <c r="BA156" s="63"/>
      <c r="BB156" s="63"/>
      <c r="BC156" s="63"/>
      <c r="BD156" s="63"/>
      <c r="BE156" s="63"/>
      <c r="BF156" s="63"/>
      <c r="BG156" s="63"/>
      <c r="BH156" s="63"/>
      <c r="BI156" s="63"/>
      <c r="BJ156" s="63"/>
      <c r="BK156" s="63"/>
      <c r="BL156" s="63"/>
      <c r="BM156" s="63"/>
      <c r="BN156" s="63"/>
      <c r="BO156" s="63"/>
      <c r="BP156" s="63"/>
      <c r="BQ156" s="63"/>
      <c r="BR156" s="63"/>
      <c r="BS156" s="63"/>
      <c r="BT156" s="63"/>
      <c r="BU156" s="63"/>
      <c r="BV156" s="63"/>
      <c r="BW156" s="63"/>
      <c r="BX156" s="63"/>
      <c r="BY156" s="63"/>
      <c r="BZ156" s="63"/>
      <c r="CA156" s="63"/>
    </row>
    <row r="157" spans="28:79" ht="13.5" customHeight="1"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3"/>
      <c r="BH157" s="63"/>
      <c r="BI157" s="63"/>
      <c r="BJ157" s="63"/>
      <c r="BK157" s="63"/>
      <c r="BL157" s="63"/>
      <c r="BM157" s="63"/>
      <c r="BN157" s="63"/>
      <c r="BO157" s="63"/>
      <c r="BP157" s="63"/>
      <c r="BQ157" s="63"/>
      <c r="BR157" s="63"/>
      <c r="BS157" s="63"/>
      <c r="BT157" s="63"/>
      <c r="BU157" s="63"/>
      <c r="BV157" s="63"/>
      <c r="BW157" s="63"/>
      <c r="BX157" s="63"/>
      <c r="BY157" s="63"/>
      <c r="BZ157" s="63"/>
      <c r="CA157" s="63"/>
    </row>
    <row r="158" spans="28:79" ht="13.5" customHeight="1"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N158" s="63"/>
      <c r="BO158" s="63"/>
      <c r="BP158" s="63"/>
      <c r="BQ158" s="63"/>
      <c r="BR158" s="63"/>
      <c r="BS158" s="63"/>
      <c r="BT158" s="63"/>
      <c r="BU158" s="63"/>
      <c r="BV158" s="63"/>
      <c r="BW158" s="63"/>
      <c r="BX158" s="63"/>
      <c r="BY158" s="63"/>
      <c r="BZ158" s="63"/>
      <c r="CA158" s="63"/>
    </row>
    <row r="159" spans="28:79" ht="13.5" customHeight="1"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  <c r="BN159" s="63"/>
      <c r="BO159" s="63"/>
      <c r="BP159" s="63"/>
      <c r="BQ159" s="63"/>
      <c r="BR159" s="63"/>
      <c r="BS159" s="63"/>
      <c r="BT159" s="63"/>
      <c r="BU159" s="63"/>
      <c r="BV159" s="63"/>
      <c r="BW159" s="63"/>
      <c r="BX159" s="63"/>
      <c r="BY159" s="63"/>
      <c r="BZ159" s="63"/>
      <c r="CA159" s="63"/>
    </row>
    <row r="160" spans="28:79" ht="13.5" customHeight="1"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  <c r="BN160" s="63"/>
      <c r="BO160" s="63"/>
      <c r="BP160" s="63"/>
      <c r="BQ160" s="63"/>
      <c r="BR160" s="63"/>
      <c r="BS160" s="63"/>
      <c r="BT160" s="63"/>
      <c r="BU160" s="63"/>
      <c r="BV160" s="63"/>
      <c r="BW160" s="63"/>
      <c r="BX160" s="63"/>
      <c r="BY160" s="63"/>
      <c r="BZ160" s="63"/>
      <c r="CA160" s="63"/>
    </row>
    <row r="161" spans="28:79" ht="13.5" customHeight="1"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3"/>
      <c r="BH161" s="63"/>
      <c r="BI161" s="63"/>
      <c r="BJ161" s="63"/>
      <c r="BK161" s="63"/>
      <c r="BL161" s="63"/>
      <c r="BM161" s="63"/>
      <c r="BN161" s="63"/>
      <c r="BO161" s="63"/>
      <c r="BP161" s="63"/>
      <c r="BQ161" s="63"/>
      <c r="BR161" s="63"/>
      <c r="BS161" s="63"/>
      <c r="BT161" s="63"/>
      <c r="BU161" s="63"/>
      <c r="BV161" s="63"/>
      <c r="BW161" s="63"/>
      <c r="BX161" s="63"/>
      <c r="BY161" s="63"/>
      <c r="BZ161" s="63"/>
      <c r="CA161" s="63"/>
    </row>
    <row r="162" spans="28:79" ht="13.5" customHeight="1"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  <c r="AZ162" s="63"/>
      <c r="BA162" s="63"/>
      <c r="BB162" s="63"/>
      <c r="BC162" s="63"/>
      <c r="BD162" s="63"/>
      <c r="BE162" s="63"/>
      <c r="BF162" s="63"/>
      <c r="BG162" s="63"/>
      <c r="BH162" s="63"/>
      <c r="BI162" s="63"/>
      <c r="BJ162" s="63"/>
      <c r="BK162" s="63"/>
      <c r="BL162" s="63"/>
      <c r="BM162" s="63"/>
      <c r="BN162" s="63"/>
      <c r="BO162" s="63"/>
      <c r="BP162" s="63"/>
      <c r="BQ162" s="63"/>
      <c r="BR162" s="63"/>
      <c r="BS162" s="63"/>
      <c r="BT162" s="63"/>
      <c r="BU162" s="63"/>
      <c r="BV162" s="63"/>
      <c r="BW162" s="63"/>
      <c r="BX162" s="63"/>
      <c r="BY162" s="63"/>
      <c r="BZ162" s="63"/>
      <c r="CA162" s="63"/>
    </row>
    <row r="163" spans="28:79" ht="13.5" customHeight="1"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3"/>
      <c r="BH163" s="63"/>
      <c r="BI163" s="63"/>
      <c r="BJ163" s="63"/>
      <c r="BK163" s="63"/>
      <c r="BL163" s="63"/>
      <c r="BM163" s="63"/>
      <c r="BN163" s="63"/>
      <c r="BO163" s="63"/>
      <c r="BP163" s="63"/>
      <c r="BQ163" s="63"/>
      <c r="BR163" s="63"/>
      <c r="BS163" s="63"/>
      <c r="BT163" s="63"/>
      <c r="BU163" s="63"/>
      <c r="BV163" s="63"/>
      <c r="BW163" s="63"/>
      <c r="BX163" s="63"/>
      <c r="BY163" s="63"/>
      <c r="BZ163" s="63"/>
      <c r="CA163" s="63"/>
    </row>
    <row r="164" spans="28:79" ht="13.5" customHeight="1"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N164" s="63"/>
      <c r="BO164" s="63"/>
      <c r="BP164" s="63"/>
      <c r="BQ164" s="63"/>
      <c r="BR164" s="63"/>
      <c r="BS164" s="63"/>
      <c r="BT164" s="63"/>
      <c r="BU164" s="63"/>
      <c r="BV164" s="63"/>
      <c r="BW164" s="63"/>
      <c r="BX164" s="63"/>
      <c r="BY164" s="63"/>
      <c r="BZ164" s="63"/>
      <c r="CA164" s="63"/>
    </row>
    <row r="165" spans="28:79" ht="13.5" customHeight="1"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  <c r="BI165" s="63"/>
      <c r="BJ165" s="63"/>
      <c r="BK165" s="63"/>
      <c r="BL165" s="63"/>
      <c r="BM165" s="63"/>
      <c r="BN165" s="63"/>
      <c r="BO165" s="63"/>
      <c r="BP165" s="63"/>
      <c r="BQ165" s="63"/>
      <c r="BR165" s="63"/>
      <c r="BS165" s="63"/>
      <c r="BT165" s="63"/>
      <c r="BU165" s="63"/>
      <c r="BV165" s="63"/>
      <c r="BW165" s="63"/>
      <c r="BX165" s="63"/>
      <c r="BY165" s="63"/>
      <c r="BZ165" s="63"/>
      <c r="CA165" s="63"/>
    </row>
    <row r="166" spans="28:79" ht="13.5" customHeight="1"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  <c r="AZ166" s="63"/>
      <c r="BA166" s="63"/>
      <c r="BB166" s="63"/>
      <c r="BC166" s="63"/>
      <c r="BD166" s="63"/>
      <c r="BE166" s="63"/>
      <c r="BF166" s="63"/>
      <c r="BG166" s="63"/>
      <c r="BH166" s="63"/>
      <c r="BI166" s="63"/>
      <c r="BJ166" s="63"/>
      <c r="BK166" s="63"/>
      <c r="BL166" s="63"/>
      <c r="BM166" s="63"/>
      <c r="BN166" s="63"/>
      <c r="BO166" s="63"/>
      <c r="BP166" s="63"/>
      <c r="BQ166" s="63"/>
      <c r="BR166" s="63"/>
      <c r="BS166" s="63"/>
      <c r="BT166" s="63"/>
      <c r="BU166" s="63"/>
      <c r="BV166" s="63"/>
      <c r="BW166" s="63"/>
      <c r="BX166" s="63"/>
      <c r="BY166" s="63"/>
      <c r="BZ166" s="63"/>
      <c r="CA166" s="63"/>
    </row>
    <row r="167" spans="28:79" ht="13.5" customHeight="1"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3"/>
      <c r="BH167" s="63"/>
      <c r="BI167" s="63"/>
      <c r="BJ167" s="63"/>
      <c r="BK167" s="63"/>
      <c r="BL167" s="63"/>
      <c r="BM167" s="63"/>
      <c r="BN167" s="63"/>
      <c r="BO167" s="63"/>
      <c r="BP167" s="63"/>
      <c r="BQ167" s="63"/>
      <c r="BR167" s="63"/>
      <c r="BS167" s="63"/>
      <c r="BT167" s="63"/>
      <c r="BU167" s="63"/>
      <c r="BV167" s="63"/>
      <c r="BW167" s="63"/>
      <c r="BX167" s="63"/>
      <c r="BY167" s="63"/>
      <c r="BZ167" s="63"/>
      <c r="CA167" s="63"/>
    </row>
    <row r="168" spans="28:79" ht="13.5" customHeight="1"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  <c r="AZ168" s="63"/>
      <c r="BA168" s="63"/>
      <c r="BB168" s="63"/>
      <c r="BC168" s="63"/>
      <c r="BD168" s="63"/>
      <c r="BE168" s="63"/>
      <c r="BF168" s="63"/>
      <c r="BG168" s="63"/>
      <c r="BH168" s="63"/>
      <c r="BI168" s="63"/>
      <c r="BJ168" s="63"/>
      <c r="BK168" s="63"/>
      <c r="BL168" s="63"/>
      <c r="BM168" s="63"/>
      <c r="BN168" s="63"/>
      <c r="BO168" s="63"/>
      <c r="BP168" s="63"/>
      <c r="BQ168" s="63"/>
      <c r="BR168" s="63"/>
      <c r="BS168" s="63"/>
      <c r="BT168" s="63"/>
      <c r="BU168" s="63"/>
      <c r="BV168" s="63"/>
      <c r="BW168" s="63"/>
      <c r="BX168" s="63"/>
      <c r="BY168" s="63"/>
      <c r="BZ168" s="63"/>
      <c r="CA168" s="63"/>
    </row>
    <row r="169" spans="28:79" ht="13.5" customHeight="1"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3"/>
      <c r="BH169" s="63"/>
      <c r="BI169" s="63"/>
      <c r="BJ169" s="63"/>
      <c r="BK169" s="63"/>
      <c r="BL169" s="63"/>
      <c r="BM169" s="63"/>
      <c r="BN169" s="63"/>
      <c r="BO169" s="63"/>
      <c r="BP169" s="63"/>
      <c r="BQ169" s="63"/>
      <c r="BR169" s="63"/>
      <c r="BS169" s="63"/>
      <c r="BT169" s="63"/>
      <c r="BU169" s="63"/>
      <c r="BV169" s="63"/>
      <c r="BW169" s="63"/>
      <c r="BX169" s="63"/>
      <c r="BY169" s="63"/>
      <c r="BZ169" s="63"/>
      <c r="CA169" s="63"/>
    </row>
    <row r="170" spans="28:79" ht="13.5" customHeight="1"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  <c r="AZ170" s="63"/>
      <c r="BA170" s="63"/>
      <c r="BB170" s="63"/>
      <c r="BC170" s="63"/>
      <c r="BD170" s="63"/>
      <c r="BE170" s="63"/>
      <c r="BF170" s="63"/>
      <c r="BG170" s="63"/>
      <c r="BH170" s="63"/>
      <c r="BI170" s="63"/>
      <c r="BJ170" s="63"/>
      <c r="BK170" s="63"/>
      <c r="BL170" s="63"/>
      <c r="BM170" s="63"/>
      <c r="BN170" s="63"/>
      <c r="BO170" s="63"/>
      <c r="BP170" s="63"/>
      <c r="BQ170" s="63"/>
      <c r="BR170" s="63"/>
      <c r="BS170" s="63"/>
      <c r="BT170" s="63"/>
      <c r="BU170" s="63"/>
      <c r="BV170" s="63"/>
      <c r="BW170" s="63"/>
      <c r="BX170" s="63"/>
      <c r="BY170" s="63"/>
      <c r="BZ170" s="63"/>
      <c r="CA170" s="63"/>
    </row>
    <row r="171" spans="28:79" ht="13.5" customHeight="1"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3"/>
      <c r="BH171" s="63"/>
      <c r="BI171" s="63"/>
      <c r="BJ171" s="63"/>
      <c r="BK171" s="63"/>
      <c r="BL171" s="63"/>
      <c r="BM171" s="63"/>
      <c r="BN171" s="63"/>
      <c r="BO171" s="63"/>
      <c r="BP171" s="63"/>
      <c r="BQ171" s="63"/>
      <c r="BR171" s="63"/>
      <c r="BS171" s="63"/>
      <c r="BT171" s="63"/>
      <c r="BU171" s="63"/>
      <c r="BV171" s="63"/>
      <c r="BW171" s="63"/>
      <c r="BX171" s="63"/>
      <c r="BY171" s="63"/>
      <c r="BZ171" s="63"/>
      <c r="CA171" s="63"/>
    </row>
    <row r="172" spans="28:79" ht="13.5" customHeight="1"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  <c r="AZ172" s="63"/>
      <c r="BA172" s="63"/>
      <c r="BB172" s="63"/>
      <c r="BC172" s="63"/>
      <c r="BD172" s="63"/>
      <c r="BE172" s="63"/>
      <c r="BF172" s="63"/>
      <c r="BG172" s="63"/>
      <c r="BH172" s="63"/>
      <c r="BI172" s="63"/>
      <c r="BJ172" s="63"/>
      <c r="BK172" s="63"/>
      <c r="BL172" s="63"/>
      <c r="BM172" s="63"/>
      <c r="BN172" s="63"/>
      <c r="BO172" s="63"/>
      <c r="BP172" s="63"/>
      <c r="BQ172" s="63"/>
      <c r="BR172" s="63"/>
      <c r="BS172" s="63"/>
      <c r="BT172" s="63"/>
      <c r="BU172" s="63"/>
      <c r="BV172" s="63"/>
      <c r="BW172" s="63"/>
      <c r="BX172" s="63"/>
      <c r="BY172" s="63"/>
      <c r="BZ172" s="63"/>
      <c r="CA172" s="63"/>
    </row>
    <row r="173" spans="28:79" ht="13.5" customHeight="1"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3"/>
      <c r="BH173" s="63"/>
      <c r="BI173" s="63"/>
      <c r="BJ173" s="63"/>
      <c r="BK173" s="63"/>
      <c r="BL173" s="63"/>
      <c r="BM173" s="63"/>
      <c r="BN173" s="63"/>
      <c r="BO173" s="63"/>
      <c r="BP173" s="63"/>
      <c r="BQ173" s="63"/>
      <c r="BR173" s="63"/>
      <c r="BS173" s="63"/>
      <c r="BT173" s="63"/>
      <c r="BU173" s="63"/>
      <c r="BV173" s="63"/>
      <c r="BW173" s="63"/>
      <c r="BX173" s="63"/>
      <c r="BY173" s="63"/>
      <c r="BZ173" s="63"/>
      <c r="CA173" s="63"/>
    </row>
    <row r="174" spans="28:79" ht="13.5" customHeight="1"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  <c r="AZ174" s="63"/>
      <c r="BA174" s="63"/>
      <c r="BB174" s="63"/>
      <c r="BC174" s="63"/>
      <c r="BD174" s="63"/>
      <c r="BE174" s="63"/>
      <c r="BF174" s="63"/>
      <c r="BG174" s="63"/>
      <c r="BH174" s="63"/>
      <c r="BI174" s="63"/>
      <c r="BJ174" s="63"/>
      <c r="BK174" s="63"/>
      <c r="BL174" s="63"/>
      <c r="BM174" s="63"/>
      <c r="BN174" s="63"/>
      <c r="BO174" s="63"/>
      <c r="BP174" s="63"/>
      <c r="BQ174" s="63"/>
      <c r="BR174" s="63"/>
      <c r="BS174" s="63"/>
      <c r="BT174" s="63"/>
      <c r="BU174" s="63"/>
      <c r="BV174" s="63"/>
      <c r="BW174" s="63"/>
      <c r="BX174" s="63"/>
      <c r="BY174" s="63"/>
      <c r="BZ174" s="63"/>
      <c r="CA174" s="63"/>
    </row>
    <row r="175" spans="28:79" ht="13.5" customHeight="1"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3"/>
      <c r="BR175" s="63"/>
      <c r="BS175" s="63"/>
      <c r="BT175" s="63"/>
      <c r="BU175" s="63"/>
      <c r="BV175" s="63"/>
      <c r="BW175" s="63"/>
      <c r="BX175" s="63"/>
      <c r="BY175" s="63"/>
      <c r="BZ175" s="63"/>
      <c r="CA175" s="63"/>
    </row>
    <row r="176" spans="28:79" ht="13.5" customHeight="1"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N176" s="63"/>
      <c r="BO176" s="63"/>
      <c r="BP176" s="63"/>
      <c r="BQ176" s="63"/>
      <c r="BR176" s="63"/>
      <c r="BS176" s="63"/>
      <c r="BT176" s="63"/>
      <c r="BU176" s="63"/>
      <c r="BV176" s="63"/>
      <c r="BW176" s="63"/>
      <c r="BX176" s="63"/>
      <c r="BY176" s="63"/>
      <c r="BZ176" s="63"/>
      <c r="CA176" s="63"/>
    </row>
    <row r="177" spans="28:79" ht="13.5" customHeight="1"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  <c r="AZ177" s="63"/>
      <c r="BA177" s="63"/>
      <c r="BB177" s="63"/>
      <c r="BC177" s="63"/>
      <c r="BD177" s="63"/>
      <c r="BE177" s="63"/>
      <c r="BF177" s="63"/>
      <c r="BG177" s="63"/>
      <c r="BH177" s="63"/>
      <c r="BI177" s="63"/>
      <c r="BJ177" s="63"/>
      <c r="BK177" s="63"/>
      <c r="BL177" s="63"/>
      <c r="BM177" s="63"/>
      <c r="BN177" s="63"/>
      <c r="BO177" s="63"/>
      <c r="BP177" s="63"/>
      <c r="BQ177" s="63"/>
      <c r="BR177" s="63"/>
      <c r="BS177" s="63"/>
      <c r="BT177" s="63"/>
      <c r="BU177" s="63"/>
      <c r="BV177" s="63"/>
      <c r="BW177" s="63"/>
      <c r="BX177" s="63"/>
      <c r="BY177" s="63"/>
      <c r="BZ177" s="63"/>
      <c r="CA177" s="63"/>
    </row>
    <row r="178" spans="28:79" ht="13.5" customHeight="1"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  <c r="BI178" s="63"/>
      <c r="BJ178" s="63"/>
      <c r="BK178" s="63"/>
      <c r="BL178" s="63"/>
      <c r="BM178" s="63"/>
      <c r="BN178" s="63"/>
      <c r="BO178" s="63"/>
      <c r="BP178" s="63"/>
      <c r="BQ178" s="63"/>
      <c r="BR178" s="63"/>
      <c r="BS178" s="63"/>
      <c r="BT178" s="63"/>
      <c r="BU178" s="63"/>
      <c r="BV178" s="63"/>
      <c r="BW178" s="63"/>
      <c r="BX178" s="63"/>
      <c r="BY178" s="63"/>
      <c r="BZ178" s="63"/>
      <c r="CA178" s="63"/>
    </row>
    <row r="179" spans="28:79" ht="13.5" customHeight="1"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3"/>
      <c r="BH179" s="63"/>
      <c r="BI179" s="63"/>
      <c r="BJ179" s="63"/>
      <c r="BK179" s="63"/>
      <c r="BL179" s="63"/>
      <c r="BM179" s="63"/>
      <c r="BN179" s="63"/>
      <c r="BO179" s="63"/>
      <c r="BP179" s="63"/>
      <c r="BQ179" s="63"/>
      <c r="BR179" s="63"/>
      <c r="BS179" s="63"/>
      <c r="BT179" s="63"/>
      <c r="BU179" s="63"/>
      <c r="BV179" s="63"/>
      <c r="BW179" s="63"/>
      <c r="BX179" s="63"/>
      <c r="BY179" s="63"/>
      <c r="BZ179" s="63"/>
      <c r="CA179" s="63"/>
    </row>
    <row r="180" spans="28:79" ht="13.5" customHeight="1"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  <c r="BN180" s="63"/>
      <c r="BO180" s="63"/>
      <c r="BP180" s="63"/>
      <c r="BQ180" s="63"/>
      <c r="BR180" s="63"/>
      <c r="BS180" s="63"/>
      <c r="BT180" s="63"/>
      <c r="BU180" s="63"/>
      <c r="BV180" s="63"/>
      <c r="BW180" s="63"/>
      <c r="BX180" s="63"/>
      <c r="BY180" s="63"/>
      <c r="BZ180" s="63"/>
      <c r="CA180" s="63"/>
    </row>
    <row r="181" spans="28:79" ht="13.5" customHeight="1"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3"/>
      <c r="BH181" s="63"/>
      <c r="BI181" s="63"/>
      <c r="BJ181" s="63"/>
      <c r="BK181" s="63"/>
      <c r="BL181" s="63"/>
      <c r="BM181" s="63"/>
      <c r="BN181" s="63"/>
      <c r="BO181" s="63"/>
      <c r="BP181" s="63"/>
      <c r="BQ181" s="63"/>
      <c r="BR181" s="63"/>
      <c r="BS181" s="63"/>
      <c r="BT181" s="63"/>
      <c r="BU181" s="63"/>
      <c r="BV181" s="63"/>
      <c r="BW181" s="63"/>
      <c r="BX181" s="63"/>
      <c r="BY181" s="63"/>
      <c r="BZ181" s="63"/>
      <c r="CA181" s="63"/>
    </row>
    <row r="182" spans="28:79" ht="13.5" customHeight="1"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  <c r="AZ182" s="63"/>
      <c r="BA182" s="63"/>
      <c r="BB182" s="63"/>
      <c r="BC182" s="63"/>
      <c r="BD182" s="63"/>
      <c r="BE182" s="63"/>
      <c r="BF182" s="63"/>
      <c r="BG182" s="63"/>
      <c r="BH182" s="63"/>
      <c r="BI182" s="63"/>
      <c r="BJ182" s="63"/>
      <c r="BK182" s="63"/>
      <c r="BL182" s="63"/>
      <c r="BM182" s="63"/>
      <c r="BN182" s="63"/>
      <c r="BO182" s="63"/>
      <c r="BP182" s="63"/>
      <c r="BQ182" s="63"/>
      <c r="BR182" s="63"/>
      <c r="BS182" s="63"/>
      <c r="BT182" s="63"/>
      <c r="BU182" s="63"/>
      <c r="BV182" s="63"/>
      <c r="BW182" s="63"/>
      <c r="BX182" s="63"/>
      <c r="BY182" s="63"/>
      <c r="BZ182" s="63"/>
      <c r="CA182" s="63"/>
    </row>
    <row r="183" spans="28:79" ht="13.5" customHeight="1"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N183" s="63"/>
      <c r="BO183" s="63"/>
      <c r="BP183" s="63"/>
      <c r="BQ183" s="63"/>
      <c r="BR183" s="63"/>
      <c r="BS183" s="63"/>
      <c r="BT183" s="63"/>
      <c r="BU183" s="63"/>
      <c r="BV183" s="63"/>
      <c r="BW183" s="63"/>
      <c r="BX183" s="63"/>
      <c r="BY183" s="63"/>
      <c r="BZ183" s="63"/>
      <c r="CA183" s="63"/>
    </row>
    <row r="184" spans="28:79" ht="13.5" customHeight="1"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N184" s="63"/>
      <c r="BO184" s="63"/>
      <c r="BP184" s="63"/>
      <c r="BQ184" s="63"/>
      <c r="BR184" s="63"/>
      <c r="BS184" s="63"/>
      <c r="BT184" s="63"/>
      <c r="BU184" s="63"/>
      <c r="BV184" s="63"/>
      <c r="BW184" s="63"/>
      <c r="BX184" s="63"/>
      <c r="BY184" s="63"/>
      <c r="BZ184" s="63"/>
      <c r="CA184" s="63"/>
    </row>
    <row r="185" spans="28:79" ht="13.5" customHeight="1"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3"/>
      <c r="BH185" s="63"/>
      <c r="BI185" s="63"/>
      <c r="BJ185" s="63"/>
      <c r="BK185" s="63"/>
      <c r="BL185" s="63"/>
      <c r="BM185" s="63"/>
      <c r="BN185" s="63"/>
      <c r="BO185" s="63"/>
      <c r="BP185" s="63"/>
      <c r="BQ185" s="63"/>
      <c r="BR185" s="63"/>
      <c r="BS185" s="63"/>
      <c r="BT185" s="63"/>
      <c r="BU185" s="63"/>
      <c r="BV185" s="63"/>
      <c r="BW185" s="63"/>
      <c r="BX185" s="63"/>
      <c r="BY185" s="63"/>
      <c r="BZ185" s="63"/>
      <c r="CA185" s="63"/>
    </row>
    <row r="186" spans="28:79" ht="13.5" customHeight="1"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  <c r="AZ186" s="63"/>
      <c r="BA186" s="63"/>
      <c r="BB186" s="63"/>
      <c r="BC186" s="63"/>
      <c r="BD186" s="63"/>
      <c r="BE186" s="63"/>
      <c r="BF186" s="63"/>
      <c r="BG186" s="63"/>
      <c r="BH186" s="63"/>
      <c r="BI186" s="63"/>
      <c r="BJ186" s="63"/>
      <c r="BK186" s="63"/>
      <c r="BL186" s="63"/>
      <c r="BM186" s="63"/>
      <c r="BN186" s="63"/>
      <c r="BO186" s="63"/>
      <c r="BP186" s="63"/>
      <c r="BQ186" s="63"/>
      <c r="BR186" s="63"/>
      <c r="BS186" s="63"/>
      <c r="BT186" s="63"/>
      <c r="BU186" s="63"/>
      <c r="BV186" s="63"/>
      <c r="BW186" s="63"/>
      <c r="BX186" s="63"/>
      <c r="BY186" s="63"/>
      <c r="BZ186" s="63"/>
      <c r="CA186" s="63"/>
    </row>
    <row r="187" spans="28:79" ht="13.5" customHeight="1"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3"/>
      <c r="BH187" s="63"/>
      <c r="BI187" s="63"/>
      <c r="BJ187" s="63"/>
      <c r="BK187" s="63"/>
      <c r="BL187" s="63"/>
      <c r="BM187" s="63"/>
      <c r="BN187" s="63"/>
      <c r="BO187" s="63"/>
      <c r="BP187" s="63"/>
      <c r="BQ187" s="63"/>
      <c r="BR187" s="63"/>
      <c r="BS187" s="63"/>
      <c r="BT187" s="63"/>
      <c r="BU187" s="63"/>
      <c r="BV187" s="63"/>
      <c r="BW187" s="63"/>
      <c r="BX187" s="63"/>
      <c r="BY187" s="63"/>
      <c r="BZ187" s="63"/>
      <c r="CA187" s="63"/>
    </row>
    <row r="188" spans="28:79" ht="13.5" customHeight="1"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  <c r="AZ188" s="63"/>
      <c r="BA188" s="63"/>
      <c r="BB188" s="63"/>
      <c r="BC188" s="63"/>
      <c r="BD188" s="63"/>
      <c r="BE188" s="63"/>
      <c r="BF188" s="63"/>
      <c r="BG188" s="63"/>
      <c r="BH188" s="63"/>
      <c r="BI188" s="63"/>
      <c r="BJ188" s="63"/>
      <c r="BK188" s="63"/>
      <c r="BL188" s="63"/>
      <c r="BM188" s="63"/>
      <c r="BN188" s="63"/>
      <c r="BO188" s="63"/>
      <c r="BP188" s="63"/>
      <c r="BQ188" s="63"/>
      <c r="BR188" s="63"/>
      <c r="BS188" s="63"/>
      <c r="BT188" s="63"/>
      <c r="BU188" s="63"/>
      <c r="BV188" s="63"/>
      <c r="BW188" s="63"/>
      <c r="BX188" s="63"/>
      <c r="BY188" s="63"/>
      <c r="BZ188" s="63"/>
      <c r="CA188" s="63"/>
    </row>
    <row r="189" spans="28:79" ht="13.5" customHeight="1"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3"/>
      <c r="BH189" s="63"/>
      <c r="BI189" s="63"/>
      <c r="BJ189" s="63"/>
      <c r="BK189" s="63"/>
      <c r="BL189" s="63"/>
      <c r="BM189" s="63"/>
      <c r="BN189" s="63"/>
      <c r="BO189" s="63"/>
      <c r="BP189" s="63"/>
      <c r="BQ189" s="63"/>
      <c r="BR189" s="63"/>
      <c r="BS189" s="63"/>
      <c r="BT189" s="63"/>
      <c r="BU189" s="63"/>
      <c r="BV189" s="63"/>
      <c r="BW189" s="63"/>
      <c r="BX189" s="63"/>
      <c r="BY189" s="63"/>
      <c r="BZ189" s="63"/>
      <c r="CA189" s="63"/>
    </row>
    <row r="190" spans="28:79" ht="13.5" customHeight="1"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  <c r="AZ190" s="63"/>
      <c r="BA190" s="63"/>
      <c r="BB190" s="63"/>
      <c r="BC190" s="63"/>
      <c r="BD190" s="63"/>
      <c r="BE190" s="63"/>
      <c r="BF190" s="63"/>
      <c r="BG190" s="63"/>
      <c r="BH190" s="63"/>
      <c r="BI190" s="63"/>
      <c r="BJ190" s="63"/>
      <c r="BK190" s="63"/>
      <c r="BL190" s="63"/>
      <c r="BM190" s="63"/>
      <c r="BN190" s="63"/>
      <c r="BO190" s="63"/>
      <c r="BP190" s="63"/>
      <c r="BQ190" s="63"/>
      <c r="BR190" s="63"/>
      <c r="BS190" s="63"/>
      <c r="BT190" s="63"/>
      <c r="BU190" s="63"/>
      <c r="BV190" s="63"/>
      <c r="BW190" s="63"/>
      <c r="BX190" s="63"/>
      <c r="BY190" s="63"/>
      <c r="BZ190" s="63"/>
      <c r="CA190" s="63"/>
    </row>
    <row r="191" spans="28:79" ht="13.5" customHeight="1"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3"/>
      <c r="BH191" s="63"/>
      <c r="BI191" s="63"/>
      <c r="BJ191" s="63"/>
      <c r="BK191" s="63"/>
      <c r="BL191" s="63"/>
      <c r="BM191" s="63"/>
      <c r="BN191" s="63"/>
      <c r="BO191" s="63"/>
      <c r="BP191" s="63"/>
      <c r="BQ191" s="63"/>
      <c r="BR191" s="63"/>
      <c r="BS191" s="63"/>
      <c r="BT191" s="63"/>
      <c r="BU191" s="63"/>
      <c r="BV191" s="63"/>
      <c r="BW191" s="63"/>
      <c r="BX191" s="63"/>
      <c r="BY191" s="63"/>
      <c r="BZ191" s="63"/>
      <c r="CA191" s="63"/>
    </row>
    <row r="192" spans="28:79" ht="13.5" customHeight="1"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  <c r="AZ192" s="63"/>
      <c r="BA192" s="63"/>
      <c r="BB192" s="63"/>
      <c r="BC192" s="63"/>
      <c r="BD192" s="63"/>
      <c r="BE192" s="63"/>
      <c r="BF192" s="63"/>
      <c r="BG192" s="63"/>
      <c r="BH192" s="63"/>
      <c r="BI192" s="63"/>
      <c r="BJ192" s="63"/>
      <c r="BK192" s="63"/>
      <c r="BL192" s="63"/>
      <c r="BM192" s="63"/>
      <c r="BN192" s="63"/>
      <c r="BO192" s="63"/>
      <c r="BP192" s="63"/>
      <c r="BQ192" s="63"/>
      <c r="BR192" s="63"/>
      <c r="BS192" s="63"/>
      <c r="BT192" s="63"/>
      <c r="BU192" s="63"/>
      <c r="BV192" s="63"/>
      <c r="BW192" s="63"/>
      <c r="BX192" s="63"/>
      <c r="BY192" s="63"/>
      <c r="BZ192" s="63"/>
      <c r="CA192" s="63"/>
    </row>
    <row r="193" spans="28:79" ht="13.5" customHeight="1"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3"/>
      <c r="BH193" s="63"/>
      <c r="BI193" s="63"/>
      <c r="BJ193" s="63"/>
      <c r="BK193" s="63"/>
      <c r="BL193" s="63"/>
      <c r="BM193" s="63"/>
      <c r="BN193" s="63"/>
      <c r="BO193" s="63"/>
      <c r="BP193" s="63"/>
      <c r="BQ193" s="63"/>
      <c r="BR193" s="63"/>
      <c r="BS193" s="63"/>
      <c r="BT193" s="63"/>
      <c r="BU193" s="63"/>
      <c r="BV193" s="63"/>
      <c r="BW193" s="63"/>
      <c r="BX193" s="63"/>
      <c r="BY193" s="63"/>
      <c r="BZ193" s="63"/>
      <c r="CA193" s="63"/>
    </row>
    <row r="194" spans="28:79" ht="13.5" customHeight="1"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  <c r="AZ194" s="63"/>
      <c r="BA194" s="63"/>
      <c r="BB194" s="63"/>
      <c r="BC194" s="63"/>
      <c r="BD194" s="63"/>
      <c r="BE194" s="63"/>
      <c r="BF194" s="63"/>
      <c r="BG194" s="63"/>
      <c r="BH194" s="63"/>
      <c r="BI194" s="63"/>
      <c r="BJ194" s="63"/>
      <c r="BK194" s="63"/>
      <c r="BL194" s="63"/>
      <c r="BM194" s="63"/>
      <c r="BN194" s="63"/>
      <c r="BO194" s="63"/>
      <c r="BP194" s="63"/>
      <c r="BQ194" s="63"/>
      <c r="BR194" s="63"/>
      <c r="BS194" s="63"/>
      <c r="BT194" s="63"/>
      <c r="BU194" s="63"/>
      <c r="BV194" s="63"/>
      <c r="BW194" s="63"/>
      <c r="BX194" s="63"/>
      <c r="BY194" s="63"/>
      <c r="BZ194" s="63"/>
      <c r="CA194" s="63"/>
    </row>
    <row r="195" spans="28:79" ht="13.5" customHeight="1"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3"/>
      <c r="BH195" s="63"/>
      <c r="BI195" s="63"/>
      <c r="BJ195" s="63"/>
      <c r="BK195" s="63"/>
      <c r="BL195" s="63"/>
      <c r="BM195" s="63"/>
      <c r="BN195" s="63"/>
      <c r="BO195" s="63"/>
      <c r="BP195" s="63"/>
      <c r="BQ195" s="63"/>
      <c r="BR195" s="63"/>
      <c r="BS195" s="63"/>
      <c r="BT195" s="63"/>
      <c r="BU195" s="63"/>
      <c r="BV195" s="63"/>
      <c r="BW195" s="63"/>
      <c r="BX195" s="63"/>
      <c r="BY195" s="63"/>
      <c r="BZ195" s="63"/>
      <c r="CA195" s="63"/>
    </row>
    <row r="196" spans="28:79" ht="13.5" customHeight="1"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  <c r="AZ196" s="63"/>
      <c r="BA196" s="63"/>
      <c r="BB196" s="63"/>
      <c r="BC196" s="63"/>
      <c r="BD196" s="63"/>
      <c r="BE196" s="63"/>
      <c r="BF196" s="63"/>
      <c r="BG196" s="63"/>
      <c r="BH196" s="63"/>
      <c r="BI196" s="63"/>
      <c r="BJ196" s="63"/>
      <c r="BK196" s="63"/>
      <c r="BL196" s="63"/>
      <c r="BM196" s="63"/>
      <c r="BN196" s="63"/>
      <c r="BO196" s="63"/>
      <c r="BP196" s="63"/>
      <c r="BQ196" s="63"/>
      <c r="BR196" s="63"/>
      <c r="BS196" s="63"/>
      <c r="BT196" s="63"/>
      <c r="BU196" s="63"/>
      <c r="BV196" s="63"/>
      <c r="BW196" s="63"/>
      <c r="BX196" s="63"/>
      <c r="BY196" s="63"/>
      <c r="BZ196" s="63"/>
      <c r="CA196" s="63"/>
    </row>
    <row r="197" spans="28:79" ht="13.5" customHeight="1"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3"/>
      <c r="BH197" s="63"/>
      <c r="BI197" s="63"/>
      <c r="BJ197" s="63"/>
      <c r="BK197" s="63"/>
      <c r="BL197" s="63"/>
      <c r="BM197" s="63"/>
      <c r="BN197" s="63"/>
      <c r="BO197" s="63"/>
      <c r="BP197" s="63"/>
      <c r="BQ197" s="63"/>
      <c r="BR197" s="63"/>
      <c r="BS197" s="63"/>
      <c r="BT197" s="63"/>
      <c r="BU197" s="63"/>
      <c r="BV197" s="63"/>
      <c r="BW197" s="63"/>
      <c r="BX197" s="63"/>
      <c r="BY197" s="63"/>
      <c r="BZ197" s="63"/>
      <c r="CA197" s="63"/>
    </row>
    <row r="198" spans="28:79" ht="13.5" customHeight="1"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  <c r="AZ198" s="63"/>
      <c r="BA198" s="63"/>
      <c r="BB198" s="63"/>
      <c r="BC198" s="63"/>
      <c r="BD198" s="63"/>
      <c r="BE198" s="63"/>
      <c r="BF198" s="63"/>
      <c r="BG198" s="63"/>
      <c r="BH198" s="63"/>
      <c r="BI198" s="63"/>
      <c r="BJ198" s="63"/>
      <c r="BK198" s="63"/>
      <c r="BL198" s="63"/>
      <c r="BM198" s="63"/>
      <c r="BN198" s="63"/>
      <c r="BO198" s="63"/>
      <c r="BP198" s="63"/>
      <c r="BQ198" s="63"/>
      <c r="BR198" s="63"/>
      <c r="BS198" s="63"/>
      <c r="BT198" s="63"/>
      <c r="BU198" s="63"/>
      <c r="BV198" s="63"/>
      <c r="BW198" s="63"/>
      <c r="BX198" s="63"/>
      <c r="BY198" s="63"/>
      <c r="BZ198" s="63"/>
      <c r="CA198" s="63"/>
    </row>
    <row r="199" spans="28:79" ht="13.5" customHeight="1"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  <c r="BP199" s="63"/>
      <c r="BQ199" s="63"/>
      <c r="BR199" s="63"/>
      <c r="BS199" s="63"/>
      <c r="BT199" s="63"/>
      <c r="BU199" s="63"/>
      <c r="BV199" s="63"/>
      <c r="BW199" s="63"/>
      <c r="BX199" s="63"/>
      <c r="BY199" s="63"/>
      <c r="BZ199" s="63"/>
      <c r="CA199" s="63"/>
    </row>
    <row r="200" spans="28:79" ht="13.5" customHeight="1"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  <c r="AZ200" s="63"/>
      <c r="BA200" s="63"/>
      <c r="BB200" s="63"/>
      <c r="BC200" s="63"/>
      <c r="BD200" s="63"/>
      <c r="BE200" s="63"/>
      <c r="BF200" s="63"/>
      <c r="BG200" s="63"/>
      <c r="BH200" s="63"/>
      <c r="BI200" s="63"/>
      <c r="BJ200" s="63"/>
      <c r="BK200" s="63"/>
      <c r="BL200" s="63"/>
      <c r="BM200" s="63"/>
      <c r="BN200" s="63"/>
      <c r="BO200" s="63"/>
      <c r="BP200" s="63"/>
      <c r="BQ200" s="63"/>
      <c r="BR200" s="63"/>
      <c r="BS200" s="63"/>
      <c r="BT200" s="63"/>
      <c r="BU200" s="63"/>
      <c r="BV200" s="63"/>
      <c r="BW200" s="63"/>
      <c r="BX200" s="63"/>
      <c r="BY200" s="63"/>
      <c r="BZ200" s="63"/>
      <c r="CA200" s="63"/>
    </row>
    <row r="201" spans="28:79" ht="13.5" customHeight="1"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3"/>
      <c r="BH201" s="63"/>
      <c r="BI201" s="63"/>
      <c r="BJ201" s="63"/>
      <c r="BK201" s="63"/>
      <c r="BL201" s="63"/>
      <c r="BM201" s="63"/>
      <c r="BN201" s="63"/>
      <c r="BO201" s="63"/>
      <c r="BP201" s="63"/>
      <c r="BQ201" s="63"/>
      <c r="BR201" s="63"/>
      <c r="BS201" s="63"/>
      <c r="BT201" s="63"/>
      <c r="BU201" s="63"/>
      <c r="BV201" s="63"/>
      <c r="BW201" s="63"/>
      <c r="BX201" s="63"/>
      <c r="BY201" s="63"/>
      <c r="BZ201" s="63"/>
      <c r="CA201" s="63"/>
    </row>
    <row r="202" spans="28:79" ht="13.5" customHeight="1"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  <c r="AZ202" s="63"/>
      <c r="BA202" s="63"/>
      <c r="BB202" s="63"/>
      <c r="BC202" s="63"/>
      <c r="BD202" s="63"/>
      <c r="BE202" s="63"/>
      <c r="BF202" s="63"/>
      <c r="BG202" s="63"/>
      <c r="BH202" s="63"/>
      <c r="BI202" s="63"/>
      <c r="BJ202" s="63"/>
      <c r="BK202" s="63"/>
      <c r="BL202" s="63"/>
      <c r="BM202" s="63"/>
      <c r="BN202" s="63"/>
      <c r="BO202" s="63"/>
      <c r="BP202" s="63"/>
      <c r="BQ202" s="63"/>
      <c r="BR202" s="63"/>
      <c r="BS202" s="63"/>
      <c r="BT202" s="63"/>
      <c r="BU202" s="63"/>
      <c r="BV202" s="63"/>
      <c r="BW202" s="63"/>
      <c r="BX202" s="63"/>
      <c r="BY202" s="63"/>
      <c r="BZ202" s="63"/>
      <c r="CA202" s="63"/>
    </row>
    <row r="203" spans="28:79" ht="13.5" customHeight="1"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3"/>
      <c r="BH203" s="63"/>
      <c r="BI203" s="63"/>
      <c r="BJ203" s="63"/>
      <c r="BK203" s="63"/>
      <c r="BL203" s="63"/>
      <c r="BM203" s="63"/>
      <c r="BN203" s="63"/>
      <c r="BO203" s="63"/>
      <c r="BP203" s="63"/>
      <c r="BQ203" s="63"/>
      <c r="BR203" s="63"/>
      <c r="BS203" s="63"/>
      <c r="BT203" s="63"/>
      <c r="BU203" s="63"/>
      <c r="BV203" s="63"/>
      <c r="BW203" s="63"/>
      <c r="BX203" s="63"/>
      <c r="BY203" s="63"/>
      <c r="BZ203" s="63"/>
      <c r="CA203" s="63"/>
    </row>
    <row r="204" spans="28:79" ht="13.5" customHeight="1"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  <c r="AZ204" s="63"/>
      <c r="BA204" s="63"/>
      <c r="BB204" s="63"/>
      <c r="BC204" s="63"/>
      <c r="BD204" s="63"/>
      <c r="BE204" s="63"/>
      <c r="BF204" s="63"/>
      <c r="BG204" s="63"/>
      <c r="BH204" s="63"/>
      <c r="BI204" s="63"/>
      <c r="BJ204" s="63"/>
      <c r="BK204" s="63"/>
      <c r="BL204" s="63"/>
      <c r="BM204" s="63"/>
      <c r="BN204" s="63"/>
      <c r="BO204" s="63"/>
      <c r="BP204" s="63"/>
      <c r="BQ204" s="63"/>
      <c r="BR204" s="63"/>
      <c r="BS204" s="63"/>
      <c r="BT204" s="63"/>
      <c r="BU204" s="63"/>
      <c r="BV204" s="63"/>
      <c r="BW204" s="63"/>
      <c r="BX204" s="63"/>
      <c r="BY204" s="63"/>
      <c r="BZ204" s="63"/>
      <c r="CA204" s="63"/>
    </row>
    <row r="205" spans="28:79" ht="13.5" customHeight="1"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3"/>
      <c r="BH205" s="63"/>
      <c r="BI205" s="63"/>
      <c r="BJ205" s="63"/>
      <c r="BK205" s="63"/>
      <c r="BL205" s="63"/>
      <c r="BM205" s="63"/>
      <c r="BN205" s="63"/>
      <c r="BO205" s="63"/>
      <c r="BP205" s="63"/>
      <c r="BQ205" s="63"/>
      <c r="BR205" s="63"/>
      <c r="BS205" s="63"/>
      <c r="BT205" s="63"/>
      <c r="BU205" s="63"/>
      <c r="BV205" s="63"/>
      <c r="BW205" s="63"/>
      <c r="BX205" s="63"/>
      <c r="BY205" s="63"/>
      <c r="BZ205" s="63"/>
      <c r="CA205" s="63"/>
    </row>
    <row r="206" spans="28:79" ht="13.5" customHeight="1"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  <c r="AZ206" s="63"/>
      <c r="BA206" s="63"/>
      <c r="BB206" s="63"/>
      <c r="BC206" s="63"/>
      <c r="BD206" s="63"/>
      <c r="BE206" s="63"/>
      <c r="BF206" s="63"/>
      <c r="BG206" s="63"/>
      <c r="BH206" s="63"/>
      <c r="BI206" s="63"/>
      <c r="BJ206" s="63"/>
      <c r="BK206" s="63"/>
      <c r="BL206" s="63"/>
      <c r="BM206" s="63"/>
      <c r="BN206" s="63"/>
      <c r="BO206" s="63"/>
      <c r="BP206" s="63"/>
      <c r="BQ206" s="63"/>
      <c r="BR206" s="63"/>
      <c r="BS206" s="63"/>
      <c r="BT206" s="63"/>
      <c r="BU206" s="63"/>
      <c r="BV206" s="63"/>
      <c r="BW206" s="63"/>
      <c r="BX206" s="63"/>
      <c r="BY206" s="63"/>
      <c r="BZ206" s="63"/>
      <c r="CA206" s="63"/>
    </row>
    <row r="207" spans="28:79" ht="13.5" customHeight="1"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3"/>
      <c r="BH207" s="63"/>
      <c r="BI207" s="63"/>
      <c r="BJ207" s="63"/>
      <c r="BK207" s="63"/>
      <c r="BL207" s="63"/>
      <c r="BM207" s="63"/>
      <c r="BN207" s="63"/>
      <c r="BO207" s="63"/>
      <c r="BP207" s="63"/>
      <c r="BQ207" s="63"/>
      <c r="BR207" s="63"/>
      <c r="BS207" s="63"/>
      <c r="BT207" s="63"/>
      <c r="BU207" s="63"/>
      <c r="BV207" s="63"/>
      <c r="BW207" s="63"/>
      <c r="BX207" s="63"/>
      <c r="BY207" s="63"/>
      <c r="BZ207" s="63"/>
      <c r="CA207" s="63"/>
    </row>
  </sheetData>
  <sortState ref="A8:CY22">
    <sortCondition ref="A8:A22"/>
    <sortCondition ref="B8:B22"/>
    <sortCondition ref="C8:C22"/>
  </sortState>
  <mergeCells count="22">
    <mergeCell ref="CX4:CY5"/>
    <mergeCell ref="CH4:CI5"/>
    <mergeCell ref="CN4:CO5"/>
    <mergeCell ref="CP4:CQ5"/>
    <mergeCell ref="CV4:CW5"/>
    <mergeCell ref="X4:Y5"/>
    <mergeCell ref="Z4:AA5"/>
    <mergeCell ref="CF4:CG5"/>
    <mergeCell ref="R4:S5"/>
    <mergeCell ref="T4:U5"/>
    <mergeCell ref="CA2:CA6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&amp;L収集運搬機材の状況（一部事務組合・広域連合）（令和1年度実績）</oddHeader>
  </headerFooter>
  <colBreaks count="1" manualBreakCount="1">
    <brk id="87" min="1" max="2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107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112" t="s">
        <v>1</v>
      </c>
      <c r="B2" s="112" t="s">
        <v>2</v>
      </c>
      <c r="C2" s="114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113"/>
      <c r="B3" s="113"/>
      <c r="C3" s="111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113"/>
      <c r="B4" s="113"/>
      <c r="C4" s="111"/>
      <c r="D4" s="111" t="s">
        <v>52</v>
      </c>
      <c r="E4" s="109" t="s">
        <v>39</v>
      </c>
      <c r="F4" s="109" t="s">
        <v>40</v>
      </c>
      <c r="G4" s="109" t="s">
        <v>41</v>
      </c>
      <c r="H4" s="111" t="s">
        <v>52</v>
      </c>
      <c r="I4" s="109" t="s">
        <v>39</v>
      </c>
      <c r="J4" s="109" t="s">
        <v>40</v>
      </c>
      <c r="K4" s="109" t="s">
        <v>41</v>
      </c>
      <c r="L4" s="111" t="s">
        <v>52</v>
      </c>
      <c r="M4" s="109" t="s">
        <v>39</v>
      </c>
      <c r="N4" s="109" t="s">
        <v>40</v>
      </c>
      <c r="O4" s="109" t="s">
        <v>41</v>
      </c>
      <c r="P4" s="111" t="s">
        <v>52</v>
      </c>
      <c r="Q4" s="109" t="s">
        <v>39</v>
      </c>
      <c r="R4" s="109" t="s">
        <v>40</v>
      </c>
      <c r="S4" s="109" t="s">
        <v>41</v>
      </c>
    </row>
    <row r="5" spans="1:19" s="11" customFormat="1" ht="22.5" customHeight="1">
      <c r="A5" s="113"/>
      <c r="B5" s="113"/>
      <c r="C5" s="111"/>
      <c r="D5" s="111"/>
      <c r="E5" s="110"/>
      <c r="F5" s="110"/>
      <c r="G5" s="110"/>
      <c r="H5" s="111"/>
      <c r="I5" s="110"/>
      <c r="J5" s="110"/>
      <c r="K5" s="110"/>
      <c r="L5" s="111"/>
      <c r="M5" s="110"/>
      <c r="N5" s="110"/>
      <c r="O5" s="110"/>
      <c r="P5" s="111"/>
      <c r="Q5" s="110"/>
      <c r="R5" s="110"/>
      <c r="S5" s="110"/>
    </row>
    <row r="6" spans="1:19" s="11" customFormat="1" ht="13.5" customHeight="1">
      <c r="A6" s="113"/>
      <c r="B6" s="113"/>
      <c r="C6" s="111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岡山県</v>
      </c>
      <c r="B7" s="70" t="str">
        <f>組合状況!B7</f>
        <v>33000</v>
      </c>
      <c r="C7" s="69" t="s">
        <v>52</v>
      </c>
      <c r="D7" s="71">
        <f>SUM(E7:G7)</f>
        <v>135</v>
      </c>
      <c r="E7" s="71">
        <f>SUM(E$8:E$207)</f>
        <v>114</v>
      </c>
      <c r="F7" s="71">
        <f>SUM(F$8:F$207)</f>
        <v>15</v>
      </c>
      <c r="G7" s="71">
        <f>SUM(G$8:G$207)</f>
        <v>6</v>
      </c>
      <c r="H7" s="71">
        <f>SUM(I7:K7)</f>
        <v>504</v>
      </c>
      <c r="I7" s="71">
        <f>SUM(I$8:I$207)</f>
        <v>491</v>
      </c>
      <c r="J7" s="71">
        <f>SUM(J$8:J$207)</f>
        <v>11</v>
      </c>
      <c r="K7" s="71">
        <f>SUM(K$8:K$207)</f>
        <v>2</v>
      </c>
      <c r="L7" s="71">
        <f>SUM(M7:O7)</f>
        <v>22</v>
      </c>
      <c r="M7" s="71">
        <f>SUM(M$8:M$207)</f>
        <v>17</v>
      </c>
      <c r="N7" s="71">
        <f>SUM(N$8:N$207)</f>
        <v>4</v>
      </c>
      <c r="O7" s="71">
        <f>SUM(O$8:O$207)</f>
        <v>1</v>
      </c>
      <c r="P7" s="71">
        <f>SUM(Q7:S7)</f>
        <v>83</v>
      </c>
      <c r="Q7" s="71">
        <f>SUM(Q$8:Q$207)</f>
        <v>83</v>
      </c>
      <c r="R7" s="71">
        <f>SUM(R$8:R$207)</f>
        <v>0</v>
      </c>
      <c r="S7" s="71">
        <f>SUM(S$8:S$207)</f>
        <v>0</v>
      </c>
    </row>
    <row r="8" spans="1:19" s="10" customFormat="1" ht="13.5" customHeight="1">
      <c r="A8" s="60" t="s">
        <v>100</v>
      </c>
      <c r="B8" s="61" t="s">
        <v>110</v>
      </c>
      <c r="C8" s="62" t="s">
        <v>111</v>
      </c>
      <c r="D8" s="63">
        <f>SUM(E8:G8)</f>
        <v>13</v>
      </c>
      <c r="E8" s="63">
        <v>13</v>
      </c>
      <c r="F8" s="63">
        <v>0</v>
      </c>
      <c r="G8" s="63">
        <v>0</v>
      </c>
      <c r="H8" s="63">
        <f>SUM(I8:K8)</f>
        <v>97</v>
      </c>
      <c r="I8" s="63">
        <v>97</v>
      </c>
      <c r="J8" s="63">
        <v>0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13</v>
      </c>
      <c r="Q8" s="63">
        <v>13</v>
      </c>
      <c r="R8" s="63">
        <v>0</v>
      </c>
      <c r="S8" s="63">
        <v>0</v>
      </c>
    </row>
    <row r="9" spans="1:19" s="10" customFormat="1" ht="13.5" customHeight="1">
      <c r="A9" s="60" t="s">
        <v>100</v>
      </c>
      <c r="B9" s="61" t="s">
        <v>113</v>
      </c>
      <c r="C9" s="62" t="s">
        <v>114</v>
      </c>
      <c r="D9" s="63">
        <f>SUM(E9:G9)</f>
        <v>0</v>
      </c>
      <c r="E9" s="63">
        <v>0</v>
      </c>
      <c r="F9" s="63">
        <v>0</v>
      </c>
      <c r="G9" s="63">
        <v>0</v>
      </c>
      <c r="H9" s="63">
        <f>SUM(I9:K9)</f>
        <v>124</v>
      </c>
      <c r="I9" s="63">
        <v>118</v>
      </c>
      <c r="J9" s="63">
        <v>6</v>
      </c>
      <c r="K9" s="63">
        <v>0</v>
      </c>
      <c r="L9" s="63">
        <f>SUM(M9:O9)</f>
        <v>3</v>
      </c>
      <c r="M9" s="63">
        <v>3</v>
      </c>
      <c r="N9" s="63">
        <v>0</v>
      </c>
      <c r="O9" s="63">
        <v>0</v>
      </c>
      <c r="P9" s="63">
        <f>SUM(Q9:S9)</f>
        <v>17</v>
      </c>
      <c r="Q9" s="63">
        <v>17</v>
      </c>
      <c r="R9" s="63">
        <v>0</v>
      </c>
      <c r="S9" s="63">
        <v>0</v>
      </c>
    </row>
    <row r="10" spans="1:19" s="10" customFormat="1" ht="13.5" customHeight="1">
      <c r="A10" s="60" t="s">
        <v>100</v>
      </c>
      <c r="B10" s="61" t="s">
        <v>115</v>
      </c>
      <c r="C10" s="62" t="s">
        <v>116</v>
      </c>
      <c r="D10" s="63">
        <f>SUM(E10:G10)</f>
        <v>21</v>
      </c>
      <c r="E10" s="63">
        <v>21</v>
      </c>
      <c r="F10" s="63">
        <v>0</v>
      </c>
      <c r="G10" s="63">
        <v>0</v>
      </c>
      <c r="H10" s="63">
        <f>SUM(I10:K10)</f>
        <v>10</v>
      </c>
      <c r="I10" s="63">
        <v>10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100</v>
      </c>
      <c r="B11" s="61" t="s">
        <v>118</v>
      </c>
      <c r="C11" s="62" t="s">
        <v>119</v>
      </c>
      <c r="D11" s="63">
        <f>SUM(E11:G11)</f>
        <v>9</v>
      </c>
      <c r="E11" s="63">
        <v>8</v>
      </c>
      <c r="F11" s="63">
        <v>1</v>
      </c>
      <c r="G11" s="63">
        <v>0</v>
      </c>
      <c r="H11" s="63">
        <f>SUM(I11:K11)</f>
        <v>17</v>
      </c>
      <c r="I11" s="63">
        <v>17</v>
      </c>
      <c r="J11" s="63">
        <v>0</v>
      </c>
      <c r="K11" s="63">
        <v>0</v>
      </c>
      <c r="L11" s="63">
        <f>SUM(M11:O11)</f>
        <v>3</v>
      </c>
      <c r="M11" s="63">
        <v>2</v>
      </c>
      <c r="N11" s="63">
        <v>1</v>
      </c>
      <c r="O11" s="63">
        <v>0</v>
      </c>
      <c r="P11" s="63">
        <f>SUM(Q11:S11)</f>
        <v>3</v>
      </c>
      <c r="Q11" s="63">
        <v>3</v>
      </c>
      <c r="R11" s="63">
        <v>0</v>
      </c>
      <c r="S11" s="63">
        <v>0</v>
      </c>
    </row>
    <row r="12" spans="1:19" s="10" customFormat="1" ht="13.5" customHeight="1">
      <c r="A12" s="60" t="s">
        <v>100</v>
      </c>
      <c r="B12" s="61" t="s">
        <v>120</v>
      </c>
      <c r="C12" s="62" t="s">
        <v>121</v>
      </c>
      <c r="D12" s="63">
        <f>SUM(E12:G12)</f>
        <v>3</v>
      </c>
      <c r="E12" s="63">
        <v>3</v>
      </c>
      <c r="F12" s="63">
        <v>0</v>
      </c>
      <c r="G12" s="63">
        <v>0</v>
      </c>
      <c r="H12" s="63">
        <f>SUM(I12:K12)</f>
        <v>20</v>
      </c>
      <c r="I12" s="63">
        <v>20</v>
      </c>
      <c r="J12" s="63">
        <v>0</v>
      </c>
      <c r="K12" s="63">
        <v>0</v>
      </c>
      <c r="L12" s="63">
        <f>SUM(M12:O12)</f>
        <v>4</v>
      </c>
      <c r="M12" s="63">
        <v>4</v>
      </c>
      <c r="N12" s="63">
        <v>0</v>
      </c>
      <c r="O12" s="63">
        <v>0</v>
      </c>
      <c r="P12" s="63">
        <f>SUM(Q12:S12)</f>
        <v>2</v>
      </c>
      <c r="Q12" s="63">
        <v>2</v>
      </c>
      <c r="R12" s="63">
        <v>0</v>
      </c>
      <c r="S12" s="63">
        <v>0</v>
      </c>
    </row>
    <row r="13" spans="1:19" s="10" customFormat="1" ht="13.5" customHeight="1">
      <c r="A13" s="60" t="s">
        <v>100</v>
      </c>
      <c r="B13" s="61" t="s">
        <v>122</v>
      </c>
      <c r="C13" s="62" t="s">
        <v>123</v>
      </c>
      <c r="D13" s="63">
        <f>SUM(E13:G13)</f>
        <v>4</v>
      </c>
      <c r="E13" s="63">
        <v>3</v>
      </c>
      <c r="F13" s="63">
        <v>1</v>
      </c>
      <c r="G13" s="63">
        <v>0</v>
      </c>
      <c r="H13" s="63">
        <f>SUM(I13:K13)</f>
        <v>12</v>
      </c>
      <c r="I13" s="63">
        <v>12</v>
      </c>
      <c r="J13" s="63">
        <v>0</v>
      </c>
      <c r="K13" s="63">
        <v>0</v>
      </c>
      <c r="L13" s="63">
        <f>SUM(M13:O13)</f>
        <v>1</v>
      </c>
      <c r="M13" s="63">
        <v>1</v>
      </c>
      <c r="N13" s="63">
        <v>0</v>
      </c>
      <c r="O13" s="63">
        <v>0</v>
      </c>
      <c r="P13" s="63">
        <f>SUM(Q13:S13)</f>
        <v>3</v>
      </c>
      <c r="Q13" s="63">
        <v>3</v>
      </c>
      <c r="R13" s="63">
        <v>0</v>
      </c>
      <c r="S13" s="63">
        <v>0</v>
      </c>
    </row>
    <row r="14" spans="1:19" s="10" customFormat="1" ht="13.5" customHeight="1">
      <c r="A14" s="60" t="s">
        <v>100</v>
      </c>
      <c r="B14" s="61" t="s">
        <v>124</v>
      </c>
      <c r="C14" s="62" t="s">
        <v>125</v>
      </c>
      <c r="D14" s="63">
        <f>SUM(E14:G14)</f>
        <v>4</v>
      </c>
      <c r="E14" s="63">
        <v>4</v>
      </c>
      <c r="F14" s="63">
        <v>0</v>
      </c>
      <c r="G14" s="63">
        <v>0</v>
      </c>
      <c r="H14" s="63">
        <f>SUM(I14:K14)</f>
        <v>16</v>
      </c>
      <c r="I14" s="63">
        <v>16</v>
      </c>
      <c r="J14" s="63">
        <v>0</v>
      </c>
      <c r="K14" s="63">
        <v>0</v>
      </c>
      <c r="L14" s="63">
        <f>SUM(M14:O14)</f>
        <v>2</v>
      </c>
      <c r="M14" s="63">
        <v>2</v>
      </c>
      <c r="N14" s="63">
        <v>0</v>
      </c>
      <c r="O14" s="63">
        <v>0</v>
      </c>
      <c r="P14" s="63">
        <f>SUM(Q14:S14)</f>
        <v>3</v>
      </c>
      <c r="Q14" s="63">
        <v>3</v>
      </c>
      <c r="R14" s="63">
        <v>0</v>
      </c>
      <c r="S14" s="63">
        <v>0</v>
      </c>
    </row>
    <row r="15" spans="1:19" s="10" customFormat="1" ht="13.5" customHeight="1">
      <c r="A15" s="60" t="s">
        <v>100</v>
      </c>
      <c r="B15" s="61" t="s">
        <v>126</v>
      </c>
      <c r="C15" s="62" t="s">
        <v>127</v>
      </c>
      <c r="D15" s="63">
        <f>SUM(E15:G15)</f>
        <v>8</v>
      </c>
      <c r="E15" s="63">
        <v>8</v>
      </c>
      <c r="F15" s="63">
        <v>0</v>
      </c>
      <c r="G15" s="63">
        <v>0</v>
      </c>
      <c r="H15" s="63">
        <f>SUM(I15:K15)</f>
        <v>19</v>
      </c>
      <c r="I15" s="63">
        <v>19</v>
      </c>
      <c r="J15" s="63">
        <v>0</v>
      </c>
      <c r="K15" s="63">
        <v>0</v>
      </c>
      <c r="L15" s="63">
        <f>SUM(M15:O15)</f>
        <v>2</v>
      </c>
      <c r="M15" s="63">
        <v>2</v>
      </c>
      <c r="N15" s="63">
        <v>0</v>
      </c>
      <c r="O15" s="63">
        <v>0</v>
      </c>
      <c r="P15" s="63">
        <f>SUM(Q15:S15)</f>
        <v>1</v>
      </c>
      <c r="Q15" s="63">
        <v>1</v>
      </c>
      <c r="R15" s="63">
        <v>0</v>
      </c>
      <c r="S15" s="63">
        <v>0</v>
      </c>
    </row>
    <row r="16" spans="1:19" s="10" customFormat="1" ht="13.5" customHeight="1">
      <c r="A16" s="60" t="s">
        <v>100</v>
      </c>
      <c r="B16" s="61" t="s">
        <v>128</v>
      </c>
      <c r="C16" s="62" t="s">
        <v>129</v>
      </c>
      <c r="D16" s="63">
        <f>SUM(E16:G16)</f>
        <v>8</v>
      </c>
      <c r="E16" s="63">
        <v>6</v>
      </c>
      <c r="F16" s="63">
        <v>2</v>
      </c>
      <c r="G16" s="63">
        <v>0</v>
      </c>
      <c r="H16" s="63">
        <f>SUM(I16:K16)</f>
        <v>10</v>
      </c>
      <c r="I16" s="63">
        <v>8</v>
      </c>
      <c r="J16" s="63">
        <v>2</v>
      </c>
      <c r="K16" s="63">
        <v>0</v>
      </c>
      <c r="L16" s="63">
        <f>SUM(M16:O16)</f>
        <v>1</v>
      </c>
      <c r="M16" s="63">
        <v>0</v>
      </c>
      <c r="N16" s="63">
        <v>1</v>
      </c>
      <c r="O16" s="63">
        <v>0</v>
      </c>
      <c r="P16" s="63">
        <f>SUM(Q16:S16)</f>
        <v>4</v>
      </c>
      <c r="Q16" s="63">
        <v>4</v>
      </c>
      <c r="R16" s="63">
        <v>0</v>
      </c>
      <c r="S16" s="63">
        <v>0</v>
      </c>
    </row>
    <row r="17" spans="1:19" s="10" customFormat="1" ht="13.5" customHeight="1">
      <c r="A17" s="60" t="s">
        <v>100</v>
      </c>
      <c r="B17" s="61" t="s">
        <v>130</v>
      </c>
      <c r="C17" s="62" t="s">
        <v>131</v>
      </c>
      <c r="D17" s="63">
        <f>SUM(E17:G17)</f>
        <v>4</v>
      </c>
      <c r="E17" s="63">
        <v>2</v>
      </c>
      <c r="F17" s="63">
        <v>0</v>
      </c>
      <c r="G17" s="63">
        <v>2</v>
      </c>
      <c r="H17" s="63">
        <f>SUM(I17:K17)</f>
        <v>3</v>
      </c>
      <c r="I17" s="63">
        <v>3</v>
      </c>
      <c r="J17" s="63">
        <v>0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7</v>
      </c>
      <c r="Q17" s="63">
        <v>7</v>
      </c>
      <c r="R17" s="63">
        <v>0</v>
      </c>
      <c r="S17" s="63">
        <v>0</v>
      </c>
    </row>
    <row r="18" spans="1:19" s="10" customFormat="1" ht="13.5" customHeight="1">
      <c r="A18" s="60" t="s">
        <v>100</v>
      </c>
      <c r="B18" s="61" t="s">
        <v>133</v>
      </c>
      <c r="C18" s="62" t="s">
        <v>134</v>
      </c>
      <c r="D18" s="63">
        <f>SUM(E18:G18)</f>
        <v>5</v>
      </c>
      <c r="E18" s="63">
        <v>4</v>
      </c>
      <c r="F18" s="63">
        <v>0</v>
      </c>
      <c r="G18" s="63">
        <v>1</v>
      </c>
      <c r="H18" s="63">
        <f>SUM(I18:K18)</f>
        <v>15</v>
      </c>
      <c r="I18" s="63">
        <v>15</v>
      </c>
      <c r="J18" s="63">
        <v>0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4</v>
      </c>
      <c r="Q18" s="63">
        <v>4</v>
      </c>
      <c r="R18" s="63">
        <v>0</v>
      </c>
      <c r="S18" s="63">
        <v>0</v>
      </c>
    </row>
    <row r="19" spans="1:19" s="10" customFormat="1" ht="13.5" customHeight="1">
      <c r="A19" s="60" t="s">
        <v>100</v>
      </c>
      <c r="B19" s="61" t="s">
        <v>136</v>
      </c>
      <c r="C19" s="62" t="s">
        <v>137</v>
      </c>
      <c r="D19" s="63">
        <f>SUM(E19:G19)</f>
        <v>5</v>
      </c>
      <c r="E19" s="63">
        <v>5</v>
      </c>
      <c r="F19" s="63">
        <v>0</v>
      </c>
      <c r="G19" s="63">
        <v>0</v>
      </c>
      <c r="H19" s="63">
        <f>SUM(I19:K19)</f>
        <v>22</v>
      </c>
      <c r="I19" s="63">
        <v>21</v>
      </c>
      <c r="J19" s="63">
        <v>0</v>
      </c>
      <c r="K19" s="63">
        <v>1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0</v>
      </c>
      <c r="Q19" s="63">
        <v>0</v>
      </c>
      <c r="R19" s="63">
        <v>0</v>
      </c>
      <c r="S19" s="63">
        <v>0</v>
      </c>
    </row>
    <row r="20" spans="1:19" s="10" customFormat="1" ht="13.5" customHeight="1">
      <c r="A20" s="60" t="s">
        <v>100</v>
      </c>
      <c r="B20" s="61" t="s">
        <v>138</v>
      </c>
      <c r="C20" s="62" t="s">
        <v>139</v>
      </c>
      <c r="D20" s="63">
        <f>SUM(E20:G20)</f>
        <v>19</v>
      </c>
      <c r="E20" s="63">
        <v>12</v>
      </c>
      <c r="F20" s="63">
        <v>6</v>
      </c>
      <c r="G20" s="63">
        <v>1</v>
      </c>
      <c r="H20" s="63">
        <f>SUM(I20:K20)</f>
        <v>13</v>
      </c>
      <c r="I20" s="63">
        <v>13</v>
      </c>
      <c r="J20" s="63">
        <v>0</v>
      </c>
      <c r="K20" s="63">
        <v>0</v>
      </c>
      <c r="L20" s="63">
        <f>SUM(M20:O20)</f>
        <v>5</v>
      </c>
      <c r="M20" s="63">
        <v>2</v>
      </c>
      <c r="N20" s="63">
        <v>2</v>
      </c>
      <c r="O20" s="63">
        <v>1</v>
      </c>
      <c r="P20" s="63">
        <f>SUM(Q20:S20)</f>
        <v>3</v>
      </c>
      <c r="Q20" s="63">
        <v>3</v>
      </c>
      <c r="R20" s="63">
        <v>0</v>
      </c>
      <c r="S20" s="63">
        <v>0</v>
      </c>
    </row>
    <row r="21" spans="1:19" s="10" customFormat="1" ht="13.5" customHeight="1">
      <c r="A21" s="60" t="s">
        <v>100</v>
      </c>
      <c r="B21" s="61" t="s">
        <v>141</v>
      </c>
      <c r="C21" s="62" t="s">
        <v>142</v>
      </c>
      <c r="D21" s="63">
        <f>SUM(E21:G21)</f>
        <v>6</v>
      </c>
      <c r="E21" s="63">
        <v>5</v>
      </c>
      <c r="F21" s="63">
        <v>1</v>
      </c>
      <c r="G21" s="63">
        <v>0</v>
      </c>
      <c r="H21" s="63">
        <f>SUM(I21:K21)</f>
        <v>14</v>
      </c>
      <c r="I21" s="63">
        <v>14</v>
      </c>
      <c r="J21" s="63">
        <v>0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3</v>
      </c>
      <c r="Q21" s="63">
        <v>3</v>
      </c>
      <c r="R21" s="63">
        <v>0</v>
      </c>
      <c r="S21" s="63">
        <v>0</v>
      </c>
    </row>
    <row r="22" spans="1:19" s="10" customFormat="1" ht="13.5" customHeight="1">
      <c r="A22" s="60" t="s">
        <v>100</v>
      </c>
      <c r="B22" s="61" t="s">
        <v>144</v>
      </c>
      <c r="C22" s="62" t="s">
        <v>145</v>
      </c>
      <c r="D22" s="63">
        <f>SUM(E22:G22)</f>
        <v>2</v>
      </c>
      <c r="E22" s="63">
        <v>1</v>
      </c>
      <c r="F22" s="63">
        <v>1</v>
      </c>
      <c r="G22" s="63">
        <v>0</v>
      </c>
      <c r="H22" s="63">
        <f>SUM(I22:K22)</f>
        <v>16</v>
      </c>
      <c r="I22" s="63">
        <v>16</v>
      </c>
      <c r="J22" s="63">
        <v>0</v>
      </c>
      <c r="K22" s="63">
        <v>0</v>
      </c>
      <c r="L22" s="63">
        <f>SUM(M22:O22)</f>
        <v>1</v>
      </c>
      <c r="M22" s="63">
        <v>1</v>
      </c>
      <c r="N22" s="63">
        <v>0</v>
      </c>
      <c r="O22" s="63">
        <v>0</v>
      </c>
      <c r="P22" s="63">
        <f>SUM(Q22:S22)</f>
        <v>1</v>
      </c>
      <c r="Q22" s="63">
        <v>1</v>
      </c>
      <c r="R22" s="63">
        <v>0</v>
      </c>
      <c r="S22" s="63">
        <v>0</v>
      </c>
    </row>
    <row r="23" spans="1:19" s="10" customFormat="1" ht="13.5" customHeight="1">
      <c r="A23" s="60" t="s">
        <v>100</v>
      </c>
      <c r="B23" s="61" t="s">
        <v>146</v>
      </c>
      <c r="C23" s="62" t="s">
        <v>147</v>
      </c>
      <c r="D23" s="63">
        <f>SUM(E23:G23)</f>
        <v>6</v>
      </c>
      <c r="E23" s="63">
        <v>3</v>
      </c>
      <c r="F23" s="63">
        <v>2</v>
      </c>
      <c r="G23" s="63">
        <v>1</v>
      </c>
      <c r="H23" s="63">
        <f>SUM(I23:K23)</f>
        <v>18</v>
      </c>
      <c r="I23" s="63">
        <v>16</v>
      </c>
      <c r="J23" s="63">
        <v>2</v>
      </c>
      <c r="K23" s="63">
        <v>0</v>
      </c>
      <c r="L23" s="63">
        <f>SUM(M23:O23)</f>
        <v>0</v>
      </c>
      <c r="M23" s="63">
        <v>0</v>
      </c>
      <c r="N23" s="63">
        <v>0</v>
      </c>
      <c r="O23" s="63">
        <v>0</v>
      </c>
      <c r="P23" s="63">
        <f>SUM(Q23:S23)</f>
        <v>2</v>
      </c>
      <c r="Q23" s="63">
        <v>2</v>
      </c>
      <c r="R23" s="63">
        <v>0</v>
      </c>
      <c r="S23" s="63">
        <v>0</v>
      </c>
    </row>
    <row r="24" spans="1:19" s="10" customFormat="1" ht="13.5" customHeight="1">
      <c r="A24" s="60" t="s">
        <v>100</v>
      </c>
      <c r="B24" s="61" t="s">
        <v>149</v>
      </c>
      <c r="C24" s="62" t="s">
        <v>150</v>
      </c>
      <c r="D24" s="63">
        <f>SUM(E24:G24)</f>
        <v>2</v>
      </c>
      <c r="E24" s="63">
        <v>1</v>
      </c>
      <c r="F24" s="63">
        <v>1</v>
      </c>
      <c r="G24" s="63">
        <v>0</v>
      </c>
      <c r="H24" s="63">
        <f>SUM(I24:K24)</f>
        <v>9</v>
      </c>
      <c r="I24" s="63">
        <v>9</v>
      </c>
      <c r="J24" s="63">
        <v>0</v>
      </c>
      <c r="K24" s="63">
        <v>0</v>
      </c>
      <c r="L24" s="63">
        <f>SUM(M24:O24)</f>
        <v>0</v>
      </c>
      <c r="M24" s="63">
        <v>0</v>
      </c>
      <c r="N24" s="63">
        <v>0</v>
      </c>
      <c r="O24" s="63">
        <v>0</v>
      </c>
      <c r="P24" s="63">
        <f>SUM(Q24:S24)</f>
        <v>1</v>
      </c>
      <c r="Q24" s="63">
        <v>1</v>
      </c>
      <c r="R24" s="63">
        <v>0</v>
      </c>
      <c r="S24" s="63">
        <v>0</v>
      </c>
    </row>
    <row r="25" spans="1:19" s="10" customFormat="1" ht="13.5" customHeight="1">
      <c r="A25" s="60" t="s">
        <v>100</v>
      </c>
      <c r="B25" s="61" t="s">
        <v>152</v>
      </c>
      <c r="C25" s="62" t="s">
        <v>153</v>
      </c>
      <c r="D25" s="63">
        <f>SUM(E25:G25)</f>
        <v>1</v>
      </c>
      <c r="E25" s="63">
        <v>1</v>
      </c>
      <c r="F25" s="63">
        <v>0</v>
      </c>
      <c r="G25" s="63">
        <v>0</v>
      </c>
      <c r="H25" s="63">
        <f>SUM(I25:K25)</f>
        <v>13</v>
      </c>
      <c r="I25" s="63">
        <v>13</v>
      </c>
      <c r="J25" s="63">
        <v>0</v>
      </c>
      <c r="K25" s="63">
        <v>0</v>
      </c>
      <c r="L25" s="63">
        <f>SUM(M25:O25)</f>
        <v>0</v>
      </c>
      <c r="M25" s="63">
        <v>0</v>
      </c>
      <c r="N25" s="63">
        <v>0</v>
      </c>
      <c r="O25" s="63">
        <v>0</v>
      </c>
      <c r="P25" s="63">
        <f>SUM(Q25:S25)</f>
        <v>3</v>
      </c>
      <c r="Q25" s="63">
        <v>3</v>
      </c>
      <c r="R25" s="63">
        <v>0</v>
      </c>
      <c r="S25" s="63">
        <v>0</v>
      </c>
    </row>
    <row r="26" spans="1:19" s="10" customFormat="1" ht="13.5" customHeight="1">
      <c r="A26" s="60" t="s">
        <v>100</v>
      </c>
      <c r="B26" s="61" t="s">
        <v>154</v>
      </c>
      <c r="C26" s="62" t="s">
        <v>155</v>
      </c>
      <c r="D26" s="63">
        <f>SUM(E26:G26)</f>
        <v>1</v>
      </c>
      <c r="E26" s="63">
        <v>1</v>
      </c>
      <c r="F26" s="63">
        <v>0</v>
      </c>
      <c r="G26" s="63">
        <v>0</v>
      </c>
      <c r="H26" s="63">
        <f>SUM(I26:K26)</f>
        <v>3</v>
      </c>
      <c r="I26" s="63">
        <v>3</v>
      </c>
      <c r="J26" s="63">
        <v>0</v>
      </c>
      <c r="K26" s="63">
        <v>0</v>
      </c>
      <c r="L26" s="63">
        <f>SUM(M26:O26)</f>
        <v>0</v>
      </c>
      <c r="M26" s="63">
        <v>0</v>
      </c>
      <c r="N26" s="63">
        <v>0</v>
      </c>
      <c r="O26" s="63">
        <v>0</v>
      </c>
      <c r="P26" s="63">
        <f>SUM(Q26:S26)</f>
        <v>2</v>
      </c>
      <c r="Q26" s="63">
        <v>2</v>
      </c>
      <c r="R26" s="63">
        <v>0</v>
      </c>
      <c r="S26" s="63">
        <v>0</v>
      </c>
    </row>
    <row r="27" spans="1:19" s="10" customFormat="1" ht="13.5" customHeight="1">
      <c r="A27" s="60" t="s">
        <v>100</v>
      </c>
      <c r="B27" s="61" t="s">
        <v>156</v>
      </c>
      <c r="C27" s="62" t="s">
        <v>157</v>
      </c>
      <c r="D27" s="63">
        <f>SUM(E27:G27)</f>
        <v>0</v>
      </c>
      <c r="E27" s="63">
        <v>0</v>
      </c>
      <c r="F27" s="63">
        <v>0</v>
      </c>
      <c r="G27" s="63">
        <v>0</v>
      </c>
      <c r="H27" s="63">
        <f>SUM(I27:K27)</f>
        <v>1</v>
      </c>
      <c r="I27" s="63">
        <v>1</v>
      </c>
      <c r="J27" s="63">
        <v>0</v>
      </c>
      <c r="K27" s="63">
        <v>0</v>
      </c>
      <c r="L27" s="63">
        <f>SUM(M27:O27)</f>
        <v>0</v>
      </c>
      <c r="M27" s="63">
        <v>0</v>
      </c>
      <c r="N27" s="63">
        <v>0</v>
      </c>
      <c r="O27" s="63">
        <v>0</v>
      </c>
      <c r="P27" s="63">
        <f>SUM(Q27:S27)</f>
        <v>1</v>
      </c>
      <c r="Q27" s="63">
        <v>1</v>
      </c>
      <c r="R27" s="63">
        <v>0</v>
      </c>
      <c r="S27" s="63">
        <v>0</v>
      </c>
    </row>
    <row r="28" spans="1:19" s="10" customFormat="1" ht="13.5" customHeight="1">
      <c r="A28" s="60" t="s">
        <v>100</v>
      </c>
      <c r="B28" s="61" t="s">
        <v>158</v>
      </c>
      <c r="C28" s="62" t="s">
        <v>159</v>
      </c>
      <c r="D28" s="63">
        <f>SUM(E28:G28)</f>
        <v>5</v>
      </c>
      <c r="E28" s="63">
        <v>5</v>
      </c>
      <c r="F28" s="63">
        <v>0</v>
      </c>
      <c r="G28" s="63">
        <v>0</v>
      </c>
      <c r="H28" s="63">
        <f>SUM(I28:K28)</f>
        <v>11</v>
      </c>
      <c r="I28" s="63">
        <v>11</v>
      </c>
      <c r="J28" s="63">
        <v>0</v>
      </c>
      <c r="K28" s="63">
        <v>0</v>
      </c>
      <c r="L28" s="63">
        <f>SUM(M28:O28)</f>
        <v>0</v>
      </c>
      <c r="M28" s="63">
        <v>0</v>
      </c>
      <c r="N28" s="63">
        <v>0</v>
      </c>
      <c r="O28" s="63">
        <v>0</v>
      </c>
      <c r="P28" s="63">
        <f>SUM(Q28:S28)</f>
        <v>3</v>
      </c>
      <c r="Q28" s="63">
        <v>3</v>
      </c>
      <c r="R28" s="63">
        <v>0</v>
      </c>
      <c r="S28" s="63">
        <v>0</v>
      </c>
    </row>
    <row r="29" spans="1:19" s="10" customFormat="1" ht="13.5" customHeight="1">
      <c r="A29" s="60" t="s">
        <v>100</v>
      </c>
      <c r="B29" s="61" t="s">
        <v>160</v>
      </c>
      <c r="C29" s="62" t="s">
        <v>161</v>
      </c>
      <c r="D29" s="63">
        <f>SUM(E29:G29)</f>
        <v>2</v>
      </c>
      <c r="E29" s="63">
        <v>1</v>
      </c>
      <c r="F29" s="63">
        <v>0</v>
      </c>
      <c r="G29" s="63">
        <v>1</v>
      </c>
      <c r="H29" s="63">
        <f>SUM(I29:K29)</f>
        <v>7</v>
      </c>
      <c r="I29" s="63">
        <v>6</v>
      </c>
      <c r="J29" s="63">
        <v>0</v>
      </c>
      <c r="K29" s="63">
        <v>1</v>
      </c>
      <c r="L29" s="63">
        <f>SUM(M29:O29)</f>
        <v>0</v>
      </c>
      <c r="M29" s="63">
        <v>0</v>
      </c>
      <c r="N29" s="63">
        <v>0</v>
      </c>
      <c r="O29" s="63">
        <v>0</v>
      </c>
      <c r="P29" s="63">
        <f>SUM(Q29:S29)</f>
        <v>1</v>
      </c>
      <c r="Q29" s="63">
        <v>1</v>
      </c>
      <c r="R29" s="63">
        <v>0</v>
      </c>
      <c r="S29" s="63">
        <v>0</v>
      </c>
    </row>
    <row r="30" spans="1:19" s="10" customFormat="1" ht="13.5" customHeight="1">
      <c r="A30" s="60" t="s">
        <v>100</v>
      </c>
      <c r="B30" s="61" t="s">
        <v>162</v>
      </c>
      <c r="C30" s="62" t="s">
        <v>163</v>
      </c>
      <c r="D30" s="63">
        <f>SUM(E30:G30)</f>
        <v>0</v>
      </c>
      <c r="E30" s="63">
        <v>0</v>
      </c>
      <c r="F30" s="63">
        <v>0</v>
      </c>
      <c r="G30" s="63">
        <v>0</v>
      </c>
      <c r="H30" s="63">
        <f>SUM(I30:K30)</f>
        <v>0</v>
      </c>
      <c r="I30" s="63">
        <v>0</v>
      </c>
      <c r="J30" s="63">
        <v>0</v>
      </c>
      <c r="K30" s="63">
        <v>0</v>
      </c>
      <c r="L30" s="63">
        <f>SUM(M30:O30)</f>
        <v>0</v>
      </c>
      <c r="M30" s="63">
        <v>0</v>
      </c>
      <c r="N30" s="63">
        <v>0</v>
      </c>
      <c r="O30" s="63">
        <v>0</v>
      </c>
      <c r="P30" s="63">
        <f>SUM(Q30:S30)</f>
        <v>1</v>
      </c>
      <c r="Q30" s="63">
        <v>1</v>
      </c>
      <c r="R30" s="63">
        <v>0</v>
      </c>
      <c r="S30" s="63">
        <v>0</v>
      </c>
    </row>
    <row r="31" spans="1:19" s="10" customFormat="1" ht="13.5" customHeight="1">
      <c r="A31" s="60" t="s">
        <v>100</v>
      </c>
      <c r="B31" s="61" t="s">
        <v>164</v>
      </c>
      <c r="C31" s="62" t="s">
        <v>165</v>
      </c>
      <c r="D31" s="63">
        <f>SUM(E31:G31)</f>
        <v>0</v>
      </c>
      <c r="E31" s="63">
        <v>0</v>
      </c>
      <c r="F31" s="63">
        <v>0</v>
      </c>
      <c r="G31" s="63">
        <v>0</v>
      </c>
      <c r="H31" s="63">
        <f>SUM(I31:K31)</f>
        <v>1</v>
      </c>
      <c r="I31" s="63">
        <v>1</v>
      </c>
      <c r="J31" s="63">
        <v>0</v>
      </c>
      <c r="K31" s="63">
        <v>0</v>
      </c>
      <c r="L31" s="63">
        <f>SUM(M31:O31)</f>
        <v>0</v>
      </c>
      <c r="M31" s="63">
        <v>0</v>
      </c>
      <c r="N31" s="63">
        <v>0</v>
      </c>
      <c r="O31" s="63">
        <v>0</v>
      </c>
      <c r="P31" s="63">
        <f>SUM(Q31:S31)</f>
        <v>1</v>
      </c>
      <c r="Q31" s="63">
        <v>1</v>
      </c>
      <c r="R31" s="63">
        <v>0</v>
      </c>
      <c r="S31" s="63">
        <v>0</v>
      </c>
    </row>
    <row r="32" spans="1:19" s="10" customFormat="1" ht="13.5" customHeight="1">
      <c r="A32" s="60" t="s">
        <v>100</v>
      </c>
      <c r="B32" s="61" t="s">
        <v>166</v>
      </c>
      <c r="C32" s="62" t="s">
        <v>167</v>
      </c>
      <c r="D32" s="63">
        <f>SUM(E32:G32)</f>
        <v>0</v>
      </c>
      <c r="E32" s="63">
        <v>0</v>
      </c>
      <c r="F32" s="63">
        <v>0</v>
      </c>
      <c r="G32" s="63">
        <v>0</v>
      </c>
      <c r="H32" s="63">
        <f>SUM(I32:K32)</f>
        <v>5</v>
      </c>
      <c r="I32" s="63">
        <v>4</v>
      </c>
      <c r="J32" s="63">
        <v>1</v>
      </c>
      <c r="K32" s="63">
        <v>0</v>
      </c>
      <c r="L32" s="63">
        <f>SUM(M32:O32)</f>
        <v>0</v>
      </c>
      <c r="M32" s="63">
        <v>0</v>
      </c>
      <c r="N32" s="63">
        <v>0</v>
      </c>
      <c r="O32" s="63">
        <v>0</v>
      </c>
      <c r="P32" s="63">
        <f>SUM(Q32:S32)</f>
        <v>1</v>
      </c>
      <c r="Q32" s="63">
        <v>1</v>
      </c>
      <c r="R32" s="63">
        <v>0</v>
      </c>
      <c r="S32" s="63">
        <v>0</v>
      </c>
    </row>
    <row r="33" spans="1:19" s="10" customFormat="1" ht="13.5" customHeight="1">
      <c r="A33" s="60" t="s">
        <v>100</v>
      </c>
      <c r="B33" s="61" t="s">
        <v>168</v>
      </c>
      <c r="C33" s="62" t="s">
        <v>169</v>
      </c>
      <c r="D33" s="63">
        <f>SUM(E33:G33)</f>
        <v>5</v>
      </c>
      <c r="E33" s="63">
        <v>5</v>
      </c>
      <c r="F33" s="63">
        <v>0</v>
      </c>
      <c r="G33" s="63">
        <v>0</v>
      </c>
      <c r="H33" s="63">
        <f>SUM(I33:K33)</f>
        <v>19</v>
      </c>
      <c r="I33" s="63">
        <v>19</v>
      </c>
      <c r="J33" s="63">
        <v>0</v>
      </c>
      <c r="K33" s="63">
        <v>0</v>
      </c>
      <c r="L33" s="63">
        <f>SUM(M33:O33)</f>
        <v>0</v>
      </c>
      <c r="M33" s="63">
        <v>0</v>
      </c>
      <c r="N33" s="63">
        <v>0</v>
      </c>
      <c r="O33" s="63">
        <v>0</v>
      </c>
      <c r="P33" s="63">
        <f>SUM(Q33:S33)</f>
        <v>3</v>
      </c>
      <c r="Q33" s="63">
        <v>3</v>
      </c>
      <c r="R33" s="63">
        <v>0</v>
      </c>
      <c r="S33" s="63">
        <v>0</v>
      </c>
    </row>
    <row r="34" spans="1:19" s="10" customFormat="1" ht="13.5" customHeight="1">
      <c r="A34" s="60" t="s">
        <v>100</v>
      </c>
      <c r="B34" s="61" t="s">
        <v>170</v>
      </c>
      <c r="C34" s="62" t="s">
        <v>171</v>
      </c>
      <c r="D34" s="63">
        <f>SUM(E34:G34)</f>
        <v>2</v>
      </c>
      <c r="E34" s="63">
        <v>2</v>
      </c>
      <c r="F34" s="63">
        <v>0</v>
      </c>
      <c r="G34" s="63">
        <v>0</v>
      </c>
      <c r="H34" s="63">
        <f>SUM(I34:K34)</f>
        <v>9</v>
      </c>
      <c r="I34" s="63">
        <v>9</v>
      </c>
      <c r="J34" s="63">
        <v>0</v>
      </c>
      <c r="K34" s="63">
        <v>0</v>
      </c>
      <c r="L34" s="63">
        <f>SUM(M34:O34)</f>
        <v>0</v>
      </c>
      <c r="M34" s="63">
        <v>0</v>
      </c>
      <c r="N34" s="63">
        <v>0</v>
      </c>
      <c r="O34" s="63">
        <v>0</v>
      </c>
      <c r="P34" s="63">
        <f>SUM(Q34:S34)</f>
        <v>0</v>
      </c>
      <c r="Q34" s="63">
        <v>0</v>
      </c>
      <c r="R34" s="63">
        <v>0</v>
      </c>
      <c r="S34" s="63">
        <v>0</v>
      </c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1:19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1:19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1:19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1:19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34">
    <sortCondition ref="A8:A34"/>
    <sortCondition ref="B8:B34"/>
    <sortCondition ref="C8:C34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&amp;L委託・許可件数（市区町村）（令和1年度実績）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108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112" t="s">
        <v>1</v>
      </c>
      <c r="B2" s="112" t="s">
        <v>2</v>
      </c>
      <c r="C2" s="114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113"/>
      <c r="B3" s="113"/>
      <c r="C3" s="111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113"/>
      <c r="B4" s="113"/>
      <c r="C4" s="111"/>
      <c r="D4" s="111" t="s">
        <v>52</v>
      </c>
      <c r="E4" s="109" t="s">
        <v>39</v>
      </c>
      <c r="F4" s="109" t="s">
        <v>40</v>
      </c>
      <c r="G4" s="109" t="s">
        <v>41</v>
      </c>
      <c r="H4" s="111" t="s">
        <v>52</v>
      </c>
      <c r="I4" s="109" t="s">
        <v>39</v>
      </c>
      <c r="J4" s="109" t="s">
        <v>40</v>
      </c>
      <c r="K4" s="109" t="s">
        <v>41</v>
      </c>
      <c r="L4" s="111" t="s">
        <v>52</v>
      </c>
      <c r="M4" s="109" t="s">
        <v>39</v>
      </c>
      <c r="N4" s="109" t="s">
        <v>40</v>
      </c>
      <c r="O4" s="109" t="s">
        <v>41</v>
      </c>
      <c r="P4" s="111" t="s">
        <v>52</v>
      </c>
      <c r="Q4" s="109" t="s">
        <v>39</v>
      </c>
      <c r="R4" s="109" t="s">
        <v>40</v>
      </c>
      <c r="S4" s="109" t="s">
        <v>41</v>
      </c>
    </row>
    <row r="5" spans="1:19" s="11" customFormat="1" ht="22.5" customHeight="1">
      <c r="A5" s="113"/>
      <c r="B5" s="113"/>
      <c r="C5" s="111"/>
      <c r="D5" s="111"/>
      <c r="E5" s="110"/>
      <c r="F5" s="110"/>
      <c r="G5" s="110"/>
      <c r="H5" s="111"/>
      <c r="I5" s="110"/>
      <c r="J5" s="110"/>
      <c r="K5" s="110"/>
      <c r="L5" s="111"/>
      <c r="M5" s="110"/>
      <c r="N5" s="110"/>
      <c r="O5" s="110"/>
      <c r="P5" s="111"/>
      <c r="Q5" s="110"/>
      <c r="R5" s="110"/>
      <c r="S5" s="110"/>
    </row>
    <row r="6" spans="1:19" s="45" customFormat="1" ht="13.5" customHeight="1">
      <c r="A6" s="113"/>
      <c r="B6" s="113"/>
      <c r="C6" s="111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岡山県</v>
      </c>
      <c r="B7" s="70" t="str">
        <f>組合状況!B7</f>
        <v>33000</v>
      </c>
      <c r="C7" s="69" t="s">
        <v>52</v>
      </c>
      <c r="D7" s="71">
        <f>SUM(E7:G7)</f>
        <v>43</v>
      </c>
      <c r="E7" s="71">
        <f>SUM(E$8:E$57)</f>
        <v>22</v>
      </c>
      <c r="F7" s="71">
        <f>SUM(F$8:F$57)</f>
        <v>17</v>
      </c>
      <c r="G7" s="71">
        <f>SUM(G$8:G$57)</f>
        <v>4</v>
      </c>
      <c r="H7" s="71">
        <f>SUM(I7:K7)</f>
        <v>0</v>
      </c>
      <c r="I7" s="71">
        <f>SUM(I$8:I$57)</f>
        <v>0</v>
      </c>
      <c r="J7" s="71">
        <f>SUM(J$8:J$57)</f>
        <v>0</v>
      </c>
      <c r="K7" s="71">
        <f>SUM(K$8:K$57)</f>
        <v>0</v>
      </c>
      <c r="L7" s="71">
        <f>SUM(M7:O7)</f>
        <v>30</v>
      </c>
      <c r="M7" s="71">
        <f>SUM(M$8:M$57)</f>
        <v>17</v>
      </c>
      <c r="N7" s="71">
        <f>SUM(N$8:N$57)</f>
        <v>12</v>
      </c>
      <c r="O7" s="71">
        <f>SUM(O$8:O$57)</f>
        <v>1</v>
      </c>
      <c r="P7" s="71">
        <f>SUM(Q7:S7)</f>
        <v>6</v>
      </c>
      <c r="Q7" s="71">
        <f>SUM(Q$8:Q$57)</f>
        <v>6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100</v>
      </c>
      <c r="B8" s="61" t="s">
        <v>172</v>
      </c>
      <c r="C8" s="62" t="s">
        <v>173</v>
      </c>
      <c r="D8" s="63">
        <f>SUM(E8:G8)</f>
        <v>0</v>
      </c>
      <c r="E8" s="63">
        <v>0</v>
      </c>
      <c r="F8" s="63">
        <v>0</v>
      </c>
      <c r="G8" s="63">
        <v>0</v>
      </c>
      <c r="H8" s="63">
        <f>SUM(I8:K8)</f>
        <v>0</v>
      </c>
      <c r="I8" s="63">
        <v>0</v>
      </c>
      <c r="J8" s="63">
        <v>0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0</v>
      </c>
      <c r="Q8" s="63">
        <v>0</v>
      </c>
      <c r="R8" s="63">
        <v>0</v>
      </c>
      <c r="S8" s="63">
        <v>0</v>
      </c>
    </row>
    <row r="9" spans="1:19" s="10" customFormat="1" ht="13.5" customHeight="1">
      <c r="A9" s="60" t="s">
        <v>100</v>
      </c>
      <c r="B9" s="61" t="s">
        <v>175</v>
      </c>
      <c r="C9" s="62" t="s">
        <v>176</v>
      </c>
      <c r="D9" s="63">
        <f>SUM(E9:G9)</f>
        <v>0</v>
      </c>
      <c r="E9" s="63">
        <v>0</v>
      </c>
      <c r="F9" s="63">
        <v>0</v>
      </c>
      <c r="G9" s="63">
        <v>0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5</v>
      </c>
      <c r="M9" s="63">
        <v>3</v>
      </c>
      <c r="N9" s="63">
        <v>2</v>
      </c>
      <c r="O9" s="63">
        <v>0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100</v>
      </c>
      <c r="B10" s="61" t="s">
        <v>177</v>
      </c>
      <c r="C10" s="62" t="s">
        <v>178</v>
      </c>
      <c r="D10" s="63">
        <f>SUM(E10:G10)</f>
        <v>0</v>
      </c>
      <c r="E10" s="63">
        <v>0</v>
      </c>
      <c r="F10" s="63">
        <v>0</v>
      </c>
      <c r="G10" s="63">
        <v>0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4</v>
      </c>
      <c r="M10" s="63">
        <v>2</v>
      </c>
      <c r="N10" s="63">
        <v>2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100</v>
      </c>
      <c r="B11" s="61" t="s">
        <v>179</v>
      </c>
      <c r="C11" s="62" t="s">
        <v>180</v>
      </c>
      <c r="D11" s="63">
        <f>SUM(E11:G11)</f>
        <v>5</v>
      </c>
      <c r="E11" s="63">
        <v>2</v>
      </c>
      <c r="F11" s="63">
        <v>2</v>
      </c>
      <c r="G11" s="63">
        <v>1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9</v>
      </c>
      <c r="M11" s="63">
        <v>6</v>
      </c>
      <c r="N11" s="63">
        <v>3</v>
      </c>
      <c r="O11" s="63">
        <v>0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100</v>
      </c>
      <c r="B12" s="61" t="s">
        <v>182</v>
      </c>
      <c r="C12" s="62" t="s">
        <v>183</v>
      </c>
      <c r="D12" s="63">
        <f>SUM(E12:G12)</f>
        <v>0</v>
      </c>
      <c r="E12" s="63">
        <v>0</v>
      </c>
      <c r="F12" s="63">
        <v>0</v>
      </c>
      <c r="G12" s="63">
        <v>0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2</v>
      </c>
      <c r="M12" s="63">
        <v>1</v>
      </c>
      <c r="N12" s="63">
        <v>0</v>
      </c>
      <c r="O12" s="63">
        <v>1</v>
      </c>
      <c r="P12" s="63">
        <f>SUM(Q12:S12)</f>
        <v>4</v>
      </c>
      <c r="Q12" s="63">
        <v>4</v>
      </c>
      <c r="R12" s="63">
        <v>0</v>
      </c>
      <c r="S12" s="63">
        <v>0</v>
      </c>
    </row>
    <row r="13" spans="1:19" s="10" customFormat="1" ht="13.5" customHeight="1">
      <c r="A13" s="60" t="s">
        <v>100</v>
      </c>
      <c r="B13" s="61" t="s">
        <v>184</v>
      </c>
      <c r="C13" s="62" t="s">
        <v>185</v>
      </c>
      <c r="D13" s="63">
        <f>SUM(E13:G13)</f>
        <v>0</v>
      </c>
      <c r="E13" s="63">
        <v>0</v>
      </c>
      <c r="F13" s="63">
        <v>0</v>
      </c>
      <c r="G13" s="63">
        <v>0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2</v>
      </c>
      <c r="Q13" s="63">
        <v>2</v>
      </c>
      <c r="R13" s="63">
        <v>0</v>
      </c>
      <c r="S13" s="63">
        <v>0</v>
      </c>
    </row>
    <row r="14" spans="1:19" s="10" customFormat="1" ht="13.5" customHeight="1">
      <c r="A14" s="60" t="s">
        <v>100</v>
      </c>
      <c r="B14" s="61" t="s">
        <v>186</v>
      </c>
      <c r="C14" s="62" t="s">
        <v>187</v>
      </c>
      <c r="D14" s="63">
        <f>SUM(E14:G14)</f>
        <v>4</v>
      </c>
      <c r="E14" s="63">
        <v>2</v>
      </c>
      <c r="F14" s="63">
        <v>0</v>
      </c>
      <c r="G14" s="63">
        <v>2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 t="s">
        <v>100</v>
      </c>
      <c r="B15" s="61" t="s">
        <v>188</v>
      </c>
      <c r="C15" s="62" t="s">
        <v>189</v>
      </c>
      <c r="D15" s="63">
        <f>SUM(E15:G15)</f>
        <v>0</v>
      </c>
      <c r="E15" s="63">
        <v>0</v>
      </c>
      <c r="F15" s="63">
        <v>0</v>
      </c>
      <c r="G15" s="63">
        <v>0</v>
      </c>
      <c r="H15" s="63">
        <f>SUM(I15:K15)</f>
        <v>0</v>
      </c>
      <c r="I15" s="63">
        <v>0</v>
      </c>
      <c r="J15" s="63">
        <v>0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 t="s">
        <v>100</v>
      </c>
      <c r="B16" s="61" t="s">
        <v>190</v>
      </c>
      <c r="C16" s="62" t="s">
        <v>191</v>
      </c>
      <c r="D16" s="63">
        <f>SUM(E16:G16)</f>
        <v>10</v>
      </c>
      <c r="E16" s="63">
        <v>5</v>
      </c>
      <c r="F16" s="63">
        <v>5</v>
      </c>
      <c r="G16" s="63">
        <v>0</v>
      </c>
      <c r="H16" s="63">
        <f>SUM(I16:K16)</f>
        <v>0</v>
      </c>
      <c r="I16" s="63">
        <v>0</v>
      </c>
      <c r="J16" s="63">
        <v>0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0</v>
      </c>
      <c r="Q16" s="63">
        <v>0</v>
      </c>
      <c r="R16" s="63">
        <v>0</v>
      </c>
      <c r="S16" s="63">
        <v>0</v>
      </c>
    </row>
    <row r="17" spans="1:19" s="10" customFormat="1" ht="13.5" customHeight="1">
      <c r="A17" s="60" t="s">
        <v>100</v>
      </c>
      <c r="B17" s="61" t="s">
        <v>192</v>
      </c>
      <c r="C17" s="62" t="s">
        <v>193</v>
      </c>
      <c r="D17" s="63">
        <f>SUM(E17:G17)</f>
        <v>14</v>
      </c>
      <c r="E17" s="63">
        <v>7</v>
      </c>
      <c r="F17" s="63">
        <v>7</v>
      </c>
      <c r="G17" s="63">
        <v>0</v>
      </c>
      <c r="H17" s="63">
        <f>SUM(I17:K17)</f>
        <v>0</v>
      </c>
      <c r="I17" s="63">
        <v>0</v>
      </c>
      <c r="J17" s="63">
        <v>0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0</v>
      </c>
      <c r="Q17" s="63">
        <v>0</v>
      </c>
      <c r="R17" s="63">
        <v>0</v>
      </c>
      <c r="S17" s="63">
        <v>0</v>
      </c>
    </row>
    <row r="18" spans="1:19" s="10" customFormat="1" ht="13.5" customHeight="1">
      <c r="A18" s="60" t="s">
        <v>100</v>
      </c>
      <c r="B18" s="61" t="s">
        <v>195</v>
      </c>
      <c r="C18" s="62" t="s">
        <v>196</v>
      </c>
      <c r="D18" s="63">
        <f>SUM(E18:G18)</f>
        <v>7</v>
      </c>
      <c r="E18" s="63">
        <v>4</v>
      </c>
      <c r="F18" s="63">
        <v>2</v>
      </c>
      <c r="G18" s="63">
        <v>1</v>
      </c>
      <c r="H18" s="63">
        <f>SUM(I18:K18)</f>
        <v>0</v>
      </c>
      <c r="I18" s="63">
        <v>0</v>
      </c>
      <c r="J18" s="63">
        <v>0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0</v>
      </c>
      <c r="Q18" s="63">
        <v>0</v>
      </c>
      <c r="R18" s="63">
        <v>0</v>
      </c>
      <c r="S18" s="63">
        <v>0</v>
      </c>
    </row>
    <row r="19" spans="1:19" s="10" customFormat="1" ht="13.5" customHeight="1">
      <c r="A19" s="60" t="s">
        <v>100</v>
      </c>
      <c r="B19" s="61" t="s">
        <v>197</v>
      </c>
      <c r="C19" s="62" t="s">
        <v>198</v>
      </c>
      <c r="D19" s="63">
        <f>SUM(E19:G19)</f>
        <v>0</v>
      </c>
      <c r="E19" s="63">
        <v>0</v>
      </c>
      <c r="F19" s="63">
        <v>0</v>
      </c>
      <c r="G19" s="63">
        <v>0</v>
      </c>
      <c r="H19" s="63">
        <f>SUM(I19:K19)</f>
        <v>0</v>
      </c>
      <c r="I19" s="63">
        <v>0</v>
      </c>
      <c r="J19" s="63">
        <v>0</v>
      </c>
      <c r="K19" s="63">
        <v>0</v>
      </c>
      <c r="L19" s="63">
        <f>SUM(M19:O19)</f>
        <v>2</v>
      </c>
      <c r="M19" s="63">
        <v>0</v>
      </c>
      <c r="N19" s="63">
        <v>2</v>
      </c>
      <c r="O19" s="63">
        <v>0</v>
      </c>
      <c r="P19" s="63">
        <f>SUM(Q19:S19)</f>
        <v>0</v>
      </c>
      <c r="Q19" s="63">
        <v>0</v>
      </c>
      <c r="R19" s="63">
        <v>0</v>
      </c>
      <c r="S19" s="63">
        <v>0</v>
      </c>
    </row>
    <row r="20" spans="1:19" s="10" customFormat="1" ht="13.5" customHeight="1">
      <c r="A20" s="60" t="s">
        <v>100</v>
      </c>
      <c r="B20" s="61" t="s">
        <v>199</v>
      </c>
      <c r="C20" s="62" t="s">
        <v>200</v>
      </c>
      <c r="D20" s="63">
        <f>SUM(E20:G20)</f>
        <v>3</v>
      </c>
      <c r="E20" s="63">
        <v>2</v>
      </c>
      <c r="F20" s="63">
        <v>1</v>
      </c>
      <c r="G20" s="63">
        <v>0</v>
      </c>
      <c r="H20" s="63">
        <f>SUM(I20:K20)</f>
        <v>0</v>
      </c>
      <c r="I20" s="63">
        <v>0</v>
      </c>
      <c r="J20" s="63">
        <v>0</v>
      </c>
      <c r="K20" s="63">
        <v>0</v>
      </c>
      <c r="L20" s="63">
        <f>SUM(M20:O20)</f>
        <v>6</v>
      </c>
      <c r="M20" s="63">
        <v>4</v>
      </c>
      <c r="N20" s="63">
        <v>2</v>
      </c>
      <c r="O20" s="63">
        <v>0</v>
      </c>
      <c r="P20" s="63">
        <f>SUM(Q20:S20)</f>
        <v>0</v>
      </c>
      <c r="Q20" s="63">
        <v>0</v>
      </c>
      <c r="R20" s="63">
        <v>0</v>
      </c>
      <c r="S20" s="63">
        <v>0</v>
      </c>
    </row>
    <row r="21" spans="1:19" s="10" customFormat="1" ht="13.5" customHeight="1">
      <c r="A21" s="60" t="s">
        <v>100</v>
      </c>
      <c r="B21" s="61" t="s">
        <v>202</v>
      </c>
      <c r="C21" s="62" t="s">
        <v>203</v>
      </c>
      <c r="D21" s="63">
        <f>SUM(E21:G21)</f>
        <v>0</v>
      </c>
      <c r="E21" s="63">
        <v>0</v>
      </c>
      <c r="F21" s="63">
        <v>0</v>
      </c>
      <c r="G21" s="63">
        <v>0</v>
      </c>
      <c r="H21" s="63">
        <f>SUM(I21:K21)</f>
        <v>0</v>
      </c>
      <c r="I21" s="63">
        <v>0</v>
      </c>
      <c r="J21" s="63">
        <v>0</v>
      </c>
      <c r="K21" s="63">
        <v>0</v>
      </c>
      <c r="L21" s="63">
        <f>SUM(M21:O21)</f>
        <v>2</v>
      </c>
      <c r="M21" s="63">
        <v>1</v>
      </c>
      <c r="N21" s="63">
        <v>1</v>
      </c>
      <c r="O21" s="63">
        <v>0</v>
      </c>
      <c r="P21" s="63">
        <f>SUM(Q21:S21)</f>
        <v>0</v>
      </c>
      <c r="Q21" s="63">
        <v>0</v>
      </c>
      <c r="R21" s="63">
        <v>0</v>
      </c>
      <c r="S21" s="63">
        <v>0</v>
      </c>
    </row>
    <row r="22" spans="1:19" s="10" customFormat="1" ht="13.5" customHeight="1">
      <c r="A22" s="60" t="s">
        <v>100</v>
      </c>
      <c r="B22" s="61" t="s">
        <v>204</v>
      </c>
      <c r="C22" s="62" t="s">
        <v>205</v>
      </c>
      <c r="D22" s="63">
        <f>SUM(E22:G22)</f>
        <v>0</v>
      </c>
      <c r="E22" s="63">
        <v>0</v>
      </c>
      <c r="F22" s="63">
        <v>0</v>
      </c>
      <c r="G22" s="63">
        <v>0</v>
      </c>
      <c r="H22" s="63">
        <f>SUM(I22:K22)</f>
        <v>0</v>
      </c>
      <c r="I22" s="63">
        <v>0</v>
      </c>
      <c r="J22" s="63">
        <v>0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0</v>
      </c>
      <c r="Q22" s="63">
        <v>0</v>
      </c>
      <c r="R22" s="63">
        <v>0</v>
      </c>
      <c r="S22" s="63">
        <v>0</v>
      </c>
    </row>
    <row r="23" spans="1:19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22">
    <sortCondition ref="A8:A22"/>
    <sortCondition ref="B8:B22"/>
    <sortCondition ref="C8:C22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&amp;L委託・許可件数（一部事務組合・広域連合）（令和1年度実績）</oddHeader>
  </headerFooter>
  <colBreaks count="1" manualBreakCount="1">
    <brk id="11" min="1" max="21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109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112" t="s">
        <v>1</v>
      </c>
      <c r="B2" s="112" t="s">
        <v>2</v>
      </c>
      <c r="C2" s="114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113"/>
      <c r="B3" s="113"/>
      <c r="C3" s="111"/>
      <c r="D3" s="111" t="s">
        <v>52</v>
      </c>
      <c r="E3" s="134" t="s">
        <v>36</v>
      </c>
      <c r="F3" s="134" t="s">
        <v>37</v>
      </c>
      <c r="G3" s="111" t="s">
        <v>52</v>
      </c>
      <c r="H3" s="112" t="s">
        <v>39</v>
      </c>
      <c r="I3" s="112" t="s">
        <v>40</v>
      </c>
      <c r="J3" s="112" t="s">
        <v>41</v>
      </c>
    </row>
    <row r="4" spans="1:10" s="11" customFormat="1" ht="18.75" customHeight="1">
      <c r="A4" s="113"/>
      <c r="B4" s="113"/>
      <c r="C4" s="111"/>
      <c r="D4" s="111"/>
      <c r="E4" s="111"/>
      <c r="F4" s="111"/>
      <c r="G4" s="111"/>
      <c r="H4" s="110"/>
      <c r="I4" s="110"/>
      <c r="J4" s="110"/>
    </row>
    <row r="5" spans="1:10" s="11" customFormat="1" ht="22.5" customHeight="1">
      <c r="A5" s="113"/>
      <c r="B5" s="113"/>
      <c r="C5" s="111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113"/>
      <c r="B6" s="113"/>
      <c r="C6" s="111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岡山県</v>
      </c>
      <c r="B7" s="70" t="str">
        <f>組合状況!B7</f>
        <v>33000</v>
      </c>
      <c r="C7" s="69" t="s">
        <v>52</v>
      </c>
      <c r="D7" s="71">
        <f t="shared" ref="D7:J7" si="0">SUM(D$8:D$207)</f>
        <v>414</v>
      </c>
      <c r="E7" s="71">
        <f t="shared" si="0"/>
        <v>370</v>
      </c>
      <c r="F7" s="71">
        <f t="shared" si="0"/>
        <v>77</v>
      </c>
      <c r="G7" s="71">
        <f t="shared" si="0"/>
        <v>3645</v>
      </c>
      <c r="H7" s="71">
        <f t="shared" si="0"/>
        <v>3586</v>
      </c>
      <c r="I7" s="71">
        <f t="shared" si="0"/>
        <v>106</v>
      </c>
      <c r="J7" s="71">
        <f t="shared" si="0"/>
        <v>17</v>
      </c>
    </row>
    <row r="8" spans="1:10" s="10" customFormat="1" ht="13.5" customHeight="1">
      <c r="A8" s="60" t="s">
        <v>100</v>
      </c>
      <c r="B8" s="61" t="s">
        <v>110</v>
      </c>
      <c r="C8" s="62" t="s">
        <v>111</v>
      </c>
      <c r="D8" s="63">
        <v>116</v>
      </c>
      <c r="E8" s="63">
        <v>103</v>
      </c>
      <c r="F8" s="63">
        <v>13</v>
      </c>
      <c r="G8" s="63">
        <v>1014</v>
      </c>
      <c r="H8" s="63">
        <v>1010</v>
      </c>
      <c r="I8" s="63">
        <v>4</v>
      </c>
      <c r="J8" s="63">
        <v>0</v>
      </c>
    </row>
    <row r="9" spans="1:10" s="10" customFormat="1" ht="13.5" customHeight="1">
      <c r="A9" s="60" t="s">
        <v>100</v>
      </c>
      <c r="B9" s="61" t="s">
        <v>113</v>
      </c>
      <c r="C9" s="62" t="s">
        <v>114</v>
      </c>
      <c r="D9" s="63">
        <v>82</v>
      </c>
      <c r="E9" s="63">
        <v>82</v>
      </c>
      <c r="F9" s="63">
        <v>18</v>
      </c>
      <c r="G9" s="63">
        <v>758</v>
      </c>
      <c r="H9" s="63">
        <v>758</v>
      </c>
      <c r="I9" s="63">
        <v>64</v>
      </c>
      <c r="J9" s="63">
        <v>0</v>
      </c>
    </row>
    <row r="10" spans="1:10" s="10" customFormat="1" ht="13.5" customHeight="1">
      <c r="A10" s="60" t="s">
        <v>100</v>
      </c>
      <c r="B10" s="61" t="s">
        <v>115</v>
      </c>
      <c r="C10" s="62" t="s">
        <v>116</v>
      </c>
      <c r="D10" s="63">
        <v>15</v>
      </c>
      <c r="E10" s="63">
        <v>14</v>
      </c>
      <c r="F10" s="63">
        <v>3</v>
      </c>
      <c r="G10" s="63">
        <v>158</v>
      </c>
      <c r="H10" s="63">
        <v>158</v>
      </c>
      <c r="I10" s="63">
        <v>0</v>
      </c>
      <c r="J10" s="63">
        <v>0</v>
      </c>
    </row>
    <row r="11" spans="1:10" s="10" customFormat="1" ht="13.5" customHeight="1">
      <c r="A11" s="60" t="s">
        <v>100</v>
      </c>
      <c r="B11" s="61" t="s">
        <v>118</v>
      </c>
      <c r="C11" s="62" t="s">
        <v>119</v>
      </c>
      <c r="D11" s="63">
        <v>18</v>
      </c>
      <c r="E11" s="63">
        <v>18</v>
      </c>
      <c r="F11" s="63">
        <v>3</v>
      </c>
      <c r="G11" s="63">
        <v>199</v>
      </c>
      <c r="H11" s="63">
        <v>190</v>
      </c>
      <c r="I11" s="63">
        <v>9</v>
      </c>
      <c r="J11" s="63">
        <v>0</v>
      </c>
    </row>
    <row r="12" spans="1:10" s="10" customFormat="1" ht="13.5" customHeight="1">
      <c r="A12" s="60" t="s">
        <v>100</v>
      </c>
      <c r="B12" s="61" t="s">
        <v>120</v>
      </c>
      <c r="C12" s="62" t="s">
        <v>121</v>
      </c>
      <c r="D12" s="63">
        <v>22</v>
      </c>
      <c r="E12" s="63">
        <v>18</v>
      </c>
      <c r="F12" s="63">
        <v>4</v>
      </c>
      <c r="G12" s="63">
        <v>117</v>
      </c>
      <c r="H12" s="63">
        <v>117</v>
      </c>
      <c r="I12" s="63">
        <v>0</v>
      </c>
      <c r="J12" s="63">
        <v>0</v>
      </c>
    </row>
    <row r="13" spans="1:10" s="10" customFormat="1" ht="13.5" customHeight="1">
      <c r="A13" s="60" t="s">
        <v>100</v>
      </c>
      <c r="B13" s="61" t="s">
        <v>122</v>
      </c>
      <c r="C13" s="62" t="s">
        <v>123</v>
      </c>
      <c r="D13" s="63">
        <v>8</v>
      </c>
      <c r="E13" s="63">
        <v>8</v>
      </c>
      <c r="F13" s="63">
        <v>2</v>
      </c>
      <c r="G13" s="63">
        <v>97</v>
      </c>
      <c r="H13" s="63">
        <v>93</v>
      </c>
      <c r="I13" s="63">
        <v>4</v>
      </c>
      <c r="J13" s="63">
        <v>0</v>
      </c>
    </row>
    <row r="14" spans="1:10" s="10" customFormat="1" ht="13.5" customHeight="1">
      <c r="A14" s="60" t="s">
        <v>100</v>
      </c>
      <c r="B14" s="61" t="s">
        <v>124</v>
      </c>
      <c r="C14" s="62" t="s">
        <v>125</v>
      </c>
      <c r="D14" s="63">
        <v>12</v>
      </c>
      <c r="E14" s="63">
        <v>11</v>
      </c>
      <c r="F14" s="63">
        <v>1</v>
      </c>
      <c r="G14" s="63">
        <v>126</v>
      </c>
      <c r="H14" s="63">
        <v>126</v>
      </c>
      <c r="I14" s="63">
        <v>0</v>
      </c>
      <c r="J14" s="63">
        <v>0</v>
      </c>
    </row>
    <row r="15" spans="1:10" s="10" customFormat="1" ht="13.5" customHeight="1">
      <c r="A15" s="60" t="s">
        <v>100</v>
      </c>
      <c r="B15" s="61" t="s">
        <v>126</v>
      </c>
      <c r="C15" s="62" t="s">
        <v>127</v>
      </c>
      <c r="D15" s="63">
        <v>18</v>
      </c>
      <c r="E15" s="63">
        <v>16</v>
      </c>
      <c r="F15" s="63">
        <v>3</v>
      </c>
      <c r="G15" s="63">
        <v>160</v>
      </c>
      <c r="H15" s="63">
        <v>160</v>
      </c>
      <c r="I15" s="63">
        <v>0</v>
      </c>
      <c r="J15" s="63">
        <v>0</v>
      </c>
    </row>
    <row r="16" spans="1:10" s="10" customFormat="1" ht="13.5" customHeight="1">
      <c r="A16" s="60" t="s">
        <v>100</v>
      </c>
      <c r="B16" s="61" t="s">
        <v>128</v>
      </c>
      <c r="C16" s="62" t="s">
        <v>129</v>
      </c>
      <c r="D16" s="63">
        <v>10</v>
      </c>
      <c r="E16" s="63">
        <v>8</v>
      </c>
      <c r="F16" s="63">
        <v>2</v>
      </c>
      <c r="G16" s="63">
        <v>86</v>
      </c>
      <c r="H16" s="63">
        <v>61</v>
      </c>
      <c r="I16" s="63">
        <v>25</v>
      </c>
      <c r="J16" s="63">
        <v>0</v>
      </c>
    </row>
    <row r="17" spans="1:10" s="10" customFormat="1" ht="13.5" customHeight="1">
      <c r="A17" s="60" t="s">
        <v>100</v>
      </c>
      <c r="B17" s="61" t="s">
        <v>130</v>
      </c>
      <c r="C17" s="62" t="s">
        <v>131</v>
      </c>
      <c r="D17" s="63">
        <v>8</v>
      </c>
      <c r="E17" s="63">
        <v>2</v>
      </c>
      <c r="F17" s="63">
        <v>6</v>
      </c>
      <c r="G17" s="63">
        <v>51</v>
      </c>
      <c r="H17" s="63">
        <v>51</v>
      </c>
      <c r="I17" s="63">
        <v>0</v>
      </c>
      <c r="J17" s="63">
        <v>0</v>
      </c>
    </row>
    <row r="18" spans="1:10" s="10" customFormat="1" ht="13.5" customHeight="1">
      <c r="A18" s="60" t="s">
        <v>100</v>
      </c>
      <c r="B18" s="61" t="s">
        <v>133</v>
      </c>
      <c r="C18" s="62" t="s">
        <v>134</v>
      </c>
      <c r="D18" s="63">
        <v>16</v>
      </c>
      <c r="E18" s="63">
        <v>15</v>
      </c>
      <c r="F18" s="63">
        <v>4</v>
      </c>
      <c r="G18" s="63">
        <v>94</v>
      </c>
      <c r="H18" s="63">
        <v>94</v>
      </c>
      <c r="I18" s="63">
        <v>0</v>
      </c>
      <c r="J18" s="63">
        <v>0</v>
      </c>
    </row>
    <row r="19" spans="1:10" s="10" customFormat="1" ht="13.5" customHeight="1">
      <c r="A19" s="60" t="s">
        <v>100</v>
      </c>
      <c r="B19" s="61" t="s">
        <v>136</v>
      </c>
      <c r="C19" s="62" t="s">
        <v>137</v>
      </c>
      <c r="D19" s="63">
        <v>8</v>
      </c>
      <c r="E19" s="63">
        <v>8</v>
      </c>
      <c r="F19" s="63">
        <v>0</v>
      </c>
      <c r="G19" s="63">
        <v>62</v>
      </c>
      <c r="H19" s="63">
        <v>53</v>
      </c>
      <c r="I19" s="63">
        <v>0</v>
      </c>
      <c r="J19" s="63">
        <v>9</v>
      </c>
    </row>
    <row r="20" spans="1:10" s="10" customFormat="1" ht="13.5" customHeight="1">
      <c r="A20" s="60" t="s">
        <v>100</v>
      </c>
      <c r="B20" s="61" t="s">
        <v>138</v>
      </c>
      <c r="C20" s="62" t="s">
        <v>139</v>
      </c>
      <c r="D20" s="63">
        <v>12</v>
      </c>
      <c r="E20" s="63">
        <v>9</v>
      </c>
      <c r="F20" s="63">
        <v>3</v>
      </c>
      <c r="G20" s="63">
        <v>156</v>
      </c>
      <c r="H20" s="63">
        <v>156</v>
      </c>
      <c r="I20" s="63">
        <v>0</v>
      </c>
      <c r="J20" s="63">
        <v>0</v>
      </c>
    </row>
    <row r="21" spans="1:10" s="10" customFormat="1" ht="13.5" customHeight="1">
      <c r="A21" s="60" t="s">
        <v>100</v>
      </c>
      <c r="B21" s="61" t="s">
        <v>141</v>
      </c>
      <c r="C21" s="62" t="s">
        <v>142</v>
      </c>
      <c r="D21" s="63">
        <v>17</v>
      </c>
      <c r="E21" s="63">
        <v>14</v>
      </c>
      <c r="F21" s="63">
        <v>3</v>
      </c>
      <c r="G21" s="63">
        <v>36</v>
      </c>
      <c r="H21" s="63">
        <v>36</v>
      </c>
      <c r="I21" s="63">
        <v>0</v>
      </c>
      <c r="J21" s="63">
        <v>0</v>
      </c>
    </row>
    <row r="22" spans="1:10" s="10" customFormat="1" ht="13.5" customHeight="1">
      <c r="A22" s="60" t="s">
        <v>100</v>
      </c>
      <c r="B22" s="61" t="s">
        <v>144</v>
      </c>
      <c r="C22" s="62" t="s">
        <v>145</v>
      </c>
      <c r="D22" s="63">
        <v>5</v>
      </c>
      <c r="E22" s="63">
        <v>5</v>
      </c>
      <c r="F22" s="63">
        <v>0</v>
      </c>
      <c r="G22" s="63">
        <v>28</v>
      </c>
      <c r="H22" s="63">
        <v>28</v>
      </c>
      <c r="I22" s="63">
        <v>0</v>
      </c>
      <c r="J22" s="63">
        <v>0</v>
      </c>
    </row>
    <row r="23" spans="1:10" s="10" customFormat="1" ht="13.5" customHeight="1">
      <c r="A23" s="60" t="s">
        <v>100</v>
      </c>
      <c r="B23" s="61" t="s">
        <v>146</v>
      </c>
      <c r="C23" s="62" t="s">
        <v>147</v>
      </c>
      <c r="D23" s="63">
        <v>5</v>
      </c>
      <c r="E23" s="63">
        <v>4</v>
      </c>
      <c r="F23" s="63">
        <v>1</v>
      </c>
      <c r="G23" s="63">
        <v>170</v>
      </c>
      <c r="H23" s="63">
        <v>170</v>
      </c>
      <c r="I23" s="63">
        <v>0</v>
      </c>
      <c r="J23" s="63">
        <v>0</v>
      </c>
    </row>
    <row r="24" spans="1:10" s="10" customFormat="1" ht="13.5" customHeight="1">
      <c r="A24" s="60" t="s">
        <v>100</v>
      </c>
      <c r="B24" s="61" t="s">
        <v>149</v>
      </c>
      <c r="C24" s="62" t="s">
        <v>150</v>
      </c>
      <c r="D24" s="63">
        <v>2</v>
      </c>
      <c r="E24" s="63">
        <v>2</v>
      </c>
      <c r="F24" s="63">
        <v>0</v>
      </c>
      <c r="G24" s="63">
        <v>13</v>
      </c>
      <c r="H24" s="63">
        <v>13</v>
      </c>
      <c r="I24" s="63">
        <v>0</v>
      </c>
      <c r="J24" s="63">
        <v>0</v>
      </c>
    </row>
    <row r="25" spans="1:10" s="10" customFormat="1" ht="13.5" customHeight="1">
      <c r="A25" s="60" t="s">
        <v>100</v>
      </c>
      <c r="B25" s="61" t="s">
        <v>152</v>
      </c>
      <c r="C25" s="62" t="s">
        <v>153</v>
      </c>
      <c r="D25" s="63">
        <v>1</v>
      </c>
      <c r="E25" s="63">
        <v>1</v>
      </c>
      <c r="F25" s="63">
        <v>1</v>
      </c>
      <c r="G25" s="63">
        <v>12</v>
      </c>
      <c r="H25" s="63">
        <v>12</v>
      </c>
      <c r="I25" s="63">
        <v>0</v>
      </c>
      <c r="J25" s="63">
        <v>0</v>
      </c>
    </row>
    <row r="26" spans="1:10" s="10" customFormat="1" ht="13.5" customHeight="1">
      <c r="A26" s="60" t="s">
        <v>100</v>
      </c>
      <c r="B26" s="61" t="s">
        <v>154</v>
      </c>
      <c r="C26" s="62" t="s">
        <v>155</v>
      </c>
      <c r="D26" s="63">
        <v>3</v>
      </c>
      <c r="E26" s="63">
        <v>1</v>
      </c>
      <c r="F26" s="63">
        <v>2</v>
      </c>
      <c r="G26" s="63">
        <v>20</v>
      </c>
      <c r="H26" s="63">
        <v>20</v>
      </c>
      <c r="I26" s="63">
        <v>0</v>
      </c>
      <c r="J26" s="63">
        <v>0</v>
      </c>
    </row>
    <row r="27" spans="1:10" s="10" customFormat="1" ht="13.5" customHeight="1">
      <c r="A27" s="60" t="s">
        <v>100</v>
      </c>
      <c r="B27" s="61" t="s">
        <v>156</v>
      </c>
      <c r="C27" s="62" t="s">
        <v>157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</row>
    <row r="28" spans="1:10" s="10" customFormat="1" ht="13.5" customHeight="1">
      <c r="A28" s="60" t="s">
        <v>100</v>
      </c>
      <c r="B28" s="61" t="s">
        <v>158</v>
      </c>
      <c r="C28" s="62" t="s">
        <v>159</v>
      </c>
      <c r="D28" s="63">
        <v>13</v>
      </c>
      <c r="E28" s="63">
        <v>11</v>
      </c>
      <c r="F28" s="63">
        <v>4</v>
      </c>
      <c r="G28" s="63">
        <v>105</v>
      </c>
      <c r="H28" s="63">
        <v>105</v>
      </c>
      <c r="I28" s="63">
        <v>0</v>
      </c>
      <c r="J28" s="63">
        <v>0</v>
      </c>
    </row>
    <row r="29" spans="1:10" s="10" customFormat="1" ht="13.5" customHeight="1">
      <c r="A29" s="60" t="s">
        <v>100</v>
      </c>
      <c r="B29" s="61" t="s">
        <v>160</v>
      </c>
      <c r="C29" s="62" t="s">
        <v>161</v>
      </c>
      <c r="D29" s="63">
        <v>7</v>
      </c>
      <c r="E29" s="63">
        <v>6</v>
      </c>
      <c r="F29" s="63">
        <v>1</v>
      </c>
      <c r="G29" s="63">
        <v>66</v>
      </c>
      <c r="H29" s="63">
        <v>58</v>
      </c>
      <c r="I29" s="63">
        <v>0</v>
      </c>
      <c r="J29" s="63">
        <v>8</v>
      </c>
    </row>
    <row r="30" spans="1:10" s="10" customFormat="1" ht="13.5" customHeight="1">
      <c r="A30" s="60" t="s">
        <v>100</v>
      </c>
      <c r="B30" s="61" t="s">
        <v>162</v>
      </c>
      <c r="C30" s="62" t="s">
        <v>163</v>
      </c>
      <c r="D30" s="63">
        <v>1</v>
      </c>
      <c r="E30" s="63">
        <v>0</v>
      </c>
      <c r="F30" s="63">
        <v>1</v>
      </c>
      <c r="G30" s="63">
        <v>7</v>
      </c>
      <c r="H30" s="63">
        <v>7</v>
      </c>
      <c r="I30" s="63">
        <v>0</v>
      </c>
      <c r="J30" s="63">
        <v>0</v>
      </c>
    </row>
    <row r="31" spans="1:10" s="10" customFormat="1" ht="13.5" customHeight="1">
      <c r="A31" s="60" t="s">
        <v>100</v>
      </c>
      <c r="B31" s="61" t="s">
        <v>164</v>
      </c>
      <c r="C31" s="62" t="s">
        <v>165</v>
      </c>
      <c r="D31" s="63">
        <v>2</v>
      </c>
      <c r="E31" s="63">
        <v>1</v>
      </c>
      <c r="F31" s="63">
        <v>1</v>
      </c>
      <c r="G31" s="63">
        <v>16</v>
      </c>
      <c r="H31" s="63">
        <v>16</v>
      </c>
      <c r="I31" s="63">
        <v>0</v>
      </c>
      <c r="J31" s="63">
        <v>0</v>
      </c>
    </row>
    <row r="32" spans="1:10" s="10" customFormat="1" ht="13.5" customHeight="1">
      <c r="A32" s="60" t="s">
        <v>100</v>
      </c>
      <c r="B32" s="61" t="s">
        <v>166</v>
      </c>
      <c r="C32" s="62" t="s">
        <v>167</v>
      </c>
      <c r="D32" s="63">
        <v>1</v>
      </c>
      <c r="E32" s="63">
        <v>1</v>
      </c>
      <c r="F32" s="63">
        <v>0</v>
      </c>
      <c r="G32" s="63">
        <v>4</v>
      </c>
      <c r="H32" s="63">
        <v>4</v>
      </c>
      <c r="I32" s="63">
        <v>0</v>
      </c>
      <c r="J32" s="63">
        <v>0</v>
      </c>
    </row>
    <row r="33" spans="1:10" s="10" customFormat="1" ht="13.5" customHeight="1">
      <c r="A33" s="60" t="s">
        <v>100</v>
      </c>
      <c r="B33" s="61" t="s">
        <v>168</v>
      </c>
      <c r="C33" s="62" t="s">
        <v>169</v>
      </c>
      <c r="D33" s="63">
        <v>10</v>
      </c>
      <c r="E33" s="63">
        <v>10</v>
      </c>
      <c r="F33" s="63">
        <v>0</v>
      </c>
      <c r="G33" s="63">
        <v>73</v>
      </c>
      <c r="H33" s="63">
        <v>73</v>
      </c>
      <c r="I33" s="63">
        <v>0</v>
      </c>
      <c r="J33" s="63">
        <v>0</v>
      </c>
    </row>
    <row r="34" spans="1:10" s="10" customFormat="1" ht="13.5" customHeight="1">
      <c r="A34" s="60" t="s">
        <v>100</v>
      </c>
      <c r="B34" s="61" t="s">
        <v>170</v>
      </c>
      <c r="C34" s="62" t="s">
        <v>171</v>
      </c>
      <c r="D34" s="63">
        <v>2</v>
      </c>
      <c r="E34" s="63">
        <v>2</v>
      </c>
      <c r="F34" s="63">
        <v>1</v>
      </c>
      <c r="G34" s="63">
        <v>17</v>
      </c>
      <c r="H34" s="63">
        <v>17</v>
      </c>
      <c r="I34" s="63">
        <v>0</v>
      </c>
      <c r="J34" s="63">
        <v>0</v>
      </c>
    </row>
    <row r="35" spans="1:10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</row>
    <row r="36" spans="1:10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</row>
    <row r="37" spans="1:1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</row>
    <row r="38" spans="1:1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</row>
    <row r="39" spans="1:1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</row>
    <row r="40" spans="1:1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</row>
    <row r="41" spans="1:1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</row>
    <row r="42" spans="1:1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</row>
    <row r="43" spans="1:1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</row>
    <row r="44" spans="1:1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</row>
    <row r="45" spans="1:1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</row>
    <row r="46" spans="1:1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</row>
    <row r="47" spans="1:1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</row>
    <row r="48" spans="1:1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</row>
    <row r="49" spans="1:1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</row>
    <row r="50" spans="1:1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</row>
    <row r="51" spans="1:1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</row>
    <row r="52" spans="1:1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</row>
    <row r="53" spans="1:1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</row>
    <row r="54" spans="1:1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</row>
    <row r="55" spans="1:1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</row>
    <row r="56" spans="1:1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</row>
    <row r="57" spans="1:1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</row>
    <row r="58" spans="1:1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</row>
    <row r="59" spans="1:1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</row>
    <row r="60" spans="1:1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</row>
    <row r="61" spans="1:1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34">
    <sortCondition ref="A8:A34"/>
    <sortCondition ref="B8:B34"/>
    <sortCondition ref="C8:C34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&amp;L処理業者と従業員数（令和1年度実績）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Win10pro</dc:creator>
  <cp:lastModifiedBy>エントリー スタッフ２</cp:lastModifiedBy>
  <cp:lastPrinted>2016-10-26T02:57:45Z</cp:lastPrinted>
  <dcterms:created xsi:type="dcterms:W3CDTF">2008-01-06T09:25:24Z</dcterms:created>
  <dcterms:modified xsi:type="dcterms:W3CDTF">2021-01-12T09:44:00Z</dcterms:modified>
</cp:coreProperties>
</file>