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3岡山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'収集運搬（生活系）'!$A$6:$FH$33</definedName>
    <definedName name="_xlnm.Print_Area" localSheetId="5">'手数料（事業系）'!$2:$34</definedName>
    <definedName name="_xlnm.Print_Area" localSheetId="6">'手数料（事業系直接搬入）'!$2:$34</definedName>
    <definedName name="_xlnm.Print_Area" localSheetId="3">'手数料（生活系）'!$2:$34</definedName>
    <definedName name="_xlnm.Print_Area" localSheetId="4">'手数料（生活系直接搬入）'!$2:$34</definedName>
    <definedName name="_xlnm.Print_Area" localSheetId="1">'収集運搬（事業系）'!$2:$34</definedName>
    <definedName name="_xlnm.Print_Area" localSheetId="0">'収集運搬（生活系）'!$2:$34</definedName>
    <definedName name="_xlnm.Print_Area" localSheetId="2">分別数等!$2:$34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<sst xmlns="http://schemas.openxmlformats.org/spreadsheetml/2006/main" count="9238" uniqueCount="205">
  <si>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</si>
  <si>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</si>
  <si>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</si>
  <si>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</si>
  <si>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</si>
  <si>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</si>
  <si>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</si>
  <si>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</si>
  <si>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</si>
  <si>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</si>
  <si>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</si>
  <si>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</si>
  <si>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</si>
  <si>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</si>
  <si>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</si>
  <si>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</si>
  <si>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</si>
  <si>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</si>
  <si>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</si>
  <si>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</si>
  <si>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</si>
  <si>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</si>
  <si>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</si>
  <si>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</si>
  <si>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</si>
  <si>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</si>
  <si>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</si>
  <si>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</si>
  <si>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</si>
  <si>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</si>
  <si>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</si>
  <si>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</si>
  <si>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</si>
  <si>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</si>
  <si>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</si>
  <si>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</si>
  <si>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</si>
  <si>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</si>
  <si>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</si>
  <si>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</si>
  <si>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</si>
  <si>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</si>
  <si>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</si>
  <si>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</si>
  <si>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</si>
  <si>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</si>
  <si>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</si>
  <si>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</si>
  <si>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</si>
  <si>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</si>
  <si>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</si>
  <si>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</si>
  <si>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</si>
  <si>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</si>
  <si>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</si>
  <si>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</si>
  <si>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</si>
  <si>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</si>
  <si>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</si>
  <si>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</si>
  <si>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</si>
  <si>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</si>
  <si>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</si>
  <si>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</si>
  <si>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</si>
  <si>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</si>
  <si>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</si>
  <si>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</si>
  <si>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</si>
  <si>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</si>
  <si>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</si>
  <si>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</si>
  <si>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</si>
  <si>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</si>
  <si>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</si>
  <si>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</si>
  <si>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</si>
  <si>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</si>
  <si>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</si>
  <si>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</si>
  <si>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</si>
  <si>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</si>
  <si>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</si>
  <si>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</si>
  <si>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</si>
  <si>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</si>
  <si>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</si>
  <si>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</si>
  <si>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</si>
  <si>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</si>
  <si>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</si>
  <si>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</si>
  <si>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</si>
  <si>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</si>
  <si>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</si>
  <si>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</si>
  <si>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</si>
  <si>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</si>
  <si>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</si>
  <si>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</si>
  <si>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</si>
  <si>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</si>
  <si>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</si>
  <si>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</si>
  <si>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</si>
  <si>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</si>
  <si>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</si>
  <si>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</si>
  <si>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</si>
  <si>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</si>
  <si>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</si>
  <si>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</si>
  <si>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</si>
  <si>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</si>
  <si>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</si>
  <si>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</si>
  <si>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</si>
  <si>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</si>
  <si>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</si>
  <si>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</si>
  <si>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</si>
  <si>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</si>
  <si>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</si>
  <si>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</si>
  <si>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</si>
  <si>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</si>
  <si>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</si>
  <si>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</si>
  <si>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岡山県</t>
  </si>
  <si>
    <t>33000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</si>
  <si>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</si>
  <si>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</si>
  <si>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</si>
  <si>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</si>
  <si>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</si>
  <si>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</si>
  <si>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</si>
  <si>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33100</t>
  </si>
  <si>
    <t>岡山市</t>
  </si>
  <si>
    <t>○</t>
  </si>
  <si>
    <t/>
  </si>
  <si>
    <t>２回</t>
  </si>
  <si>
    <t>ステーション方式</t>
  </si>
  <si>
    <t>１回</t>
  </si>
  <si>
    <t>不定期</t>
  </si>
  <si>
    <t>その他</t>
  </si>
  <si>
    <t>各戸収集方式</t>
  </si>
  <si>
    <t>33202</t>
  </si>
  <si>
    <t>倉敷市</t>
  </si>
  <si>
    <t>33203</t>
  </si>
  <si>
    <t>津山市</t>
  </si>
  <si>
    <t>３回</t>
  </si>
  <si>
    <t>33204</t>
  </si>
  <si>
    <t>玉野市</t>
  </si>
  <si>
    <t>４回</t>
  </si>
  <si>
    <t>併用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</si>
  <si>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</si>
  <si>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</si>
  <si>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</si>
  <si>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</si>
  <si>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</si>
  <si>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</si>
  <si>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</si>
  <si>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</si>
  <si>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</si>
  <si>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</si>
  <si>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</si>
  <si>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</si>
  <si>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１回未満</t>
  </si>
  <si>
    <t>33212</t>
  </si>
  <si>
    <t>瀬戸内市</t>
  </si>
  <si>
    <t>33213</t>
  </si>
  <si>
    <t>赤磐市</t>
  </si>
  <si>
    <t>33214</t>
  </si>
  <si>
    <t>真庭市</t>
  </si>
  <si>
    <t>７回以上</t>
  </si>
  <si>
    <t>33215</t>
  </si>
  <si>
    <t>美作市</t>
  </si>
  <si>
    <t>５回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</si>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</sst>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10</v>
      </c>
      <c r="M7" s="46">
        <f t="shared" si="1"/>
        <v>22</v>
      </c>
      <c r="N7" s="46">
        <f t="shared" si="1"/>
        <v>1</v>
      </c>
      <c r="O7" s="46">
        <f t="shared" si="1"/>
        <v>0</v>
      </c>
      <c r="P7" s="46">
        <f t="shared" si="1"/>
        <v>26</v>
      </c>
      <c r="Q7" s="46">
        <f t="shared" si="1"/>
        <v>1</v>
      </c>
      <c r="R7" s="46">
        <f>COUNTIF(R$8:R$207,"&lt;&gt;")</f>
        <v>27</v>
      </c>
      <c r="S7" s="46">
        <f>COUNTIF(S$8:S$207,"&lt;&gt;")</f>
        <v>27</v>
      </c>
      <c r="T7" s="46">
        <f t="shared" ref="T7:Y7" si="2">COUNTIF(T$8:T$207,"○")</f>
        <v>9</v>
      </c>
      <c r="U7" s="46">
        <f t="shared" si="2"/>
        <v>22</v>
      </c>
      <c r="V7" s="46">
        <f t="shared" si="2"/>
        <v>1</v>
      </c>
      <c r="W7" s="46">
        <f t="shared" si="2"/>
        <v>0</v>
      </c>
      <c r="X7" s="46">
        <f t="shared" si="2"/>
        <v>26</v>
      </c>
      <c r="Y7" s="46">
        <f t="shared" si="2"/>
        <v>1</v>
      </c>
      <c r="Z7" s="46">
        <f>COUNTIF(Z$8:Z$207,"&lt;&gt;")</f>
        <v>27</v>
      </c>
      <c r="AA7" s="46">
        <f>COUNTIF(AA$8:AA$207,"&lt;&gt;")</f>
        <v>27</v>
      </c>
      <c r="AB7" s="46">
        <f t="shared" ref="AB7:AG7" si="3">COUNTIF(AB$8:AB$207,"○")</f>
        <v>6</v>
      </c>
      <c r="AC7" s="46">
        <f t="shared" si="3"/>
        <v>23</v>
      </c>
      <c r="AD7" s="46">
        <f t="shared" si="3"/>
        <v>0</v>
      </c>
      <c r="AE7" s="46">
        <f t="shared" si="3"/>
        <v>2</v>
      </c>
      <c r="AF7" s="46">
        <f t="shared" si="3"/>
        <v>24</v>
      </c>
      <c r="AG7" s="46">
        <f t="shared" si="3"/>
        <v>1</v>
      </c>
      <c r="AH7" s="46">
        <f>COUNTIF(AH$8:AH$207,"&lt;&gt;")</f>
        <v>25</v>
      </c>
      <c r="AI7" s="46">
        <f>COUNTIF(AI$8:AI$207,"&lt;&gt;")</f>
        <v>25</v>
      </c>
      <c r="AJ7" s="46">
        <f t="shared" ref="AJ7:AO7" si="4">COUNTIF(AJ$8:AJ$207,"○")</f>
        <v>6</v>
      </c>
      <c r="AK7" s="46">
        <f t="shared" si="4"/>
        <v>23</v>
      </c>
      <c r="AL7" s="46">
        <f t="shared" si="4"/>
        <v>0</v>
      </c>
      <c r="AM7" s="46">
        <f t="shared" si="4"/>
        <v>2</v>
      </c>
      <c r="AN7" s="46">
        <f t="shared" si="4"/>
        <v>24</v>
      </c>
      <c r="AO7" s="46">
        <f t="shared" si="4"/>
        <v>1</v>
      </c>
      <c r="AP7" s="46">
        <f>COUNTIF(AP$8:AP$207,"&lt;&gt;")</f>
        <v>25</v>
      </c>
      <c r="AQ7" s="46">
        <f>COUNTIF(AQ$8:AQ$207,"&lt;&gt;")</f>
        <v>25</v>
      </c>
      <c r="AR7" s="46">
        <f t="shared" ref="AR7:AW7" si="5">COUNTIF(AR$8:AR$207,"○")</f>
        <v>6</v>
      </c>
      <c r="AS7" s="46">
        <f t="shared" si="5"/>
        <v>20</v>
      </c>
      <c r="AT7" s="46">
        <f t="shared" si="5"/>
        <v>0</v>
      </c>
      <c r="AU7" s="46">
        <f t="shared" si="5"/>
        <v>5</v>
      </c>
      <c r="AV7" s="46">
        <f t="shared" si="5"/>
        <v>21</v>
      </c>
      <c r="AW7" s="46">
        <f t="shared" si="5"/>
        <v>1</v>
      </c>
      <c r="AX7" s="46">
        <f>COUNTIF(AX$8:AX$207,"&lt;&gt;")</f>
        <v>22</v>
      </c>
      <c r="AY7" s="46">
        <f>COUNTIF(AY$8:AY$207,"&lt;&gt;")</f>
        <v>22</v>
      </c>
      <c r="AZ7" s="46">
        <f t="shared" ref="AZ7:BE7" si="6">COUNTIF(AZ$8:AZ$207,"○")</f>
        <v>9</v>
      </c>
      <c r="BA7" s="46">
        <f t="shared" si="6"/>
        <v>21</v>
      </c>
      <c r="BB7" s="46">
        <f t="shared" si="6"/>
        <v>0</v>
      </c>
      <c r="BC7" s="46">
        <f t="shared" si="6"/>
        <v>1</v>
      </c>
      <c r="BD7" s="46">
        <f t="shared" si="6"/>
        <v>25</v>
      </c>
      <c r="BE7" s="46">
        <f t="shared" si="6"/>
        <v>1</v>
      </c>
      <c r="BF7" s="46">
        <f>COUNTIF(BF$8:BF$207,"&lt;&gt;")</f>
        <v>26</v>
      </c>
      <c r="BG7" s="46">
        <f>COUNTIF(BG$8:BG$207,"&lt;&gt;")</f>
        <v>26</v>
      </c>
      <c r="BH7" s="46">
        <f t="shared" ref="BH7:BM7" si="7">COUNTIF(BH$8:BH$207,"○")</f>
        <v>9</v>
      </c>
      <c r="BI7" s="46">
        <f t="shared" si="7"/>
        <v>22</v>
      </c>
      <c r="BJ7" s="46">
        <f t="shared" si="7"/>
        <v>0</v>
      </c>
      <c r="BK7" s="46">
        <f t="shared" si="7"/>
        <v>1</v>
      </c>
      <c r="BL7" s="46">
        <f t="shared" si="7"/>
        <v>25</v>
      </c>
      <c r="BM7" s="46">
        <f t="shared" si="7"/>
        <v>1</v>
      </c>
      <c r="BN7" s="46">
        <f>COUNTIF(BN$8:BN$207,"&lt;&gt;")</f>
        <v>26</v>
      </c>
      <c r="BO7" s="46">
        <f>COUNTIF(BO$8:BO$207,"&lt;&gt;")</f>
        <v>26</v>
      </c>
      <c r="BP7" s="46">
        <f t="shared" ref="BP7:BU7" si="8">COUNTIF(BP$8:BP$207,"○")</f>
        <v>9</v>
      </c>
      <c r="BQ7" s="46">
        <f t="shared" si="8"/>
        <v>22</v>
      </c>
      <c r="BR7" s="46">
        <f t="shared" si="8"/>
        <v>0</v>
      </c>
      <c r="BS7" s="46">
        <f t="shared" si="8"/>
        <v>0</v>
      </c>
      <c r="BT7" s="46">
        <f t="shared" si="8"/>
        <v>26</v>
      </c>
      <c r="BU7" s="46">
        <f t="shared" si="8"/>
        <v>1</v>
      </c>
      <c r="BV7" s="46">
        <f>COUNTIF(BV$8:BV$207,"&lt;&gt;")</f>
        <v>27</v>
      </c>
      <c r="BW7" s="46">
        <f>COUNTIF(BW$8:BW$207,"&lt;&gt;")</f>
        <v>27</v>
      </c>
      <c r="BX7" s="46">
        <f t="shared" ref="BX7:CC7" si="9">COUNTIF(BX$8:BX$207,"○")</f>
        <v>10</v>
      </c>
      <c r="BY7" s="46">
        <f t="shared" si="9"/>
        <v>15</v>
      </c>
      <c r="BZ7" s="46">
        <f t="shared" si="9"/>
        <v>0</v>
      </c>
      <c r="CA7" s="46">
        <f t="shared" si="9"/>
        <v>6</v>
      </c>
      <c r="CB7" s="46">
        <f t="shared" si="9"/>
        <v>20</v>
      </c>
      <c r="CC7" s="46">
        <f t="shared" si="9"/>
        <v>1</v>
      </c>
      <c r="CD7" s="46">
        <f>COUNTIF(CD$8:CD$207,"&lt;&gt;")</f>
        <v>21</v>
      </c>
      <c r="CE7" s="46">
        <f>COUNTIF(CE$8:CE$207,"&lt;&gt;")</f>
        <v>21</v>
      </c>
      <c r="CF7" s="46">
        <f t="shared" ref="CF7:CK7" si="10">COUNTIF(CF$8:CF$207,"○")</f>
        <v>7</v>
      </c>
      <c r="CG7" s="46">
        <f t="shared" si="10"/>
        <v>17</v>
      </c>
      <c r="CH7" s="46">
        <f t="shared" si="10"/>
        <v>0</v>
      </c>
      <c r="CI7" s="46">
        <f t="shared" si="10"/>
        <v>4</v>
      </c>
      <c r="CJ7" s="46">
        <f t="shared" si="10"/>
        <v>22</v>
      </c>
      <c r="CK7" s="46">
        <f t="shared" si="10"/>
        <v>1</v>
      </c>
      <c r="CL7" s="46">
        <f>COUNTIF(CL$8:CL$207,"&lt;&gt;")</f>
        <v>23</v>
      </c>
      <c r="CM7" s="46">
        <f>COUNTIF(CM$8:CM$207,"&lt;&gt;")</f>
        <v>23</v>
      </c>
      <c r="CN7" s="46">
        <f t="shared" ref="CN7:CS7" si="11">COUNTIF(CN$8:CN$207,"○")</f>
        <v>2</v>
      </c>
      <c r="CO7" s="46">
        <f t="shared" si="11"/>
        <v>4</v>
      </c>
      <c r="CP7" s="46">
        <f t="shared" si="11"/>
        <v>0</v>
      </c>
      <c r="CQ7" s="46">
        <f t="shared" si="11"/>
        <v>21</v>
      </c>
      <c r="CR7" s="46">
        <f t="shared" si="11"/>
        <v>6</v>
      </c>
      <c r="CS7" s="46">
        <f t="shared" si="11"/>
        <v>0</v>
      </c>
      <c r="CT7" s="46">
        <f>COUNTIF(CT$8:CT$207,"&lt;&gt;")</f>
        <v>6</v>
      </c>
      <c r="CU7" s="46">
        <f>COUNTIF(CU$8:CU$207,"&lt;&gt;")</f>
        <v>6</v>
      </c>
      <c r="CV7" s="46">
        <f t="shared" ref="CV7:DA7" si="12">COUNTIF(CV$8:CV$207,"○")</f>
        <v>6</v>
      </c>
      <c r="CW7" s="46">
        <f t="shared" si="12"/>
        <v>14</v>
      </c>
      <c r="CX7" s="46">
        <f t="shared" si="12"/>
        <v>0</v>
      </c>
      <c r="CY7" s="46">
        <f t="shared" si="12"/>
        <v>11</v>
      </c>
      <c r="CZ7" s="46">
        <f t="shared" si="12"/>
        <v>15</v>
      </c>
      <c r="DA7" s="46">
        <f t="shared" si="12"/>
        <v>1</v>
      </c>
      <c r="DB7" s="46">
        <f>COUNTIF(DB$8:DB$207,"&lt;&gt;")</f>
        <v>16</v>
      </c>
      <c r="DC7" s="46">
        <f>COUNTIF(DC$8:DC$207,"&lt;&gt;")</f>
        <v>16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0</v>
      </c>
      <c r="DG7" s="46">
        <f t="shared" si="13"/>
        <v>25</v>
      </c>
      <c r="DH7" s="46">
        <f t="shared" si="13"/>
        <v>1</v>
      </c>
      <c r="DI7" s="46">
        <f t="shared" si="13"/>
        <v>1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3</v>
      </c>
      <c r="DM7" s="46">
        <f t="shared" si="14"/>
        <v>8</v>
      </c>
      <c r="DN7" s="46">
        <f t="shared" si="14"/>
        <v>0</v>
      </c>
      <c r="DO7" s="46">
        <f t="shared" si="14"/>
        <v>18</v>
      </c>
      <c r="DP7" s="46">
        <f t="shared" si="14"/>
        <v>8</v>
      </c>
      <c r="DQ7" s="46">
        <f t="shared" si="14"/>
        <v>1</v>
      </c>
      <c r="DR7" s="46">
        <f>COUNTIF(DR$8:DR$207,"&lt;&gt;")</f>
        <v>9</v>
      </c>
      <c r="DS7" s="46">
        <f>COUNTIF(DS$8:DS$207,"&lt;&gt;")</f>
        <v>9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0</v>
      </c>
      <c r="DW7" s="46">
        <f t="shared" si="15"/>
        <v>26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7</v>
      </c>
      <c r="EC7" s="46">
        <f t="shared" si="16"/>
        <v>7</v>
      </c>
      <c r="ED7" s="46">
        <f t="shared" si="16"/>
        <v>0</v>
      </c>
      <c r="EE7" s="46">
        <f t="shared" si="16"/>
        <v>13</v>
      </c>
      <c r="EF7" s="46">
        <f t="shared" si="16"/>
        <v>14</v>
      </c>
      <c r="EG7" s="46">
        <f t="shared" si="16"/>
        <v>0</v>
      </c>
      <c r="EH7" s="46">
        <f>COUNTIF(EH$8:EH$207,"&lt;&gt;")</f>
        <v>14</v>
      </c>
      <c r="EI7" s="46">
        <f>COUNTIF(EI$8:EI$207,"&lt;&gt;")</f>
        <v>14</v>
      </c>
      <c r="EJ7" s="46">
        <f t="shared" ref="EJ7:EO7" si="17">COUNTIF(EJ$8:EJ$207,"○")</f>
        <v>5</v>
      </c>
      <c r="EK7" s="46">
        <f t="shared" si="17"/>
        <v>8</v>
      </c>
      <c r="EL7" s="46">
        <f t="shared" si="17"/>
        <v>0</v>
      </c>
      <c r="EM7" s="46">
        <f t="shared" si="17"/>
        <v>16</v>
      </c>
      <c r="EN7" s="46">
        <f t="shared" si="17"/>
        <v>10</v>
      </c>
      <c r="EO7" s="46">
        <f t="shared" si="17"/>
        <v>1</v>
      </c>
      <c r="EP7" s="46">
        <f>COUNTIF(EP$8:EP$207,"&lt;&gt;")</f>
        <v>11</v>
      </c>
      <c r="EQ7" s="46">
        <f>COUNTIF(EQ$8:EQ$207,"&lt;&gt;")</f>
        <v>11</v>
      </c>
      <c r="ER7" s="46">
        <f t="shared" ref="ER7:EW7" si="18">COUNTIF(ER$8:ER$207,"○")</f>
        <v>4</v>
      </c>
      <c r="ES7" s="46">
        <f t="shared" si="18"/>
        <v>3</v>
      </c>
      <c r="ET7" s="46">
        <f t="shared" si="18"/>
        <v>0</v>
      </c>
      <c r="EU7" s="46">
        <f t="shared" si="18"/>
        <v>21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7</v>
      </c>
      <c r="FA7" s="46">
        <f t="shared" si="19"/>
        <v>19</v>
      </c>
      <c r="FB7" s="46">
        <f t="shared" si="19"/>
        <v>1</v>
      </c>
      <c r="FC7" s="46">
        <f t="shared" si="19"/>
        <v>4</v>
      </c>
      <c r="FD7" s="46">
        <f t="shared" si="19"/>
        <v>20</v>
      </c>
      <c r="FE7" s="46">
        <f t="shared" si="19"/>
        <v>3</v>
      </c>
      <c r="FF7" s="46">
        <f>COUNTIF(FF$8:FF$207,"&lt;&gt;")</f>
        <v>23</v>
      </c>
      <c r="FG7" s="46">
        <f>COUNTIF(FG$8:FG$207,"&lt;&gt;")</f>
        <v>23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 t="s">
        <v>139</v>
      </c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145</v>
      </c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 t="s">
        <v>139</v>
      </c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 t="s">
        <v>139</v>
      </c>
      <c r="DN8" s="40"/>
      <c r="DO8" s="40"/>
      <c r="DP8" s="40" t="s">
        <v>139</v>
      </c>
      <c r="DQ8" s="40"/>
      <c r="DR8" s="40" t="s">
        <v>141</v>
      </c>
      <c r="DS8" s="40" t="s">
        <v>142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 t="s">
        <v>139</v>
      </c>
      <c r="EK8" s="40" t="s">
        <v>139</v>
      </c>
      <c r="EL8" s="40"/>
      <c r="EM8" s="40"/>
      <c r="EN8" s="40" t="s">
        <v>139</v>
      </c>
      <c r="EO8" s="40"/>
      <c r="EP8" s="40" t="s">
        <v>141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142</v>
      </c>
      <c r="AB9" s="40" t="s">
        <v>139</v>
      </c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 t="s">
        <v>139</v>
      </c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142</v>
      </c>
      <c r="AR9" s="40" t="s">
        <v>139</v>
      </c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143</v>
      </c>
      <c r="BG9" s="40" t="s">
        <v>142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143</v>
      </c>
      <c r="BO9" s="40" t="s">
        <v>142</v>
      </c>
      <c r="BP9" s="40" t="s">
        <v>139</v>
      </c>
      <c r="BQ9" s="40" t="s">
        <v>139</v>
      </c>
      <c r="BR9" s="40"/>
      <c r="BS9" s="40"/>
      <c r="BT9" s="40" t="s">
        <v>139</v>
      </c>
      <c r="BU9" s="40"/>
      <c r="BV9" s="40" t="s">
        <v>143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 t="s">
        <v>139</v>
      </c>
      <c r="CW9" s="40" t="s">
        <v>139</v>
      </c>
      <c r="CX9" s="40"/>
      <c r="CY9" s="40"/>
      <c r="CZ9" s="40" t="s">
        <v>139</v>
      </c>
      <c r="DA9" s="40"/>
      <c r="DB9" s="40" t="s">
        <v>143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149</v>
      </c>
      <c r="C10" s="40" t="s">
        <v>150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 t="s">
        <v>139</v>
      </c>
      <c r="CH10" s="40"/>
      <c r="CI10" s="40"/>
      <c r="CJ10" s="40" t="s">
        <v>139</v>
      </c>
      <c r="CK10" s="40"/>
      <c r="CL10" s="40" t="s">
        <v>151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144</v>
      </c>
      <c r="FG10" s="40" t="s">
        <v>146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152</v>
      </c>
      <c r="C11" s="40" t="s">
        <v>153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 t="s">
        <v>139</v>
      </c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 t="s">
        <v>139</v>
      </c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 t="s">
        <v>139</v>
      </c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 t="s">
        <v>139</v>
      </c>
      <c r="BY11" s="40" t="s">
        <v>139</v>
      </c>
      <c r="BZ11" s="40"/>
      <c r="CA11" s="40"/>
      <c r="CB11" s="40" t="s">
        <v>139</v>
      </c>
      <c r="CC11" s="40"/>
      <c r="CD11" s="40" t="s">
        <v>154</v>
      </c>
      <c r="CE11" s="40" t="s">
        <v>142</v>
      </c>
      <c r="CF11" s="40" t="s">
        <v>139</v>
      </c>
      <c r="CG11" s="40" t="s">
        <v>139</v>
      </c>
      <c r="CH11" s="40"/>
      <c r="CI11" s="40"/>
      <c r="CJ11" s="40" t="s">
        <v>139</v>
      </c>
      <c r="CK11" s="40"/>
      <c r="CL11" s="40" t="s">
        <v>154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/>
      <c r="DQ11" s="40" t="s">
        <v>139</v>
      </c>
      <c r="DR11" s="40" t="s">
        <v>143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143</v>
      </c>
      <c r="EY11" s="40" t="s">
        <v>142</v>
      </c>
      <c r="EZ11" s="40" t="s">
        <v>139</v>
      </c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146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 t="s">
        <v>139</v>
      </c>
      <c r="O12" s="40"/>
      <c r="P12" s="40" t="s">
        <v>139</v>
      </c>
      <c r="Q12" s="40"/>
      <c r="R12" s="40" t="s">
        <v>141</v>
      </c>
      <c r="S12" s="40" t="s">
        <v>142</v>
      </c>
      <c r="T12" s="40" t="s">
        <v>139</v>
      </c>
      <c r="U12" s="40" t="s">
        <v>139</v>
      </c>
      <c r="V12" s="40" t="s">
        <v>139</v>
      </c>
      <c r="W12" s="40"/>
      <c r="X12" s="40" t="s">
        <v>139</v>
      </c>
      <c r="Y12" s="40"/>
      <c r="Z12" s="40" t="s">
        <v>141</v>
      </c>
      <c r="AA12" s="40" t="s">
        <v>142</v>
      </c>
      <c r="AB12" s="40" t="s">
        <v>139</v>
      </c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 t="s">
        <v>139</v>
      </c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 t="s">
        <v>139</v>
      </c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 t="s">
        <v>139</v>
      </c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 t="s">
        <v>139</v>
      </c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 t="s">
        <v>139</v>
      </c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 t="s">
        <v>139</v>
      </c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 t="s">
        <v>139</v>
      </c>
      <c r="CG12" s="40"/>
      <c r="CH12" s="40"/>
      <c r="CI12" s="40"/>
      <c r="CJ12" s="40" t="s">
        <v>139</v>
      </c>
      <c r="CK12" s="40"/>
      <c r="CL12" s="40" t="s">
        <v>154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 t="s">
        <v>139</v>
      </c>
      <c r="CW12" s="40" t="s">
        <v>139</v>
      </c>
      <c r="CX12" s="40"/>
      <c r="CY12" s="40"/>
      <c r="CZ12" s="40" t="s">
        <v>139</v>
      </c>
      <c r="DA12" s="40"/>
      <c r="DB12" s="40" t="s">
        <v>141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143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 t="s">
        <v>139</v>
      </c>
      <c r="FC12" s="40"/>
      <c r="FD12" s="40" t="s">
        <v>139</v>
      </c>
      <c r="FE12" s="40"/>
      <c r="FF12" s="40" t="s">
        <v>154</v>
      </c>
      <c r="FG12" s="40" t="s">
        <v>155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145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145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143</v>
      </c>
      <c r="AY13" s="40" t="s">
        <v>145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151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151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151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151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151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143</v>
      </c>
      <c r="DC13" s="40" t="s">
        <v>145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 t="s">
        <v>139</v>
      </c>
      <c r="DQ13" s="40"/>
      <c r="DR13" s="40" t="s">
        <v>143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144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144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143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143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154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154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142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 t="s">
        <v>139</v>
      </c>
      <c r="FA16" s="40"/>
      <c r="FB16" s="40"/>
      <c r="FC16" s="40"/>
      <c r="FD16" s="40" t="s">
        <v>139</v>
      </c>
      <c r="FE16" s="40"/>
      <c r="FF16" s="40" t="s">
        <v>144</v>
      </c>
      <c r="FG16" s="40" t="s">
        <v>146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/>
      <c r="O17" s="40"/>
      <c r="P17" s="40"/>
      <c r="Q17" s="40" t="s">
        <v>139</v>
      </c>
      <c r="R17" s="40" t="s">
        <v>141</v>
      </c>
      <c r="S17" s="40" t="s">
        <v>142</v>
      </c>
      <c r="T17" s="40" t="s">
        <v>139</v>
      </c>
      <c r="U17" s="40"/>
      <c r="V17" s="40"/>
      <c r="W17" s="40"/>
      <c r="X17" s="40"/>
      <c r="Y17" s="40" t="s">
        <v>139</v>
      </c>
      <c r="Z17" s="40" t="s">
        <v>143</v>
      </c>
      <c r="AA17" s="40" t="s">
        <v>142</v>
      </c>
      <c r="AB17" s="40" t="s">
        <v>139</v>
      </c>
      <c r="AC17" s="40"/>
      <c r="AD17" s="40"/>
      <c r="AE17" s="40"/>
      <c r="AF17" s="40"/>
      <c r="AG17" s="40" t="s">
        <v>139</v>
      </c>
      <c r="AH17" s="40" t="s">
        <v>143</v>
      </c>
      <c r="AI17" s="40" t="s">
        <v>145</v>
      </c>
      <c r="AJ17" s="40" t="s">
        <v>139</v>
      </c>
      <c r="AK17" s="40"/>
      <c r="AL17" s="40"/>
      <c r="AM17" s="40"/>
      <c r="AN17" s="40"/>
      <c r="AO17" s="40" t="s">
        <v>139</v>
      </c>
      <c r="AP17" s="40" t="s">
        <v>143</v>
      </c>
      <c r="AQ17" s="40" t="s">
        <v>145</v>
      </c>
      <c r="AR17" s="40" t="s">
        <v>139</v>
      </c>
      <c r="AS17" s="40"/>
      <c r="AT17" s="40"/>
      <c r="AU17" s="40"/>
      <c r="AV17" s="40"/>
      <c r="AW17" s="40" t="s">
        <v>139</v>
      </c>
      <c r="AX17" s="40" t="s">
        <v>143</v>
      </c>
      <c r="AY17" s="40" t="s">
        <v>145</v>
      </c>
      <c r="AZ17" s="40" t="s">
        <v>139</v>
      </c>
      <c r="BA17" s="40"/>
      <c r="BB17" s="40"/>
      <c r="BC17" s="40"/>
      <c r="BD17" s="40"/>
      <c r="BE17" s="40" t="s">
        <v>139</v>
      </c>
      <c r="BF17" s="40" t="s">
        <v>143</v>
      </c>
      <c r="BG17" s="40" t="s">
        <v>145</v>
      </c>
      <c r="BH17" s="40" t="s">
        <v>139</v>
      </c>
      <c r="BI17" s="40"/>
      <c r="BJ17" s="40"/>
      <c r="BK17" s="40"/>
      <c r="BL17" s="40"/>
      <c r="BM17" s="40" t="s">
        <v>139</v>
      </c>
      <c r="BN17" s="40" t="s">
        <v>143</v>
      </c>
      <c r="BO17" s="40" t="s">
        <v>145</v>
      </c>
      <c r="BP17" s="40" t="s">
        <v>139</v>
      </c>
      <c r="BQ17" s="40"/>
      <c r="BR17" s="40"/>
      <c r="BS17" s="40"/>
      <c r="BT17" s="40"/>
      <c r="BU17" s="40" t="s">
        <v>139</v>
      </c>
      <c r="BV17" s="40" t="s">
        <v>143</v>
      </c>
      <c r="BW17" s="40" t="s">
        <v>145</v>
      </c>
      <c r="BX17" s="40" t="s">
        <v>139</v>
      </c>
      <c r="BY17" s="40"/>
      <c r="BZ17" s="40"/>
      <c r="CA17" s="40"/>
      <c r="CB17" s="40"/>
      <c r="CC17" s="40" t="s">
        <v>139</v>
      </c>
      <c r="CD17" s="40" t="s">
        <v>143</v>
      </c>
      <c r="CE17" s="40" t="s">
        <v>145</v>
      </c>
      <c r="CF17" s="40" t="s">
        <v>139</v>
      </c>
      <c r="CG17" s="40"/>
      <c r="CH17" s="40"/>
      <c r="CI17" s="40"/>
      <c r="CJ17" s="40"/>
      <c r="CK17" s="40" t="s">
        <v>139</v>
      </c>
      <c r="CL17" s="40" t="s">
        <v>141</v>
      </c>
      <c r="CM17" s="40" t="s">
        <v>145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 t="s">
        <v>139</v>
      </c>
      <c r="CW17" s="40"/>
      <c r="CX17" s="40"/>
      <c r="CY17" s="40"/>
      <c r="CZ17" s="40"/>
      <c r="DA17" s="40" t="s">
        <v>139</v>
      </c>
      <c r="DB17" s="40" t="s">
        <v>143</v>
      </c>
      <c r="DC17" s="40" t="s">
        <v>145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 t="s">
        <v>139</v>
      </c>
      <c r="EK17" s="40"/>
      <c r="EL17" s="40"/>
      <c r="EM17" s="40"/>
      <c r="EN17" s="40"/>
      <c r="EO17" s="40" t="s">
        <v>139</v>
      </c>
      <c r="EP17" s="40" t="s">
        <v>168</v>
      </c>
      <c r="EQ17" s="40" t="s">
        <v>145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/>
      <c r="FB17" s="40"/>
      <c r="FC17" s="40"/>
      <c r="FD17" s="40"/>
      <c r="FE17" s="40" t="s">
        <v>139</v>
      </c>
      <c r="FF17" s="40" t="s">
        <v>154</v>
      </c>
      <c r="FG17" s="40" t="s">
        <v>146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143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143</v>
      </c>
      <c r="EI18" s="40" t="s">
        <v>142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168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 t="s">
        <v>139</v>
      </c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 t="s">
        <v>139</v>
      </c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 t="s">
        <v>139</v>
      </c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142</v>
      </c>
      <c r="BX19" s="40" t="s">
        <v>139</v>
      </c>
      <c r="BY19" s="40" t="s">
        <v>139</v>
      </c>
      <c r="BZ19" s="40"/>
      <c r="CA19" s="40"/>
      <c r="CB19" s="40" t="s">
        <v>139</v>
      </c>
      <c r="CC19" s="40"/>
      <c r="CD19" s="40" t="s">
        <v>143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151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 t="s">
        <v>139</v>
      </c>
      <c r="CX19" s="40"/>
      <c r="CY19" s="40"/>
      <c r="CZ19" s="40" t="s">
        <v>139</v>
      </c>
      <c r="DA19" s="40"/>
      <c r="DB19" s="40" t="s">
        <v>143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 t="s">
        <v>139</v>
      </c>
      <c r="DM19" s="40" t="s">
        <v>139</v>
      </c>
      <c r="DN19" s="40"/>
      <c r="DO19" s="40"/>
      <c r="DP19" s="40" t="s">
        <v>139</v>
      </c>
      <c r="DQ19" s="40"/>
      <c r="DR19" s="40" t="s">
        <v>143</v>
      </c>
      <c r="DS19" s="40" t="s">
        <v>142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 t="s">
        <v>139</v>
      </c>
      <c r="EK19" s="40" t="s">
        <v>139</v>
      </c>
      <c r="EL19" s="40"/>
      <c r="EM19" s="40"/>
      <c r="EN19" s="40" t="s">
        <v>139</v>
      </c>
      <c r="EO19" s="40"/>
      <c r="EP19" s="40" t="s">
        <v>143</v>
      </c>
      <c r="EQ19" s="40" t="s">
        <v>142</v>
      </c>
      <c r="ER19" s="40" t="s">
        <v>139</v>
      </c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142</v>
      </c>
      <c r="EZ19" s="40" t="s">
        <v>139</v>
      </c>
      <c r="FA19" s="40" t="s">
        <v>139</v>
      </c>
      <c r="FB19" s="40"/>
      <c r="FC19" s="40"/>
      <c r="FD19" s="40" t="s">
        <v>139</v>
      </c>
      <c r="FE19" s="40"/>
      <c r="FF19" s="40" t="s">
        <v>143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151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151</v>
      </c>
      <c r="CM20" s="40" t="s">
        <v>142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143</v>
      </c>
      <c r="CU20" s="40" t="s">
        <v>142</v>
      </c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 t="s">
        <v>139</v>
      </c>
      <c r="DF20" s="40"/>
      <c r="DG20" s="40"/>
      <c r="DH20" s="40"/>
      <c r="DI20" s="40" t="s">
        <v>139</v>
      </c>
      <c r="DJ20" s="40" t="s">
        <v>175</v>
      </c>
      <c r="DK20" s="40" t="s">
        <v>142</v>
      </c>
      <c r="DL20" s="40"/>
      <c r="DM20" s="40" t="s">
        <v>139</v>
      </c>
      <c r="DN20" s="40"/>
      <c r="DO20" s="40"/>
      <c r="DP20" s="40" t="s">
        <v>139</v>
      </c>
      <c r="DQ20" s="40"/>
      <c r="DR20" s="40" t="s">
        <v>168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143</v>
      </c>
      <c r="EI20" s="40" t="s">
        <v>142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143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/>
      <c r="FE20" s="40" t="s">
        <v>139</v>
      </c>
      <c r="FF20" s="40" t="s">
        <v>143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143</v>
      </c>
      <c r="S21" s="40" t="s">
        <v>142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 t="s">
        <v>139</v>
      </c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143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 t="s">
        <v>139</v>
      </c>
      <c r="EK21" s="40"/>
      <c r="EL21" s="40"/>
      <c r="EM21" s="40"/>
      <c r="EN21" s="40" t="s">
        <v>139</v>
      </c>
      <c r="EO21" s="40"/>
      <c r="EP21" s="40" t="s">
        <v>143</v>
      </c>
      <c r="EQ21" s="40" t="s">
        <v>142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144</v>
      </c>
      <c r="EI22" s="40" t="s">
        <v>145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142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 t="s">
        <v>139</v>
      </c>
      <c r="BA23" s="40"/>
      <c r="BB23" s="40"/>
      <c r="BC23" s="40"/>
      <c r="BD23" s="40" t="s">
        <v>139</v>
      </c>
      <c r="BE23" s="40"/>
      <c r="BF23" s="40" t="s">
        <v>143</v>
      </c>
      <c r="BG23" s="40" t="s">
        <v>142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143</v>
      </c>
      <c r="BW23" s="40" t="s">
        <v>142</v>
      </c>
      <c r="BX23" s="40" t="s">
        <v>139</v>
      </c>
      <c r="BY23" s="40"/>
      <c r="BZ23" s="40"/>
      <c r="CA23" s="40"/>
      <c r="CB23" s="40" t="s">
        <v>139</v>
      </c>
      <c r="CC23" s="40"/>
      <c r="CD23" s="40" t="s">
        <v>143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143</v>
      </c>
      <c r="DC23" s="40" t="s">
        <v>142</v>
      </c>
      <c r="DD23" s="40"/>
      <c r="DE23" s="40" t="s">
        <v>139</v>
      </c>
      <c r="DF23" s="40"/>
      <c r="DG23" s="40"/>
      <c r="DH23" s="40" t="s">
        <v>139</v>
      </c>
      <c r="DI23" s="40"/>
      <c r="DJ23" s="40" t="s">
        <v>175</v>
      </c>
      <c r="DK23" s="40" t="s">
        <v>142</v>
      </c>
      <c r="DL23" s="40"/>
      <c r="DM23" s="40" t="s">
        <v>139</v>
      </c>
      <c r="DN23" s="40"/>
      <c r="DO23" s="40"/>
      <c r="DP23" s="40" t="s">
        <v>139</v>
      </c>
      <c r="DQ23" s="40"/>
      <c r="DR23" s="40" t="s">
        <v>143</v>
      </c>
      <c r="DS23" s="40" t="s">
        <v>142</v>
      </c>
      <c r="DT23" s="40" t="s">
        <v>139</v>
      </c>
      <c r="DU23" s="40"/>
      <c r="DV23" s="40"/>
      <c r="DW23" s="40"/>
      <c r="DX23" s="40" t="s">
        <v>139</v>
      </c>
      <c r="DY23" s="40"/>
      <c r="DZ23" s="40" t="s">
        <v>144</v>
      </c>
      <c r="EA23" s="40" t="s">
        <v>146</v>
      </c>
      <c r="EB23" s="40"/>
      <c r="EC23" s="40" t="s">
        <v>139</v>
      </c>
      <c r="ED23" s="40"/>
      <c r="EE23" s="40"/>
      <c r="EF23" s="40" t="s">
        <v>139</v>
      </c>
      <c r="EG23" s="40"/>
      <c r="EH23" s="40" t="s">
        <v>144</v>
      </c>
      <c r="EI23" s="40" t="s">
        <v>142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 t="s">
        <v>139</v>
      </c>
      <c r="ES23" s="40"/>
      <c r="ET23" s="40"/>
      <c r="EU23" s="40"/>
      <c r="EV23" s="40" t="s">
        <v>139</v>
      </c>
      <c r="EW23" s="40"/>
      <c r="EX23" s="40" t="s">
        <v>144</v>
      </c>
      <c r="EY23" s="40" t="s">
        <v>142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144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 t="s">
        <v>139</v>
      </c>
      <c r="BY24" s="40"/>
      <c r="BZ24" s="40"/>
      <c r="CA24" s="40"/>
      <c r="CB24" s="40" t="s">
        <v>139</v>
      </c>
      <c r="CC24" s="40"/>
      <c r="CD24" s="40" t="s">
        <v>175</v>
      </c>
      <c r="CE24" s="40" t="s">
        <v>145</v>
      </c>
      <c r="CF24" s="40" t="s">
        <v>139</v>
      </c>
      <c r="CG24" s="40"/>
      <c r="CH24" s="40"/>
      <c r="CI24" s="40"/>
      <c r="CJ24" s="40" t="s">
        <v>139</v>
      </c>
      <c r="CK24" s="40"/>
      <c r="CL24" s="40" t="s">
        <v>175</v>
      </c>
      <c r="CM24" s="40" t="s">
        <v>145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144</v>
      </c>
      <c r="FG24" s="40" t="s">
        <v>146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154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143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143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143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143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141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143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143</v>
      </c>
      <c r="EI25" s="40" t="s">
        <v>145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143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141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154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 t="s">
        <v>139</v>
      </c>
      <c r="CH26" s="40"/>
      <c r="CI26" s="40"/>
      <c r="CJ26" s="40" t="s">
        <v>139</v>
      </c>
      <c r="CK26" s="40"/>
      <c r="CL26" s="40" t="s">
        <v>154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141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144</v>
      </c>
      <c r="EI26" s="40" t="s">
        <v>145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 t="s">
        <v>139</v>
      </c>
      <c r="CH27" s="40"/>
      <c r="CI27" s="40"/>
      <c r="CJ27" s="40" t="s">
        <v>139</v>
      </c>
      <c r="CK27" s="40"/>
      <c r="CL27" s="40" t="s">
        <v>141</v>
      </c>
      <c r="CM27" s="40" t="s">
        <v>142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141</v>
      </c>
      <c r="CU27" s="40" t="s">
        <v>142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 t="s">
        <v>139</v>
      </c>
      <c r="DN27" s="40"/>
      <c r="DO27" s="40"/>
      <c r="DP27" s="40" t="s">
        <v>139</v>
      </c>
      <c r="DQ27" s="40"/>
      <c r="DR27" s="40" t="s">
        <v>168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143</v>
      </c>
      <c r="EI27" s="40" t="s">
        <v>142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/>
      <c r="FE27" s="40" t="s">
        <v>139</v>
      </c>
      <c r="FF27" s="40" t="s">
        <v>143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143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142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 t="s">
        <v>139</v>
      </c>
      <c r="CH28" s="40"/>
      <c r="CI28" s="40"/>
      <c r="CJ28" s="40" t="s">
        <v>139</v>
      </c>
      <c r="CK28" s="40"/>
      <c r="CL28" s="40" t="s">
        <v>141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144</v>
      </c>
      <c r="EI28" s="40" t="s">
        <v>145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168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143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143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141</v>
      </c>
      <c r="CM29" s="40" t="s">
        <v>142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141</v>
      </c>
      <c r="CU29" s="40" t="s">
        <v>142</v>
      </c>
      <c r="CV29" s="40"/>
      <c r="CW29" s="40" t="s">
        <v>139</v>
      </c>
      <c r="CX29" s="40"/>
      <c r="CY29" s="40"/>
      <c r="CZ29" s="40" t="s">
        <v>139</v>
      </c>
      <c r="DA29" s="40"/>
      <c r="DB29" s="40" t="s">
        <v>143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 t="s">
        <v>139</v>
      </c>
      <c r="EL29" s="40"/>
      <c r="EM29" s="40"/>
      <c r="EN29" s="40" t="s">
        <v>139</v>
      </c>
      <c r="EO29" s="40"/>
      <c r="EP29" s="40" t="s">
        <v>143</v>
      </c>
      <c r="EQ29" s="40" t="s">
        <v>142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168</v>
      </c>
      <c r="FG29" s="40" t="s">
        <v>145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168</v>
      </c>
      <c r="AA30" s="40" t="s">
        <v>142</v>
      </c>
      <c r="AB30" s="40" t="s">
        <v>139</v>
      </c>
      <c r="AC30" s="40"/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 t="s">
        <v>139</v>
      </c>
      <c r="AK30" s="40"/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 t="s">
        <v>139</v>
      </c>
      <c r="AS30" s="40"/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 t="s">
        <v>139</v>
      </c>
      <c r="BA30" s="40"/>
      <c r="BB30" s="40"/>
      <c r="BC30" s="40"/>
      <c r="BD30" s="40" t="s">
        <v>139</v>
      </c>
      <c r="BE30" s="40"/>
      <c r="BF30" s="40" t="s">
        <v>168</v>
      </c>
      <c r="BG30" s="40" t="s">
        <v>142</v>
      </c>
      <c r="BH30" s="40" t="s">
        <v>139</v>
      </c>
      <c r="BI30" s="40"/>
      <c r="BJ30" s="40"/>
      <c r="BK30" s="40"/>
      <c r="BL30" s="40" t="s">
        <v>139</v>
      </c>
      <c r="BM30" s="40"/>
      <c r="BN30" s="40" t="s">
        <v>168</v>
      </c>
      <c r="BO30" s="40" t="s">
        <v>142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168</v>
      </c>
      <c r="BW30" s="40" t="s">
        <v>142</v>
      </c>
      <c r="BX30" s="40" t="s">
        <v>139</v>
      </c>
      <c r="BY30" s="40"/>
      <c r="BZ30" s="40"/>
      <c r="CA30" s="40"/>
      <c r="CB30" s="40" t="s">
        <v>139</v>
      </c>
      <c r="CC30" s="40"/>
      <c r="CD30" s="40" t="s">
        <v>168</v>
      </c>
      <c r="CE30" s="40" t="s">
        <v>142</v>
      </c>
      <c r="CF30" s="40" t="s">
        <v>139</v>
      </c>
      <c r="CG30" s="40"/>
      <c r="CH30" s="40"/>
      <c r="CI30" s="40"/>
      <c r="CJ30" s="40" t="s">
        <v>139</v>
      </c>
      <c r="CK30" s="40"/>
      <c r="CL30" s="40" t="s">
        <v>168</v>
      </c>
      <c r="CM30" s="40" t="s">
        <v>142</v>
      </c>
      <c r="CN30" s="40" t="s">
        <v>139</v>
      </c>
      <c r="CO30" s="40"/>
      <c r="CP30" s="40"/>
      <c r="CQ30" s="40"/>
      <c r="CR30" s="40" t="s">
        <v>139</v>
      </c>
      <c r="CS30" s="40"/>
      <c r="CT30" s="40" t="s">
        <v>168</v>
      </c>
      <c r="CU30" s="40" t="s">
        <v>142</v>
      </c>
      <c r="CV30" s="40" t="s">
        <v>139</v>
      </c>
      <c r="CW30" s="40"/>
      <c r="CX30" s="40"/>
      <c r="CY30" s="40"/>
      <c r="CZ30" s="40" t="s">
        <v>139</v>
      </c>
      <c r="DA30" s="40"/>
      <c r="DB30" s="40" t="s">
        <v>168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168</v>
      </c>
      <c r="EI30" s="40" t="s">
        <v>142</v>
      </c>
      <c r="EJ30" s="40" t="s">
        <v>139</v>
      </c>
      <c r="EK30" s="40"/>
      <c r="EL30" s="40"/>
      <c r="EM30" s="40"/>
      <c r="EN30" s="40" t="s">
        <v>139</v>
      </c>
      <c r="EO30" s="40"/>
      <c r="EP30" s="40" t="s">
        <v>168</v>
      </c>
      <c r="EQ30" s="40" t="s">
        <v>142</v>
      </c>
      <c r="ER30" s="40" t="s">
        <v>139</v>
      </c>
      <c r="ES30" s="40"/>
      <c r="ET30" s="40"/>
      <c r="EU30" s="40"/>
      <c r="EV30" s="40" t="s">
        <v>139</v>
      </c>
      <c r="EW30" s="40"/>
      <c r="EX30" s="40" t="s">
        <v>168</v>
      </c>
      <c r="EY30" s="40" t="s">
        <v>142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168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143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143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143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143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141</v>
      </c>
      <c r="CU31" s="40" t="s">
        <v>142</v>
      </c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 t="s">
        <v>139</v>
      </c>
      <c r="DN31" s="40"/>
      <c r="DO31" s="40"/>
      <c r="DP31" s="40" t="s">
        <v>139</v>
      </c>
      <c r="DQ31" s="40"/>
      <c r="DR31" s="40" t="s">
        <v>143</v>
      </c>
      <c r="DS31" s="40" t="s">
        <v>142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 t="s">
        <v>139</v>
      </c>
      <c r="M32" s="40"/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 t="s">
        <v>139</v>
      </c>
      <c r="U32" s="40"/>
      <c r="V32" s="40"/>
      <c r="W32" s="40"/>
      <c r="X32" s="40" t="s">
        <v>139</v>
      </c>
      <c r="Y32" s="40"/>
      <c r="Z32" s="40" t="s">
        <v>141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142</v>
      </c>
      <c r="AZ32" s="40" t="s">
        <v>139</v>
      </c>
      <c r="BA32" s="40"/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 t="s">
        <v>139</v>
      </c>
      <c r="BI32" s="40"/>
      <c r="BJ32" s="40"/>
      <c r="BK32" s="40"/>
      <c r="BL32" s="40" t="s">
        <v>139</v>
      </c>
      <c r="BM32" s="40"/>
      <c r="BN32" s="40" t="s">
        <v>143</v>
      </c>
      <c r="BO32" s="40" t="s">
        <v>142</v>
      </c>
      <c r="BP32" s="40" t="s">
        <v>139</v>
      </c>
      <c r="BQ32" s="40"/>
      <c r="BR32" s="40"/>
      <c r="BS32" s="40"/>
      <c r="BT32" s="40" t="s">
        <v>139</v>
      </c>
      <c r="BU32" s="40"/>
      <c r="BV32" s="40" t="s">
        <v>143</v>
      </c>
      <c r="BW32" s="40" t="s">
        <v>142</v>
      </c>
      <c r="BX32" s="40" t="s">
        <v>139</v>
      </c>
      <c r="BY32" s="40"/>
      <c r="BZ32" s="40"/>
      <c r="CA32" s="40"/>
      <c r="CB32" s="40" t="s">
        <v>139</v>
      </c>
      <c r="CC32" s="40"/>
      <c r="CD32" s="40" t="s">
        <v>141</v>
      </c>
      <c r="CE32" s="40" t="s">
        <v>142</v>
      </c>
      <c r="CF32" s="40" t="s">
        <v>139</v>
      </c>
      <c r="CG32" s="40"/>
      <c r="CH32" s="40"/>
      <c r="CI32" s="40"/>
      <c r="CJ32" s="40" t="s">
        <v>139</v>
      </c>
      <c r="CK32" s="40"/>
      <c r="CL32" s="40" t="s">
        <v>141</v>
      </c>
      <c r="CM32" s="40" t="s">
        <v>142</v>
      </c>
      <c r="CN32" s="40" t="s">
        <v>139</v>
      </c>
      <c r="CO32" s="40"/>
      <c r="CP32" s="40"/>
      <c r="CQ32" s="40"/>
      <c r="CR32" s="40" t="s">
        <v>139</v>
      </c>
      <c r="CS32" s="40"/>
      <c r="CT32" s="40" t="s">
        <v>141</v>
      </c>
      <c r="CU32" s="40" t="s">
        <v>142</v>
      </c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141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 t="s">
        <v>139</v>
      </c>
      <c r="ES32" s="40"/>
      <c r="ET32" s="40"/>
      <c r="EU32" s="40"/>
      <c r="EV32" s="40" t="s">
        <v>139</v>
      </c>
      <c r="EW32" s="40"/>
      <c r="EX32" s="40" t="s">
        <v>143</v>
      </c>
      <c r="EY32" s="40" t="s">
        <v>142</v>
      </c>
      <c r="EZ32" s="40" t="s">
        <v>139</v>
      </c>
      <c r="FA32" s="40"/>
      <c r="FB32" s="40"/>
      <c r="FC32" s="40"/>
      <c r="FD32" s="40" t="s">
        <v>139</v>
      </c>
      <c r="FE32" s="40"/>
      <c r="FF32" s="40" t="s">
        <v>141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143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142</v>
      </c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 t="s">
        <v>139</v>
      </c>
      <c r="CH33" s="40"/>
      <c r="CI33" s="40"/>
      <c r="CJ33" s="40" t="s">
        <v>139</v>
      </c>
      <c r="CK33" s="40"/>
      <c r="CL33" s="40" t="s">
        <v>141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 t="s">
        <v>139</v>
      </c>
      <c r="EC33" s="40"/>
      <c r="ED33" s="40"/>
      <c r="EE33" s="40"/>
      <c r="EF33" s="40" t="s">
        <v>139</v>
      </c>
      <c r="EG33" s="40"/>
      <c r="EH33" s="40" t="s">
        <v>144</v>
      </c>
      <c r="EI33" s="40" t="s">
        <v>145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168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141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143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143</v>
      </c>
      <c r="AQ34" s="40" t="s">
        <v>142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142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141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 t="s">
        <v>139</v>
      </c>
      <c r="EL34" s="40"/>
      <c r="EM34" s="40"/>
      <c r="EN34" s="40" t="s">
        <v>139</v>
      </c>
      <c r="EO34" s="40"/>
      <c r="EP34" s="40" t="s">
        <v>168</v>
      </c>
      <c r="EQ34" s="40" t="s">
        <v>142</v>
      </c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141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4">
    <sortCondition ref="A8:A34"/>
    <sortCondition ref="B8:B34"/>
    <sortCondition ref="C8:C34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33" man="1"/>
    <brk id="35" min="1" max="33" man="1"/>
    <brk id="51" min="1" max="33" man="1"/>
    <brk id="67" min="1" max="33" man="1"/>
    <brk id="83" min="1" max="33" man="1"/>
    <brk id="99" min="1" max="33" man="1"/>
    <brk id="115" min="1" max="33" man="1"/>
    <brk id="131" min="1" max="33" man="1"/>
    <brk id="147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岡山県</v>
      </c>
      <c r="B7" s="45" t="str">
        <f>'収集運搬（生活系）'!B7</f>
        <v>33000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3</v>
      </c>
      <c r="M7" s="46">
        <f t="shared" si="1"/>
        <v>1</v>
      </c>
      <c r="N7" s="46">
        <f t="shared" si="1"/>
        <v>23</v>
      </c>
      <c r="O7" s="46">
        <f t="shared" si="1"/>
        <v>2</v>
      </c>
      <c r="P7" s="46">
        <f t="shared" si="1"/>
        <v>24</v>
      </c>
      <c r="Q7" s="46">
        <f t="shared" si="1"/>
        <v>1</v>
      </c>
      <c r="R7" s="46">
        <f>COUNTIF(R$8:R$207,"&lt;&gt;")</f>
        <v>25</v>
      </c>
      <c r="S7" s="46">
        <f>COUNTIF(S$8:S$207,"&lt;&gt;")</f>
        <v>25</v>
      </c>
      <c r="T7" s="46">
        <f t="shared" ref="T7:Y7" si="2">COUNTIF(T$8:T$207,"○")</f>
        <v>1</v>
      </c>
      <c r="U7" s="46">
        <f t="shared" si="2"/>
        <v>1</v>
      </c>
      <c r="V7" s="46">
        <f t="shared" si="2"/>
        <v>19</v>
      </c>
      <c r="W7" s="46">
        <f t="shared" si="2"/>
        <v>8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10</v>
      </c>
      <c r="AE7" s="46">
        <f t="shared" si="3"/>
        <v>17</v>
      </c>
      <c r="AF7" s="46">
        <f t="shared" si="3"/>
        <v>10</v>
      </c>
      <c r="AG7" s="46">
        <f t="shared" si="3"/>
        <v>0</v>
      </c>
      <c r="AH7" s="46">
        <f>COUNTIF(AH$8:AH$207,"&lt;&gt;")</f>
        <v>10</v>
      </c>
      <c r="AI7" s="46">
        <f>COUNTIF(AI$8:AI$207,"&lt;&gt;")</f>
        <v>10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10</v>
      </c>
      <c r="AM7" s="46">
        <f t="shared" si="4"/>
        <v>17</v>
      </c>
      <c r="AN7" s="46">
        <f t="shared" si="4"/>
        <v>10</v>
      </c>
      <c r="AO7" s="46">
        <f t="shared" si="4"/>
        <v>0</v>
      </c>
      <c r="AP7" s="46">
        <f>COUNTIF(AP$8:AP$207,"&lt;&gt;")</f>
        <v>10</v>
      </c>
      <c r="AQ7" s="46">
        <f>COUNTIF(AQ$8:AQ$207,"&lt;&gt;")</f>
        <v>10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9</v>
      </c>
      <c r="AU7" s="46">
        <f t="shared" si="5"/>
        <v>18</v>
      </c>
      <c r="AV7" s="46">
        <f t="shared" si="5"/>
        <v>9</v>
      </c>
      <c r="AW7" s="46">
        <f t="shared" si="5"/>
        <v>0</v>
      </c>
      <c r="AX7" s="46">
        <f>COUNTIF(AX$8:AX$207,"&lt;&gt;")</f>
        <v>9</v>
      </c>
      <c r="AY7" s="46">
        <f>COUNTIF(AY$8:AY$207,"&lt;&gt;")</f>
        <v>9</v>
      </c>
      <c r="AZ7" s="46">
        <f t="shared" ref="AZ7:BE7" si="6">COUNTIF(AZ$8:AZ$207,"○")</f>
        <v>0</v>
      </c>
      <c r="BA7" s="46">
        <f t="shared" si="6"/>
        <v>0</v>
      </c>
      <c r="BB7" s="46">
        <f t="shared" si="6"/>
        <v>12</v>
      </c>
      <c r="BC7" s="46">
        <f t="shared" si="6"/>
        <v>15</v>
      </c>
      <c r="BD7" s="46">
        <f t="shared" si="6"/>
        <v>12</v>
      </c>
      <c r="BE7" s="46">
        <f t="shared" si="6"/>
        <v>0</v>
      </c>
      <c r="BF7" s="46">
        <f>COUNTIF(BF$8:BF$207,"&lt;&gt;")</f>
        <v>12</v>
      </c>
      <c r="BG7" s="46">
        <f>COUNTIF(BG$8:BG$207,"&lt;&gt;")</f>
        <v>12</v>
      </c>
      <c r="BH7" s="46">
        <f t="shared" ref="BH7:BM7" si="7">COUNTIF(BH$8:BH$207,"○")</f>
        <v>0</v>
      </c>
      <c r="BI7" s="46">
        <f t="shared" si="7"/>
        <v>0</v>
      </c>
      <c r="BJ7" s="46">
        <f t="shared" si="7"/>
        <v>12</v>
      </c>
      <c r="BK7" s="46">
        <f t="shared" si="7"/>
        <v>15</v>
      </c>
      <c r="BL7" s="46">
        <f t="shared" si="7"/>
        <v>12</v>
      </c>
      <c r="BM7" s="46">
        <f t="shared" si="7"/>
        <v>0</v>
      </c>
      <c r="BN7" s="46">
        <f>COUNTIF(BN$8:BN$207,"&lt;&gt;")</f>
        <v>12</v>
      </c>
      <c r="BO7" s="46">
        <f>COUNTIF(BO$8:BO$207,"&lt;&gt;")</f>
        <v>12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13</v>
      </c>
      <c r="BS7" s="46">
        <f t="shared" si="8"/>
        <v>14</v>
      </c>
      <c r="BT7" s="46">
        <f t="shared" si="8"/>
        <v>13</v>
      </c>
      <c r="BU7" s="46">
        <f t="shared" si="8"/>
        <v>0</v>
      </c>
      <c r="BV7" s="46">
        <f>COUNTIF(BV$8:BV$207,"&lt;&gt;")</f>
        <v>13</v>
      </c>
      <c r="BW7" s="46">
        <f>COUNTIF(BW$8:BW$207,"&lt;&gt;")</f>
        <v>13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7</v>
      </c>
      <c r="CA7" s="46">
        <f t="shared" si="9"/>
        <v>20</v>
      </c>
      <c r="CB7" s="46">
        <f t="shared" si="9"/>
        <v>7</v>
      </c>
      <c r="CC7" s="46">
        <f t="shared" si="9"/>
        <v>0</v>
      </c>
      <c r="CD7" s="46">
        <f>COUNTIF(CD$8:CD$207,"&lt;&gt;")</f>
        <v>7</v>
      </c>
      <c r="CE7" s="46">
        <f>COUNTIF(CE$8:CE$207,"&lt;&gt;")</f>
        <v>7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10</v>
      </c>
      <c r="CI7" s="46">
        <f t="shared" si="10"/>
        <v>17</v>
      </c>
      <c r="CJ7" s="46">
        <f t="shared" si="10"/>
        <v>10</v>
      </c>
      <c r="CK7" s="46">
        <f t="shared" si="10"/>
        <v>0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4</v>
      </c>
      <c r="CQ7" s="46">
        <f t="shared" si="11"/>
        <v>23</v>
      </c>
      <c r="CR7" s="46">
        <f t="shared" si="11"/>
        <v>4</v>
      </c>
      <c r="CS7" s="46">
        <f t="shared" si="11"/>
        <v>0</v>
      </c>
      <c r="CT7" s="46">
        <f>COUNTIF(CT$8:CT$207,"&lt;&gt;")</f>
        <v>4</v>
      </c>
      <c r="CU7" s="46">
        <f>COUNTIF(CU$8:CU$207,"&lt;&gt;")</f>
        <v>4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4</v>
      </c>
      <c r="CY7" s="46">
        <f t="shared" si="12"/>
        <v>23</v>
      </c>
      <c r="CZ7" s="46">
        <f t="shared" si="12"/>
        <v>4</v>
      </c>
      <c r="DA7" s="46">
        <f t="shared" si="12"/>
        <v>0</v>
      </c>
      <c r="DB7" s="46">
        <f>COUNTIF(DB$8:DB$207,"&lt;&gt;")</f>
        <v>4</v>
      </c>
      <c r="DC7" s="46">
        <f>COUNTIF(DC$8:DC$207,"&lt;&gt;")</f>
        <v>4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2</v>
      </c>
      <c r="DG7" s="46">
        <f t="shared" si="13"/>
        <v>25</v>
      </c>
      <c r="DH7" s="46">
        <f t="shared" si="13"/>
        <v>2</v>
      </c>
      <c r="DI7" s="46">
        <f t="shared" si="13"/>
        <v>0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0</v>
      </c>
      <c r="DO7" s="46">
        <f t="shared" si="14"/>
        <v>26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26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2</v>
      </c>
      <c r="EE7" s="46">
        <f t="shared" si="16"/>
        <v>25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25</v>
      </c>
      <c r="EN7" s="46">
        <f t="shared" si="17"/>
        <v>1</v>
      </c>
      <c r="EO7" s="46">
        <f t="shared" si="17"/>
        <v>1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2</v>
      </c>
      <c r="EU7" s="46">
        <f t="shared" si="18"/>
        <v>25</v>
      </c>
      <c r="EV7" s="46">
        <f t="shared" si="18"/>
        <v>2</v>
      </c>
      <c r="EW7" s="46">
        <f t="shared" si="18"/>
        <v>0</v>
      </c>
      <c r="EX7" s="46">
        <f>COUNTIF(EX$8:EX$207,"&lt;&gt;")</f>
        <v>2</v>
      </c>
      <c r="EY7" s="46">
        <f>COUNTIF(EY$8:EY$207,"&lt;&gt;")</f>
        <v>2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12</v>
      </c>
      <c r="FC7" s="46">
        <f t="shared" si="19"/>
        <v>15</v>
      </c>
      <c r="FD7" s="46">
        <f t="shared" si="19"/>
        <v>12</v>
      </c>
      <c r="FE7" s="46">
        <f t="shared" si="19"/>
        <v>0</v>
      </c>
      <c r="FF7" s="46">
        <f>COUNTIF(FF$8:FF$207,"&lt;&gt;")</f>
        <v>12</v>
      </c>
      <c r="FG7" s="46">
        <f>COUNTIF(FG$8:FG$207,"&lt;&gt;")</f>
        <v>12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146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146</v>
      </c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146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146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146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144</v>
      </c>
      <c r="BW10" s="40" t="s">
        <v>146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146</v>
      </c>
    </row>
    <row r="11" spans="1:16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155</v>
      </c>
      <c r="T11" s="40" t="s">
        <v>139</v>
      </c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155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146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146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146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144</v>
      </c>
      <c r="BO11" s="40" t="s">
        <v>146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144</v>
      </c>
      <c r="BW11" s="40" t="s">
        <v>146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144</v>
      </c>
      <c r="CE11" s="40" t="s">
        <v>146</v>
      </c>
      <c r="CF11" s="40"/>
      <c r="CG11" s="40"/>
      <c r="CH11" s="40" t="s">
        <v>139</v>
      </c>
      <c r="CI11" s="40"/>
      <c r="CJ11" s="40" t="s">
        <v>139</v>
      </c>
      <c r="CK11" s="40"/>
      <c r="CL11" s="40" t="s">
        <v>144</v>
      </c>
      <c r="CM11" s="40" t="s">
        <v>146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 t="s">
        <v>139</v>
      </c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146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146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146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146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146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144</v>
      </c>
      <c r="AY12" s="40" t="s">
        <v>146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144</v>
      </c>
      <c r="BG12" s="40" t="s">
        <v>146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144</v>
      </c>
      <c r="BO12" s="40" t="s">
        <v>146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144</v>
      </c>
      <c r="BW12" s="40" t="s">
        <v>146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144</v>
      </c>
      <c r="CE12" s="40" t="s">
        <v>146</v>
      </c>
      <c r="CF12" s="40"/>
      <c r="CG12" s="40"/>
      <c r="CH12" s="40" t="s">
        <v>139</v>
      </c>
      <c r="CI12" s="40"/>
      <c r="CJ12" s="40" t="s">
        <v>139</v>
      </c>
      <c r="CK12" s="40"/>
      <c r="CL12" s="40" t="s">
        <v>144</v>
      </c>
      <c r="CM12" s="40" t="s">
        <v>146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 t="s">
        <v>139</v>
      </c>
      <c r="EE12" s="40"/>
      <c r="EF12" s="40" t="s">
        <v>139</v>
      </c>
      <c r="EG12" s="40"/>
      <c r="EH12" s="40" t="s">
        <v>144</v>
      </c>
      <c r="EI12" s="40" t="s">
        <v>146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146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146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146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144</v>
      </c>
      <c r="AY14" s="40" t="s">
        <v>146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146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144</v>
      </c>
      <c r="CE14" s="40" t="s">
        <v>146</v>
      </c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 t="s">
        <v>139</v>
      </c>
      <c r="CY14" s="40"/>
      <c r="CZ14" s="40" t="s">
        <v>139</v>
      </c>
      <c r="DA14" s="40"/>
      <c r="DB14" s="40" t="s">
        <v>144</v>
      </c>
      <c r="DC14" s="40" t="s">
        <v>146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 t="s">
        <v>139</v>
      </c>
      <c r="EU14" s="40"/>
      <c r="EV14" s="40" t="s">
        <v>139</v>
      </c>
      <c r="EW14" s="40"/>
      <c r="EX14" s="40" t="s">
        <v>144</v>
      </c>
      <c r="EY14" s="40" t="s">
        <v>146</v>
      </c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146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144</v>
      </c>
      <c r="AI15" s="40" t="s">
        <v>146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144</v>
      </c>
      <c r="AQ15" s="40" t="s">
        <v>146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144</v>
      </c>
      <c r="AY15" s="40" t="s">
        <v>146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144</v>
      </c>
      <c r="BG15" s="40" t="s">
        <v>146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144</v>
      </c>
      <c r="BO15" s="40" t="s">
        <v>146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144</v>
      </c>
      <c r="BW15" s="40" t="s">
        <v>146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144</v>
      </c>
      <c r="CE15" s="40" t="s">
        <v>146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144</v>
      </c>
      <c r="CM15" s="40" t="s">
        <v>146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146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146</v>
      </c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/>
      <c r="O17" s="40"/>
      <c r="P17" s="40"/>
      <c r="Q17" s="40" t="s">
        <v>139</v>
      </c>
      <c r="R17" s="40" t="s">
        <v>141</v>
      </c>
      <c r="S17" s="40" t="s">
        <v>146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146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146</v>
      </c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146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144</v>
      </c>
      <c r="EY19" s="40" t="s">
        <v>146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144</v>
      </c>
      <c r="FG19" s="40" t="s">
        <v>146</v>
      </c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141</v>
      </c>
      <c r="S20" s="40" t="s">
        <v>146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141</v>
      </c>
      <c r="AA20" s="40" t="s">
        <v>146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143</v>
      </c>
      <c r="AI20" s="40" t="s">
        <v>146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143</v>
      </c>
      <c r="AQ20" s="40" t="s">
        <v>146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143</v>
      </c>
      <c r="AY20" s="40" t="s">
        <v>146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141</v>
      </c>
      <c r="BG20" s="40" t="s">
        <v>146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143</v>
      </c>
      <c r="BO20" s="40" t="s">
        <v>146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143</v>
      </c>
      <c r="BW20" s="40" t="s">
        <v>146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 t="s">
        <v>139</v>
      </c>
      <c r="CI20" s="40"/>
      <c r="CJ20" s="40" t="s">
        <v>139</v>
      </c>
      <c r="CK20" s="40"/>
      <c r="CL20" s="40" t="s">
        <v>141</v>
      </c>
      <c r="CM20" s="40" t="s">
        <v>146</v>
      </c>
      <c r="CN20" s="40"/>
      <c r="CO20" s="40"/>
      <c r="CP20" s="40" t="s">
        <v>139</v>
      </c>
      <c r="CQ20" s="40"/>
      <c r="CR20" s="40" t="s">
        <v>139</v>
      </c>
      <c r="CS20" s="40"/>
      <c r="CT20" s="40" t="s">
        <v>141</v>
      </c>
      <c r="CU20" s="40" t="s">
        <v>146</v>
      </c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143</v>
      </c>
      <c r="FG20" s="40" t="s">
        <v>146</v>
      </c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145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145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144</v>
      </c>
      <c r="AI21" s="40" t="s">
        <v>145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144</v>
      </c>
      <c r="AQ21" s="40" t="s">
        <v>145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144</v>
      </c>
      <c r="AY21" s="40" t="s">
        <v>145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144</v>
      </c>
      <c r="BG21" s="40" t="s">
        <v>145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145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145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144</v>
      </c>
      <c r="CE21" s="40" t="s">
        <v>145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144</v>
      </c>
      <c r="CM21" s="40" t="s">
        <v>145</v>
      </c>
      <c r="CN21" s="40"/>
      <c r="CO21" s="40"/>
      <c r="CP21" s="40" t="s">
        <v>139</v>
      </c>
      <c r="CQ21" s="40"/>
      <c r="CR21" s="40" t="s">
        <v>139</v>
      </c>
      <c r="CS21" s="40"/>
      <c r="CT21" s="40" t="s">
        <v>144</v>
      </c>
      <c r="CU21" s="40" t="s">
        <v>145</v>
      </c>
      <c r="CV21" s="40"/>
      <c r="CW21" s="40"/>
      <c r="CX21" s="40" t="s">
        <v>139</v>
      </c>
      <c r="CY21" s="40"/>
      <c r="CZ21" s="40" t="s">
        <v>139</v>
      </c>
      <c r="DA21" s="40"/>
      <c r="DB21" s="40" t="s">
        <v>144</v>
      </c>
      <c r="DC21" s="40" t="s">
        <v>145</v>
      </c>
      <c r="DD21" s="40"/>
      <c r="DE21" s="40"/>
      <c r="DF21" s="40" t="s">
        <v>139</v>
      </c>
      <c r="DG21" s="40"/>
      <c r="DH21" s="40" t="s">
        <v>139</v>
      </c>
      <c r="DI21" s="40"/>
      <c r="DJ21" s="40" t="s">
        <v>144</v>
      </c>
      <c r="DK21" s="40" t="s">
        <v>145</v>
      </c>
      <c r="DL21" s="40" t="s">
        <v>139</v>
      </c>
      <c r="DM21" s="40"/>
      <c r="DN21" s="40"/>
      <c r="DO21" s="40"/>
      <c r="DP21" s="40" t="s">
        <v>139</v>
      </c>
      <c r="DQ21" s="40"/>
      <c r="DR21" s="40" t="s">
        <v>178</v>
      </c>
      <c r="DS21" s="40" t="s">
        <v>145</v>
      </c>
      <c r="DT21" s="40"/>
      <c r="DU21" s="40"/>
      <c r="DV21" s="40" t="s">
        <v>139</v>
      </c>
      <c r="DW21" s="40"/>
      <c r="DX21" s="40" t="s">
        <v>139</v>
      </c>
      <c r="DY21" s="40"/>
      <c r="DZ21" s="40" t="s">
        <v>144</v>
      </c>
      <c r="EA21" s="40" t="s">
        <v>145</v>
      </c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 t="s">
        <v>139</v>
      </c>
      <c r="EM21" s="40"/>
      <c r="EN21" s="40"/>
      <c r="EO21" s="40" t="s">
        <v>139</v>
      </c>
      <c r="EP21" s="40" t="s">
        <v>144</v>
      </c>
      <c r="EQ21" s="40" t="s">
        <v>145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146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145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 t="s">
        <v>139</v>
      </c>
      <c r="BS23" s="40"/>
      <c r="BT23" s="40" t="s">
        <v>139</v>
      </c>
      <c r="BU23" s="40"/>
      <c r="BV23" s="40" t="s">
        <v>144</v>
      </c>
      <c r="BW23" s="40" t="s">
        <v>145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144</v>
      </c>
      <c r="CE23" s="40" t="s">
        <v>145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144</v>
      </c>
      <c r="CM23" s="40" t="s">
        <v>145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 t="s">
        <v>139</v>
      </c>
      <c r="DG23" s="40"/>
      <c r="DH23" s="40" t="s">
        <v>139</v>
      </c>
      <c r="DI23" s="40"/>
      <c r="DJ23" s="40" t="s">
        <v>144</v>
      </c>
      <c r="DK23" s="40" t="s">
        <v>145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146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146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146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146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141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141</v>
      </c>
      <c r="AA27" s="40" t="s">
        <v>146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143</v>
      </c>
      <c r="AI27" s="40" t="s">
        <v>146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143</v>
      </c>
      <c r="AQ27" s="40" t="s">
        <v>146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143</v>
      </c>
      <c r="AY27" s="40" t="s">
        <v>146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141</v>
      </c>
      <c r="BG27" s="40" t="s">
        <v>146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143</v>
      </c>
      <c r="BO27" s="40" t="s">
        <v>146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143</v>
      </c>
      <c r="BW27" s="40" t="s">
        <v>146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 t="s">
        <v>139</v>
      </c>
      <c r="CI27" s="40"/>
      <c r="CJ27" s="40" t="s">
        <v>139</v>
      </c>
      <c r="CK27" s="40"/>
      <c r="CL27" s="40" t="s">
        <v>141</v>
      </c>
      <c r="CM27" s="40" t="s">
        <v>146</v>
      </c>
      <c r="CN27" s="40"/>
      <c r="CO27" s="40"/>
      <c r="CP27" s="40" t="s">
        <v>139</v>
      </c>
      <c r="CQ27" s="40"/>
      <c r="CR27" s="40" t="s">
        <v>139</v>
      </c>
      <c r="CS27" s="40"/>
      <c r="CT27" s="40" t="s">
        <v>141</v>
      </c>
      <c r="CU27" s="40" t="s">
        <v>146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 t="s">
        <v>139</v>
      </c>
      <c r="EE27" s="40"/>
      <c r="EF27" s="40" t="s">
        <v>139</v>
      </c>
      <c r="EG27" s="40"/>
      <c r="EH27" s="40" t="s">
        <v>143</v>
      </c>
      <c r="EI27" s="40" t="s">
        <v>146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143</v>
      </c>
      <c r="FG27" s="40" t="s">
        <v>146</v>
      </c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146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 t="s">
        <v>139</v>
      </c>
      <c r="BC28" s="40"/>
      <c r="BD28" s="40" t="s">
        <v>139</v>
      </c>
      <c r="BE28" s="40"/>
      <c r="BF28" s="40" t="s">
        <v>144</v>
      </c>
      <c r="BG28" s="40" t="s">
        <v>146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146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144</v>
      </c>
      <c r="BW28" s="40" t="s">
        <v>146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146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146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143</v>
      </c>
      <c r="AA29" s="40" t="s">
        <v>146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143</v>
      </c>
      <c r="AI29" s="40" t="s">
        <v>146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143</v>
      </c>
      <c r="AQ29" s="40" t="s">
        <v>146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143</v>
      </c>
      <c r="AY29" s="40" t="s">
        <v>146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143</v>
      </c>
      <c r="BG29" s="40" t="s">
        <v>146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143</v>
      </c>
      <c r="BO29" s="40" t="s">
        <v>146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143</v>
      </c>
      <c r="BW29" s="40" t="s">
        <v>146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143</v>
      </c>
      <c r="CE29" s="40" t="s">
        <v>146</v>
      </c>
      <c r="CF29" s="40"/>
      <c r="CG29" s="40"/>
      <c r="CH29" s="40" t="s">
        <v>139</v>
      </c>
      <c r="CI29" s="40"/>
      <c r="CJ29" s="40" t="s">
        <v>139</v>
      </c>
      <c r="CK29" s="40"/>
      <c r="CL29" s="40" t="s">
        <v>143</v>
      </c>
      <c r="CM29" s="40" t="s">
        <v>146</v>
      </c>
      <c r="CN29" s="40"/>
      <c r="CO29" s="40"/>
      <c r="CP29" s="40" t="s">
        <v>139</v>
      </c>
      <c r="CQ29" s="40"/>
      <c r="CR29" s="40" t="s">
        <v>139</v>
      </c>
      <c r="CS29" s="40"/>
      <c r="CT29" s="40" t="s">
        <v>143</v>
      </c>
      <c r="CU29" s="40" t="s">
        <v>146</v>
      </c>
      <c r="CV29" s="40"/>
      <c r="CW29" s="40"/>
      <c r="CX29" s="40" t="s">
        <v>139</v>
      </c>
      <c r="CY29" s="40"/>
      <c r="CZ29" s="40" t="s">
        <v>139</v>
      </c>
      <c r="DA29" s="40"/>
      <c r="DB29" s="40" t="s">
        <v>143</v>
      </c>
      <c r="DC29" s="40" t="s">
        <v>146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 t="s">
        <v>139</v>
      </c>
      <c r="EM29" s="40"/>
      <c r="EN29" s="40" t="s">
        <v>139</v>
      </c>
      <c r="EO29" s="40"/>
      <c r="EP29" s="40" t="s">
        <v>143</v>
      </c>
      <c r="EQ29" s="40" t="s">
        <v>146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/>
      <c r="O30" s="40" t="s">
        <v>139</v>
      </c>
      <c r="P30" s="40"/>
      <c r="Q30" s="40"/>
      <c r="R30" s="40"/>
      <c r="S30" s="40"/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/>
      <c r="O31" s="40" t="s">
        <v>139</v>
      </c>
      <c r="P31" s="40"/>
      <c r="Q31" s="40"/>
      <c r="R31" s="40"/>
      <c r="S31" s="40"/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 t="s">
        <v>139</v>
      </c>
      <c r="M32" s="40"/>
      <c r="N32" s="40"/>
      <c r="O32" s="40"/>
      <c r="P32" s="40" t="s">
        <v>139</v>
      </c>
      <c r="Q32" s="40"/>
      <c r="R32" s="40" t="s">
        <v>144</v>
      </c>
      <c r="S32" s="40" t="s">
        <v>146</v>
      </c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146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 t="s">
        <v>139</v>
      </c>
      <c r="AE33" s="40"/>
      <c r="AF33" s="40" t="s">
        <v>139</v>
      </c>
      <c r="AG33" s="40"/>
      <c r="AH33" s="40" t="s">
        <v>144</v>
      </c>
      <c r="AI33" s="40" t="s">
        <v>146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144</v>
      </c>
      <c r="AQ33" s="40" t="s">
        <v>146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144</v>
      </c>
      <c r="AY33" s="40" t="s">
        <v>146</v>
      </c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 t="s">
        <v>139</v>
      </c>
      <c r="BS33" s="40"/>
      <c r="BT33" s="40" t="s">
        <v>139</v>
      </c>
      <c r="BU33" s="40"/>
      <c r="BV33" s="40" t="s">
        <v>144</v>
      </c>
      <c r="BW33" s="40" t="s">
        <v>146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 t="s">
        <v>139</v>
      </c>
      <c r="CI33" s="40"/>
      <c r="CJ33" s="40" t="s">
        <v>139</v>
      </c>
      <c r="CK33" s="40"/>
      <c r="CL33" s="40" t="s">
        <v>144</v>
      </c>
      <c r="CM33" s="40" t="s">
        <v>146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 t="s">
        <v>139</v>
      </c>
      <c r="CY33" s="40"/>
      <c r="CZ33" s="40" t="s">
        <v>139</v>
      </c>
      <c r="DA33" s="40"/>
      <c r="DB33" s="40" t="s">
        <v>144</v>
      </c>
      <c r="DC33" s="40" t="s">
        <v>146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146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146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144</v>
      </c>
      <c r="AI34" s="40" t="s">
        <v>146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144</v>
      </c>
      <c r="AQ34" s="40" t="s">
        <v>146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 t="s">
        <v>139</v>
      </c>
      <c r="BC34" s="40"/>
      <c r="BD34" s="40" t="s">
        <v>139</v>
      </c>
      <c r="BE34" s="40"/>
      <c r="BF34" s="40" t="s">
        <v>144</v>
      </c>
      <c r="BG34" s="40" t="s">
        <v>146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144</v>
      </c>
      <c r="BO34" s="40" t="s">
        <v>146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144</v>
      </c>
      <c r="BW34" s="40" t="s">
        <v>146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 t="s">
        <v>139</v>
      </c>
      <c r="CI34" s="40"/>
      <c r="CJ34" s="40" t="s">
        <v>139</v>
      </c>
      <c r="CK34" s="40"/>
      <c r="CL34" s="40" t="s">
        <v>144</v>
      </c>
      <c r="CM34" s="40" t="s">
        <v>146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144</v>
      </c>
      <c r="FG34" s="40" t="s">
        <v>146</v>
      </c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4">
    <sortCondition ref="A8:A34"/>
    <sortCondition ref="B8:B34"/>
    <sortCondition ref="C8:C34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岡山県</v>
      </c>
      <c r="B7" s="45" t="str">
        <f>'収集運搬（生活系）'!B7</f>
        <v>33000</v>
      </c>
      <c r="C7" s="44" t="s">
        <v>33</v>
      </c>
      <c r="D7" s="44">
        <f>COUNTIF(D$8:D$207,"&lt;&gt;")</f>
        <v>27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2</v>
      </c>
      <c r="O7" s="46">
        <f t="shared" si="0"/>
        <v>4</v>
      </c>
      <c r="P7" s="46">
        <f t="shared" si="0"/>
        <v>0</v>
      </c>
      <c r="Q7" s="46">
        <f t="shared" si="0"/>
        <v>2</v>
      </c>
      <c r="R7" s="46">
        <f t="shared" si="0"/>
        <v>4</v>
      </c>
      <c r="S7" s="46">
        <f t="shared" si="0"/>
        <v>2</v>
      </c>
      <c r="T7" s="46">
        <f t="shared" si="0"/>
        <v>4</v>
      </c>
      <c r="U7" s="46">
        <f t="shared" si="0"/>
        <v>2</v>
      </c>
      <c r="V7" s="46">
        <f t="shared" si="0"/>
        <v>3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11</v>
      </c>
      <c r="AP7" s="46">
        <f t="shared" si="0"/>
        <v>16</v>
      </c>
      <c r="AQ7" s="46">
        <f t="shared" si="0"/>
        <v>13</v>
      </c>
      <c r="AR7" s="46">
        <f t="shared" si="0"/>
        <v>20</v>
      </c>
      <c r="AS7" s="46">
        <f t="shared" si="0"/>
        <v>12</v>
      </c>
      <c r="AT7" s="46">
        <f t="shared" si="0"/>
        <v>13</v>
      </c>
      <c r="AU7" s="46">
        <f t="shared" si="0"/>
        <v>25</v>
      </c>
      <c r="AV7" s="46">
        <f t="shared" si="0"/>
        <v>19</v>
      </c>
      <c r="AW7" s="46">
        <f t="shared" si="0"/>
        <v>24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27</v>
      </c>
      <c r="BH7" s="46">
        <f t="shared" si="0"/>
        <v>23</v>
      </c>
      <c r="BI7" s="46">
        <f t="shared" si="0"/>
        <v>21</v>
      </c>
      <c r="BJ7" s="46">
        <f t="shared" si="0"/>
        <v>6</v>
      </c>
      <c r="BK7" s="46">
        <f t="shared" si="0"/>
        <v>25</v>
      </c>
      <c r="BL7" s="46">
        <f t="shared" si="0"/>
        <v>22</v>
      </c>
      <c r="BM7" s="46">
        <f t="shared" si="0"/>
        <v>2</v>
      </c>
      <c r="BN7" s="46">
        <f t="shared" si="0"/>
        <v>9</v>
      </c>
      <c r="BO7" s="46">
        <f t="shared" si="0"/>
        <v>1</v>
      </c>
      <c r="BP7" s="46">
        <f t="shared" si="0"/>
        <v>10</v>
      </c>
      <c r="BQ7" s="46">
        <f t="shared" ref="BQ7:EB7" si="1">COUNTIF(BQ$8:BQ$207,"○")</f>
        <v>2</v>
      </c>
      <c r="BR7" s="46">
        <f t="shared" si="1"/>
        <v>3</v>
      </c>
      <c r="BS7" s="46">
        <f t="shared" si="1"/>
        <v>0</v>
      </c>
      <c r="BT7" s="46">
        <f t="shared" si="1"/>
        <v>14</v>
      </c>
      <c r="BU7" s="46">
        <f t="shared" si="1"/>
        <v>11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2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27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27</v>
      </c>
      <c r="CP7" s="46">
        <f t="shared" si="1"/>
        <v>22</v>
      </c>
      <c r="CQ7" s="46">
        <f t="shared" si="1"/>
        <v>7</v>
      </c>
      <c r="CR7" s="46">
        <f t="shared" si="1"/>
        <v>0</v>
      </c>
      <c r="CS7" s="46">
        <f t="shared" si="1"/>
        <v>0</v>
      </c>
      <c r="CT7" s="46">
        <f t="shared" si="1"/>
        <v>14</v>
      </c>
      <c r="CU7" s="46">
        <f t="shared" si="1"/>
        <v>12</v>
      </c>
      <c r="CV7" s="46">
        <f t="shared" si="1"/>
        <v>0</v>
      </c>
      <c r="CW7" s="46">
        <f t="shared" si="1"/>
        <v>2</v>
      </c>
      <c r="CX7" s="46">
        <f t="shared" si="1"/>
        <v>24</v>
      </c>
      <c r="CY7" s="46">
        <f t="shared" si="1"/>
        <v>6</v>
      </c>
      <c r="CZ7" s="46">
        <f t="shared" si="1"/>
        <v>0</v>
      </c>
      <c r="DA7" s="46">
        <f t="shared" si="1"/>
        <v>0</v>
      </c>
      <c r="DB7" s="46">
        <f t="shared" si="1"/>
        <v>20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11</v>
      </c>
      <c r="DG7" s="46">
        <f t="shared" si="1"/>
        <v>10</v>
      </c>
      <c r="DH7" s="46">
        <f t="shared" si="1"/>
        <v>0</v>
      </c>
      <c r="DI7" s="46">
        <f t="shared" si="1"/>
        <v>8</v>
      </c>
      <c r="DJ7" s="46">
        <f t="shared" si="1"/>
        <v>0</v>
      </c>
      <c r="DK7" s="46">
        <f t="shared" si="1"/>
        <v>7</v>
      </c>
      <c r="DL7" s="46">
        <f t="shared" si="1"/>
        <v>0</v>
      </c>
      <c r="DM7" s="46">
        <f t="shared" si="1"/>
        <v>20</v>
      </c>
      <c r="DN7" s="46">
        <f t="shared" si="1"/>
        <v>10</v>
      </c>
      <c r="DO7" s="46">
        <f t="shared" si="1"/>
        <v>10</v>
      </c>
      <c r="DP7" s="46">
        <f t="shared" si="1"/>
        <v>0</v>
      </c>
      <c r="DQ7" s="46">
        <f t="shared" si="1"/>
        <v>9</v>
      </c>
      <c r="DR7" s="46">
        <f t="shared" si="1"/>
        <v>0</v>
      </c>
      <c r="DS7" s="46">
        <f t="shared" si="1"/>
        <v>7</v>
      </c>
      <c r="DT7" s="46">
        <f t="shared" si="1"/>
        <v>0</v>
      </c>
      <c r="DU7" s="46">
        <f t="shared" si="1"/>
        <v>20</v>
      </c>
      <c r="DV7" s="46">
        <f t="shared" si="1"/>
        <v>9</v>
      </c>
      <c r="DW7" s="46">
        <f t="shared" si="1"/>
        <v>9</v>
      </c>
      <c r="DX7" s="46">
        <f t="shared" si="1"/>
        <v>0</v>
      </c>
      <c r="DY7" s="46">
        <f t="shared" si="1"/>
        <v>11</v>
      </c>
      <c r="DZ7" s="46">
        <f t="shared" si="1"/>
        <v>0</v>
      </c>
      <c r="EA7" s="46">
        <f t="shared" si="1"/>
        <v>6</v>
      </c>
      <c r="EB7" s="46">
        <f t="shared" si="1"/>
        <v>0</v>
      </c>
      <c r="EC7" s="46">
        <f t="shared" ref="EC7:GN7" si="2">COUNTIF(EC$8:EC$207,"○")</f>
        <v>21</v>
      </c>
      <c r="ED7" s="46">
        <f t="shared" si="2"/>
        <v>17</v>
      </c>
      <c r="EE7" s="46">
        <f t="shared" si="2"/>
        <v>10</v>
      </c>
      <c r="EF7" s="46">
        <f t="shared" si="2"/>
        <v>0</v>
      </c>
      <c r="EG7" s="46">
        <f t="shared" si="2"/>
        <v>3</v>
      </c>
      <c r="EH7" s="46">
        <f t="shared" si="2"/>
        <v>5</v>
      </c>
      <c r="EI7" s="46">
        <f t="shared" si="2"/>
        <v>7</v>
      </c>
      <c r="EJ7" s="46">
        <f t="shared" si="2"/>
        <v>0</v>
      </c>
      <c r="EK7" s="46">
        <f t="shared" si="2"/>
        <v>15</v>
      </c>
      <c r="EL7" s="46">
        <f t="shared" si="2"/>
        <v>19</v>
      </c>
      <c r="EM7" s="46">
        <f t="shared" si="2"/>
        <v>10</v>
      </c>
      <c r="EN7" s="46">
        <f t="shared" si="2"/>
        <v>0</v>
      </c>
      <c r="EO7" s="46">
        <f t="shared" si="2"/>
        <v>1</v>
      </c>
      <c r="EP7" s="46">
        <f t="shared" si="2"/>
        <v>4</v>
      </c>
      <c r="EQ7" s="46">
        <f t="shared" si="2"/>
        <v>10</v>
      </c>
      <c r="ER7" s="46">
        <f t="shared" si="2"/>
        <v>0</v>
      </c>
      <c r="ES7" s="46">
        <f t="shared" si="2"/>
        <v>13</v>
      </c>
      <c r="ET7" s="46">
        <f t="shared" si="2"/>
        <v>14</v>
      </c>
      <c r="EU7" s="46">
        <f t="shared" si="2"/>
        <v>14</v>
      </c>
      <c r="EV7" s="46">
        <f t="shared" si="2"/>
        <v>0</v>
      </c>
      <c r="EW7" s="46">
        <f t="shared" si="2"/>
        <v>2</v>
      </c>
      <c r="EX7" s="46">
        <f t="shared" si="2"/>
        <v>4</v>
      </c>
      <c r="EY7" s="46">
        <f t="shared" si="2"/>
        <v>8</v>
      </c>
      <c r="EZ7" s="46">
        <f t="shared" si="2"/>
        <v>0</v>
      </c>
      <c r="FA7" s="46">
        <f t="shared" si="2"/>
        <v>15</v>
      </c>
      <c r="FB7" s="46">
        <f t="shared" si="2"/>
        <v>12</v>
      </c>
      <c r="FC7" s="46">
        <f t="shared" si="2"/>
        <v>11</v>
      </c>
      <c r="FD7" s="46">
        <f t="shared" si="2"/>
        <v>0</v>
      </c>
      <c r="FE7" s="46">
        <f t="shared" si="2"/>
        <v>7</v>
      </c>
      <c r="FF7" s="46">
        <f t="shared" si="2"/>
        <v>3</v>
      </c>
      <c r="FG7" s="46">
        <f t="shared" si="2"/>
        <v>9</v>
      </c>
      <c r="FH7" s="46">
        <f t="shared" si="2"/>
        <v>0</v>
      </c>
      <c r="FI7" s="46">
        <f t="shared" si="2"/>
        <v>15</v>
      </c>
      <c r="FJ7" s="46">
        <f t="shared" si="2"/>
        <v>16</v>
      </c>
      <c r="FK7" s="46">
        <f t="shared" si="2"/>
        <v>10</v>
      </c>
      <c r="FL7" s="46">
        <f t="shared" si="2"/>
        <v>0</v>
      </c>
      <c r="FM7" s="46">
        <f t="shared" si="2"/>
        <v>4</v>
      </c>
      <c r="FN7" s="46">
        <f t="shared" si="2"/>
        <v>3</v>
      </c>
      <c r="FO7" s="46">
        <f t="shared" si="2"/>
        <v>8</v>
      </c>
      <c r="FP7" s="46">
        <f t="shared" si="2"/>
        <v>0</v>
      </c>
      <c r="FQ7" s="46">
        <f t="shared" si="2"/>
        <v>16</v>
      </c>
      <c r="FR7" s="46">
        <f t="shared" si="2"/>
        <v>6</v>
      </c>
      <c r="FS7" s="46">
        <f t="shared" si="2"/>
        <v>6</v>
      </c>
      <c r="FT7" s="46">
        <f t="shared" si="2"/>
        <v>0</v>
      </c>
      <c r="FU7" s="46">
        <f t="shared" si="2"/>
        <v>17</v>
      </c>
      <c r="FV7" s="46">
        <f t="shared" si="2"/>
        <v>1</v>
      </c>
      <c r="FW7" s="46">
        <f t="shared" si="2"/>
        <v>4</v>
      </c>
      <c r="FX7" s="46">
        <f t="shared" si="2"/>
        <v>0</v>
      </c>
      <c r="FY7" s="46">
        <f t="shared" si="2"/>
        <v>22</v>
      </c>
      <c r="FZ7" s="46">
        <f t="shared" si="2"/>
        <v>8</v>
      </c>
      <c r="GA7" s="46">
        <f t="shared" si="2"/>
        <v>8</v>
      </c>
      <c r="GB7" s="46">
        <f t="shared" si="2"/>
        <v>0</v>
      </c>
      <c r="GC7" s="46">
        <f t="shared" si="2"/>
        <v>13</v>
      </c>
      <c r="GD7" s="46">
        <f t="shared" si="2"/>
        <v>0</v>
      </c>
      <c r="GE7" s="46">
        <f t="shared" si="2"/>
        <v>6</v>
      </c>
      <c r="GF7" s="46">
        <f t="shared" si="2"/>
        <v>0</v>
      </c>
      <c r="GG7" s="46">
        <f t="shared" si="2"/>
        <v>21</v>
      </c>
      <c r="GH7" s="46">
        <f t="shared" si="2"/>
        <v>1</v>
      </c>
      <c r="GI7" s="46">
        <f t="shared" si="2"/>
        <v>1</v>
      </c>
      <c r="GJ7" s="46">
        <f t="shared" si="2"/>
        <v>0</v>
      </c>
      <c r="GK7" s="46">
        <f t="shared" si="2"/>
        <v>25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27</v>
      </c>
      <c r="GP7" s="46">
        <f t="shared" si="3"/>
        <v>0</v>
      </c>
      <c r="GQ7" s="46">
        <f t="shared" si="3"/>
        <v>4</v>
      </c>
      <c r="GR7" s="46">
        <f t="shared" si="3"/>
        <v>0</v>
      </c>
      <c r="GS7" s="46">
        <f t="shared" si="3"/>
        <v>23</v>
      </c>
      <c r="GT7" s="46">
        <f t="shared" si="3"/>
        <v>0</v>
      </c>
      <c r="GU7" s="46">
        <f t="shared" si="3"/>
        <v>4</v>
      </c>
      <c r="GV7" s="46">
        <f t="shared" si="3"/>
        <v>0</v>
      </c>
      <c r="GW7" s="46">
        <f t="shared" si="3"/>
        <v>23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26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27</v>
      </c>
      <c r="HF7" s="46">
        <f t="shared" si="3"/>
        <v>2</v>
      </c>
      <c r="HG7" s="46">
        <f t="shared" si="3"/>
        <v>8</v>
      </c>
      <c r="HH7" s="46">
        <f t="shared" si="3"/>
        <v>0</v>
      </c>
      <c r="HI7" s="46">
        <f t="shared" si="3"/>
        <v>17</v>
      </c>
      <c r="HJ7" s="46">
        <f t="shared" si="3"/>
        <v>0</v>
      </c>
      <c r="HK7" s="46">
        <f t="shared" si="3"/>
        <v>7</v>
      </c>
      <c r="HL7" s="46">
        <f t="shared" si="3"/>
        <v>0</v>
      </c>
      <c r="HM7" s="46">
        <f t="shared" si="3"/>
        <v>20</v>
      </c>
      <c r="HN7" s="46">
        <f t="shared" si="3"/>
        <v>4</v>
      </c>
      <c r="HO7" s="46">
        <f t="shared" si="3"/>
        <v>4</v>
      </c>
      <c r="HP7" s="46">
        <f t="shared" si="3"/>
        <v>0</v>
      </c>
      <c r="HQ7" s="46">
        <f t="shared" si="3"/>
        <v>19</v>
      </c>
      <c r="HR7" s="46">
        <f t="shared" si="3"/>
        <v>1</v>
      </c>
      <c r="HS7" s="46">
        <f t="shared" si="3"/>
        <v>5</v>
      </c>
      <c r="HT7" s="46">
        <f t="shared" si="3"/>
        <v>0</v>
      </c>
      <c r="HU7" s="46">
        <f t="shared" si="3"/>
        <v>21</v>
      </c>
      <c r="HV7" s="46">
        <f t="shared" si="3"/>
        <v>3</v>
      </c>
      <c r="HW7" s="46">
        <f t="shared" si="3"/>
        <v>3</v>
      </c>
      <c r="HX7" s="46">
        <f t="shared" si="3"/>
        <v>0</v>
      </c>
      <c r="HY7" s="46">
        <f t="shared" si="3"/>
        <v>21</v>
      </c>
      <c r="HZ7" s="46">
        <f t="shared" si="3"/>
        <v>1</v>
      </c>
      <c r="IA7" s="46">
        <f t="shared" si="3"/>
        <v>3</v>
      </c>
      <c r="IB7" s="46">
        <f t="shared" si="3"/>
        <v>0</v>
      </c>
      <c r="IC7" s="46">
        <f t="shared" si="3"/>
        <v>23</v>
      </c>
      <c r="ID7" s="46">
        <f t="shared" si="3"/>
        <v>21</v>
      </c>
      <c r="IE7" s="46">
        <f t="shared" si="3"/>
        <v>6</v>
      </c>
      <c r="IF7" s="46">
        <f t="shared" si="3"/>
        <v>0</v>
      </c>
      <c r="IG7" s="46">
        <f t="shared" si="3"/>
        <v>3</v>
      </c>
      <c r="IH7" s="46">
        <f t="shared" si="3"/>
        <v>18</v>
      </c>
      <c r="II7" s="46">
        <f t="shared" si="3"/>
        <v>7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/>
      <c r="AR8" s="42" t="s">
        <v>139</v>
      </c>
      <c r="AS8" s="42"/>
      <c r="AT8" s="42"/>
      <c r="AU8" s="42" t="s">
        <v>139</v>
      </c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 t="s">
        <v>139</v>
      </c>
      <c r="CZ8" s="42"/>
      <c r="DA8" s="42"/>
      <c r="DB8" s="42" t="s">
        <v>139</v>
      </c>
      <c r="DC8" s="42"/>
      <c r="DD8" s="42"/>
      <c r="DE8" s="42"/>
      <c r="DF8" s="42" t="s">
        <v>139</v>
      </c>
      <c r="DG8" s="42" t="s">
        <v>139</v>
      </c>
      <c r="DH8" s="42"/>
      <c r="DI8" s="42"/>
      <c r="DJ8" s="42"/>
      <c r="DK8" s="42"/>
      <c r="DL8" s="42"/>
      <c r="DM8" s="42" t="s">
        <v>139</v>
      </c>
      <c r="DN8" s="42" t="s">
        <v>139</v>
      </c>
      <c r="DO8" s="42" t="s">
        <v>139</v>
      </c>
      <c r="DP8" s="42"/>
      <c r="DQ8" s="42"/>
      <c r="DR8" s="42"/>
      <c r="DS8" s="42"/>
      <c r="DT8" s="42"/>
      <c r="DU8" s="42" t="s">
        <v>139</v>
      </c>
      <c r="DV8" s="42" t="s">
        <v>139</v>
      </c>
      <c r="DW8" s="42" t="s">
        <v>139</v>
      </c>
      <c r="DX8" s="42"/>
      <c r="DY8" s="42"/>
      <c r="DZ8" s="42"/>
      <c r="EA8" s="42"/>
      <c r="EB8" s="42"/>
      <c r="EC8" s="42" t="s">
        <v>139</v>
      </c>
      <c r="ED8" s="42" t="s">
        <v>139</v>
      </c>
      <c r="EE8" s="42" t="s">
        <v>139</v>
      </c>
      <c r="EF8" s="42"/>
      <c r="EG8" s="42"/>
      <c r="EH8" s="42"/>
      <c r="EI8" s="42"/>
      <c r="EJ8" s="42"/>
      <c r="EK8" s="42" t="s">
        <v>139</v>
      </c>
      <c r="EL8" s="42" t="s">
        <v>139</v>
      </c>
      <c r="EM8" s="42" t="s">
        <v>139</v>
      </c>
      <c r="EN8" s="42"/>
      <c r="EO8" s="42"/>
      <c r="EP8" s="42"/>
      <c r="EQ8" s="42"/>
      <c r="ER8" s="42"/>
      <c r="ES8" s="42" t="s">
        <v>139</v>
      </c>
      <c r="ET8" s="42" t="s">
        <v>139</v>
      </c>
      <c r="EU8" s="42" t="s">
        <v>139</v>
      </c>
      <c r="EV8" s="42"/>
      <c r="EW8" s="42"/>
      <c r="EX8" s="42"/>
      <c r="EY8" s="42"/>
      <c r="EZ8" s="42"/>
      <c r="FA8" s="42" t="s">
        <v>139</v>
      </c>
      <c r="FB8" s="42" t="s">
        <v>139</v>
      </c>
      <c r="FC8" s="42" t="s">
        <v>139</v>
      </c>
      <c r="FD8" s="42"/>
      <c r="FE8" s="42"/>
      <c r="FF8" s="42"/>
      <c r="FG8" s="42"/>
      <c r="FH8" s="42"/>
      <c r="FI8" s="42" t="s">
        <v>139</v>
      </c>
      <c r="FJ8" s="42" t="s">
        <v>139</v>
      </c>
      <c r="FK8" s="42" t="s">
        <v>139</v>
      </c>
      <c r="FL8" s="42"/>
      <c r="FM8" s="42"/>
      <c r="FN8" s="42"/>
      <c r="FO8" s="42"/>
      <c r="FP8" s="42"/>
      <c r="FQ8" s="42" t="s">
        <v>139</v>
      </c>
      <c r="FR8" s="42" t="s">
        <v>139</v>
      </c>
      <c r="FS8" s="42" t="s">
        <v>139</v>
      </c>
      <c r="FT8" s="42"/>
      <c r="FU8" s="42"/>
      <c r="FV8" s="42"/>
      <c r="FW8" s="42"/>
      <c r="FX8" s="42"/>
      <c r="FY8" s="42" t="s">
        <v>139</v>
      </c>
      <c r="FZ8" s="42" t="s">
        <v>139</v>
      </c>
      <c r="GA8" s="42" t="s">
        <v>139</v>
      </c>
      <c r="GB8" s="42"/>
      <c r="GC8" s="42"/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 t="s">
        <v>139</v>
      </c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14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/>
      <c r="BO9" s="42"/>
      <c r="BP9" s="42" t="s">
        <v>139</v>
      </c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 t="s">
        <v>139</v>
      </c>
      <c r="CR9" s="42"/>
      <c r="CS9" s="42"/>
      <c r="CT9" s="42"/>
      <c r="CU9" s="42"/>
      <c r="CV9" s="42"/>
      <c r="CW9" s="42" t="s">
        <v>139</v>
      </c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 t="s">
        <v>139</v>
      </c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 t="s">
        <v>139</v>
      </c>
      <c r="FK10" s="42"/>
      <c r="FL10" s="42"/>
      <c r="FM10" s="42"/>
      <c r="FN10" s="42" t="s">
        <v>139</v>
      </c>
      <c r="FO10" s="42"/>
      <c r="FP10" s="42"/>
      <c r="FQ10" s="42"/>
      <c r="FR10" s="42" t="s">
        <v>139</v>
      </c>
      <c r="FS10" s="42"/>
      <c r="FT10" s="42"/>
      <c r="FU10" s="42"/>
      <c r="FV10" s="42" t="s">
        <v>139</v>
      </c>
      <c r="FW10" s="42"/>
      <c r="FX10" s="42"/>
      <c r="FY10" s="42"/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0">
        <v>10</v>
      </c>
      <c r="E11" s="42"/>
      <c r="F11" s="42"/>
      <c r="G11" s="42"/>
      <c r="H11" s="42"/>
      <c r="I11" s="42"/>
      <c r="J11" s="42"/>
      <c r="K11" s="42"/>
      <c r="L11" s="42"/>
      <c r="M11" s="42"/>
      <c r="N11" s="42" t="s">
        <v>139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 t="s">
        <v>139</v>
      </c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/>
      <c r="DK11" s="42"/>
      <c r="DL11" s="42"/>
      <c r="DM11" s="42" t="s">
        <v>139</v>
      </c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 t="s">
        <v>139</v>
      </c>
      <c r="DW11" s="42"/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 t="s">
        <v>139</v>
      </c>
      <c r="IA11" s="42"/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18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 t="s">
        <v>139</v>
      </c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 t="s">
        <v>139</v>
      </c>
      <c r="BQ12" s="42" t="s">
        <v>139</v>
      </c>
      <c r="BR12" s="42" t="s">
        <v>139</v>
      </c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/>
      <c r="EU12" s="42"/>
      <c r="EV12" s="42"/>
      <c r="EW12" s="42" t="s">
        <v>139</v>
      </c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 t="s">
        <v>139</v>
      </c>
      <c r="GA12" s="42"/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16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/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 t="s">
        <v>139</v>
      </c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 t="s">
        <v>139</v>
      </c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 t="s">
        <v>139</v>
      </c>
      <c r="EE13" s="42" t="s">
        <v>139</v>
      </c>
      <c r="EF13" s="42"/>
      <c r="EG13" s="42"/>
      <c r="EH13" s="42" t="s">
        <v>139</v>
      </c>
      <c r="EI13" s="42"/>
      <c r="EJ13" s="42"/>
      <c r="EK13" s="42"/>
      <c r="EL13" s="42" t="s">
        <v>139</v>
      </c>
      <c r="EM13" s="42" t="s">
        <v>139</v>
      </c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 t="s">
        <v>139</v>
      </c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 t="s">
        <v>139</v>
      </c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 t="s">
        <v>139</v>
      </c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 t="s">
        <v>139</v>
      </c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11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 t="s">
        <v>139</v>
      </c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/>
      <c r="DK14" s="42"/>
      <c r="DL14" s="42"/>
      <c r="DM14" s="42" t="s">
        <v>139</v>
      </c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 t="s">
        <v>139</v>
      </c>
      <c r="DW14" s="42"/>
      <c r="DX14" s="42"/>
      <c r="DY14" s="42"/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 t="s">
        <v>139</v>
      </c>
      <c r="GA14" s="42"/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 t="s">
        <v>139</v>
      </c>
      <c r="HW14" s="42"/>
      <c r="HX14" s="42"/>
      <c r="HY14" s="42"/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 t="s">
        <v>139</v>
      </c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/>
      <c r="DK15" s="42" t="s">
        <v>139</v>
      </c>
      <c r="DL15" s="42"/>
      <c r="DM15" s="42"/>
      <c r="DN15" s="42" t="s">
        <v>139</v>
      </c>
      <c r="DO15" s="42"/>
      <c r="DP15" s="42"/>
      <c r="DQ15" s="42"/>
      <c r="DR15" s="42"/>
      <c r="DS15" s="42" t="s">
        <v>139</v>
      </c>
      <c r="DT15" s="42"/>
      <c r="DU15" s="42"/>
      <c r="DV15" s="42" t="s">
        <v>139</v>
      </c>
      <c r="DW15" s="42"/>
      <c r="DX15" s="42"/>
      <c r="DY15" s="42"/>
      <c r="DZ15" s="42"/>
      <c r="EA15" s="42" t="s">
        <v>139</v>
      </c>
      <c r="EB15" s="42"/>
      <c r="EC15" s="42"/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 t="s">
        <v>139</v>
      </c>
      <c r="EU15" s="42"/>
      <c r="EV15" s="42"/>
      <c r="EW15" s="42"/>
      <c r="EX15" s="42"/>
      <c r="EY15" s="42" t="s">
        <v>139</v>
      </c>
      <c r="EZ15" s="42"/>
      <c r="FA15" s="42"/>
      <c r="FB15" s="42" t="s">
        <v>139</v>
      </c>
      <c r="FC15" s="42"/>
      <c r="FD15" s="42"/>
      <c r="FE15" s="42"/>
      <c r="FF15" s="42"/>
      <c r="FG15" s="42" t="s">
        <v>139</v>
      </c>
      <c r="FH15" s="42"/>
      <c r="FI15" s="42"/>
      <c r="FJ15" s="42" t="s">
        <v>139</v>
      </c>
      <c r="FK15" s="42"/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/>
      <c r="IF15" s="42"/>
      <c r="IG15" s="42" t="s">
        <v>139</v>
      </c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16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 t="s">
        <v>139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 t="s">
        <v>139</v>
      </c>
      <c r="BQ16" s="42" t="s">
        <v>139</v>
      </c>
      <c r="BR16" s="42" t="s">
        <v>139</v>
      </c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23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 t="s">
        <v>139</v>
      </c>
      <c r="BQ17" s="42"/>
      <c r="BR17" s="42" t="s">
        <v>139</v>
      </c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 t="s">
        <v>139</v>
      </c>
      <c r="HO17" s="42"/>
      <c r="HP17" s="42"/>
      <c r="HQ17" s="42"/>
      <c r="HR17" s="42" t="s">
        <v>139</v>
      </c>
      <c r="HS17" s="42"/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 t="s">
        <v>139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 t="s">
        <v>139</v>
      </c>
      <c r="DG18" s="42"/>
      <c r="DH18" s="42"/>
      <c r="DI18" s="42"/>
      <c r="DJ18" s="42"/>
      <c r="DK18" s="42" t="s">
        <v>139</v>
      </c>
      <c r="DL18" s="42"/>
      <c r="DM18" s="42"/>
      <c r="DN18" s="42" t="s">
        <v>139</v>
      </c>
      <c r="DO18" s="42"/>
      <c r="DP18" s="42"/>
      <c r="DQ18" s="42"/>
      <c r="DR18" s="42"/>
      <c r="DS18" s="42" t="s">
        <v>139</v>
      </c>
      <c r="DT18" s="42"/>
      <c r="DU18" s="42"/>
      <c r="DV18" s="42" t="s">
        <v>139</v>
      </c>
      <c r="DW18" s="42"/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 t="s">
        <v>139</v>
      </c>
      <c r="HO18" s="42"/>
      <c r="HP18" s="42"/>
      <c r="HQ18" s="42"/>
      <c r="HR18" s="42"/>
      <c r="HS18" s="42" t="s">
        <v>139</v>
      </c>
      <c r="HT18" s="42"/>
      <c r="HU18" s="42"/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26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/>
      <c r="BM19" s="42"/>
      <c r="BN19" s="42" t="s">
        <v>139</v>
      </c>
      <c r="BO19" s="42"/>
      <c r="BP19" s="42"/>
      <c r="BQ19" s="42"/>
      <c r="BR19" s="42"/>
      <c r="BS19" s="42"/>
      <c r="BT19" s="42" t="s">
        <v>139</v>
      </c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 t="s">
        <v>139</v>
      </c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 t="s">
        <v>139</v>
      </c>
      <c r="DT19" s="42"/>
      <c r="DU19" s="42"/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 t="s">
        <v>139</v>
      </c>
      <c r="EP19" s="42"/>
      <c r="EQ19" s="42" t="s">
        <v>139</v>
      </c>
      <c r="ER19" s="42"/>
      <c r="ES19" s="42"/>
      <c r="ET19" s="42" t="s">
        <v>139</v>
      </c>
      <c r="EU19" s="42"/>
      <c r="EV19" s="42"/>
      <c r="EW19" s="42"/>
      <c r="EX19" s="42"/>
      <c r="EY19" s="42" t="s">
        <v>139</v>
      </c>
      <c r="EZ19" s="42"/>
      <c r="FA19" s="42"/>
      <c r="FB19" s="42" t="s">
        <v>139</v>
      </c>
      <c r="FC19" s="42"/>
      <c r="FD19" s="42"/>
      <c r="FE19" s="42"/>
      <c r="FF19" s="42"/>
      <c r="FG19" s="42" t="s">
        <v>139</v>
      </c>
      <c r="FH19" s="42"/>
      <c r="FI19" s="42"/>
      <c r="FJ19" s="42" t="s">
        <v>139</v>
      </c>
      <c r="FK19" s="42"/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 t="s">
        <v>139</v>
      </c>
      <c r="HG19" s="42"/>
      <c r="HH19" s="42"/>
      <c r="HI19" s="42"/>
      <c r="HJ19" s="42"/>
      <c r="HK19" s="42" t="s">
        <v>139</v>
      </c>
      <c r="HL19" s="42"/>
      <c r="HM19" s="42"/>
      <c r="HN19" s="42" t="s">
        <v>139</v>
      </c>
      <c r="HO19" s="42"/>
      <c r="HP19" s="42"/>
      <c r="HQ19" s="42"/>
      <c r="HR19" s="42"/>
      <c r="HS19" s="42" t="s">
        <v>139</v>
      </c>
      <c r="HT19" s="42"/>
      <c r="HU19" s="42"/>
      <c r="HV19" s="42" t="s">
        <v>139</v>
      </c>
      <c r="HW19" s="42"/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15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 t="s">
        <v>139</v>
      </c>
      <c r="BN20" s="42" t="s">
        <v>139</v>
      </c>
      <c r="BO20" s="42"/>
      <c r="BP20" s="42" t="s">
        <v>139</v>
      </c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 t="s">
        <v>139</v>
      </c>
      <c r="CR20" s="42"/>
      <c r="CS20" s="42"/>
      <c r="CT20" s="42" t="s">
        <v>139</v>
      </c>
      <c r="CU20" s="42" t="s">
        <v>139</v>
      </c>
      <c r="CV20" s="42"/>
      <c r="CW20" s="42"/>
      <c r="CX20" s="42" t="s">
        <v>139</v>
      </c>
      <c r="CY20" s="42" t="s">
        <v>139</v>
      </c>
      <c r="CZ20" s="42"/>
      <c r="DA20" s="42"/>
      <c r="DB20" s="42" t="s">
        <v>139</v>
      </c>
      <c r="DC20" s="42" t="s">
        <v>139</v>
      </c>
      <c r="DD20" s="42"/>
      <c r="DE20" s="42"/>
      <c r="DF20" s="42" t="s">
        <v>139</v>
      </c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 t="s">
        <v>139</v>
      </c>
      <c r="FK20" s="42"/>
      <c r="FL20" s="42"/>
      <c r="FM20" s="42"/>
      <c r="FN20" s="42"/>
      <c r="FO20" s="42"/>
      <c r="FP20" s="42"/>
      <c r="FQ20" s="42" t="s">
        <v>139</v>
      </c>
      <c r="FR20" s="42" t="s">
        <v>139</v>
      </c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 t="s">
        <v>139</v>
      </c>
      <c r="GJ20" s="42"/>
      <c r="GK20" s="42"/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21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 t="s">
        <v>139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/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/>
      <c r="IF21" s="42"/>
      <c r="IG21" s="42" t="s">
        <v>139</v>
      </c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17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 t="s">
        <v>139</v>
      </c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 t="s">
        <v>139</v>
      </c>
      <c r="FC22" s="42"/>
      <c r="FD22" s="42"/>
      <c r="FE22" s="42"/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 t="s">
        <v>139</v>
      </c>
      <c r="GA22" s="42"/>
      <c r="GB22" s="42"/>
      <c r="GC22" s="42"/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 t="s">
        <v>139</v>
      </c>
      <c r="BN23" s="42" t="s">
        <v>139</v>
      </c>
      <c r="BO23" s="42" t="s">
        <v>139</v>
      </c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 t="s">
        <v>139</v>
      </c>
      <c r="GI23" s="42"/>
      <c r="GJ23" s="42"/>
      <c r="GK23" s="42"/>
      <c r="GL23" s="42"/>
      <c r="GM23" s="42"/>
      <c r="GN23" s="42"/>
      <c r="GO23" s="42" t="s">
        <v>139</v>
      </c>
      <c r="GP23" s="42"/>
      <c r="GQ23" s="42" t="s">
        <v>139</v>
      </c>
      <c r="GR23" s="42"/>
      <c r="GS23" s="42"/>
      <c r="GT23" s="42"/>
      <c r="GU23" s="42" t="s">
        <v>139</v>
      </c>
      <c r="GV23" s="42"/>
      <c r="GW23" s="42"/>
      <c r="GX23" s="42" t="s">
        <v>139</v>
      </c>
      <c r="GY23" s="42"/>
      <c r="GZ23" s="42"/>
      <c r="HA23" s="42"/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18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 t="s">
        <v>139</v>
      </c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16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 t="s">
        <v>139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 t="s">
        <v>139</v>
      </c>
      <c r="ER25" s="42"/>
      <c r="ES25" s="42"/>
      <c r="ET25" s="42"/>
      <c r="EU25" s="42"/>
      <c r="EV25" s="42"/>
      <c r="EW25" s="42" t="s">
        <v>139</v>
      </c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 t="s">
        <v>139</v>
      </c>
      <c r="FH25" s="42"/>
      <c r="FI25" s="42"/>
      <c r="FJ25" s="42" t="s">
        <v>139</v>
      </c>
      <c r="FK25" s="42"/>
      <c r="FL25" s="42"/>
      <c r="FM25" s="42"/>
      <c r="FN25" s="42"/>
      <c r="FO25" s="42" t="s">
        <v>139</v>
      </c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 t="s">
        <v>139</v>
      </c>
      <c r="GA25" s="42"/>
      <c r="GB25" s="42"/>
      <c r="GC25" s="42"/>
      <c r="GD25" s="42"/>
      <c r="GE25" s="42" t="s">
        <v>139</v>
      </c>
      <c r="GF25" s="42"/>
      <c r="GG25" s="42"/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 t="s">
        <v>139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/>
      <c r="AR26" s="42"/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 t="s">
        <v>139</v>
      </c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 t="s">
        <v>139</v>
      </c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 t="s">
        <v>139</v>
      </c>
      <c r="DW26" s="42"/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 t="s">
        <v>139</v>
      </c>
      <c r="GA26" s="42"/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 t="s">
        <v>139</v>
      </c>
      <c r="AR27" s="42"/>
      <c r="AS27" s="42"/>
      <c r="AT27" s="42"/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/>
      <c r="BJ27" s="42" t="s">
        <v>139</v>
      </c>
      <c r="BK27" s="42" t="s">
        <v>139</v>
      </c>
      <c r="BL27" s="42" t="s">
        <v>139</v>
      </c>
      <c r="BM27" s="42"/>
      <c r="BN27" s="42" t="s">
        <v>139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/>
      <c r="DK27" s="42"/>
      <c r="DL27" s="42"/>
      <c r="DM27" s="42" t="s">
        <v>139</v>
      </c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 t="s">
        <v>139</v>
      </c>
      <c r="DW27" s="42"/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 t="s">
        <v>139</v>
      </c>
      <c r="FK27" s="42"/>
      <c r="FL27" s="42"/>
      <c r="FM27" s="42"/>
      <c r="FN27" s="42"/>
      <c r="FO27" s="42"/>
      <c r="FP27" s="42"/>
      <c r="FQ27" s="42" t="s">
        <v>139</v>
      </c>
      <c r="FR27" s="42" t="s">
        <v>139</v>
      </c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 t="s">
        <v>139</v>
      </c>
      <c r="HG27" s="42"/>
      <c r="HH27" s="42"/>
      <c r="HI27" s="42"/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11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/>
      <c r="BJ28" s="42"/>
      <c r="BK28" s="42"/>
      <c r="BL28" s="42"/>
      <c r="BM28" s="42"/>
      <c r="BN28" s="42"/>
      <c r="BO28" s="42"/>
      <c r="BP28" s="42" t="s">
        <v>139</v>
      </c>
      <c r="BQ28" s="42"/>
      <c r="BR28" s="42"/>
      <c r="BS28" s="42"/>
      <c r="BT28" s="42" t="s">
        <v>139</v>
      </c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 t="s">
        <v>139</v>
      </c>
      <c r="EI28" s="42"/>
      <c r="EJ28" s="42"/>
      <c r="EK28" s="42"/>
      <c r="EL28" s="42" t="s">
        <v>139</v>
      </c>
      <c r="EM28" s="42"/>
      <c r="EN28" s="42"/>
      <c r="EO28" s="42"/>
      <c r="EP28" s="42" t="s">
        <v>139</v>
      </c>
      <c r="EQ28" s="42"/>
      <c r="ER28" s="42"/>
      <c r="ES28" s="42"/>
      <c r="ET28" s="42" t="s">
        <v>139</v>
      </c>
      <c r="EU28" s="42"/>
      <c r="EV28" s="42"/>
      <c r="EW28" s="42"/>
      <c r="EX28" s="42" t="s">
        <v>139</v>
      </c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 t="s">
        <v>139</v>
      </c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 t="s">
        <v>139</v>
      </c>
      <c r="AL29" s="42" t="s">
        <v>139</v>
      </c>
      <c r="AM29" s="42" t="s">
        <v>139</v>
      </c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 t="s">
        <v>139</v>
      </c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 t="s">
        <v>139</v>
      </c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 t="s">
        <v>139</v>
      </c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 t="s">
        <v>139</v>
      </c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 t="s">
        <v>139</v>
      </c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 t="s">
        <v>139</v>
      </c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 t="s">
        <v>139</v>
      </c>
      <c r="FS29" s="42" t="s">
        <v>139</v>
      </c>
      <c r="FT29" s="42"/>
      <c r="FU29" s="42"/>
      <c r="FV29" s="42"/>
      <c r="FW29" s="42" t="s">
        <v>139</v>
      </c>
      <c r="FX29" s="42"/>
      <c r="FY29" s="42"/>
      <c r="FZ29" s="42" t="s">
        <v>139</v>
      </c>
      <c r="GA29" s="42" t="s">
        <v>139</v>
      </c>
      <c r="GB29" s="42"/>
      <c r="GC29" s="42"/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 t="s">
        <v>139</v>
      </c>
      <c r="HO29" s="42"/>
      <c r="HP29" s="42"/>
      <c r="HQ29" s="42"/>
      <c r="HR29" s="42"/>
      <c r="HS29" s="42" t="s">
        <v>139</v>
      </c>
      <c r="HT29" s="42"/>
      <c r="HU29" s="42"/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/>
      <c r="IJ29" s="42"/>
      <c r="IK29" s="42" t="s">
        <v>139</v>
      </c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16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 t="s">
        <v>139</v>
      </c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 t="s">
        <v>139</v>
      </c>
      <c r="FH30" s="42"/>
      <c r="FI30" s="42"/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 t="s">
        <v>139</v>
      </c>
      <c r="FT30" s="42"/>
      <c r="FU30" s="42"/>
      <c r="FV30" s="42"/>
      <c r="FW30" s="42" t="s">
        <v>139</v>
      </c>
      <c r="FX30" s="42"/>
      <c r="FY30" s="42"/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 t="s">
        <v>139</v>
      </c>
      <c r="HX30" s="42"/>
      <c r="HY30" s="42"/>
      <c r="HZ30" s="42"/>
      <c r="IA30" s="42" t="s">
        <v>139</v>
      </c>
      <c r="IB30" s="42"/>
      <c r="IC30" s="42"/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22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 t="s">
        <v>139</v>
      </c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 t="s">
        <v>139</v>
      </c>
      <c r="BL31" s="42" t="s">
        <v>139</v>
      </c>
      <c r="BM31" s="42"/>
      <c r="BN31" s="42" t="s">
        <v>139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 t="s">
        <v>139</v>
      </c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 t="s">
        <v>139</v>
      </c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 t="s">
        <v>139</v>
      </c>
      <c r="GR31" s="42"/>
      <c r="GS31" s="42"/>
      <c r="GT31" s="42"/>
      <c r="GU31" s="42" t="s">
        <v>139</v>
      </c>
      <c r="GV31" s="42"/>
      <c r="GW31" s="42"/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/>
      <c r="IE31" s="42"/>
      <c r="IF31" s="42"/>
      <c r="IG31" s="42" t="s">
        <v>139</v>
      </c>
      <c r="IH31" s="42"/>
      <c r="II31" s="42"/>
      <c r="IJ31" s="42"/>
      <c r="IK31" s="42" t="s">
        <v>139</v>
      </c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14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 t="s">
        <v>139</v>
      </c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10</v>
      </c>
      <c r="E33" s="42"/>
      <c r="F33" s="42"/>
      <c r="G33" s="42"/>
      <c r="H33" s="42"/>
      <c r="I33" s="42"/>
      <c r="J33" s="42"/>
      <c r="K33" s="42"/>
      <c r="L33" s="42"/>
      <c r="M33" s="42"/>
      <c r="N33" s="42" t="s">
        <v>139</v>
      </c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 t="s">
        <v>139</v>
      </c>
      <c r="AP33" s="42" t="s">
        <v>139</v>
      </c>
      <c r="AQ33" s="42"/>
      <c r="AR33" s="42" t="s">
        <v>139</v>
      </c>
      <c r="AS33" s="42" t="s">
        <v>139</v>
      </c>
      <c r="AT33" s="42" t="s">
        <v>139</v>
      </c>
      <c r="AU33" s="42" t="s">
        <v>139</v>
      </c>
      <c r="AV33" s="42"/>
      <c r="AW33" s="42" t="s">
        <v>139</v>
      </c>
      <c r="AX33" s="42"/>
      <c r="AY33" s="42"/>
      <c r="AZ33" s="42"/>
      <c r="BA33" s="42" t="s">
        <v>139</v>
      </c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/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 t="s">
        <v>139</v>
      </c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 t="s">
        <v>139</v>
      </c>
      <c r="DG33" s="42"/>
      <c r="DH33" s="42"/>
      <c r="DI33" s="42"/>
      <c r="DJ33" s="42"/>
      <c r="DK33" s="42" t="s">
        <v>139</v>
      </c>
      <c r="DL33" s="42"/>
      <c r="DM33" s="42"/>
      <c r="DN33" s="42" t="s">
        <v>139</v>
      </c>
      <c r="DO33" s="42"/>
      <c r="DP33" s="42"/>
      <c r="DQ33" s="42"/>
      <c r="DR33" s="42"/>
      <c r="DS33" s="42" t="s">
        <v>139</v>
      </c>
      <c r="DT33" s="42"/>
      <c r="DU33" s="42"/>
      <c r="DV33" s="42" t="s">
        <v>139</v>
      </c>
      <c r="DW33" s="42"/>
      <c r="DX33" s="42"/>
      <c r="DY33" s="42"/>
      <c r="DZ33" s="42"/>
      <c r="EA33" s="42" t="s">
        <v>139</v>
      </c>
      <c r="EB33" s="42"/>
      <c r="EC33" s="42"/>
      <c r="ED33" s="42" t="s">
        <v>139</v>
      </c>
      <c r="EE33" s="42"/>
      <c r="EF33" s="42"/>
      <c r="EG33" s="42"/>
      <c r="EH33" s="42"/>
      <c r="EI33" s="42" t="s">
        <v>139</v>
      </c>
      <c r="EJ33" s="42"/>
      <c r="EK33" s="42"/>
      <c r="EL33" s="42" t="s">
        <v>139</v>
      </c>
      <c r="EM33" s="42"/>
      <c r="EN33" s="42"/>
      <c r="EO33" s="42"/>
      <c r="EP33" s="42"/>
      <c r="EQ33" s="42" t="s">
        <v>139</v>
      </c>
      <c r="ER33" s="42"/>
      <c r="ES33" s="42"/>
      <c r="ET33" s="42" t="s">
        <v>139</v>
      </c>
      <c r="EU33" s="42"/>
      <c r="EV33" s="42"/>
      <c r="EW33" s="42"/>
      <c r="EX33" s="42"/>
      <c r="EY33" s="42" t="s">
        <v>139</v>
      </c>
      <c r="EZ33" s="42"/>
      <c r="FA33" s="42"/>
      <c r="FB33" s="42" t="s">
        <v>139</v>
      </c>
      <c r="FC33" s="42"/>
      <c r="FD33" s="42"/>
      <c r="FE33" s="42"/>
      <c r="FF33" s="42"/>
      <c r="FG33" s="42" t="s">
        <v>139</v>
      </c>
      <c r="FH33" s="42"/>
      <c r="FI33" s="42"/>
      <c r="FJ33" s="42" t="s">
        <v>139</v>
      </c>
      <c r="FK33" s="42"/>
      <c r="FL33" s="42"/>
      <c r="FM33" s="42"/>
      <c r="FN33" s="42"/>
      <c r="FO33" s="42" t="s">
        <v>139</v>
      </c>
      <c r="FP33" s="42"/>
      <c r="FQ33" s="42"/>
      <c r="FR33" s="42" t="s">
        <v>139</v>
      </c>
      <c r="FS33" s="42"/>
      <c r="FT33" s="42"/>
      <c r="FU33" s="42"/>
      <c r="FV33" s="42"/>
      <c r="FW33" s="42" t="s">
        <v>139</v>
      </c>
      <c r="FX33" s="42"/>
      <c r="FY33" s="42"/>
      <c r="FZ33" s="42" t="s">
        <v>139</v>
      </c>
      <c r="GA33" s="42"/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13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 t="s">
        <v>139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 t="s">
        <v>139</v>
      </c>
      <c r="AS34" s="42"/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/>
      <c r="CV34" s="42"/>
      <c r="CW34" s="42" t="s">
        <v>139</v>
      </c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 t="s">
        <v>139</v>
      </c>
      <c r="DG34" s="42"/>
      <c r="DH34" s="42"/>
      <c r="DI34" s="42"/>
      <c r="DJ34" s="42"/>
      <c r="DK34" s="42"/>
      <c r="DL34" s="42"/>
      <c r="DM34" s="42" t="s">
        <v>139</v>
      </c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 t="s">
        <v>139</v>
      </c>
      <c r="EI34" s="42"/>
      <c r="EJ34" s="42"/>
      <c r="EK34" s="42"/>
      <c r="EL34" s="42" t="s">
        <v>139</v>
      </c>
      <c r="EM34" s="42"/>
      <c r="EN34" s="42"/>
      <c r="EO34" s="42"/>
      <c r="EP34" s="42"/>
      <c r="EQ34" s="42"/>
      <c r="ER34" s="42"/>
      <c r="ES34" s="42" t="s">
        <v>139</v>
      </c>
      <c r="ET34" s="42" t="s">
        <v>139</v>
      </c>
      <c r="EU34" s="42"/>
      <c r="EV34" s="42"/>
      <c r="EW34" s="42"/>
      <c r="EX34" s="42"/>
      <c r="EY34" s="42"/>
      <c r="EZ34" s="42"/>
      <c r="FA34" s="42" t="s">
        <v>139</v>
      </c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 t="s">
        <v>139</v>
      </c>
      <c r="FK34" s="42"/>
      <c r="FL34" s="42"/>
      <c r="FM34" s="42"/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4">
    <sortCondition ref="A8:A34"/>
    <sortCondition ref="B8:B34"/>
    <sortCondition ref="C8:C34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岡山県</v>
      </c>
      <c r="B7" s="45" t="str">
        <f>'収集運搬（生活系）'!B7</f>
        <v>33000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6</v>
      </c>
      <c r="Q7" s="46">
        <f t="shared" si="0"/>
        <v>0</v>
      </c>
      <c r="R7" s="46">
        <f t="shared" si="0"/>
        <v>0</v>
      </c>
      <c r="S7" s="46">
        <f t="shared" si="0"/>
        <v>20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19</v>
      </c>
      <c r="AA7" s="46">
        <f t="shared" si="0"/>
        <v>8</v>
      </c>
      <c r="AB7" s="46">
        <f t="shared" si="0"/>
        <v>0</v>
      </c>
      <c r="AC7" s="46">
        <f t="shared" si="0"/>
        <v>0</v>
      </c>
      <c r="AD7" s="46">
        <f t="shared" si="0"/>
        <v>18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</v>
      </c>
      <c r="AL7" s="46">
        <f t="shared" si="0"/>
        <v>24</v>
      </c>
      <c r="AM7" s="46">
        <f t="shared" si="0"/>
        <v>0</v>
      </c>
      <c r="AN7" s="46">
        <f t="shared" si="0"/>
        <v>2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25</v>
      </c>
      <c r="AX7" s="46">
        <f t="shared" si="0"/>
        <v>0</v>
      </c>
      <c r="AY7" s="46">
        <f t="shared" si="0"/>
        <v>2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22</v>
      </c>
      <c r="BI7" s="46">
        <f t="shared" si="0"/>
        <v>0</v>
      </c>
      <c r="BJ7" s="46">
        <f t="shared" si="0"/>
        <v>5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</v>
      </c>
      <c r="BS7" s="46">
        <f t="shared" si="1"/>
        <v>22</v>
      </c>
      <c r="BT7" s="46">
        <f t="shared" si="1"/>
        <v>2</v>
      </c>
      <c r="BU7" s="46">
        <f t="shared" si="1"/>
        <v>1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24</v>
      </c>
      <c r="CE7" s="46">
        <f t="shared" si="1"/>
        <v>1</v>
      </c>
      <c r="CF7" s="46">
        <f t="shared" si="1"/>
        <v>1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27</v>
      </c>
      <c r="CP7" s="46">
        <f t="shared" si="1"/>
        <v>0</v>
      </c>
      <c r="CQ7" s="46">
        <f t="shared" si="1"/>
        <v>0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20</v>
      </c>
      <c r="DA7" s="46">
        <f t="shared" si="1"/>
        <v>0</v>
      </c>
      <c r="DB7" s="46">
        <f t="shared" si="1"/>
        <v>6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19</v>
      </c>
      <c r="DL7" s="46">
        <f t="shared" si="1"/>
        <v>0</v>
      </c>
      <c r="DM7" s="46">
        <f t="shared" si="1"/>
        <v>4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5</v>
      </c>
      <c r="DW7" s="46">
        <f t="shared" si="1"/>
        <v>0</v>
      </c>
      <c r="DX7" s="46">
        <f t="shared" si="1"/>
        <v>21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16</v>
      </c>
      <c r="EH7" s="46">
        <f t="shared" si="2"/>
        <v>0</v>
      </c>
      <c r="EI7" s="46">
        <f t="shared" si="2"/>
        <v>11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25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9</v>
      </c>
      <c r="FD7" s="46">
        <f t="shared" si="2"/>
        <v>0</v>
      </c>
      <c r="FE7" s="46">
        <f t="shared" si="2"/>
        <v>18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26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12</v>
      </c>
      <c r="FZ7" s="46">
        <f t="shared" si="2"/>
        <v>0</v>
      </c>
      <c r="GA7" s="46">
        <f t="shared" si="2"/>
        <v>13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10</v>
      </c>
      <c r="GK7" s="46">
        <f t="shared" si="2"/>
        <v>0</v>
      </c>
      <c r="GL7" s="46">
        <f t="shared" si="2"/>
        <v>16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4</v>
      </c>
      <c r="GV7" s="46">
        <f t="shared" si="3"/>
        <v>0</v>
      </c>
      <c r="GW7" s="46">
        <f t="shared" si="3"/>
        <v>21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5</v>
      </c>
      <c r="HG7" s="46">
        <f t="shared" si="3"/>
        <v>2</v>
      </c>
      <c r="HH7" s="46">
        <f t="shared" si="3"/>
        <v>4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8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 t="s">
        <v>139</v>
      </c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/>
      <c r="AF12" s="42" t="s">
        <v>139</v>
      </c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 t="s">
        <v>139</v>
      </c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 t="s">
        <v>139</v>
      </c>
      <c r="BW17" s="42"/>
      <c r="BX17" s="42"/>
      <c r="BY17" s="42"/>
      <c r="BZ17" s="42"/>
      <c r="CA17" s="42"/>
      <c r="CB17" s="42"/>
      <c r="CC17" s="42"/>
      <c r="CD17" s="42"/>
      <c r="CE17" s="42" t="s">
        <v>139</v>
      </c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 t="s">
        <v>139</v>
      </c>
      <c r="FO23" s="42"/>
      <c r="FP23" s="42"/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 t="s">
        <v>139</v>
      </c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 t="s">
        <v>139</v>
      </c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4">
    <sortCondition ref="A8:A34"/>
    <sortCondition ref="B8:B34"/>
    <sortCondition ref="C8:C34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33" man="1"/>
    <brk id="47" min="1" max="33" man="1"/>
    <brk id="69" min="1" max="33" man="1"/>
    <brk id="91" min="1" max="33" man="1"/>
    <brk id="113" min="1" max="33" man="1"/>
    <brk id="135" min="1" max="33" man="1"/>
    <brk id="157" min="1" max="33" man="1"/>
    <brk id="179" min="1" max="33" man="1"/>
    <brk id="201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岡山県</v>
      </c>
      <c r="B7" s="45" t="str">
        <f>'収集運搬（生活系）'!B7</f>
        <v>33000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5</v>
      </c>
      <c r="Q7" s="46">
        <f t="shared" si="0"/>
        <v>0</v>
      </c>
      <c r="R7" s="46">
        <f t="shared" si="0"/>
        <v>0</v>
      </c>
      <c r="S7" s="46">
        <f t="shared" si="0"/>
        <v>20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19</v>
      </c>
      <c r="AA7" s="46">
        <f t="shared" si="0"/>
        <v>8</v>
      </c>
      <c r="AB7" s="46">
        <f t="shared" si="0"/>
        <v>0</v>
      </c>
      <c r="AC7" s="46">
        <f t="shared" si="0"/>
        <v>0</v>
      </c>
      <c r="AD7" s="46">
        <f t="shared" si="0"/>
        <v>17</v>
      </c>
      <c r="AE7" s="46">
        <f t="shared" si="0"/>
        <v>2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19</v>
      </c>
      <c r="AM7" s="46">
        <f t="shared" si="0"/>
        <v>0</v>
      </c>
      <c r="AN7" s="46">
        <f t="shared" si="0"/>
        <v>3</v>
      </c>
      <c r="AO7" s="46">
        <f t="shared" si="0"/>
        <v>4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18</v>
      </c>
      <c r="AX7" s="46">
        <f t="shared" si="0"/>
        <v>0</v>
      </c>
      <c r="AY7" s="46">
        <f t="shared" si="0"/>
        <v>5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16</v>
      </c>
      <c r="BI7" s="46">
        <f t="shared" si="0"/>
        <v>0</v>
      </c>
      <c r="BJ7" s="46">
        <f t="shared" si="0"/>
        <v>7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14</v>
      </c>
      <c r="BT7" s="46">
        <f t="shared" si="1"/>
        <v>1</v>
      </c>
      <c r="BU7" s="46">
        <f t="shared" si="1"/>
        <v>4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7</v>
      </c>
      <c r="CD7" s="46">
        <f t="shared" si="1"/>
        <v>16</v>
      </c>
      <c r="CE7" s="46">
        <f t="shared" si="1"/>
        <v>0</v>
      </c>
      <c r="CF7" s="46">
        <f t="shared" si="1"/>
        <v>4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19</v>
      </c>
      <c r="CP7" s="46">
        <f t="shared" si="1"/>
        <v>0</v>
      </c>
      <c r="CQ7" s="46">
        <f t="shared" si="1"/>
        <v>4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13</v>
      </c>
      <c r="DA7" s="46">
        <f t="shared" si="1"/>
        <v>0</v>
      </c>
      <c r="DB7" s="46">
        <f t="shared" si="1"/>
        <v>9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14</v>
      </c>
      <c r="DL7" s="46">
        <f t="shared" si="1"/>
        <v>0</v>
      </c>
      <c r="DM7" s="46">
        <f t="shared" si="1"/>
        <v>6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3</v>
      </c>
      <c r="DW7" s="46">
        <f t="shared" si="1"/>
        <v>0</v>
      </c>
      <c r="DX7" s="46">
        <f t="shared" si="1"/>
        <v>20</v>
      </c>
      <c r="DY7" s="46">
        <f t="shared" si="1"/>
        <v>3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11</v>
      </c>
      <c r="EH7" s="46">
        <f t="shared" si="2"/>
        <v>0</v>
      </c>
      <c r="EI7" s="46">
        <f t="shared" si="2"/>
        <v>11</v>
      </c>
      <c r="EJ7" s="46">
        <f t="shared" si="2"/>
        <v>4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24</v>
      </c>
      <c r="EU7" s="46">
        <f t="shared" si="2"/>
        <v>1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7</v>
      </c>
      <c r="FD7" s="46">
        <f t="shared" si="2"/>
        <v>0</v>
      </c>
      <c r="FE7" s="46">
        <f t="shared" si="2"/>
        <v>19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1</v>
      </c>
      <c r="FO7" s="46">
        <f t="shared" si="2"/>
        <v>0</v>
      </c>
      <c r="FP7" s="46">
        <f t="shared" si="2"/>
        <v>24</v>
      </c>
      <c r="FQ7" s="46">
        <f t="shared" si="2"/>
        <v>1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7</v>
      </c>
      <c r="FZ7" s="46">
        <f t="shared" si="2"/>
        <v>0</v>
      </c>
      <c r="GA7" s="46">
        <f t="shared" si="2"/>
        <v>14</v>
      </c>
      <c r="GB7" s="46">
        <f t="shared" si="2"/>
        <v>5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5</v>
      </c>
      <c r="GK7" s="46">
        <f t="shared" si="2"/>
        <v>0</v>
      </c>
      <c r="GL7" s="46">
        <f t="shared" si="2"/>
        <v>17</v>
      </c>
      <c r="GM7" s="46">
        <f t="shared" si="2"/>
        <v>4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1</v>
      </c>
      <c r="GV7" s="46">
        <f t="shared" si="3"/>
        <v>0</v>
      </c>
      <c r="GW7" s="46">
        <f t="shared" si="3"/>
        <v>21</v>
      </c>
      <c r="GX7" s="46">
        <f t="shared" si="3"/>
        <v>4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18</v>
      </c>
      <c r="HF7" s="46">
        <f t="shared" si="3"/>
        <v>5</v>
      </c>
      <c r="HG7" s="46">
        <f t="shared" si="3"/>
        <v>2</v>
      </c>
      <c r="HH7" s="46">
        <f t="shared" si="3"/>
        <v>2</v>
      </c>
      <c r="HI7" s="46">
        <f t="shared" si="3"/>
        <v>17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 t="s">
        <v>139</v>
      </c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 t="s">
        <v>139</v>
      </c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 t="s">
        <v>139</v>
      </c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/>
      <c r="DZ21" s="42" t="s">
        <v>139</v>
      </c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 t="s">
        <v>139</v>
      </c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 t="s">
        <v>139</v>
      </c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/>
      <c r="FR21" s="42" t="s">
        <v>139</v>
      </c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/>
      <c r="GC21" s="42" t="s">
        <v>139</v>
      </c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/>
      <c r="GN21" s="42" t="s">
        <v>139</v>
      </c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/>
      <c r="GY21" s="40" t="s">
        <v>139</v>
      </c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 t="s">
        <v>139</v>
      </c>
      <c r="FO23" s="42"/>
      <c r="FP23" s="42"/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 t="s">
        <v>139</v>
      </c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 t="s">
        <v>139</v>
      </c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 t="s">
        <v>139</v>
      </c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 t="s">
        <v>139</v>
      </c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 t="s">
        <v>139</v>
      </c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/>
      <c r="EZ30" s="42"/>
      <c r="FA30" s="42"/>
      <c r="FB30" s="42" t="s">
        <v>139</v>
      </c>
      <c r="FC30" s="42"/>
      <c r="FD30" s="42"/>
      <c r="FE30" s="42"/>
      <c r="FF30" s="42" t="s">
        <v>139</v>
      </c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 t="s">
        <v>139</v>
      </c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4">
    <sortCondition ref="A8:A34"/>
    <sortCondition ref="B8:B34"/>
    <sortCondition ref="C8:C34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岡山県</v>
      </c>
      <c r="B7" s="45" t="str">
        <f>'収集運搬（生活系）'!B7</f>
        <v>33000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22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2</v>
      </c>
      <c r="AB7" s="46">
        <f t="shared" si="0"/>
        <v>0</v>
      </c>
      <c r="AC7" s="46">
        <f t="shared" si="0"/>
        <v>8</v>
      </c>
      <c r="AD7" s="46">
        <f t="shared" si="0"/>
        <v>14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3</v>
      </c>
      <c r="AM7" s="46">
        <f t="shared" si="0"/>
        <v>0</v>
      </c>
      <c r="AN7" s="46">
        <f t="shared" si="0"/>
        <v>17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2</v>
      </c>
      <c r="AX7" s="46">
        <f t="shared" si="0"/>
        <v>0</v>
      </c>
      <c r="AY7" s="46">
        <f t="shared" si="0"/>
        <v>17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2</v>
      </c>
      <c r="BI7" s="46">
        <f t="shared" si="0"/>
        <v>0</v>
      </c>
      <c r="BJ7" s="46">
        <f t="shared" si="0"/>
        <v>18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3</v>
      </c>
      <c r="BT7" s="46">
        <f t="shared" si="1"/>
        <v>1</v>
      </c>
      <c r="BU7" s="46">
        <f t="shared" si="1"/>
        <v>15</v>
      </c>
      <c r="BV7" s="46">
        <f t="shared" si="1"/>
        <v>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8</v>
      </c>
      <c r="CD7" s="46">
        <f t="shared" si="1"/>
        <v>3</v>
      </c>
      <c r="CE7" s="46">
        <f t="shared" si="1"/>
        <v>1</v>
      </c>
      <c r="CF7" s="46">
        <f t="shared" si="1"/>
        <v>15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3</v>
      </c>
      <c r="CP7" s="46">
        <f t="shared" si="1"/>
        <v>1</v>
      </c>
      <c r="CQ7" s="46">
        <f t="shared" si="1"/>
        <v>14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0</v>
      </c>
      <c r="DA7" s="46">
        <f t="shared" si="1"/>
        <v>0</v>
      </c>
      <c r="DB7" s="46">
        <f t="shared" si="1"/>
        <v>20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2</v>
      </c>
      <c r="DL7" s="46">
        <f t="shared" si="1"/>
        <v>0</v>
      </c>
      <c r="DM7" s="46">
        <f t="shared" si="1"/>
        <v>17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2</v>
      </c>
      <c r="DW7" s="46">
        <f t="shared" si="1"/>
        <v>0</v>
      </c>
      <c r="DX7" s="46">
        <f t="shared" si="1"/>
        <v>23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0</v>
      </c>
      <c r="EH7" s="46">
        <f t="shared" si="2"/>
        <v>0</v>
      </c>
      <c r="EI7" s="46">
        <f t="shared" si="2"/>
        <v>23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25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26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26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25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25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25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0</v>
      </c>
      <c r="HG7" s="46">
        <f t="shared" si="3"/>
        <v>0</v>
      </c>
      <c r="HH7" s="46">
        <f t="shared" si="3"/>
        <v>15</v>
      </c>
      <c r="HI7" s="46">
        <f t="shared" si="3"/>
        <v>10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/>
      <c r="CE10" s="42" t="s">
        <v>139</v>
      </c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 t="s">
        <v>139</v>
      </c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 t="s">
        <v>139</v>
      </c>
      <c r="AL15" s="42"/>
      <c r="AM15" s="42"/>
      <c r="AN15" s="42"/>
      <c r="AO15" s="42"/>
      <c r="AP15" s="42"/>
      <c r="AQ15" s="42"/>
      <c r="AR15" s="42"/>
      <c r="AS15" s="42" t="s">
        <v>139</v>
      </c>
      <c r="AT15" s="42"/>
      <c r="AU15" s="42"/>
      <c r="AV15" s="42" t="s">
        <v>139</v>
      </c>
      <c r="AW15" s="42"/>
      <c r="AX15" s="42"/>
      <c r="AY15" s="42"/>
      <c r="AZ15" s="42"/>
      <c r="BA15" s="42"/>
      <c r="BB15" s="42"/>
      <c r="BC15" s="42"/>
      <c r="BD15" s="42" t="s">
        <v>139</v>
      </c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 t="s">
        <v>139</v>
      </c>
      <c r="BP15" s="42"/>
      <c r="BQ15" s="42"/>
      <c r="BR15" s="42" t="s">
        <v>139</v>
      </c>
      <c r="BS15" s="42"/>
      <c r="BT15" s="42"/>
      <c r="BU15" s="42"/>
      <c r="BV15" s="42"/>
      <c r="BW15" s="42"/>
      <c r="BX15" s="42"/>
      <c r="BY15" s="42"/>
      <c r="BZ15" s="42" t="s">
        <v>139</v>
      </c>
      <c r="CA15" s="42"/>
      <c r="CB15" s="42"/>
      <c r="CC15" s="42" t="s">
        <v>139</v>
      </c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 t="s">
        <v>139</v>
      </c>
      <c r="CW15" s="42"/>
      <c r="CX15" s="42"/>
      <c r="CY15" s="42" t="s">
        <v>139</v>
      </c>
      <c r="CZ15" s="42"/>
      <c r="DA15" s="42"/>
      <c r="DB15" s="42"/>
      <c r="DC15" s="42"/>
      <c r="DD15" s="42"/>
      <c r="DE15" s="42"/>
      <c r="DF15" s="42"/>
      <c r="DG15" s="42" t="s">
        <v>139</v>
      </c>
      <c r="DH15" s="42"/>
      <c r="DI15" s="42"/>
      <c r="DJ15" s="42" t="s">
        <v>139</v>
      </c>
      <c r="DK15" s="42"/>
      <c r="DL15" s="42"/>
      <c r="DM15" s="42"/>
      <c r="DN15" s="42"/>
      <c r="DO15" s="42"/>
      <c r="DP15" s="42"/>
      <c r="DQ15" s="42"/>
      <c r="DR15" s="42" t="s">
        <v>139</v>
      </c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 t="s">
        <v>139</v>
      </c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 t="s">
        <v>139</v>
      </c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 t="s">
        <v>139</v>
      </c>
      <c r="X34" s="42"/>
      <c r="Y34" s="42"/>
      <c r="Z34" s="42" t="s">
        <v>139</v>
      </c>
      <c r="AA34" s="42"/>
      <c r="AB34" s="42"/>
      <c r="AC34" s="42"/>
      <c r="AD34" s="42"/>
      <c r="AE34" s="42"/>
      <c r="AF34" s="42"/>
      <c r="AG34" s="42"/>
      <c r="AH34" s="42" t="s">
        <v>139</v>
      </c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/>
      <c r="BA34" s="42"/>
      <c r="BB34" s="42"/>
      <c r="BC34" s="42"/>
      <c r="BD34" s="42" t="s">
        <v>139</v>
      </c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/>
      <c r="BW34" s="42"/>
      <c r="BX34" s="42"/>
      <c r="BY34" s="42"/>
      <c r="BZ34" s="42" t="s">
        <v>139</v>
      </c>
      <c r="CA34" s="42"/>
      <c r="CB34" s="42"/>
      <c r="CC34" s="42" t="s">
        <v>139</v>
      </c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 t="s">
        <v>139</v>
      </c>
      <c r="CO34" s="42"/>
      <c r="CP34" s="42"/>
      <c r="CQ34" s="42"/>
      <c r="CR34" s="42"/>
      <c r="CS34" s="42"/>
      <c r="CT34" s="42"/>
      <c r="CU34" s="42"/>
      <c r="CV34" s="42" t="s">
        <v>139</v>
      </c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/>
      <c r="DO34" s="42"/>
      <c r="DP34" s="42"/>
      <c r="DQ34" s="42"/>
      <c r="DR34" s="42" t="s">
        <v>139</v>
      </c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 t="s">
        <v>139</v>
      </c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4">
    <sortCondition ref="A8:A34"/>
    <sortCondition ref="B8:B34"/>
    <sortCondition ref="C8:C34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岡山県</v>
      </c>
      <c r="B7" s="45" t="str">
        <f>'収集運搬（生活系）'!B7</f>
        <v>33000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27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22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18</v>
      </c>
      <c r="AA7" s="46">
        <f t="shared" si="0"/>
        <v>2</v>
      </c>
      <c r="AB7" s="46">
        <f t="shared" si="0"/>
        <v>0</v>
      </c>
      <c r="AC7" s="46">
        <f t="shared" si="0"/>
        <v>7</v>
      </c>
      <c r="AD7" s="46">
        <f t="shared" si="0"/>
        <v>12</v>
      </c>
      <c r="AE7" s="46">
        <f t="shared" si="0"/>
        <v>4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5</v>
      </c>
      <c r="AM7" s="46">
        <f t="shared" si="0"/>
        <v>0</v>
      </c>
      <c r="AN7" s="46">
        <f t="shared" si="0"/>
        <v>15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3</v>
      </c>
      <c r="AX7" s="46">
        <f t="shared" si="0"/>
        <v>0</v>
      </c>
      <c r="AY7" s="46">
        <f t="shared" si="0"/>
        <v>16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3</v>
      </c>
      <c r="BI7" s="46">
        <f t="shared" si="0"/>
        <v>0</v>
      </c>
      <c r="BJ7" s="46">
        <f t="shared" si="0"/>
        <v>17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3</v>
      </c>
      <c r="BT7" s="46">
        <f t="shared" si="1"/>
        <v>2</v>
      </c>
      <c r="BU7" s="46">
        <f t="shared" si="1"/>
        <v>13</v>
      </c>
      <c r="BV7" s="46">
        <f t="shared" si="1"/>
        <v>8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4</v>
      </c>
      <c r="CE7" s="46">
        <f t="shared" si="1"/>
        <v>1</v>
      </c>
      <c r="CF7" s="46">
        <f t="shared" si="1"/>
        <v>13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4</v>
      </c>
      <c r="CP7" s="46">
        <f t="shared" si="1"/>
        <v>1</v>
      </c>
      <c r="CQ7" s="46">
        <f t="shared" si="1"/>
        <v>13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1</v>
      </c>
      <c r="DA7" s="46">
        <f t="shared" si="1"/>
        <v>0</v>
      </c>
      <c r="DB7" s="46">
        <f t="shared" si="1"/>
        <v>19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3</v>
      </c>
      <c r="DL7" s="46">
        <f t="shared" si="1"/>
        <v>0</v>
      </c>
      <c r="DM7" s="46">
        <f t="shared" si="1"/>
        <v>15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3</v>
      </c>
      <c r="DW7" s="46">
        <f t="shared" si="1"/>
        <v>0</v>
      </c>
      <c r="DX7" s="46">
        <f t="shared" si="1"/>
        <v>20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0</v>
      </c>
      <c r="EH7" s="46">
        <f t="shared" si="2"/>
        <v>0</v>
      </c>
      <c r="EI7" s="46">
        <f t="shared" si="2"/>
        <v>22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2</v>
      </c>
      <c r="FD7" s="46">
        <f t="shared" si="2"/>
        <v>0</v>
      </c>
      <c r="FE7" s="46">
        <f t="shared" si="2"/>
        <v>24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25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2</v>
      </c>
      <c r="FZ7" s="46">
        <f t="shared" si="2"/>
        <v>0</v>
      </c>
      <c r="GA7" s="46">
        <f t="shared" si="2"/>
        <v>21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24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23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14</v>
      </c>
      <c r="HF7" s="46">
        <f t="shared" si="3"/>
        <v>0</v>
      </c>
      <c r="HG7" s="46">
        <f t="shared" si="3"/>
        <v>0</v>
      </c>
      <c r="HH7" s="46">
        <f t="shared" si="3"/>
        <v>13</v>
      </c>
      <c r="HI7" s="46">
        <f t="shared" si="3"/>
        <v>12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/>
      <c r="CE10" s="42" t="s">
        <v>139</v>
      </c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 t="s">
        <v>139</v>
      </c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 t="s">
        <v>139</v>
      </c>
      <c r="AL15" s="42"/>
      <c r="AM15" s="42"/>
      <c r="AN15" s="42"/>
      <c r="AO15" s="42"/>
      <c r="AP15" s="42"/>
      <c r="AQ15" s="42"/>
      <c r="AR15" s="42"/>
      <c r="AS15" s="42" t="s">
        <v>139</v>
      </c>
      <c r="AT15" s="42"/>
      <c r="AU15" s="42"/>
      <c r="AV15" s="42" t="s">
        <v>139</v>
      </c>
      <c r="AW15" s="42"/>
      <c r="AX15" s="42"/>
      <c r="AY15" s="42"/>
      <c r="AZ15" s="42"/>
      <c r="BA15" s="42"/>
      <c r="BB15" s="42"/>
      <c r="BC15" s="42"/>
      <c r="BD15" s="42" t="s">
        <v>139</v>
      </c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 t="s">
        <v>139</v>
      </c>
      <c r="BP15" s="42"/>
      <c r="BQ15" s="42"/>
      <c r="BR15" s="42" t="s">
        <v>139</v>
      </c>
      <c r="BS15" s="42"/>
      <c r="BT15" s="42"/>
      <c r="BU15" s="42"/>
      <c r="BV15" s="42"/>
      <c r="BW15" s="42"/>
      <c r="BX15" s="42"/>
      <c r="BY15" s="42"/>
      <c r="BZ15" s="42" t="s">
        <v>139</v>
      </c>
      <c r="CA15" s="42"/>
      <c r="CB15" s="42"/>
      <c r="CC15" s="42" t="s">
        <v>139</v>
      </c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 t="s">
        <v>139</v>
      </c>
      <c r="CW15" s="42"/>
      <c r="CX15" s="42"/>
      <c r="CY15" s="42" t="s">
        <v>139</v>
      </c>
      <c r="CZ15" s="42"/>
      <c r="DA15" s="42"/>
      <c r="DB15" s="42"/>
      <c r="DC15" s="42"/>
      <c r="DD15" s="42"/>
      <c r="DE15" s="42"/>
      <c r="DF15" s="42"/>
      <c r="DG15" s="42" t="s">
        <v>139</v>
      </c>
      <c r="DH15" s="42"/>
      <c r="DI15" s="42"/>
      <c r="DJ15" s="42" t="s">
        <v>139</v>
      </c>
      <c r="DK15" s="42"/>
      <c r="DL15" s="42"/>
      <c r="DM15" s="42"/>
      <c r="DN15" s="42"/>
      <c r="DO15" s="42"/>
      <c r="DP15" s="42"/>
      <c r="DQ15" s="42"/>
      <c r="DR15" s="42" t="s">
        <v>139</v>
      </c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 t="s">
        <v>139</v>
      </c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 t="s">
        <v>139</v>
      </c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 t="s">
        <v>139</v>
      </c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 t="s">
        <v>139</v>
      </c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 t="s">
        <v>139</v>
      </c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/>
      <c r="EZ30" s="42"/>
      <c r="FA30" s="42"/>
      <c r="FB30" s="42" t="s">
        <v>139</v>
      </c>
      <c r="FC30" s="42"/>
      <c r="FD30" s="42"/>
      <c r="FE30" s="42"/>
      <c r="FF30" s="42" t="s">
        <v>139</v>
      </c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 t="s">
        <v>139</v>
      </c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/>
      <c r="AE31" s="42" t="s">
        <v>139</v>
      </c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/>
      <c r="BW31" s="42" t="s">
        <v>139</v>
      </c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 t="s">
        <v>139</v>
      </c>
      <c r="X34" s="42"/>
      <c r="Y34" s="42"/>
      <c r="Z34" s="42" t="s">
        <v>139</v>
      </c>
      <c r="AA34" s="42"/>
      <c r="AB34" s="42"/>
      <c r="AC34" s="42"/>
      <c r="AD34" s="42"/>
      <c r="AE34" s="42"/>
      <c r="AF34" s="42"/>
      <c r="AG34" s="42"/>
      <c r="AH34" s="42" t="s">
        <v>139</v>
      </c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/>
      <c r="BA34" s="42"/>
      <c r="BB34" s="42"/>
      <c r="BC34" s="42"/>
      <c r="BD34" s="42" t="s">
        <v>139</v>
      </c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/>
      <c r="BW34" s="42"/>
      <c r="BX34" s="42"/>
      <c r="BY34" s="42"/>
      <c r="BZ34" s="42" t="s">
        <v>139</v>
      </c>
      <c r="CA34" s="42"/>
      <c r="CB34" s="42"/>
      <c r="CC34" s="42" t="s">
        <v>139</v>
      </c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 t="s">
        <v>139</v>
      </c>
      <c r="CO34" s="42"/>
      <c r="CP34" s="42"/>
      <c r="CQ34" s="42"/>
      <c r="CR34" s="42"/>
      <c r="CS34" s="42"/>
      <c r="CT34" s="42"/>
      <c r="CU34" s="42"/>
      <c r="CV34" s="42" t="s">
        <v>139</v>
      </c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/>
      <c r="DO34" s="42"/>
      <c r="DP34" s="42"/>
      <c r="DQ34" s="42"/>
      <c r="DR34" s="42" t="s">
        <v>139</v>
      </c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 t="s">
        <v>139</v>
      </c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4">
    <sortCondition ref="A8:A34"/>
    <sortCondition ref="B8:B34"/>
    <sortCondition ref="C8:C34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2015-10-13T05:18:46Z</cp:lastPrinted>
  <dcterms:created xsi:type="dcterms:W3CDTF">2008-01-06T09:25:24Z</dcterms:created>
  <dcterms:modified xsi:type="dcterms:W3CDTF">2021-01-12T09:41:55Z</dcterms:modified>
</cp:coreProperties>
</file>