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L7" i="1"/>
  <c r="AY9" i="3"/>
  <c r="AP9" i="3"/>
  <c r="AD9" i="1" s="1"/>
  <c r="AD9" i="3"/>
  <c r="AB9" i="3" s="1"/>
  <c r="S9" i="3"/>
  <c r="Q9" i="3" s="1"/>
  <c r="P9" i="3"/>
  <c r="M9" i="1"/>
  <c r="L9" i="1"/>
  <c r="K9" i="1"/>
  <c r="H9" i="1"/>
  <c r="E9" i="3"/>
  <c r="E9" i="1" s="1"/>
  <c r="E7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BY9" i="34"/>
  <c r="S9" i="34" s="1"/>
  <c r="BX9" i="34"/>
  <c r="R9" i="34" s="1"/>
  <c r="BW9" i="34"/>
  <c r="Q9" i="34" s="1"/>
  <c r="BV9" i="34"/>
  <c r="P9" i="34" s="1"/>
  <c r="BP9" i="34"/>
  <c r="J9" i="34" s="1"/>
  <c r="D9" i="32"/>
  <c r="CB9" i="34"/>
  <c r="V9" i="34" s="1"/>
  <c r="BR9" i="34"/>
  <c r="L9" i="34" s="1"/>
  <c r="BQ9" i="34"/>
  <c r="K9" i="34" s="1"/>
  <c r="D9" i="31"/>
  <c r="BM9" i="34"/>
  <c r="G9" i="34" s="1"/>
  <c r="BK9" i="34"/>
  <c r="D9" i="30"/>
  <c r="W9" i="1" s="1"/>
  <c r="CG9" i="34"/>
  <c r="AA9" i="34" s="1"/>
  <c r="CA9" i="34"/>
  <c r="U9" i="34" s="1"/>
  <c r="BT9" i="34"/>
  <c r="N9" i="34" s="1"/>
  <c r="BN9" i="34"/>
  <c r="H9" i="34" s="1"/>
  <c r="D9" i="29"/>
  <c r="V9" i="1" s="1"/>
  <c r="CF9" i="34"/>
  <c r="Z9" i="34" s="1"/>
  <c r="BS9" i="34"/>
  <c r="M9" i="34" s="1"/>
  <c r="BO9" i="34"/>
  <c r="D9" i="28"/>
  <c r="U9" i="1" s="1"/>
  <c r="D9" i="27"/>
  <c r="T9" i="1" s="1"/>
  <c r="D9" i="26"/>
  <c r="S9" i="1" s="1"/>
  <c r="BZ9" i="34"/>
  <c r="T9" i="34" s="1"/>
  <c r="D9" i="25"/>
  <c r="R9" i="1" s="1"/>
  <c r="BU9" i="34"/>
  <c r="O9" i="34" s="1"/>
  <c r="AG9" i="34"/>
  <c r="O9" i="1" s="1"/>
  <c r="AF9" i="33"/>
  <c r="AA9" i="23"/>
  <c r="AA9" i="33" s="1"/>
  <c r="O9" i="23"/>
  <c r="D9" i="22"/>
  <c r="D9" i="21"/>
  <c r="D9" i="20"/>
  <c r="D9" i="19"/>
  <c r="D9" i="18"/>
  <c r="O9" i="33"/>
  <c r="D9" i="17"/>
  <c r="D9" i="14"/>
  <c r="D9" i="13"/>
  <c r="AH9" i="33"/>
  <c r="AC9" i="1"/>
  <c r="N9" i="1"/>
  <c r="J9" i="1"/>
  <c r="I9" i="1"/>
  <c r="AY8" i="3"/>
  <c r="AP8" i="3"/>
  <c r="AD8" i="3"/>
  <c r="AB8" i="3" s="1"/>
  <c r="S8" i="3"/>
  <c r="Q8" i="3" s="1"/>
  <c r="O8" i="3"/>
  <c r="F8" i="1" s="1"/>
  <c r="I8" i="1"/>
  <c r="I7" i="1" s="1"/>
  <c r="L8" i="1"/>
  <c r="K8" i="1"/>
  <c r="K7" i="1" s="1"/>
  <c r="J8" i="1"/>
  <c r="J7" i="1" s="1"/>
  <c r="F8" i="3"/>
  <c r="E8" i="3"/>
  <c r="E8" i="1" s="1"/>
  <c r="CL8" i="34"/>
  <c r="AF8" i="34" s="1"/>
  <c r="CK8" i="34"/>
  <c r="AE8" i="34" s="1"/>
  <c r="CJ8" i="34"/>
  <c r="AD8" i="34" s="1"/>
  <c r="BZ8" i="34"/>
  <c r="T8" i="34" s="1"/>
  <c r="BY8" i="34"/>
  <c r="S8" i="34" s="1"/>
  <c r="BX8" i="34"/>
  <c r="R8" i="34" s="1"/>
  <c r="BS8" i="34"/>
  <c r="M8" i="34" s="1"/>
  <c r="M7" i="34" s="1"/>
  <c r="BR8" i="34"/>
  <c r="L8" i="34" s="1"/>
  <c r="BO8" i="34"/>
  <c r="BO7" i="34" s="1"/>
  <c r="BN8" i="34"/>
  <c r="H8" i="34" s="1"/>
  <c r="H7" i="34" s="1"/>
  <c r="BL8" i="34"/>
  <c r="F8" i="34" s="1"/>
  <c r="D8" i="32"/>
  <c r="CD8" i="34"/>
  <c r="X8" i="34" s="1"/>
  <c r="CC8" i="34"/>
  <c r="W8" i="34" s="1"/>
  <c r="BW8" i="34"/>
  <c r="Q8" i="34" s="1"/>
  <c r="Q7" i="34" s="1"/>
  <c r="BQ8" i="34"/>
  <c r="K8" i="34" s="1"/>
  <c r="K7" i="34" s="1"/>
  <c r="D8" i="31"/>
  <c r="CF8" i="34"/>
  <c r="Z8" i="34" s="1"/>
  <c r="CE8" i="34"/>
  <c r="Y8" i="34" s="1"/>
  <c r="Y7" i="34" s="1"/>
  <c r="BM8" i="34"/>
  <c r="G8" i="34" s="1"/>
  <c r="G7" i="34" s="1"/>
  <c r="CI8" i="34"/>
  <c r="AC8" i="34" s="1"/>
  <c r="CA8" i="34"/>
  <c r="U8" i="34" s="1"/>
  <c r="U7" i="34" s="1"/>
  <c r="BT8" i="34"/>
  <c r="N8" i="34" s="1"/>
  <c r="D8" i="29"/>
  <c r="V8" i="1" s="1"/>
  <c r="V7" i="1" s="1"/>
  <c r="D8" i="28"/>
  <c r="U8" i="1" s="1"/>
  <c r="U7" i="1" s="1"/>
  <c r="CH8" i="34"/>
  <c r="AB8" i="34" s="1"/>
  <c r="AB7" i="34" s="1"/>
  <c r="CB8" i="34"/>
  <c r="V8" i="34" s="1"/>
  <c r="BV8" i="34"/>
  <c r="P8" i="34" s="1"/>
  <c r="BP8" i="34"/>
  <c r="J8" i="34" s="1"/>
  <c r="D8" i="27"/>
  <c r="T8" i="1" s="1"/>
  <c r="T7" i="1" s="1"/>
  <c r="D8" i="26"/>
  <c r="S8" i="1" s="1"/>
  <c r="S7" i="1" s="1"/>
  <c r="D8" i="25"/>
  <c r="R8" i="1" s="1"/>
  <c r="R7" i="1" s="1"/>
  <c r="CG8" i="34"/>
  <c r="AA8" i="34" s="1"/>
  <c r="BU8" i="34"/>
  <c r="O8" i="34" s="1"/>
  <c r="O7" i="34" s="1"/>
  <c r="AG8" i="34"/>
  <c r="O8" i="1" s="1"/>
  <c r="O7" i="1" s="1"/>
  <c r="AG8" i="23"/>
  <c r="AG8" i="33" s="1"/>
  <c r="AE8" i="23"/>
  <c r="AE8" i="33" s="1"/>
  <c r="AD8" i="23"/>
  <c r="AD9" i="23" s="1"/>
  <c r="AD9" i="33" s="1"/>
  <c r="AC8" i="23"/>
  <c r="AC9" i="23" s="1"/>
  <c r="AC9" i="33" s="1"/>
  <c r="AB8" i="23"/>
  <c r="AB8" i="33" s="1"/>
  <c r="AA8" i="23"/>
  <c r="Z8" i="23"/>
  <c r="Z8" i="33" s="1"/>
  <c r="Y8" i="23"/>
  <c r="Y8" i="33" s="1"/>
  <c r="X8" i="23"/>
  <c r="X8" i="33" s="1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8" i="33" s="1"/>
  <c r="O8" i="23"/>
  <c r="N8" i="23"/>
  <c r="N8" i="33" s="1"/>
  <c r="M8" i="23"/>
  <c r="M8" i="33" s="1"/>
  <c r="L8" i="23"/>
  <c r="L9" i="23" s="1"/>
  <c r="L9" i="33" s="1"/>
  <c r="K8" i="23"/>
  <c r="K9" i="23" s="1"/>
  <c r="K9" i="33" s="1"/>
  <c r="J8" i="23"/>
  <c r="J8" i="33" s="1"/>
  <c r="I8" i="23"/>
  <c r="I9" i="23" s="1"/>
  <c r="I9" i="33" s="1"/>
  <c r="H8" i="23"/>
  <c r="H8" i="33" s="1"/>
  <c r="G8" i="23"/>
  <c r="G9" i="23" s="1"/>
  <c r="F8" i="23"/>
  <c r="E8" i="23"/>
  <c r="E9" i="23" s="1"/>
  <c r="E9" i="33" s="1"/>
  <c r="AA8" i="33"/>
  <c r="AA7" i="33" s="1"/>
  <c r="D8" i="22"/>
  <c r="AH8" i="33"/>
  <c r="AF8" i="33"/>
  <c r="AF7" i="33" s="1"/>
  <c r="D8" i="21"/>
  <c r="O8" i="33"/>
  <c r="I8" i="33"/>
  <c r="D8" i="20"/>
  <c r="D8" i="19"/>
  <c r="D8" i="18"/>
  <c r="D8" i="17"/>
  <c r="D8" i="16"/>
  <c r="D8" i="15"/>
  <c r="D8" i="14"/>
  <c r="AC8" i="1"/>
  <c r="AC7" i="1" s="1"/>
  <c r="AB8" i="1"/>
  <c r="N8" i="1"/>
  <c r="N7" i="1" s="1"/>
  <c r="M8" i="1"/>
  <c r="M7" i="1" s="1"/>
  <c r="AA7" i="34" l="1"/>
  <c r="AC7" i="34"/>
  <c r="L7" i="34"/>
  <c r="R7" i="34"/>
  <c r="T7" i="34"/>
  <c r="V7" i="34"/>
  <c r="AD7" i="34"/>
  <c r="X7" i="34"/>
  <c r="AF7" i="34"/>
  <c r="Z7" i="34"/>
  <c r="J7" i="34"/>
  <c r="S7" i="34"/>
  <c r="W7" i="34"/>
  <c r="AE7" i="34"/>
  <c r="N7" i="34"/>
  <c r="P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S9" i="23"/>
  <c r="S9" i="33" s="1"/>
  <c r="S7" i="33" s="1"/>
  <c r="AE9" i="23"/>
  <c r="AE9" i="33" s="1"/>
  <c r="AE7" i="33" s="1"/>
  <c r="H9" i="23"/>
  <c r="H9" i="33" s="1"/>
  <c r="T9" i="23"/>
  <c r="T9" i="33" s="1"/>
  <c r="E8" i="33"/>
  <c r="E7" i="33" s="1"/>
  <c r="U9" i="23"/>
  <c r="U9" i="33" s="1"/>
  <c r="U7" i="33" s="1"/>
  <c r="AG9" i="23"/>
  <c r="AG9" i="33" s="1"/>
  <c r="AG7" i="33" s="1"/>
  <c r="K8" i="33"/>
  <c r="K7" i="33" s="1"/>
  <c r="M9" i="23"/>
  <c r="M9" i="33" s="1"/>
  <c r="Y9" i="23"/>
  <c r="Y9" i="33" s="1"/>
  <c r="Y7" i="33" s="1"/>
  <c r="N9" i="23"/>
  <c r="N9" i="33" s="1"/>
  <c r="N7" i="33" s="1"/>
  <c r="Z9" i="23"/>
  <c r="Z9" i="33" s="1"/>
  <c r="Z7" i="33" s="1"/>
  <c r="Q8" i="33"/>
  <c r="Q7" i="33" s="1"/>
  <c r="D8" i="23"/>
  <c r="W8" i="33"/>
  <c r="W7" i="33" s="1"/>
  <c r="L8" i="33"/>
  <c r="L7" i="33" s="1"/>
  <c r="J9" i="23"/>
  <c r="J9" i="33" s="1"/>
  <c r="J7" i="33" s="1"/>
  <c r="P9" i="23"/>
  <c r="P9" i="33" s="1"/>
  <c r="P7" i="33" s="1"/>
  <c r="V9" i="23"/>
  <c r="V9" i="33" s="1"/>
  <c r="V7" i="33" s="1"/>
  <c r="AB9" i="23"/>
  <c r="AB9" i="33" s="1"/>
  <c r="AB7" i="33" s="1"/>
  <c r="AC8" i="33"/>
  <c r="AC7" i="33" s="1"/>
  <c r="H7" i="33"/>
  <c r="T7" i="33"/>
  <c r="AD8" i="33"/>
  <c r="AD7" i="33" s="1"/>
  <c r="F9" i="23"/>
  <c r="F9" i="33" s="1"/>
  <c r="R9" i="23"/>
  <c r="R9" i="33" s="1"/>
  <c r="R7" i="33" s="1"/>
  <c r="X9" i="23"/>
  <c r="X9" i="33" s="1"/>
  <c r="I7" i="33"/>
  <c r="M7" i="33"/>
  <c r="X7" i="33"/>
  <c r="AH7" i="33"/>
  <c r="O7" i="33"/>
  <c r="G9" i="1"/>
  <c r="AM9" i="3"/>
  <c r="O9" i="3"/>
  <c r="F9" i="3"/>
  <c r="D9" i="3" s="1"/>
  <c r="X9" i="1"/>
  <c r="Y9" i="1" s="1"/>
  <c r="BL9" i="34"/>
  <c r="F9" i="34" s="1"/>
  <c r="F7" i="34" s="1"/>
  <c r="E9" i="34"/>
  <c r="I9" i="34"/>
  <c r="D9" i="16"/>
  <c r="D9" i="15"/>
  <c r="G9" i="33"/>
  <c r="D9" i="8"/>
  <c r="D8" i="3"/>
  <c r="AD8" i="1"/>
  <c r="AM8" i="3"/>
  <c r="H8" i="1"/>
  <c r="X8" i="1"/>
  <c r="X7" i="1" s="1"/>
  <c r="D8" i="30"/>
  <c r="W8" i="1" s="1"/>
  <c r="W7" i="1" s="1"/>
  <c r="BK8" i="34"/>
  <c r="I8" i="34"/>
  <c r="I7" i="34" s="1"/>
  <c r="G8" i="33"/>
  <c r="F8" i="33"/>
  <c r="D8" i="13"/>
  <c r="D8" i="8"/>
  <c r="G8" i="1" l="1"/>
  <c r="H7" i="1"/>
  <c r="AE8" i="1"/>
  <c r="AD7" i="1"/>
  <c r="E8" i="34"/>
  <c r="E7" i="34" s="1"/>
  <c r="BK7" i="34"/>
  <c r="BL7" i="34"/>
  <c r="D9" i="23"/>
  <c r="D7" i="23" s="1"/>
  <c r="F7" i="33"/>
  <c r="G7" i="33"/>
  <c r="F9" i="1"/>
  <c r="AB9" i="1"/>
  <c r="D9" i="34"/>
  <c r="BJ9" i="34"/>
  <c r="D9" i="33"/>
  <c r="D9" i="1" s="1"/>
  <c r="Y8" i="1"/>
  <c r="Y7" i="1" s="1"/>
  <c r="BJ8" i="34"/>
  <c r="D8" i="33"/>
  <c r="AE9" i="1" l="1"/>
  <c r="AB7" i="1"/>
  <c r="P8" i="1"/>
  <c r="Q8" i="1" s="1"/>
  <c r="G7" i="1"/>
  <c r="P9" i="1"/>
  <c r="Q9" i="1" s="1"/>
  <c r="F7" i="1"/>
  <c r="AE7" i="1"/>
  <c r="D8" i="34"/>
  <c r="D7" i="34" s="1"/>
  <c r="BJ7" i="34"/>
  <c r="D8" i="1"/>
  <c r="D7" i="1" s="1"/>
  <c r="D7" i="33"/>
  <c r="P7" i="1" l="1"/>
  <c r="Q7" i="1" s="1"/>
</calcChain>
</file>

<file path=xl/sharedStrings.xml><?xml version="1.0" encoding="utf-8"?>
<sst xmlns="http://schemas.openxmlformats.org/spreadsheetml/2006/main" count="1972" uniqueCount="176">
  <si>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</si>
  <si>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</si>
  <si>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</si>
  <si>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</si>
  <si>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</si>
  <si>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</si>
  <si>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</si>
  <si>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</si>
  <si>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</si>
  <si>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</si>
  <si>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</si>
  <si>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</si>
  <si>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</si>
  <si>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</si>
  <si>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</si>
  <si>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</si>
  <si>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</si>
  <si>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</si>
  <si>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</si>
  <si>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</si>
  <si>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</si>
  <si>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</si>
  <si>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</si>
  <si>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</si>
  <si>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</si>
  <si>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</si>
  <si>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</si>
  <si>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</si>
  <si>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</si>
  <si>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</si>
  <si>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</si>
  <si>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</si>
  <si>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</si>
  <si>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</si>
  <si>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</si>
  <si>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</si>
  <si>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</si>
  <si>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</si>
  <si>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</si>
  <si>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</si>
  <si>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</si>
  <si>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</si>
  <si>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</si>
  <si>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</si>
  <si>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</si>
  <si>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</si>
  <si>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</si>
  <si>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</si>
  <si>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</si>
  <si>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</si>
  <si>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</si>
  <si>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</si>
  <si>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</si>
  <si>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</si>
  <si>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</si>
  <si>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</si>
  <si>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</si>
  <si>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</si>
  <si>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</si>
  <si>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</si>
  <si>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</si>
  <si>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</si>
  <si>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</si>
  <si>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</si>
  <si>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</si>
  <si>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</si>
  <si>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</si>
  <si>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</si>
  <si>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</si>
  <si>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</si>
  <si>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</si>
  <si>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</si>
  <si>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</si>
  <si>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</si>
  <si>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</si>
  <si>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</si>
  <si>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</si>
  <si>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</si>
  <si>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</si>
  <si>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</si>
  <si>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</si>
  <si>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</si>
  <si>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</si>
  <si>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</si>
  <si>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</si>
  <si>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</si>
  <si>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</si>
  <si>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</si>
  <si>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</si>
  <si>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</si>
  <si>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</si>
  <si>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</si>
  <si>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</si>
  <si>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</si>
  <si>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</si>
  <si>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</si>
  <si>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</si>
  <si>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</si>
  <si>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</si>
  <si>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</si>
  <si>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</si>
  <si>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</si>
  <si>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</si>
  <si>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</si>
  <si>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</si>
  <si>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</si>
  <si>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</si>
  <si>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</si>
  <si>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</si>
  <si>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</si>
  <si>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</si>
  <si>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</si>
  <si>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</si>
  <si>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</si>
  <si>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</si>
  <si>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</si>
  <si>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</si>
  <si>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</si>
  <si>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</si>
  <si>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</si>
  <si>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</si>
  <si>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</si>
  <si>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島根県</t>
    <phoneticPr fontId="2"/>
  </si>
  <si>
    <t>32203</t>
    <phoneticPr fontId="2"/>
  </si>
  <si>
    <t>出雲市</t>
    <phoneticPr fontId="2"/>
  </si>
  <si>
    <t>島根県</t>
    <phoneticPr fontId="2"/>
  </si>
  <si>
    <t>32203</t>
    <phoneticPr fontId="2"/>
  </si>
  <si>
    <t>出雲市</t>
    <phoneticPr fontId="2"/>
  </si>
  <si>
    <t>島根県</t>
    <phoneticPr fontId="2"/>
  </si>
  <si>
    <t>32203</t>
    <phoneticPr fontId="2"/>
  </si>
  <si>
    <t>島根県</t>
    <phoneticPr fontId="2"/>
  </si>
  <si>
    <t>32203</t>
    <phoneticPr fontId="2"/>
  </si>
  <si>
    <t>出雲市</t>
    <phoneticPr fontId="2"/>
  </si>
  <si>
    <t>32203</t>
    <phoneticPr fontId="2"/>
  </si>
  <si>
    <t>島根県</t>
    <phoneticPr fontId="2"/>
  </si>
  <si>
    <t>32203</t>
    <phoneticPr fontId="2"/>
  </si>
  <si>
    <t>出雲市</t>
    <phoneticPr fontId="2"/>
  </si>
  <si>
    <t>出雲市</t>
    <phoneticPr fontId="2"/>
  </si>
  <si>
    <t>島根県</t>
    <phoneticPr fontId="2"/>
  </si>
  <si>
    <t>島根県</t>
    <phoneticPr fontId="2"/>
  </si>
  <si>
    <t>32203</t>
    <phoneticPr fontId="2"/>
  </si>
  <si>
    <t>出雲市</t>
    <phoneticPr fontId="2"/>
  </si>
  <si>
    <t>島根県</t>
    <phoneticPr fontId="2"/>
  </si>
  <si>
    <t>32203</t>
    <phoneticPr fontId="2"/>
  </si>
  <si>
    <t>出雲市</t>
    <phoneticPr fontId="2"/>
  </si>
  <si>
    <t>出雲市</t>
    <phoneticPr fontId="2"/>
  </si>
  <si>
    <t>島根県</t>
    <phoneticPr fontId="2"/>
  </si>
  <si>
    <t>島根県</t>
    <phoneticPr fontId="2"/>
  </si>
  <si>
    <t>出雲市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</si>
  <si>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</si>
  <si>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</si>
  <si>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</si>
  <si>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</si>
  <si>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32441</t>
    <phoneticPr fontId="2"/>
  </si>
  <si>
    <t>島根県</t>
    <phoneticPr fontId="2"/>
  </si>
  <si>
    <t>川本町</t>
    <phoneticPr fontId="2"/>
  </si>
  <si>
    <t>32441</t>
    <phoneticPr fontId="2"/>
  </si>
  <si>
    <t>川本町</t>
    <phoneticPr fontId="2"/>
  </si>
  <si>
    <t>島根県</t>
    <phoneticPr fontId="2"/>
  </si>
  <si>
    <t>32441</t>
    <phoneticPr fontId="2"/>
  </si>
  <si>
    <t>32441</t>
    <phoneticPr fontId="2"/>
  </si>
  <si>
    <t>32441</t>
    <phoneticPr fontId="2"/>
  </si>
  <si>
    <t>32441</t>
    <phoneticPr fontId="2"/>
  </si>
  <si>
    <t>32441</t>
    <phoneticPr fontId="2"/>
  </si>
  <si>
    <t>島根県</t>
    <phoneticPr fontId="2"/>
  </si>
  <si>
    <t>32441</t>
    <phoneticPr fontId="2"/>
  </si>
  <si>
    <t>32441</t>
    <phoneticPr fontId="2"/>
  </si>
  <si>
    <t>32441</t>
    <phoneticPr fontId="2"/>
  </si>
  <si>
    <t>川本町</t>
    <phoneticPr fontId="2"/>
  </si>
  <si>
    <t>川本町</t>
    <phoneticPr fontId="2"/>
  </si>
  <si>
    <t>川本町</t>
    <phoneticPr fontId="2"/>
  </si>
  <si>
    <t>32441</t>
    <phoneticPr fontId="2"/>
  </si>
  <si>
    <t>川本町</t>
    <phoneticPr fontId="2"/>
  </si>
  <si>
    <t>32000</t>
    <phoneticPr fontId="2"/>
  </si>
  <si>
    <t>島根県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</si>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</sst>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173</v>
      </c>
      <c r="C7" s="45" t="s">
        <v>79</v>
      </c>
      <c r="D7" s="105">
        <f>SUM($D$8:$D$9)</f>
        <v>1011</v>
      </c>
      <c r="E7" s="46">
        <f>SUM($E$8:$E$9)</f>
        <v>0</v>
      </c>
      <c r="F7" s="46">
        <f>SUM($F$8:$F$9)</f>
        <v>0</v>
      </c>
      <c r="G7" s="46">
        <f>SUM($G$8:$G$9)</f>
        <v>0</v>
      </c>
      <c r="H7" s="46">
        <f>SUM($H$8:$H$9)</f>
        <v>0</v>
      </c>
      <c r="I7" s="46">
        <f>SUM($I$8:$I$9)</f>
        <v>0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0</v>
      </c>
      <c r="O7" s="46">
        <f>SUM($O$8:$O$9)</f>
        <v>0</v>
      </c>
      <c r="P7" s="46">
        <f>SUM($P$8:$P$9)</f>
        <v>0</v>
      </c>
      <c r="Q7" s="47" t="str">
        <f>IF(P7&lt;&gt;0,(O7+E7+G7)/P7*100,"-")</f>
        <v>-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0</v>
      </c>
      <c r="X7" s="46">
        <f>SUM($X$8:$X$9)</f>
        <v>0</v>
      </c>
      <c r="Y7" s="46">
        <f>SUM($Y$8:$Y$9)</f>
        <v>0</v>
      </c>
      <c r="Z7" s="48" t="s">
        <v>81</v>
      </c>
      <c r="AA7" s="48" t="s">
        <v>81</v>
      </c>
      <c r="AB7" s="46">
        <f>SUM($AB$8:$AB$9)</f>
        <v>0</v>
      </c>
      <c r="AC7" s="46">
        <f>SUM($AC$8:$AC$9)</f>
        <v>0</v>
      </c>
      <c r="AD7" s="46">
        <f>SUM($AD$8:$AD$9)</f>
        <v>0</v>
      </c>
      <c r="AE7" s="46">
        <f>SUM($AE$8:$AE$9)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149</v>
      </c>
      <c r="C9" s="49" t="s">
        <v>150</v>
      </c>
      <c r="D9" s="71">
        <f>'ごみ搬入量内訳(総括)'!D9</f>
        <v>1011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5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138</v>
      </c>
      <c r="B8" s="50" t="s">
        <v>126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162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139</v>
      </c>
      <c r="B8" s="50" t="s">
        <v>140</v>
      </c>
      <c r="C8" s="49" t="s">
        <v>141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164</v>
      </c>
      <c r="B9" s="50" t="s">
        <v>165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142</v>
      </c>
      <c r="B8" s="50" t="s">
        <v>143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132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166</v>
      </c>
      <c r="C9" s="49" t="s">
        <v>157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0</v>
      </c>
      <c r="BK7" s="58">
        <f>SUM($BK$8:$BK$9)</f>
        <v>0</v>
      </c>
      <c r="BL7" s="58">
        <f>SUM($BL$8:$BL$9)</f>
        <v>0</v>
      </c>
      <c r="BM7" s="58">
        <f>SUM($BM$8:$BM$9)</f>
        <v>0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0</v>
      </c>
      <c r="CL7" s="58">
        <f>SUM($CL$8:$CL$9)</f>
        <v>0</v>
      </c>
    </row>
    <row r="8" spans="1:90" s="10" customFormat="1" ht="12" customHeight="1">
      <c r="A8" s="49" t="s">
        <v>128</v>
      </c>
      <c r="B8" s="50" t="s">
        <v>131</v>
      </c>
      <c r="C8" s="49" t="s">
        <v>132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9" si="0">AJ8+BM8</f>
        <v>0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128</v>
      </c>
      <c r="B9" s="50" t="s">
        <v>167</v>
      </c>
      <c r="C9" s="49" t="s">
        <v>168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CL997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131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173</v>
      </c>
      <c r="C7" s="43" t="s">
        <v>175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134</v>
      </c>
      <c r="B8" s="50" t="s">
        <v>126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153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128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167</v>
      </c>
      <c r="C9" s="49" t="s">
        <v>170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146</v>
      </c>
      <c r="B8" s="50" t="s">
        <v>140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171</v>
      </c>
      <c r="C9" s="49" t="s">
        <v>172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1011</v>
      </c>
      <c r="E7" s="58">
        <f>SUM($E$8:$E$9)</f>
        <v>444</v>
      </c>
      <c r="F7" s="58">
        <f>SUM($F$8:$F$9)</f>
        <v>0</v>
      </c>
      <c r="G7" s="58">
        <f>SUM($G$8:$G$9)</f>
        <v>233</v>
      </c>
      <c r="H7" s="58">
        <f>SUM($H$8:$H$9)</f>
        <v>333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1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125</v>
      </c>
      <c r="B9" s="50" t="s">
        <v>151</v>
      </c>
      <c r="C9" s="49" t="s">
        <v>152</v>
      </c>
      <c r="D9" s="39">
        <f>SUM(E9:AH9)</f>
        <v>1011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444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233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333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G995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134</v>
      </c>
      <c r="B8" s="50" t="s">
        <v>131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167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147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128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151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148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167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0:AF997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173</v>
      </c>
      <c r="C7" s="45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81</v>
      </c>
    </row>
    <row r="8" spans="1:61" s="12" customFormat="1" ht="12" customHeight="1">
      <c r="A8" s="49" t="s">
        <v>128</v>
      </c>
      <c r="B8" s="50" t="s">
        <v>131</v>
      </c>
      <c r="C8" s="49" t="s">
        <v>132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125</v>
      </c>
      <c r="B9" s="50" t="s">
        <v>151</v>
      </c>
      <c r="C9" s="49" t="s">
        <v>152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93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G995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1011</v>
      </c>
      <c r="E7" s="58">
        <f>SUM($E$8:$E$9)</f>
        <v>444</v>
      </c>
      <c r="F7" s="58">
        <f>SUM($F$8:$F$9)</f>
        <v>0</v>
      </c>
      <c r="G7" s="58">
        <f>SUM($G$8:$G$9)</f>
        <v>233</v>
      </c>
      <c r="H7" s="58">
        <f>SUM($H$8:$H$9)</f>
        <v>333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1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151</v>
      </c>
      <c r="C9" s="49" t="s">
        <v>155</v>
      </c>
      <c r="D9" s="39">
        <f>SUM(E9:AH9)</f>
        <v>1011</v>
      </c>
      <c r="E9" s="39">
        <v>444</v>
      </c>
      <c r="F9" s="39">
        <v>0</v>
      </c>
      <c r="G9" s="39">
        <v>233</v>
      </c>
      <c r="H9" s="39">
        <v>333</v>
      </c>
      <c r="I9" s="39">
        <v>0</v>
      </c>
      <c r="J9" s="39">
        <v>0</v>
      </c>
      <c r="K9" s="39">
        <v>0</v>
      </c>
      <c r="L9" s="39">
        <v>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128</v>
      </c>
      <c r="B8" s="50" t="s">
        <v>133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159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160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146</v>
      </c>
      <c r="B9" s="50" t="s">
        <v>161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2020-11-30T00:47:05Z</dcterms:modified>
</cp:coreProperties>
</file>