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ouko_hosokawa\Desktop\環境省廃棄物実態調査集約結果（28兵庫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組合状況!$A$6:$CD$48</definedName>
    <definedName name="_xlnm.Print_Area" localSheetId="5">'委託許可件数（市町村）'!$2:$48</definedName>
    <definedName name="_xlnm.Print_Area" localSheetId="6">'委託許可件数（組合）'!$2:$22</definedName>
    <definedName name="_xlnm.Print_Area" localSheetId="3">'収集運搬機材（市町村）'!$2:$48</definedName>
    <definedName name="_xlnm.Print_Area" localSheetId="4">'収集運搬機材（組合）'!$2:$22</definedName>
    <definedName name="_xlnm.Print_Area" localSheetId="7">処理業者と従業員数!$2:$48</definedName>
    <definedName name="_xlnm.Print_Area" localSheetId="0">組合状況!$2:$22</definedName>
    <definedName name="_xlnm.Print_Area" localSheetId="1">'廃棄物処理従事職員数（市町村）'!$2:$48</definedName>
    <definedName name="_xlnm.Print_Area" localSheetId="2">'廃棄物処理従事職員数（組合）'!$2:$22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BU8" i="5"/>
  <c r="BU9" i="5"/>
  <c r="BU10" i="5"/>
  <c r="BU11" i="5"/>
  <c r="BU12" i="5"/>
  <c r="BU13" i="5"/>
  <c r="BU14" i="5"/>
  <c r="BU15" i="5"/>
  <c r="BU16" i="5"/>
  <c r="BU17" i="5"/>
  <c r="BU18" i="5"/>
  <c r="BU19" i="5"/>
  <c r="BU20" i="5"/>
  <c r="BU21" i="5"/>
  <c r="BU22" i="5"/>
  <c r="BO8" i="5"/>
  <c r="BO9" i="5"/>
  <c r="BO10" i="5"/>
  <c r="BO11" i="5"/>
  <c r="BO12" i="5"/>
  <c r="BO13" i="5"/>
  <c r="BO14" i="5"/>
  <c r="BO15" i="5"/>
  <c r="BO16" i="5"/>
  <c r="BO17" i="5"/>
  <c r="BO18" i="5"/>
  <c r="BO19" i="5"/>
  <c r="BO20" i="5"/>
  <c r="AV20" i="5" s="1"/>
  <c r="BO21" i="5"/>
  <c r="BO22" i="5"/>
  <c r="BI8" i="5"/>
  <c r="BI9" i="5"/>
  <c r="BI10" i="5"/>
  <c r="BI11" i="5"/>
  <c r="BI12" i="5"/>
  <c r="BI13" i="5"/>
  <c r="BI14" i="5"/>
  <c r="BI15" i="5"/>
  <c r="BI16" i="5"/>
  <c r="BI17" i="5"/>
  <c r="BI18" i="5"/>
  <c r="BI19" i="5"/>
  <c r="BI20" i="5"/>
  <c r="BI21" i="5"/>
  <c r="BI22" i="5"/>
  <c r="BC8" i="5"/>
  <c r="AV8" i="5" s="1"/>
  <c r="BC9" i="5"/>
  <c r="BC10" i="5"/>
  <c r="BC11" i="5"/>
  <c r="BC12" i="5"/>
  <c r="BC13" i="5"/>
  <c r="BC14" i="5"/>
  <c r="AV14" i="5" s="1"/>
  <c r="BC15" i="5"/>
  <c r="BC16" i="5"/>
  <c r="BC17" i="5"/>
  <c r="BC18" i="5"/>
  <c r="BC19" i="5"/>
  <c r="BC20" i="5"/>
  <c r="BC21" i="5"/>
  <c r="BC22" i="5"/>
  <c r="AW8" i="5"/>
  <c r="AW9" i="5"/>
  <c r="AW10" i="5"/>
  <c r="AV10" i="5" s="1"/>
  <c r="AW11" i="5"/>
  <c r="AV11" i="5" s="1"/>
  <c r="AW12" i="5"/>
  <c r="AV12" i="5" s="1"/>
  <c r="AW13" i="5"/>
  <c r="AW14" i="5"/>
  <c r="AW15" i="5"/>
  <c r="AW16" i="5"/>
  <c r="AV16" i="5" s="1"/>
  <c r="AW17" i="5"/>
  <c r="AV17" i="5" s="1"/>
  <c r="AW18" i="5"/>
  <c r="AV18" i="5" s="1"/>
  <c r="AW19" i="5"/>
  <c r="AW20" i="5"/>
  <c r="AW21" i="5"/>
  <c r="AW22" i="5"/>
  <c r="AV22" i="5" s="1"/>
  <c r="AV9" i="5"/>
  <c r="AV13" i="5"/>
  <c r="AV15" i="5"/>
  <c r="AV19" i="5"/>
  <c r="AV21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D8" i="5"/>
  <c r="AD9" i="5"/>
  <c r="AD10" i="5"/>
  <c r="AC10" i="5" s="1"/>
  <c r="AB10" i="5" s="1"/>
  <c r="AD11" i="5"/>
  <c r="AC11" i="5" s="1"/>
  <c r="AD12" i="5"/>
  <c r="AC12" i="5" s="1"/>
  <c r="AB12" i="5" s="1"/>
  <c r="AD13" i="5"/>
  <c r="AD14" i="5"/>
  <c r="AD15" i="5"/>
  <c r="AD16" i="5"/>
  <c r="AC16" i="5" s="1"/>
  <c r="AB16" i="5" s="1"/>
  <c r="AD17" i="5"/>
  <c r="AC17" i="5" s="1"/>
  <c r="AD18" i="5"/>
  <c r="AC18" i="5" s="1"/>
  <c r="AB18" i="5" s="1"/>
  <c r="AD19" i="5"/>
  <c r="AD20" i="5"/>
  <c r="AD21" i="5"/>
  <c r="AD22" i="5"/>
  <c r="AC22" i="5" s="1"/>
  <c r="AB22" i="5" s="1"/>
  <c r="AC8" i="5"/>
  <c r="AC9" i="5"/>
  <c r="AB9" i="5" s="1"/>
  <c r="AC13" i="5"/>
  <c r="AB13" i="5" s="1"/>
  <c r="AC14" i="5"/>
  <c r="AC15" i="5"/>
  <c r="AB15" i="5" s="1"/>
  <c r="AC19" i="5"/>
  <c r="AB19" i="5" s="1"/>
  <c r="AC20" i="5"/>
  <c r="AC21" i="5"/>
  <c r="AB21" i="5" s="1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O8" i="4"/>
  <c r="AV8" i="4" s="1"/>
  <c r="BO9" i="4"/>
  <c r="BO10" i="4"/>
  <c r="BO11" i="4"/>
  <c r="BO12" i="4"/>
  <c r="BO13" i="4"/>
  <c r="BO14" i="4"/>
  <c r="AV14" i="4" s="1"/>
  <c r="BO15" i="4"/>
  <c r="BO16" i="4"/>
  <c r="BO17" i="4"/>
  <c r="BO18" i="4"/>
  <c r="BO19" i="4"/>
  <c r="BO20" i="4"/>
  <c r="AV20" i="4" s="1"/>
  <c r="BO21" i="4"/>
  <c r="BO22" i="4"/>
  <c r="BO23" i="4"/>
  <c r="BO24" i="4"/>
  <c r="BO25" i="4"/>
  <c r="BO26" i="4"/>
  <c r="AV26" i="4" s="1"/>
  <c r="BO27" i="4"/>
  <c r="BO28" i="4"/>
  <c r="BO29" i="4"/>
  <c r="BO30" i="4"/>
  <c r="BO31" i="4"/>
  <c r="BO32" i="4"/>
  <c r="AV32" i="4" s="1"/>
  <c r="BO33" i="4"/>
  <c r="BO34" i="4"/>
  <c r="BO35" i="4"/>
  <c r="BO36" i="4"/>
  <c r="BO37" i="4"/>
  <c r="BO38" i="4"/>
  <c r="AV38" i="4" s="1"/>
  <c r="BO39" i="4"/>
  <c r="BO40" i="4"/>
  <c r="BO41" i="4"/>
  <c r="BO42" i="4"/>
  <c r="BO43" i="4"/>
  <c r="BO44" i="4"/>
  <c r="AV44" i="4" s="1"/>
  <c r="BO45" i="4"/>
  <c r="BO46" i="4"/>
  <c r="BO47" i="4"/>
  <c r="BO48" i="4"/>
  <c r="BI8" i="4"/>
  <c r="BI9" i="4"/>
  <c r="AV9" i="4" s="1"/>
  <c r="BI10" i="4"/>
  <c r="BI11" i="4"/>
  <c r="BI12" i="4"/>
  <c r="BI13" i="4"/>
  <c r="BI14" i="4"/>
  <c r="BI15" i="4"/>
  <c r="AV15" i="4" s="1"/>
  <c r="BI16" i="4"/>
  <c r="BI17" i="4"/>
  <c r="BI18" i="4"/>
  <c r="BI19" i="4"/>
  <c r="BI20" i="4"/>
  <c r="BI21" i="4"/>
  <c r="AV21" i="4" s="1"/>
  <c r="BI22" i="4"/>
  <c r="BI23" i="4"/>
  <c r="BI24" i="4"/>
  <c r="BI25" i="4"/>
  <c r="BI26" i="4"/>
  <c r="BI27" i="4"/>
  <c r="AV27" i="4" s="1"/>
  <c r="BI28" i="4"/>
  <c r="BI29" i="4"/>
  <c r="BI30" i="4"/>
  <c r="BI31" i="4"/>
  <c r="BI32" i="4"/>
  <c r="BI33" i="4"/>
  <c r="AV33" i="4" s="1"/>
  <c r="BI34" i="4"/>
  <c r="BI35" i="4"/>
  <c r="BI36" i="4"/>
  <c r="BI37" i="4"/>
  <c r="BI38" i="4"/>
  <c r="BI39" i="4"/>
  <c r="AV39" i="4" s="1"/>
  <c r="BI40" i="4"/>
  <c r="BI41" i="4"/>
  <c r="BI42" i="4"/>
  <c r="BI43" i="4"/>
  <c r="BI44" i="4"/>
  <c r="BI45" i="4"/>
  <c r="AV45" i="4" s="1"/>
  <c r="BI46" i="4"/>
  <c r="BI47" i="4"/>
  <c r="BI48" i="4"/>
  <c r="BC8" i="4"/>
  <c r="BC9" i="4"/>
  <c r="BC10" i="4"/>
  <c r="AV10" i="4" s="1"/>
  <c r="BC11" i="4"/>
  <c r="BC12" i="4"/>
  <c r="BC13" i="4"/>
  <c r="BC14" i="4"/>
  <c r="BC15" i="4"/>
  <c r="BC16" i="4"/>
  <c r="AV16" i="4" s="1"/>
  <c r="BC17" i="4"/>
  <c r="BC18" i="4"/>
  <c r="BC19" i="4"/>
  <c r="BC20" i="4"/>
  <c r="BC21" i="4"/>
  <c r="BC22" i="4"/>
  <c r="AV22" i="4" s="1"/>
  <c r="BC23" i="4"/>
  <c r="BC24" i="4"/>
  <c r="BC25" i="4"/>
  <c r="BC26" i="4"/>
  <c r="BC27" i="4"/>
  <c r="BC28" i="4"/>
  <c r="AV28" i="4" s="1"/>
  <c r="BC29" i="4"/>
  <c r="BC30" i="4"/>
  <c r="BC31" i="4"/>
  <c r="BC32" i="4"/>
  <c r="BC33" i="4"/>
  <c r="BC34" i="4"/>
  <c r="AV34" i="4" s="1"/>
  <c r="BC35" i="4"/>
  <c r="BC36" i="4"/>
  <c r="BC37" i="4"/>
  <c r="BC38" i="4"/>
  <c r="BC39" i="4"/>
  <c r="BC40" i="4"/>
  <c r="AV40" i="4" s="1"/>
  <c r="BC41" i="4"/>
  <c r="BC42" i="4"/>
  <c r="BC43" i="4"/>
  <c r="BC44" i="4"/>
  <c r="BC45" i="4"/>
  <c r="BC46" i="4"/>
  <c r="AV46" i="4" s="1"/>
  <c r="BC47" i="4"/>
  <c r="BC48" i="4"/>
  <c r="AW8" i="4"/>
  <c r="AW9" i="4"/>
  <c r="AW10" i="4"/>
  <c r="AW11" i="4"/>
  <c r="AV11" i="4" s="1"/>
  <c r="AW12" i="4"/>
  <c r="AV12" i="4" s="1"/>
  <c r="AB12" i="4" s="1"/>
  <c r="AW13" i="4"/>
  <c r="AW14" i="4"/>
  <c r="AW15" i="4"/>
  <c r="AW16" i="4"/>
  <c r="AW17" i="4"/>
  <c r="AV17" i="4" s="1"/>
  <c r="AW18" i="4"/>
  <c r="AV18" i="4" s="1"/>
  <c r="AB18" i="4" s="1"/>
  <c r="AW19" i="4"/>
  <c r="AW20" i="4"/>
  <c r="AW21" i="4"/>
  <c r="AW22" i="4"/>
  <c r="AW23" i="4"/>
  <c r="AV23" i="4" s="1"/>
  <c r="AW24" i="4"/>
  <c r="AV24" i="4" s="1"/>
  <c r="AB24" i="4" s="1"/>
  <c r="AW25" i="4"/>
  <c r="AW26" i="4"/>
  <c r="AW27" i="4"/>
  <c r="AW28" i="4"/>
  <c r="AW29" i="4"/>
  <c r="AV29" i="4" s="1"/>
  <c r="AW30" i="4"/>
  <c r="AV30" i="4" s="1"/>
  <c r="AB30" i="4" s="1"/>
  <c r="AW31" i="4"/>
  <c r="AW32" i="4"/>
  <c r="AW33" i="4"/>
  <c r="AW34" i="4"/>
  <c r="AW35" i="4"/>
  <c r="AV35" i="4" s="1"/>
  <c r="AW36" i="4"/>
  <c r="AV36" i="4" s="1"/>
  <c r="AB36" i="4" s="1"/>
  <c r="AW37" i="4"/>
  <c r="AW38" i="4"/>
  <c r="AW39" i="4"/>
  <c r="AW40" i="4"/>
  <c r="AW41" i="4"/>
  <c r="AV41" i="4" s="1"/>
  <c r="AW42" i="4"/>
  <c r="AV42" i="4" s="1"/>
  <c r="AB42" i="4" s="1"/>
  <c r="AW43" i="4"/>
  <c r="AW44" i="4"/>
  <c r="AW45" i="4"/>
  <c r="AW46" i="4"/>
  <c r="AW47" i="4"/>
  <c r="AV47" i="4" s="1"/>
  <c r="AW48" i="4"/>
  <c r="AV48" i="4" s="1"/>
  <c r="AB48" i="4" s="1"/>
  <c r="AV13" i="4"/>
  <c r="AV19" i="4"/>
  <c r="AV25" i="4"/>
  <c r="AV31" i="4"/>
  <c r="AV37" i="4"/>
  <c r="AV43" i="4"/>
  <c r="AP8" i="4"/>
  <c r="AP9" i="4"/>
  <c r="AP10" i="4"/>
  <c r="AP11" i="4"/>
  <c r="AP12" i="4"/>
  <c r="AP13" i="4"/>
  <c r="AC13" i="4" s="1"/>
  <c r="AB13" i="4" s="1"/>
  <c r="AP14" i="4"/>
  <c r="AP15" i="4"/>
  <c r="AP16" i="4"/>
  <c r="AP17" i="4"/>
  <c r="AP18" i="4"/>
  <c r="AP19" i="4"/>
  <c r="AC19" i="4" s="1"/>
  <c r="AB19" i="4" s="1"/>
  <c r="AP20" i="4"/>
  <c r="AP21" i="4"/>
  <c r="AP22" i="4"/>
  <c r="AP23" i="4"/>
  <c r="AP24" i="4"/>
  <c r="AP25" i="4"/>
  <c r="AC25" i="4" s="1"/>
  <c r="AB25" i="4" s="1"/>
  <c r="AP26" i="4"/>
  <c r="AP27" i="4"/>
  <c r="AP28" i="4"/>
  <c r="AP29" i="4"/>
  <c r="AP30" i="4"/>
  <c r="AP31" i="4"/>
  <c r="AC31" i="4" s="1"/>
  <c r="AB31" i="4" s="1"/>
  <c r="AP32" i="4"/>
  <c r="AP33" i="4"/>
  <c r="AP34" i="4"/>
  <c r="AP35" i="4"/>
  <c r="AP36" i="4"/>
  <c r="AP37" i="4"/>
  <c r="AC37" i="4" s="1"/>
  <c r="AB37" i="4" s="1"/>
  <c r="AP38" i="4"/>
  <c r="AP39" i="4"/>
  <c r="AP40" i="4"/>
  <c r="AP41" i="4"/>
  <c r="AP42" i="4"/>
  <c r="AP43" i="4"/>
  <c r="AC43" i="4" s="1"/>
  <c r="AB43" i="4" s="1"/>
  <c r="AP44" i="4"/>
  <c r="AP45" i="4"/>
  <c r="AP46" i="4"/>
  <c r="AP47" i="4"/>
  <c r="AP48" i="4"/>
  <c r="AJ8" i="4"/>
  <c r="AC8" i="4" s="1"/>
  <c r="AJ9" i="4"/>
  <c r="AJ10" i="4"/>
  <c r="AJ11" i="4"/>
  <c r="AJ12" i="4"/>
  <c r="AJ13" i="4"/>
  <c r="AJ14" i="4"/>
  <c r="AC14" i="4" s="1"/>
  <c r="AJ15" i="4"/>
  <c r="AJ16" i="4"/>
  <c r="AJ17" i="4"/>
  <c r="AJ18" i="4"/>
  <c r="AJ19" i="4"/>
  <c r="AJ20" i="4"/>
  <c r="AC20" i="4" s="1"/>
  <c r="AJ21" i="4"/>
  <c r="AJ22" i="4"/>
  <c r="AJ23" i="4"/>
  <c r="AJ24" i="4"/>
  <c r="AJ25" i="4"/>
  <c r="AJ26" i="4"/>
  <c r="AC26" i="4" s="1"/>
  <c r="AJ27" i="4"/>
  <c r="AJ28" i="4"/>
  <c r="AJ29" i="4"/>
  <c r="AJ30" i="4"/>
  <c r="AJ31" i="4"/>
  <c r="AJ32" i="4"/>
  <c r="AC32" i="4" s="1"/>
  <c r="AJ33" i="4"/>
  <c r="AJ34" i="4"/>
  <c r="AJ35" i="4"/>
  <c r="AJ36" i="4"/>
  <c r="AJ37" i="4"/>
  <c r="AJ38" i="4"/>
  <c r="AC38" i="4" s="1"/>
  <c r="AJ39" i="4"/>
  <c r="AJ40" i="4"/>
  <c r="AJ41" i="4"/>
  <c r="AJ42" i="4"/>
  <c r="AJ43" i="4"/>
  <c r="AJ44" i="4"/>
  <c r="AC44" i="4" s="1"/>
  <c r="AJ45" i="4"/>
  <c r="AJ46" i="4"/>
  <c r="AJ47" i="4"/>
  <c r="AJ48" i="4"/>
  <c r="AD8" i="4"/>
  <c r="AD9" i="4"/>
  <c r="AC9" i="4" s="1"/>
  <c r="AD10" i="4"/>
  <c r="AC10" i="4" s="1"/>
  <c r="AD11" i="4"/>
  <c r="AD12" i="4"/>
  <c r="AD13" i="4"/>
  <c r="AD14" i="4"/>
  <c r="AD15" i="4"/>
  <c r="AC15" i="4" s="1"/>
  <c r="AD16" i="4"/>
  <c r="AC16" i="4" s="1"/>
  <c r="AD17" i="4"/>
  <c r="AD18" i="4"/>
  <c r="AD19" i="4"/>
  <c r="AD20" i="4"/>
  <c r="AD21" i="4"/>
  <c r="AC21" i="4" s="1"/>
  <c r="AD22" i="4"/>
  <c r="AC22" i="4" s="1"/>
  <c r="AD23" i="4"/>
  <c r="AD24" i="4"/>
  <c r="AD25" i="4"/>
  <c r="AD26" i="4"/>
  <c r="AD27" i="4"/>
  <c r="AC27" i="4" s="1"/>
  <c r="AD28" i="4"/>
  <c r="AC28" i="4" s="1"/>
  <c r="AD29" i="4"/>
  <c r="AD30" i="4"/>
  <c r="AD31" i="4"/>
  <c r="AD32" i="4"/>
  <c r="AD33" i="4"/>
  <c r="AC33" i="4" s="1"/>
  <c r="AD34" i="4"/>
  <c r="AC34" i="4" s="1"/>
  <c r="AD35" i="4"/>
  <c r="AD36" i="4"/>
  <c r="AD37" i="4"/>
  <c r="AD38" i="4"/>
  <c r="AD39" i="4"/>
  <c r="AC39" i="4" s="1"/>
  <c r="AD40" i="4"/>
  <c r="AC40" i="4" s="1"/>
  <c r="AD41" i="4"/>
  <c r="AD42" i="4"/>
  <c r="AD43" i="4"/>
  <c r="AD44" i="4"/>
  <c r="AD45" i="4"/>
  <c r="AC45" i="4" s="1"/>
  <c r="AD46" i="4"/>
  <c r="AC46" i="4" s="1"/>
  <c r="AD47" i="4"/>
  <c r="AD48" i="4"/>
  <c r="AC11" i="4"/>
  <c r="AC12" i="4"/>
  <c r="AC17" i="4"/>
  <c r="AC18" i="4"/>
  <c r="AC23" i="4"/>
  <c r="AC24" i="4"/>
  <c r="AC29" i="4"/>
  <c r="AC30" i="4"/>
  <c r="AC35" i="4"/>
  <c r="AC36" i="4"/>
  <c r="AC41" i="4"/>
  <c r="AC42" i="4"/>
  <c r="AC47" i="4"/>
  <c r="AC48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Q8" i="3"/>
  <c r="Z8" i="3" s="1"/>
  <c r="Q9" i="3"/>
  <c r="Z9" i="3" s="1"/>
  <c r="Q10" i="3"/>
  <c r="Z10" i="3" s="1"/>
  <c r="Q11" i="3"/>
  <c r="Z11" i="3" s="1"/>
  <c r="Q12" i="3"/>
  <c r="Q13" i="3"/>
  <c r="Q14" i="3"/>
  <c r="Z14" i="3" s="1"/>
  <c r="Q15" i="3"/>
  <c r="Z15" i="3" s="1"/>
  <c r="Q16" i="3"/>
  <c r="Z16" i="3" s="1"/>
  <c r="Q17" i="3"/>
  <c r="Z17" i="3" s="1"/>
  <c r="Q18" i="3"/>
  <c r="Q19" i="3"/>
  <c r="Q20" i="3"/>
  <c r="Z20" i="3" s="1"/>
  <c r="Q21" i="3"/>
  <c r="Z21" i="3" s="1"/>
  <c r="Q22" i="3"/>
  <c r="Z22" i="3" s="1"/>
  <c r="N8" i="3"/>
  <c r="W8" i="3" s="1"/>
  <c r="N9" i="3"/>
  <c r="N10" i="3"/>
  <c r="N11" i="3"/>
  <c r="N12" i="3"/>
  <c r="W12" i="3" s="1"/>
  <c r="N13" i="3"/>
  <c r="W13" i="3" s="1"/>
  <c r="N14" i="3"/>
  <c r="W14" i="3" s="1"/>
  <c r="N15" i="3"/>
  <c r="N16" i="3"/>
  <c r="N17" i="3"/>
  <c r="N18" i="3"/>
  <c r="W18" i="3" s="1"/>
  <c r="N19" i="3"/>
  <c r="W19" i="3" s="1"/>
  <c r="N20" i="3"/>
  <c r="W20" i="3" s="1"/>
  <c r="N21" i="3"/>
  <c r="N22" i="3"/>
  <c r="M9" i="3"/>
  <c r="M10" i="3"/>
  <c r="M11" i="3"/>
  <c r="M15" i="3"/>
  <c r="M16" i="3"/>
  <c r="M17" i="3"/>
  <c r="M21" i="3"/>
  <c r="M22" i="3"/>
  <c r="H8" i="3"/>
  <c r="H9" i="3"/>
  <c r="H10" i="3"/>
  <c r="H11" i="3"/>
  <c r="H12" i="3"/>
  <c r="Z12" i="3" s="1"/>
  <c r="H13" i="3"/>
  <c r="Z13" i="3" s="1"/>
  <c r="H14" i="3"/>
  <c r="H15" i="3"/>
  <c r="H16" i="3"/>
  <c r="H17" i="3"/>
  <c r="H18" i="3"/>
  <c r="Z18" i="3" s="1"/>
  <c r="H19" i="3"/>
  <c r="Z19" i="3" s="1"/>
  <c r="H20" i="3"/>
  <c r="H21" i="3"/>
  <c r="H22" i="3"/>
  <c r="E8" i="3"/>
  <c r="E9" i="3"/>
  <c r="D9" i="3" s="1"/>
  <c r="E10" i="3"/>
  <c r="D10" i="3" s="1"/>
  <c r="E11" i="3"/>
  <c r="W11" i="3" s="1"/>
  <c r="E12" i="3"/>
  <c r="E13" i="3"/>
  <c r="E14" i="3"/>
  <c r="E15" i="3"/>
  <c r="D15" i="3" s="1"/>
  <c r="E16" i="3"/>
  <c r="W16" i="3" s="1"/>
  <c r="E17" i="3"/>
  <c r="W17" i="3" s="1"/>
  <c r="E18" i="3"/>
  <c r="E19" i="3"/>
  <c r="E20" i="3"/>
  <c r="E21" i="3"/>
  <c r="D21" i="3" s="1"/>
  <c r="E22" i="3"/>
  <c r="D22" i="3" s="1"/>
  <c r="D8" i="3"/>
  <c r="D12" i="3"/>
  <c r="D13" i="3"/>
  <c r="D14" i="3"/>
  <c r="D18" i="3"/>
  <c r="D19" i="3"/>
  <c r="D20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Z8" i="2"/>
  <c r="Z14" i="2"/>
  <c r="Z20" i="2"/>
  <c r="Z26" i="2"/>
  <c r="Z32" i="2"/>
  <c r="Z38" i="2"/>
  <c r="Z44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Q8" i="2"/>
  <c r="Q9" i="2"/>
  <c r="Z9" i="2" s="1"/>
  <c r="Q10" i="2"/>
  <c r="Z10" i="2" s="1"/>
  <c r="Q11" i="2"/>
  <c r="Z11" i="2" s="1"/>
  <c r="Q12" i="2"/>
  <c r="M12" i="2" s="1"/>
  <c r="V12" i="2" s="1"/>
  <c r="Q13" i="2"/>
  <c r="M13" i="2" s="1"/>
  <c r="V13" i="2" s="1"/>
  <c r="Q14" i="2"/>
  <c r="Q15" i="2"/>
  <c r="Z15" i="2" s="1"/>
  <c r="Q16" i="2"/>
  <c r="Z16" i="2" s="1"/>
  <c r="Q17" i="2"/>
  <c r="Z17" i="2" s="1"/>
  <c r="Q18" i="2"/>
  <c r="M18" i="2" s="1"/>
  <c r="V18" i="2" s="1"/>
  <c r="Q19" i="2"/>
  <c r="M19" i="2" s="1"/>
  <c r="V19" i="2" s="1"/>
  <c r="Q20" i="2"/>
  <c r="Q21" i="2"/>
  <c r="Z21" i="2" s="1"/>
  <c r="Q22" i="2"/>
  <c r="Z22" i="2" s="1"/>
  <c r="Q23" i="2"/>
  <c r="Z23" i="2" s="1"/>
  <c r="Q24" i="2"/>
  <c r="M24" i="2" s="1"/>
  <c r="V24" i="2" s="1"/>
  <c r="Q25" i="2"/>
  <c r="M25" i="2" s="1"/>
  <c r="V25" i="2" s="1"/>
  <c r="Q26" i="2"/>
  <c r="Q27" i="2"/>
  <c r="Z27" i="2" s="1"/>
  <c r="Q28" i="2"/>
  <c r="Z28" i="2" s="1"/>
  <c r="Q29" i="2"/>
  <c r="Z29" i="2" s="1"/>
  <c r="Q30" i="2"/>
  <c r="M30" i="2" s="1"/>
  <c r="V30" i="2" s="1"/>
  <c r="Q31" i="2"/>
  <c r="M31" i="2" s="1"/>
  <c r="V31" i="2" s="1"/>
  <c r="Q32" i="2"/>
  <c r="Q33" i="2"/>
  <c r="Z33" i="2" s="1"/>
  <c r="Q34" i="2"/>
  <c r="Z34" i="2" s="1"/>
  <c r="Q35" i="2"/>
  <c r="Z35" i="2" s="1"/>
  <c r="Q36" i="2"/>
  <c r="M36" i="2" s="1"/>
  <c r="V36" i="2" s="1"/>
  <c r="Q37" i="2"/>
  <c r="M37" i="2" s="1"/>
  <c r="V37" i="2" s="1"/>
  <c r="Q38" i="2"/>
  <c r="Q39" i="2"/>
  <c r="Z39" i="2" s="1"/>
  <c r="Q40" i="2"/>
  <c r="Z40" i="2" s="1"/>
  <c r="Q41" i="2"/>
  <c r="Z41" i="2" s="1"/>
  <c r="Q42" i="2"/>
  <c r="M42" i="2" s="1"/>
  <c r="V42" i="2" s="1"/>
  <c r="Q43" i="2"/>
  <c r="M43" i="2" s="1"/>
  <c r="V43" i="2" s="1"/>
  <c r="Q44" i="2"/>
  <c r="Q45" i="2"/>
  <c r="Z45" i="2" s="1"/>
  <c r="Q46" i="2"/>
  <c r="Z46" i="2" s="1"/>
  <c r="Q47" i="2"/>
  <c r="Z47" i="2" s="1"/>
  <c r="Q48" i="2"/>
  <c r="M48" i="2" s="1"/>
  <c r="V48" i="2" s="1"/>
  <c r="N8" i="2"/>
  <c r="W8" i="2" s="1"/>
  <c r="N9" i="2"/>
  <c r="W9" i="2" s="1"/>
  <c r="N10" i="2"/>
  <c r="N11" i="2"/>
  <c r="N12" i="2"/>
  <c r="W12" i="2" s="1"/>
  <c r="N13" i="2"/>
  <c r="W13" i="2" s="1"/>
  <c r="N14" i="2"/>
  <c r="W14" i="2" s="1"/>
  <c r="N15" i="2"/>
  <c r="W15" i="2" s="1"/>
  <c r="N16" i="2"/>
  <c r="N17" i="2"/>
  <c r="N18" i="2"/>
  <c r="W18" i="2" s="1"/>
  <c r="N19" i="2"/>
  <c r="W19" i="2" s="1"/>
  <c r="N20" i="2"/>
  <c r="W20" i="2" s="1"/>
  <c r="N21" i="2"/>
  <c r="W21" i="2" s="1"/>
  <c r="N22" i="2"/>
  <c r="N23" i="2"/>
  <c r="N24" i="2"/>
  <c r="W24" i="2" s="1"/>
  <c r="N25" i="2"/>
  <c r="W25" i="2" s="1"/>
  <c r="N26" i="2"/>
  <c r="W26" i="2" s="1"/>
  <c r="N27" i="2"/>
  <c r="W27" i="2" s="1"/>
  <c r="N28" i="2"/>
  <c r="N29" i="2"/>
  <c r="N30" i="2"/>
  <c r="W30" i="2" s="1"/>
  <c r="N31" i="2"/>
  <c r="W31" i="2" s="1"/>
  <c r="N32" i="2"/>
  <c r="W32" i="2" s="1"/>
  <c r="N33" i="2"/>
  <c r="W33" i="2" s="1"/>
  <c r="N34" i="2"/>
  <c r="N35" i="2"/>
  <c r="N36" i="2"/>
  <c r="W36" i="2" s="1"/>
  <c r="N37" i="2"/>
  <c r="W37" i="2" s="1"/>
  <c r="N38" i="2"/>
  <c r="W38" i="2" s="1"/>
  <c r="N39" i="2"/>
  <c r="W39" i="2" s="1"/>
  <c r="N40" i="2"/>
  <c r="N41" i="2"/>
  <c r="N42" i="2"/>
  <c r="W42" i="2" s="1"/>
  <c r="N43" i="2"/>
  <c r="W43" i="2" s="1"/>
  <c r="N44" i="2"/>
  <c r="W44" i="2" s="1"/>
  <c r="N45" i="2"/>
  <c r="W45" i="2" s="1"/>
  <c r="N46" i="2"/>
  <c r="N47" i="2"/>
  <c r="N48" i="2"/>
  <c r="W48" i="2" s="1"/>
  <c r="M9" i="2"/>
  <c r="V9" i="2" s="1"/>
  <c r="M10" i="2"/>
  <c r="M11" i="2"/>
  <c r="V11" i="2" s="1"/>
  <c r="M15" i="2"/>
  <c r="V15" i="2" s="1"/>
  <c r="M16" i="2"/>
  <c r="M17" i="2"/>
  <c r="M21" i="2"/>
  <c r="V21" i="2" s="1"/>
  <c r="M22" i="2"/>
  <c r="M23" i="2"/>
  <c r="V23" i="2" s="1"/>
  <c r="M27" i="2"/>
  <c r="V27" i="2" s="1"/>
  <c r="M28" i="2"/>
  <c r="M29" i="2"/>
  <c r="M33" i="2"/>
  <c r="V33" i="2" s="1"/>
  <c r="M34" i="2"/>
  <c r="M35" i="2"/>
  <c r="M39" i="2"/>
  <c r="V39" i="2" s="1"/>
  <c r="M40" i="2"/>
  <c r="M41" i="2"/>
  <c r="M45" i="2"/>
  <c r="V45" i="2" s="1"/>
  <c r="M46" i="2"/>
  <c r="M47" i="2"/>
  <c r="V47" i="2" s="1"/>
  <c r="H8" i="2"/>
  <c r="H9" i="2"/>
  <c r="D9" i="2" s="1"/>
  <c r="H10" i="2"/>
  <c r="D10" i="2" s="1"/>
  <c r="H11" i="2"/>
  <c r="H12" i="2"/>
  <c r="H13" i="2"/>
  <c r="H14" i="2"/>
  <c r="H15" i="2"/>
  <c r="D15" i="2" s="1"/>
  <c r="H16" i="2"/>
  <c r="D16" i="2" s="1"/>
  <c r="H17" i="2"/>
  <c r="H18" i="2"/>
  <c r="H19" i="2"/>
  <c r="H20" i="2"/>
  <c r="H21" i="2"/>
  <c r="D21" i="2" s="1"/>
  <c r="H22" i="2"/>
  <c r="D22" i="2" s="1"/>
  <c r="H23" i="2"/>
  <c r="H24" i="2"/>
  <c r="H25" i="2"/>
  <c r="H26" i="2"/>
  <c r="H27" i="2"/>
  <c r="D27" i="2" s="1"/>
  <c r="H28" i="2"/>
  <c r="D28" i="2" s="1"/>
  <c r="H29" i="2"/>
  <c r="H30" i="2"/>
  <c r="H31" i="2"/>
  <c r="H32" i="2"/>
  <c r="H33" i="2"/>
  <c r="D33" i="2" s="1"/>
  <c r="H34" i="2"/>
  <c r="D34" i="2" s="1"/>
  <c r="H35" i="2"/>
  <c r="H36" i="2"/>
  <c r="H37" i="2"/>
  <c r="H38" i="2"/>
  <c r="H39" i="2"/>
  <c r="D39" i="2" s="1"/>
  <c r="H40" i="2"/>
  <c r="D40" i="2" s="1"/>
  <c r="H41" i="2"/>
  <c r="H42" i="2"/>
  <c r="H43" i="2"/>
  <c r="H44" i="2"/>
  <c r="H45" i="2"/>
  <c r="D45" i="2" s="1"/>
  <c r="H46" i="2"/>
  <c r="D46" i="2" s="1"/>
  <c r="H47" i="2"/>
  <c r="H48" i="2"/>
  <c r="E8" i="2"/>
  <c r="E9" i="2"/>
  <c r="E10" i="2"/>
  <c r="W10" i="2" s="1"/>
  <c r="E11" i="2"/>
  <c r="D11" i="2" s="1"/>
  <c r="E12" i="2"/>
  <c r="E13" i="2"/>
  <c r="E14" i="2"/>
  <c r="E15" i="2"/>
  <c r="E16" i="2"/>
  <c r="W16" i="2" s="1"/>
  <c r="E17" i="2"/>
  <c r="W17" i="2" s="1"/>
  <c r="E18" i="2"/>
  <c r="E19" i="2"/>
  <c r="E20" i="2"/>
  <c r="E21" i="2"/>
  <c r="E22" i="2"/>
  <c r="W22" i="2" s="1"/>
  <c r="E23" i="2"/>
  <c r="D23" i="2" s="1"/>
  <c r="E24" i="2"/>
  <c r="E25" i="2"/>
  <c r="E26" i="2"/>
  <c r="E27" i="2"/>
  <c r="E28" i="2"/>
  <c r="W28" i="2" s="1"/>
  <c r="E29" i="2"/>
  <c r="W29" i="2" s="1"/>
  <c r="E30" i="2"/>
  <c r="E31" i="2"/>
  <c r="E32" i="2"/>
  <c r="E33" i="2"/>
  <c r="E34" i="2"/>
  <c r="W34" i="2" s="1"/>
  <c r="E35" i="2"/>
  <c r="W35" i="2" s="1"/>
  <c r="E36" i="2"/>
  <c r="E37" i="2"/>
  <c r="E38" i="2"/>
  <c r="E39" i="2"/>
  <c r="E40" i="2"/>
  <c r="W40" i="2" s="1"/>
  <c r="E41" i="2"/>
  <c r="D41" i="2" s="1"/>
  <c r="E42" i="2"/>
  <c r="E43" i="2"/>
  <c r="E44" i="2"/>
  <c r="E45" i="2"/>
  <c r="E46" i="2"/>
  <c r="W46" i="2" s="1"/>
  <c r="E47" i="2"/>
  <c r="D47" i="2" s="1"/>
  <c r="E48" i="2"/>
  <c r="D8" i="2"/>
  <c r="D12" i="2"/>
  <c r="D13" i="2"/>
  <c r="D14" i="2"/>
  <c r="D18" i="2"/>
  <c r="D19" i="2"/>
  <c r="D20" i="2"/>
  <c r="D24" i="2"/>
  <c r="D25" i="2"/>
  <c r="D26" i="2"/>
  <c r="D30" i="2"/>
  <c r="D31" i="2"/>
  <c r="D32" i="2"/>
  <c r="D36" i="2"/>
  <c r="D37" i="2"/>
  <c r="D38" i="2"/>
  <c r="D42" i="2"/>
  <c r="D43" i="2"/>
  <c r="D44" i="2"/>
  <c r="D48" i="2"/>
  <c r="AB41" i="4" l="1"/>
  <c r="AB23" i="4"/>
  <c r="V41" i="2"/>
  <c r="V17" i="2"/>
  <c r="V22" i="3"/>
  <c r="V10" i="3"/>
  <c r="AB46" i="4"/>
  <c r="AB40" i="4"/>
  <c r="AB34" i="4"/>
  <c r="AB28" i="4"/>
  <c r="AB22" i="4"/>
  <c r="AB16" i="4"/>
  <c r="AB10" i="4"/>
  <c r="AB14" i="5"/>
  <c r="V40" i="2"/>
  <c r="V28" i="2"/>
  <c r="V16" i="2"/>
  <c r="V21" i="3"/>
  <c r="V9" i="3"/>
  <c r="AB35" i="4"/>
  <c r="AB17" i="4"/>
  <c r="AB45" i="4"/>
  <c r="AB39" i="4"/>
  <c r="AB33" i="4"/>
  <c r="AB27" i="4"/>
  <c r="AB21" i="4"/>
  <c r="AB15" i="4"/>
  <c r="AB9" i="4"/>
  <c r="AB44" i="4"/>
  <c r="AB38" i="4"/>
  <c r="AB32" i="4"/>
  <c r="AB26" i="4"/>
  <c r="AB20" i="4"/>
  <c r="AB14" i="4"/>
  <c r="AB8" i="4"/>
  <c r="AB47" i="4"/>
  <c r="AB29" i="4"/>
  <c r="AB11" i="4"/>
  <c r="AB20" i="5"/>
  <c r="AB8" i="5"/>
  <c r="AB11" i="5"/>
  <c r="V35" i="2"/>
  <c r="AB17" i="5"/>
  <c r="V46" i="2"/>
  <c r="V34" i="2"/>
  <c r="V22" i="2"/>
  <c r="V10" i="2"/>
  <c r="V15" i="3"/>
  <c r="W41" i="2"/>
  <c r="W11" i="2"/>
  <c r="D17" i="2"/>
  <c r="M44" i="2"/>
  <c r="V44" i="2" s="1"/>
  <c r="M38" i="2"/>
  <c r="V38" i="2" s="1"/>
  <c r="M32" i="2"/>
  <c r="V32" i="2" s="1"/>
  <c r="M26" i="2"/>
  <c r="V26" i="2" s="1"/>
  <c r="M20" i="2"/>
  <c r="V20" i="2" s="1"/>
  <c r="M14" i="2"/>
  <c r="V14" i="2" s="1"/>
  <c r="M8" i="2"/>
  <c r="V8" i="2" s="1"/>
  <c r="Z43" i="2"/>
  <c r="Z37" i="2"/>
  <c r="Z31" i="2"/>
  <c r="Z25" i="2"/>
  <c r="Z19" i="2"/>
  <c r="Z13" i="2"/>
  <c r="W21" i="3"/>
  <c r="W15" i="3"/>
  <c r="W9" i="3"/>
  <c r="W23" i="2"/>
  <c r="W10" i="3"/>
  <c r="D35" i="2"/>
  <c r="Z48" i="2"/>
  <c r="Z42" i="2"/>
  <c r="Z36" i="2"/>
  <c r="Z30" i="2"/>
  <c r="Z24" i="2"/>
  <c r="Z18" i="2"/>
  <c r="Z12" i="2"/>
  <c r="D17" i="3"/>
  <c r="V17" i="3" s="1"/>
  <c r="D11" i="3"/>
  <c r="V11" i="3" s="1"/>
  <c r="M20" i="3"/>
  <c r="V20" i="3" s="1"/>
  <c r="M14" i="3"/>
  <c r="V14" i="3" s="1"/>
  <c r="M8" i="3"/>
  <c r="V8" i="3" s="1"/>
  <c r="W22" i="3"/>
  <c r="D29" i="2"/>
  <c r="V29" i="2" s="1"/>
  <c r="D16" i="3"/>
  <c r="V16" i="3" s="1"/>
  <c r="M19" i="3"/>
  <c r="V19" i="3" s="1"/>
  <c r="M13" i="3"/>
  <c r="V13" i="3" s="1"/>
  <c r="W47" i="2"/>
  <c r="M18" i="3"/>
  <c r="V18" i="3" s="1"/>
  <c r="M12" i="3"/>
  <c r="V12" i="3" s="1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P7" i="5" l="1"/>
  <c r="AD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V7" i="5" l="1"/>
  <c r="AC7" i="5"/>
  <c r="AV7" i="4"/>
  <c r="AI7" i="4"/>
  <c r="AH7" i="4"/>
  <c r="AG7" i="4"/>
  <c r="AF7" i="4"/>
  <c r="AE7" i="4"/>
  <c r="AB7" i="5" l="1"/>
  <c r="AD7" i="4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AC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W7" i="2"/>
  <c r="AA7" i="2"/>
  <c r="X7" i="3"/>
  <c r="Y7" i="2"/>
  <c r="AA7" i="3"/>
  <c r="D7" i="3" l="1"/>
  <c r="Z7" i="3"/>
  <c r="W7" i="3"/>
  <c r="D7" i="2"/>
  <c r="Z7" i="2"/>
  <c r="M7" i="2"/>
  <c r="V7" i="2" s="1"/>
  <c r="M7" i="3"/>
  <c r="V7" i="3"/>
</calcChain>
</file>

<file path=xl/sharedStrings.xml><?xml version="1.0" encoding="utf-8"?>
<sst xmlns="http://schemas.openxmlformats.org/spreadsheetml/2006/main" count="2052" uniqueCount="247">
  <si>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</si>
  <si>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</si>
  <si>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</si>
  <si>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</si>
  <si>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</si>
  <si>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</si>
  <si>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</si>
  <si>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</si>
  <si>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</si>
  <si>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</si>
  <si>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</si>
  <si>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</si>
  <si>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</si>
  <si>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</si>
  <si>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</si>
  <si>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</si>
  <si>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</si>
  <si>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</si>
  <si>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</si>
  <si>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</si>
  <si>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</si>
  <si>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</si>
  <si>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</si>
  <si>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</si>
  <si>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</si>
  <si>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</si>
  <si>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</si>
  <si>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</si>
  <si>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</si>
  <si>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</si>
  <si>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</si>
  <si>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</si>
  <si>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</si>
  <si>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</si>
  <si>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</si>
  <si>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</si>
  <si>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</si>
  <si>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</si>
  <si>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</si>
  <si>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</si>
  <si>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</si>
  <si>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</si>
  <si>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</si>
  <si>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</si>
  <si>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</si>
  <si>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</si>
  <si>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</si>
  <si>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</si>
  <si>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</si>
  <si>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</si>
  <si>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</si>
  <si>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</si>
  <si>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</si>
  <si>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</si>
  <si>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</si>
  <si>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</si>
  <si>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</si>
  <si>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</si>
  <si>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</si>
  <si>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</si>
  <si>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</si>
  <si>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</si>
  <si>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</si>
  <si>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</si>
  <si>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</si>
  <si>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</si>
  <si>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</si>
  <si>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</si>
  <si>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</si>
  <si>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</si>
  <si>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</si>
  <si>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</si>
  <si>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</si>
  <si>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</si>
  <si>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</si>
  <si>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</si>
  <si>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</si>
  <si>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</si>
  <si>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</si>
  <si>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</si>
  <si>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</si>
  <si>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</si>
  <si>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</si>
  <si>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</si>
  <si>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</si>
  <si>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</si>
  <si>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</si>
  <si>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</si>
  <si>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</si>
  <si>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</si>
  <si>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</si>
  <si>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</si>
  <si>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</si>
  <si>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</si>
  <si>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</si>
  <si>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</si>
  <si>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</si>
  <si>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</si>
  <si>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</si>
  <si>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</si>
  <si>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兵庫県</t>
  </si>
  <si>
    <t>28000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</si>
  <si>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</si>
  <si>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</si>
  <si>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</si>
  <si>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</si>
  <si>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</si>
  <si>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</si>
  <si>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</si>
  <si>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</si>
  <si>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28100</t>
  </si>
  <si>
    <t>神戸市</t>
  </si>
  <si>
    <t/>
  </si>
  <si>
    <t>28201</t>
  </si>
  <si>
    <t>姫路市</t>
  </si>
  <si>
    <t>ショベルローダー9台（直営）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</si>
  <si>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</si>
  <si>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</si>
  <si>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</si>
  <si>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</si>
  <si>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</si>
  <si>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</si>
  <si>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</si>
  <si>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</si>
  <si>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バックホー1台、ホイルローダ1台、フォークリフト3台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</si>
  <si>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</si>
  <si>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</si>
  <si>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</si>
  <si>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</si>
  <si>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</si>
  <si>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</si>
  <si>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</si>
  <si>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</si>
  <si>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パワーショベル（台数不明）、バックホー（台数不明）</t>
  </si>
  <si>
    <t>28210</t>
  </si>
  <si>
    <t>加古川市</t>
  </si>
  <si>
    <t>28212</t>
  </si>
  <si>
    <t>赤穂市</t>
  </si>
  <si>
    <t>ホイルローダ２台、フォークリフト３台、ミニショベル１台、バックホウ１台</t>
  </si>
  <si>
    <t>28213</t>
  </si>
  <si>
    <t>西脇市</t>
  </si>
  <si>
    <t>28214</t>
  </si>
  <si>
    <t>宝塚市</t>
  </si>
  <si>
    <t>28215</t>
  </si>
  <si>
    <t>三木市</t>
  </si>
  <si>
    <t>パワーショベル3台、ホイルローダ―3台、コンパクター1台</t>
  </si>
  <si>
    <t>28216</t>
  </si>
  <si>
    <t>高砂市</t>
  </si>
  <si>
    <t>28217</t>
  </si>
  <si>
    <t>川西市</t>
  </si>
  <si>
    <t>28218</t>
  </si>
  <si>
    <t>小野市</t>
  </si>
  <si>
    <t>油圧ショベル2台（バケット容量：0.8㎥1台、0.09㎥1台）
ホイールローダー1台</t>
  </si>
  <si>
    <t>28219</t>
  </si>
  <si>
    <t>三田市</t>
  </si>
  <si>
    <t>直営・・・・ホイルローダー1台、ショベルローダー1台、フォークリフト２台</t>
  </si>
  <si>
    <t>28220</t>
  </si>
  <si>
    <t>加西市</t>
  </si>
  <si>
    <t>28221</t>
  </si>
  <si>
    <t>丹波篠山市</t>
  </si>
  <si>
    <t>直営（清掃センター）：パワーショベル3台（312B,IS4GX,320D2）フォークリフト2台（FG09LC,6FD25）,ショベルローダー２台（SD25、SD25）ショベルローター１台（910F）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</si>
  <si>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</si>
  <si>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</si>
  <si>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</si>
  <si>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</si>
  <si>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</si>
  <si>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</si>
  <si>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</si>
  <si>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</si>
  <si>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油圧ショベル１台、タイヤショベル１台、フォークリフト１台</t>
  </si>
  <si>
    <t>28226</t>
  </si>
  <si>
    <t>淡路市</t>
  </si>
  <si>
    <t>28227</t>
  </si>
  <si>
    <t>宍粟市</t>
  </si>
  <si>
    <t>タイヤショベル2台、バックホー1台、フォークリフト1台</t>
  </si>
  <si>
    <t>28228</t>
  </si>
  <si>
    <t>加東市</t>
  </si>
  <si>
    <t>ショベルローダー１台、フォークリフト１台</t>
  </si>
  <si>
    <t>28229</t>
  </si>
  <si>
    <t>たつの市</t>
  </si>
  <si>
    <t>28301</t>
  </si>
  <si>
    <t>猪名川町</t>
  </si>
  <si>
    <t>タイヤショベル１台　バックホ―１台　リフト1台</t>
  </si>
  <si>
    <t>28365</t>
  </si>
  <si>
    <t>多可町</t>
  </si>
  <si>
    <t>28381</t>
  </si>
  <si>
    <t>稲美町</t>
  </si>
  <si>
    <t>28382</t>
  </si>
  <si>
    <t>播磨町</t>
  </si>
  <si>
    <t>タイヤショベル１台　フォークリフト１台</t>
  </si>
  <si>
    <t>28442</t>
  </si>
  <si>
    <t>市川町</t>
  </si>
  <si>
    <t>28443</t>
  </si>
  <si>
    <t>福崎町</t>
  </si>
  <si>
    <t>28446</t>
  </si>
  <si>
    <t>神河町</t>
  </si>
  <si>
    <t>28464</t>
  </si>
  <si>
    <t>太子町</t>
  </si>
  <si>
    <t>28481</t>
  </si>
  <si>
    <t>上郡町</t>
  </si>
  <si>
    <t>28501</t>
  </si>
  <si>
    <t>佐用町</t>
  </si>
  <si>
    <t>バックホー2台、ホイルローダー1台</t>
  </si>
  <si>
    <t>28585</t>
  </si>
  <si>
    <t>香美町</t>
  </si>
  <si>
    <t>28586</t>
  </si>
  <si>
    <t>新温泉町</t>
  </si>
  <si>
    <t>28810</t>
  </si>
  <si>
    <t>北播衛生事務組合</t>
  </si>
  <si>
    <t>○</t>
  </si>
  <si>
    <t>28817</t>
  </si>
  <si>
    <t>揖龍保健衛生施設事務組合</t>
  </si>
  <si>
    <t>パワーショベル3台　ショベルローダ―４台　フォークリフト３台</t>
  </si>
  <si>
    <t>28829</t>
  </si>
  <si>
    <t>北播磨清掃事務組合</t>
  </si>
  <si>
    <t>28853</t>
  </si>
  <si>
    <t>中播衛生施設事務組合</t>
  </si>
  <si>
    <t>28869</t>
  </si>
  <si>
    <t>氷上多可衛生事務組合</t>
  </si>
  <si>
    <t>28890</t>
  </si>
  <si>
    <t>洲本市・南あわじ市衛生事務組合</t>
  </si>
  <si>
    <t>フォークリフト1台</t>
  </si>
  <si>
    <t>28902</t>
  </si>
  <si>
    <t>加古郡衛生事務組合</t>
  </si>
  <si>
    <t>直営　油圧ショベル１台、ショベルローダ２台、フォークリフト２台
委託　油圧ショベル１台</t>
  </si>
  <si>
    <t>28904</t>
  </si>
  <si>
    <t>淡路広域行政事務組合</t>
  </si>
  <si>
    <t>フォークリフト2台、ショベルローダ1台、ミニショベル1台</t>
  </si>
  <si>
    <t>28905</t>
  </si>
  <si>
    <t>南但広域行政事務組合</t>
  </si>
  <si>
    <t>28925</t>
  </si>
  <si>
    <t>中播北部行政事務組合</t>
  </si>
  <si>
    <t>パワーショベル１台、フォークリフト2台</t>
  </si>
  <si>
    <t>28932</t>
  </si>
  <si>
    <t>小野加東加西環境施設事務組合</t>
  </si>
  <si>
    <t>28951</t>
  </si>
  <si>
    <t>くれさか環境事務組合</t>
  </si>
  <si>
    <t>28955</t>
  </si>
  <si>
    <t>北但行政事務組合</t>
  </si>
  <si>
    <t>28967</t>
  </si>
  <si>
    <t>猪名川上流広域ごみ処理施設組合</t>
  </si>
  <si>
    <t>27321</t>
  </si>
  <si>
    <t>豊能町</t>
  </si>
  <si>
    <t>27322</t>
  </si>
  <si>
    <t>能勢町</t>
  </si>
  <si>
    <t>28970</t>
  </si>
  <si>
    <t>にしはりま環境事務組合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</si>
</sst>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40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3" fontId="5" fillId="0" borderId="9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6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7"/>
      <c r="CE2" s="137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7"/>
      <c r="CE3" s="137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7"/>
      <c r="CE4" s="137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7"/>
      <c r="CE5" s="137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7"/>
      <c r="CE6" s="137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3</v>
      </c>
      <c r="E7" s="72">
        <f t="shared" si="0"/>
        <v>4</v>
      </c>
      <c r="F7" s="72">
        <f t="shared" si="0"/>
        <v>12</v>
      </c>
      <c r="G7" s="72">
        <f t="shared" si="0"/>
        <v>4</v>
      </c>
      <c r="H7" s="72">
        <f t="shared" si="0"/>
        <v>2</v>
      </c>
      <c r="I7" s="72">
        <f t="shared" si="0"/>
        <v>3</v>
      </c>
      <c r="J7" s="72">
        <f t="shared" si="0"/>
        <v>7</v>
      </c>
      <c r="K7" s="72">
        <f t="shared" si="0"/>
        <v>3</v>
      </c>
      <c r="L7" s="72">
        <f t="shared" si="0"/>
        <v>0</v>
      </c>
      <c r="M7" s="72">
        <f t="shared" si="0"/>
        <v>10</v>
      </c>
      <c r="N7" s="72">
        <f t="shared" si="0"/>
        <v>2</v>
      </c>
      <c r="O7" s="72">
        <f t="shared" si="0"/>
        <v>5</v>
      </c>
      <c r="P7" s="72">
        <f t="shared" si="0"/>
        <v>5</v>
      </c>
      <c r="Q7" s="72">
        <f t="shared" si="0"/>
        <v>1</v>
      </c>
      <c r="R7" s="72">
        <f t="shared" si="0"/>
        <v>1</v>
      </c>
      <c r="S7" s="72">
        <f t="shared" si="0"/>
        <v>1</v>
      </c>
      <c r="T7" s="72">
        <f t="shared" si="0"/>
        <v>2</v>
      </c>
      <c r="U7" s="72">
        <f t="shared" ref="U7:AZ7" si="1">COUNTIF(U$8:U$57,"&lt;&gt;")</f>
        <v>15</v>
      </c>
      <c r="V7" s="72">
        <f t="shared" si="1"/>
        <v>15</v>
      </c>
      <c r="W7" s="72">
        <f t="shared" si="1"/>
        <v>15</v>
      </c>
      <c r="X7" s="72">
        <f t="shared" si="1"/>
        <v>15</v>
      </c>
      <c r="Y7" s="72">
        <f t="shared" si="1"/>
        <v>14</v>
      </c>
      <c r="Z7" s="72">
        <f t="shared" si="1"/>
        <v>15</v>
      </c>
      <c r="AA7" s="72">
        <f t="shared" si="1"/>
        <v>9</v>
      </c>
      <c r="AB7" s="72">
        <f t="shared" si="1"/>
        <v>15</v>
      </c>
      <c r="AC7" s="72">
        <f t="shared" si="1"/>
        <v>3</v>
      </c>
      <c r="AD7" s="72">
        <f t="shared" si="1"/>
        <v>15</v>
      </c>
      <c r="AE7" s="72">
        <f t="shared" si="1"/>
        <v>1</v>
      </c>
      <c r="AF7" s="72">
        <f t="shared" si="1"/>
        <v>15</v>
      </c>
      <c r="AG7" s="72">
        <f t="shared" si="1"/>
        <v>0</v>
      </c>
      <c r="AH7" s="72">
        <f t="shared" si="1"/>
        <v>15</v>
      </c>
      <c r="AI7" s="72">
        <f t="shared" si="1"/>
        <v>0</v>
      </c>
      <c r="AJ7" s="72">
        <f t="shared" si="1"/>
        <v>15</v>
      </c>
      <c r="AK7" s="72">
        <f t="shared" si="1"/>
        <v>0</v>
      </c>
      <c r="AL7" s="72">
        <f t="shared" si="1"/>
        <v>15</v>
      </c>
      <c r="AM7" s="72">
        <f t="shared" si="1"/>
        <v>0</v>
      </c>
      <c r="AN7" s="72">
        <f t="shared" si="1"/>
        <v>15</v>
      </c>
      <c r="AO7" s="72">
        <f t="shared" si="1"/>
        <v>0</v>
      </c>
      <c r="AP7" s="72">
        <f t="shared" si="1"/>
        <v>15</v>
      </c>
      <c r="AQ7" s="72">
        <f t="shared" si="1"/>
        <v>0</v>
      </c>
      <c r="AR7" s="72">
        <f t="shared" si="1"/>
        <v>15</v>
      </c>
      <c r="AS7" s="72">
        <f t="shared" si="1"/>
        <v>0</v>
      </c>
      <c r="AT7" s="72">
        <f t="shared" si="1"/>
        <v>15</v>
      </c>
      <c r="AU7" s="72">
        <f t="shared" si="1"/>
        <v>0</v>
      </c>
      <c r="AV7" s="72">
        <f t="shared" si="1"/>
        <v>15</v>
      </c>
      <c r="AW7" s="72">
        <f t="shared" si="1"/>
        <v>0</v>
      </c>
      <c r="AX7" s="72">
        <f t="shared" si="1"/>
        <v>15</v>
      </c>
      <c r="AY7" s="72">
        <f t="shared" si="1"/>
        <v>0</v>
      </c>
      <c r="AZ7" s="72">
        <f t="shared" si="1"/>
        <v>15</v>
      </c>
      <c r="BA7" s="72">
        <f t="shared" ref="BA7:CC7" si="2">COUNTIF(BA$8:BA$57,"&lt;&gt;")</f>
        <v>0</v>
      </c>
      <c r="BB7" s="72">
        <f t="shared" si="2"/>
        <v>15</v>
      </c>
      <c r="BC7" s="72">
        <f t="shared" si="2"/>
        <v>0</v>
      </c>
      <c r="BD7" s="72">
        <f t="shared" si="2"/>
        <v>15</v>
      </c>
      <c r="BE7" s="72">
        <f t="shared" si="2"/>
        <v>0</v>
      </c>
      <c r="BF7" s="72">
        <f t="shared" si="2"/>
        <v>15</v>
      </c>
      <c r="BG7" s="72">
        <f t="shared" si="2"/>
        <v>0</v>
      </c>
      <c r="BH7" s="72">
        <f t="shared" si="2"/>
        <v>15</v>
      </c>
      <c r="BI7" s="72">
        <f t="shared" si="2"/>
        <v>0</v>
      </c>
      <c r="BJ7" s="72">
        <f t="shared" si="2"/>
        <v>15</v>
      </c>
      <c r="BK7" s="72">
        <f t="shared" si="2"/>
        <v>0</v>
      </c>
      <c r="BL7" s="72">
        <f t="shared" si="2"/>
        <v>15</v>
      </c>
      <c r="BM7" s="72">
        <f t="shared" si="2"/>
        <v>0</v>
      </c>
      <c r="BN7" s="72">
        <f t="shared" si="2"/>
        <v>15</v>
      </c>
      <c r="BO7" s="72">
        <f t="shared" si="2"/>
        <v>0</v>
      </c>
      <c r="BP7" s="72">
        <f t="shared" si="2"/>
        <v>15</v>
      </c>
      <c r="BQ7" s="72">
        <f t="shared" si="2"/>
        <v>0</v>
      </c>
      <c r="BR7" s="72">
        <f t="shared" si="2"/>
        <v>15</v>
      </c>
      <c r="BS7" s="72">
        <f t="shared" si="2"/>
        <v>0</v>
      </c>
      <c r="BT7" s="72">
        <f t="shared" si="2"/>
        <v>15</v>
      </c>
      <c r="BU7" s="72">
        <f t="shared" si="2"/>
        <v>0</v>
      </c>
      <c r="BV7" s="72">
        <f t="shared" si="2"/>
        <v>15</v>
      </c>
      <c r="BW7" s="72">
        <f t="shared" si="2"/>
        <v>0</v>
      </c>
      <c r="BX7" s="72">
        <f t="shared" si="2"/>
        <v>15</v>
      </c>
      <c r="BY7" s="72">
        <f t="shared" si="2"/>
        <v>0</v>
      </c>
      <c r="BZ7" s="72">
        <f t="shared" si="2"/>
        <v>15</v>
      </c>
      <c r="CA7" s="72">
        <f t="shared" si="2"/>
        <v>0</v>
      </c>
      <c r="CB7" s="72">
        <f t="shared" si="2"/>
        <v>15</v>
      </c>
      <c r="CC7" s="72">
        <f t="shared" si="2"/>
        <v>0</v>
      </c>
      <c r="CD7" s="138"/>
      <c r="CE7" s="138"/>
    </row>
    <row r="8" spans="1:83" s="10" customFormat="1" ht="13.5" customHeight="1">
      <c r="A8" s="62" t="s">
        <v>100</v>
      </c>
      <c r="B8" s="68" t="s">
        <v>207</v>
      </c>
      <c r="C8" s="62" t="s">
        <v>208</v>
      </c>
      <c r="D8" s="62" t="s">
        <v>209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209</v>
      </c>
      <c r="P8" s="62" t="s">
        <v>209</v>
      </c>
      <c r="Q8" s="62"/>
      <c r="R8" s="62"/>
      <c r="S8" s="62"/>
      <c r="T8" s="62" t="s">
        <v>209</v>
      </c>
      <c r="U8" s="62">
        <v>3</v>
      </c>
      <c r="V8" s="68" t="s">
        <v>139</v>
      </c>
      <c r="W8" s="62" t="s">
        <v>140</v>
      </c>
      <c r="X8" s="68" t="s">
        <v>150</v>
      </c>
      <c r="Y8" s="62" t="s">
        <v>151</v>
      </c>
      <c r="Z8" s="68" t="s">
        <v>175</v>
      </c>
      <c r="AA8" s="62" t="s">
        <v>176</v>
      </c>
      <c r="AB8" s="68" t="s">
        <v>112</v>
      </c>
      <c r="AC8" s="62"/>
      <c r="AD8" s="68" t="s">
        <v>112</v>
      </c>
      <c r="AE8" s="62"/>
      <c r="AF8" s="68" t="s">
        <v>112</v>
      </c>
      <c r="AG8" s="62"/>
      <c r="AH8" s="68" t="s">
        <v>112</v>
      </c>
      <c r="AI8" s="62"/>
      <c r="AJ8" s="68" t="s">
        <v>112</v>
      </c>
      <c r="AK8" s="62"/>
      <c r="AL8" s="68" t="s">
        <v>112</v>
      </c>
      <c r="AM8" s="62"/>
      <c r="AN8" s="68" t="s">
        <v>112</v>
      </c>
      <c r="AO8" s="62"/>
      <c r="AP8" s="68" t="s">
        <v>112</v>
      </c>
      <c r="AQ8" s="62"/>
      <c r="AR8" s="68" t="s">
        <v>112</v>
      </c>
      <c r="AS8" s="62"/>
      <c r="AT8" s="68" t="s">
        <v>112</v>
      </c>
      <c r="AU8" s="62"/>
      <c r="AV8" s="68" t="s">
        <v>112</v>
      </c>
      <c r="AW8" s="62"/>
      <c r="AX8" s="68" t="s">
        <v>112</v>
      </c>
      <c r="AY8" s="62"/>
      <c r="AZ8" s="68" t="s">
        <v>112</v>
      </c>
      <c r="BA8" s="62"/>
      <c r="BB8" s="68" t="s">
        <v>112</v>
      </c>
      <c r="BC8" s="62"/>
      <c r="BD8" s="68" t="s">
        <v>112</v>
      </c>
      <c r="BE8" s="62"/>
      <c r="BF8" s="68" t="s">
        <v>112</v>
      </c>
      <c r="BG8" s="62"/>
      <c r="BH8" s="68" t="s">
        <v>112</v>
      </c>
      <c r="BI8" s="62"/>
      <c r="BJ8" s="68" t="s">
        <v>112</v>
      </c>
      <c r="BK8" s="62"/>
      <c r="BL8" s="68" t="s">
        <v>112</v>
      </c>
      <c r="BM8" s="62"/>
      <c r="BN8" s="68" t="s">
        <v>112</v>
      </c>
      <c r="BO8" s="62"/>
      <c r="BP8" s="68" t="s">
        <v>112</v>
      </c>
      <c r="BQ8" s="62"/>
      <c r="BR8" s="68" t="s">
        <v>112</v>
      </c>
      <c r="BS8" s="62"/>
      <c r="BT8" s="68" t="s">
        <v>112</v>
      </c>
      <c r="BU8" s="62"/>
      <c r="BV8" s="68" t="s">
        <v>112</v>
      </c>
      <c r="BW8" s="62"/>
      <c r="BX8" s="68" t="s">
        <v>112</v>
      </c>
      <c r="BY8" s="62"/>
      <c r="BZ8" s="68" t="s">
        <v>112</v>
      </c>
      <c r="CA8" s="62"/>
      <c r="CB8" s="68" t="s">
        <v>112</v>
      </c>
      <c r="CC8" s="62"/>
      <c r="CD8" s="139" t="s">
        <v>112</v>
      </c>
      <c r="CE8" s="138"/>
    </row>
    <row r="9" spans="1:83" s="10" customFormat="1" ht="13.5" customHeight="1">
      <c r="A9" s="62" t="s">
        <v>100</v>
      </c>
      <c r="B9" s="68" t="s">
        <v>210</v>
      </c>
      <c r="C9" s="62" t="s">
        <v>211</v>
      </c>
      <c r="D9" s="62"/>
      <c r="E9" s="62" t="s">
        <v>209</v>
      </c>
      <c r="F9" s="62" t="s">
        <v>209</v>
      </c>
      <c r="G9" s="62" t="s">
        <v>209</v>
      </c>
      <c r="H9" s="62"/>
      <c r="I9" s="62"/>
      <c r="J9" s="62" t="s">
        <v>209</v>
      </c>
      <c r="K9" s="62"/>
      <c r="L9" s="62"/>
      <c r="M9" s="62"/>
      <c r="N9" s="62" t="s">
        <v>209</v>
      </c>
      <c r="O9" s="62" t="s">
        <v>209</v>
      </c>
      <c r="P9" s="62" t="s">
        <v>209</v>
      </c>
      <c r="Q9" s="62" t="s">
        <v>209</v>
      </c>
      <c r="R9" s="62"/>
      <c r="S9" s="62"/>
      <c r="T9" s="62"/>
      <c r="U9" s="62">
        <v>2</v>
      </c>
      <c r="V9" s="68" t="s">
        <v>178</v>
      </c>
      <c r="W9" s="62" t="s">
        <v>179</v>
      </c>
      <c r="X9" s="68" t="s">
        <v>196</v>
      </c>
      <c r="Y9" s="62" t="s">
        <v>197</v>
      </c>
      <c r="Z9" s="68" t="s">
        <v>112</v>
      </c>
      <c r="AA9" s="62"/>
      <c r="AB9" s="68" t="s">
        <v>112</v>
      </c>
      <c r="AC9" s="62"/>
      <c r="AD9" s="68" t="s">
        <v>112</v>
      </c>
      <c r="AE9" s="62"/>
      <c r="AF9" s="68" t="s">
        <v>112</v>
      </c>
      <c r="AG9" s="62"/>
      <c r="AH9" s="68" t="s">
        <v>112</v>
      </c>
      <c r="AI9" s="62"/>
      <c r="AJ9" s="68" t="s">
        <v>112</v>
      </c>
      <c r="AK9" s="62"/>
      <c r="AL9" s="68" t="s">
        <v>112</v>
      </c>
      <c r="AM9" s="62"/>
      <c r="AN9" s="68" t="s">
        <v>112</v>
      </c>
      <c r="AO9" s="62"/>
      <c r="AP9" s="68" t="s">
        <v>112</v>
      </c>
      <c r="AQ9" s="62"/>
      <c r="AR9" s="68" t="s">
        <v>112</v>
      </c>
      <c r="AS9" s="62"/>
      <c r="AT9" s="68" t="s">
        <v>112</v>
      </c>
      <c r="AU9" s="62"/>
      <c r="AV9" s="68" t="s">
        <v>112</v>
      </c>
      <c r="AW9" s="62"/>
      <c r="AX9" s="68" t="s">
        <v>112</v>
      </c>
      <c r="AY9" s="62"/>
      <c r="AZ9" s="68" t="s">
        <v>112</v>
      </c>
      <c r="BA9" s="62"/>
      <c r="BB9" s="68" t="s">
        <v>112</v>
      </c>
      <c r="BC9" s="62"/>
      <c r="BD9" s="68" t="s">
        <v>112</v>
      </c>
      <c r="BE9" s="62"/>
      <c r="BF9" s="68" t="s">
        <v>112</v>
      </c>
      <c r="BG9" s="62"/>
      <c r="BH9" s="68" t="s">
        <v>112</v>
      </c>
      <c r="BI9" s="62"/>
      <c r="BJ9" s="68" t="s">
        <v>112</v>
      </c>
      <c r="BK9" s="62"/>
      <c r="BL9" s="68" t="s">
        <v>112</v>
      </c>
      <c r="BM9" s="62"/>
      <c r="BN9" s="68" t="s">
        <v>112</v>
      </c>
      <c r="BO9" s="62"/>
      <c r="BP9" s="68" t="s">
        <v>112</v>
      </c>
      <c r="BQ9" s="62"/>
      <c r="BR9" s="68" t="s">
        <v>112</v>
      </c>
      <c r="BS9" s="62"/>
      <c r="BT9" s="68" t="s">
        <v>112</v>
      </c>
      <c r="BU9" s="62"/>
      <c r="BV9" s="68" t="s">
        <v>112</v>
      </c>
      <c r="BW9" s="62"/>
      <c r="BX9" s="68" t="s">
        <v>112</v>
      </c>
      <c r="BY9" s="62"/>
      <c r="BZ9" s="68" t="s">
        <v>112</v>
      </c>
      <c r="CA9" s="62"/>
      <c r="CB9" s="68" t="s">
        <v>112</v>
      </c>
      <c r="CC9" s="62"/>
      <c r="CD9" s="139" t="s">
        <v>112</v>
      </c>
      <c r="CE9" s="138"/>
    </row>
    <row r="10" spans="1:83" s="10" customFormat="1" ht="13.5" customHeight="1">
      <c r="A10" s="62" t="s">
        <v>100</v>
      </c>
      <c r="B10" s="68" t="s">
        <v>213</v>
      </c>
      <c r="C10" s="62" t="s">
        <v>214</v>
      </c>
      <c r="D10" s="62"/>
      <c r="E10" s="62" t="s">
        <v>209</v>
      </c>
      <c r="F10" s="62" t="s">
        <v>209</v>
      </c>
      <c r="G10" s="62" t="s">
        <v>209</v>
      </c>
      <c r="H10" s="62" t="s">
        <v>209</v>
      </c>
      <c r="I10" s="62" t="s">
        <v>209</v>
      </c>
      <c r="J10" s="62" t="s">
        <v>209</v>
      </c>
      <c r="K10" s="62"/>
      <c r="L10" s="62"/>
      <c r="M10" s="62" t="s">
        <v>209</v>
      </c>
      <c r="N10" s="62"/>
      <c r="O10" s="62"/>
      <c r="P10" s="62"/>
      <c r="Q10" s="62"/>
      <c r="R10" s="62"/>
      <c r="S10" s="62"/>
      <c r="T10" s="62"/>
      <c r="U10" s="62">
        <v>2</v>
      </c>
      <c r="V10" s="68" t="s">
        <v>139</v>
      </c>
      <c r="W10" s="62" t="s">
        <v>140</v>
      </c>
      <c r="X10" s="68" t="s">
        <v>112</v>
      </c>
      <c r="Y10" s="62"/>
      <c r="Z10" s="68" t="s">
        <v>183</v>
      </c>
      <c r="AA10" s="62" t="s">
        <v>184</v>
      </c>
      <c r="AB10" s="68" t="s">
        <v>112</v>
      </c>
      <c r="AC10" s="62"/>
      <c r="AD10" s="68" t="s">
        <v>112</v>
      </c>
      <c r="AE10" s="62"/>
      <c r="AF10" s="68" t="s">
        <v>112</v>
      </c>
      <c r="AG10" s="62"/>
      <c r="AH10" s="68" t="s">
        <v>112</v>
      </c>
      <c r="AI10" s="62"/>
      <c r="AJ10" s="68" t="s">
        <v>112</v>
      </c>
      <c r="AK10" s="62"/>
      <c r="AL10" s="68" t="s">
        <v>112</v>
      </c>
      <c r="AM10" s="62"/>
      <c r="AN10" s="68" t="s">
        <v>112</v>
      </c>
      <c r="AO10" s="62"/>
      <c r="AP10" s="68" t="s">
        <v>112</v>
      </c>
      <c r="AQ10" s="62"/>
      <c r="AR10" s="68" t="s">
        <v>112</v>
      </c>
      <c r="AS10" s="62"/>
      <c r="AT10" s="68" t="s">
        <v>112</v>
      </c>
      <c r="AU10" s="62"/>
      <c r="AV10" s="68" t="s">
        <v>112</v>
      </c>
      <c r="AW10" s="62"/>
      <c r="AX10" s="68" t="s">
        <v>112</v>
      </c>
      <c r="AY10" s="62"/>
      <c r="AZ10" s="68" t="s">
        <v>112</v>
      </c>
      <c r="BA10" s="62"/>
      <c r="BB10" s="68" t="s">
        <v>112</v>
      </c>
      <c r="BC10" s="62"/>
      <c r="BD10" s="68" t="s">
        <v>112</v>
      </c>
      <c r="BE10" s="62"/>
      <c r="BF10" s="68" t="s">
        <v>112</v>
      </c>
      <c r="BG10" s="62"/>
      <c r="BH10" s="68" t="s">
        <v>112</v>
      </c>
      <c r="BI10" s="62"/>
      <c r="BJ10" s="68" t="s">
        <v>112</v>
      </c>
      <c r="BK10" s="62"/>
      <c r="BL10" s="68" t="s">
        <v>112</v>
      </c>
      <c r="BM10" s="62"/>
      <c r="BN10" s="68" t="s">
        <v>112</v>
      </c>
      <c r="BO10" s="62"/>
      <c r="BP10" s="68" t="s">
        <v>112</v>
      </c>
      <c r="BQ10" s="62"/>
      <c r="BR10" s="68" t="s">
        <v>112</v>
      </c>
      <c r="BS10" s="62"/>
      <c r="BT10" s="68" t="s">
        <v>112</v>
      </c>
      <c r="BU10" s="62"/>
      <c r="BV10" s="68" t="s">
        <v>112</v>
      </c>
      <c r="BW10" s="62"/>
      <c r="BX10" s="68" t="s">
        <v>112</v>
      </c>
      <c r="BY10" s="62"/>
      <c r="BZ10" s="68" t="s">
        <v>112</v>
      </c>
      <c r="CA10" s="62"/>
      <c r="CB10" s="68" t="s">
        <v>112</v>
      </c>
      <c r="CC10" s="62"/>
      <c r="CD10" s="139" t="s">
        <v>112</v>
      </c>
      <c r="CE10" s="138"/>
    </row>
    <row r="11" spans="1:83" s="10" customFormat="1" ht="13.5" customHeight="1">
      <c r="A11" s="62" t="s">
        <v>100</v>
      </c>
      <c r="B11" s="68" t="s">
        <v>215</v>
      </c>
      <c r="C11" s="62" t="s">
        <v>216</v>
      </c>
      <c r="D11" s="62" t="s">
        <v>209</v>
      </c>
      <c r="E11" s="62"/>
      <c r="F11" s="62"/>
      <c r="G11" s="62"/>
      <c r="H11" s="62"/>
      <c r="I11" s="62"/>
      <c r="J11" s="62"/>
      <c r="K11" s="62"/>
      <c r="L11" s="62"/>
      <c r="M11" s="62"/>
      <c r="N11" s="62" t="s">
        <v>209</v>
      </c>
      <c r="O11" s="62" t="s">
        <v>209</v>
      </c>
      <c r="P11" s="62" t="s">
        <v>209</v>
      </c>
      <c r="Q11" s="62"/>
      <c r="R11" s="62"/>
      <c r="S11" s="62"/>
      <c r="T11" s="62"/>
      <c r="U11" s="62">
        <v>4</v>
      </c>
      <c r="V11" s="68" t="s">
        <v>113</v>
      </c>
      <c r="W11" s="62" t="s">
        <v>114</v>
      </c>
      <c r="X11" s="68" t="s">
        <v>194</v>
      </c>
      <c r="Y11" s="62" t="s">
        <v>195</v>
      </c>
      <c r="Z11" s="68" t="s">
        <v>190</v>
      </c>
      <c r="AA11" s="62" t="s">
        <v>191</v>
      </c>
      <c r="AB11" s="68" t="s">
        <v>192</v>
      </c>
      <c r="AC11" s="62" t="s">
        <v>193</v>
      </c>
      <c r="AD11" s="68" t="s">
        <v>112</v>
      </c>
      <c r="AE11" s="62"/>
      <c r="AF11" s="68" t="s">
        <v>112</v>
      </c>
      <c r="AG11" s="62"/>
      <c r="AH11" s="68" t="s">
        <v>112</v>
      </c>
      <c r="AI11" s="62"/>
      <c r="AJ11" s="68" t="s">
        <v>112</v>
      </c>
      <c r="AK11" s="62"/>
      <c r="AL11" s="68" t="s">
        <v>112</v>
      </c>
      <c r="AM11" s="62"/>
      <c r="AN11" s="68" t="s">
        <v>112</v>
      </c>
      <c r="AO11" s="62"/>
      <c r="AP11" s="68" t="s">
        <v>112</v>
      </c>
      <c r="AQ11" s="62"/>
      <c r="AR11" s="68" t="s">
        <v>112</v>
      </c>
      <c r="AS11" s="62"/>
      <c r="AT11" s="68" t="s">
        <v>112</v>
      </c>
      <c r="AU11" s="62"/>
      <c r="AV11" s="68" t="s">
        <v>112</v>
      </c>
      <c r="AW11" s="62"/>
      <c r="AX11" s="68" t="s">
        <v>112</v>
      </c>
      <c r="AY11" s="62"/>
      <c r="AZ11" s="68" t="s">
        <v>112</v>
      </c>
      <c r="BA11" s="62"/>
      <c r="BB11" s="68" t="s">
        <v>112</v>
      </c>
      <c r="BC11" s="62"/>
      <c r="BD11" s="68" t="s">
        <v>112</v>
      </c>
      <c r="BE11" s="62"/>
      <c r="BF11" s="68" t="s">
        <v>112</v>
      </c>
      <c r="BG11" s="62"/>
      <c r="BH11" s="68" t="s">
        <v>112</v>
      </c>
      <c r="BI11" s="62"/>
      <c r="BJ11" s="68" t="s">
        <v>112</v>
      </c>
      <c r="BK11" s="62"/>
      <c r="BL11" s="68" t="s">
        <v>112</v>
      </c>
      <c r="BM11" s="62"/>
      <c r="BN11" s="68" t="s">
        <v>112</v>
      </c>
      <c r="BO11" s="62"/>
      <c r="BP11" s="68" t="s">
        <v>112</v>
      </c>
      <c r="BQ11" s="62"/>
      <c r="BR11" s="68" t="s">
        <v>112</v>
      </c>
      <c r="BS11" s="62"/>
      <c r="BT11" s="68" t="s">
        <v>112</v>
      </c>
      <c r="BU11" s="62"/>
      <c r="BV11" s="68" t="s">
        <v>112</v>
      </c>
      <c r="BW11" s="62"/>
      <c r="BX11" s="68" t="s">
        <v>112</v>
      </c>
      <c r="BY11" s="62"/>
      <c r="BZ11" s="68" t="s">
        <v>112</v>
      </c>
      <c r="CA11" s="62"/>
      <c r="CB11" s="68" t="s">
        <v>112</v>
      </c>
      <c r="CC11" s="62"/>
      <c r="CD11" s="139" t="s">
        <v>112</v>
      </c>
      <c r="CE11" s="138"/>
    </row>
    <row r="12" spans="1:83" s="10" customFormat="1" ht="13.5" customHeight="1">
      <c r="A12" s="62" t="s">
        <v>100</v>
      </c>
      <c r="B12" s="68" t="s">
        <v>217</v>
      </c>
      <c r="C12" s="62" t="s">
        <v>218</v>
      </c>
      <c r="D12" s="62" t="s">
        <v>209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209</v>
      </c>
      <c r="P12" s="62" t="s">
        <v>209</v>
      </c>
      <c r="Q12" s="62"/>
      <c r="R12" s="62"/>
      <c r="S12" s="62" t="s">
        <v>209</v>
      </c>
      <c r="T12" s="62" t="s">
        <v>209</v>
      </c>
      <c r="U12" s="62">
        <v>3</v>
      </c>
      <c r="V12" s="68" t="s">
        <v>139</v>
      </c>
      <c r="W12" s="62" t="s">
        <v>140</v>
      </c>
      <c r="X12" s="68" t="s">
        <v>163</v>
      </c>
      <c r="Y12" s="62" t="s">
        <v>164</v>
      </c>
      <c r="Z12" s="68" t="s">
        <v>183</v>
      </c>
      <c r="AA12" s="62" t="s">
        <v>184</v>
      </c>
      <c r="AB12" s="68" t="s">
        <v>112</v>
      </c>
      <c r="AC12" s="62"/>
      <c r="AD12" s="68" t="s">
        <v>112</v>
      </c>
      <c r="AE12" s="62"/>
      <c r="AF12" s="68" t="s">
        <v>112</v>
      </c>
      <c r="AG12" s="62"/>
      <c r="AH12" s="68" t="s">
        <v>112</v>
      </c>
      <c r="AI12" s="62"/>
      <c r="AJ12" s="68" t="s">
        <v>112</v>
      </c>
      <c r="AK12" s="62"/>
      <c r="AL12" s="68" t="s">
        <v>112</v>
      </c>
      <c r="AM12" s="62"/>
      <c r="AN12" s="68" t="s">
        <v>112</v>
      </c>
      <c r="AO12" s="62"/>
      <c r="AP12" s="68" t="s">
        <v>112</v>
      </c>
      <c r="AQ12" s="62"/>
      <c r="AR12" s="68" t="s">
        <v>112</v>
      </c>
      <c r="AS12" s="62"/>
      <c r="AT12" s="68" t="s">
        <v>112</v>
      </c>
      <c r="AU12" s="62"/>
      <c r="AV12" s="68" t="s">
        <v>112</v>
      </c>
      <c r="AW12" s="62"/>
      <c r="AX12" s="68" t="s">
        <v>112</v>
      </c>
      <c r="AY12" s="62"/>
      <c r="AZ12" s="68" t="s">
        <v>112</v>
      </c>
      <c r="BA12" s="62"/>
      <c r="BB12" s="68" t="s">
        <v>112</v>
      </c>
      <c r="BC12" s="62"/>
      <c r="BD12" s="68" t="s">
        <v>112</v>
      </c>
      <c r="BE12" s="62"/>
      <c r="BF12" s="68" t="s">
        <v>112</v>
      </c>
      <c r="BG12" s="62"/>
      <c r="BH12" s="68" t="s">
        <v>112</v>
      </c>
      <c r="BI12" s="62"/>
      <c r="BJ12" s="68" t="s">
        <v>112</v>
      </c>
      <c r="BK12" s="62"/>
      <c r="BL12" s="68" t="s">
        <v>112</v>
      </c>
      <c r="BM12" s="62"/>
      <c r="BN12" s="68" t="s">
        <v>112</v>
      </c>
      <c r="BO12" s="62"/>
      <c r="BP12" s="68" t="s">
        <v>112</v>
      </c>
      <c r="BQ12" s="62"/>
      <c r="BR12" s="68" t="s">
        <v>112</v>
      </c>
      <c r="BS12" s="62"/>
      <c r="BT12" s="68" t="s">
        <v>112</v>
      </c>
      <c r="BU12" s="62"/>
      <c r="BV12" s="68" t="s">
        <v>112</v>
      </c>
      <c r="BW12" s="62"/>
      <c r="BX12" s="68" t="s">
        <v>112</v>
      </c>
      <c r="BY12" s="62"/>
      <c r="BZ12" s="68" t="s">
        <v>112</v>
      </c>
      <c r="CA12" s="62"/>
      <c r="CB12" s="68" t="s">
        <v>112</v>
      </c>
      <c r="CC12" s="62"/>
      <c r="CD12" s="139" t="s">
        <v>112</v>
      </c>
      <c r="CE12" s="138"/>
    </row>
    <row r="13" spans="1:83" s="10" customFormat="1" ht="13.5" customHeight="1">
      <c r="A13" s="62" t="s">
        <v>100</v>
      </c>
      <c r="B13" s="68" t="s">
        <v>219</v>
      </c>
      <c r="C13" s="62" t="s">
        <v>220</v>
      </c>
      <c r="D13" s="62"/>
      <c r="E13" s="62"/>
      <c r="F13" s="62" t="s">
        <v>209</v>
      </c>
      <c r="G13" s="62"/>
      <c r="H13" s="62"/>
      <c r="I13" s="62"/>
      <c r="J13" s="62"/>
      <c r="K13" s="62"/>
      <c r="L13" s="62"/>
      <c r="M13" s="62" t="s">
        <v>209</v>
      </c>
      <c r="N13" s="62"/>
      <c r="O13" s="62"/>
      <c r="P13" s="62"/>
      <c r="Q13" s="62"/>
      <c r="R13" s="62"/>
      <c r="S13" s="62"/>
      <c r="T13" s="62"/>
      <c r="U13" s="62">
        <v>2</v>
      </c>
      <c r="V13" s="68" t="s">
        <v>122</v>
      </c>
      <c r="W13" s="62" t="s">
        <v>123</v>
      </c>
      <c r="X13" s="68" t="s">
        <v>165</v>
      </c>
      <c r="Y13" s="62" t="s">
        <v>166</v>
      </c>
      <c r="Z13" s="68" t="s">
        <v>112</v>
      </c>
      <c r="AA13" s="62"/>
      <c r="AB13" s="68" t="s">
        <v>112</v>
      </c>
      <c r="AC13" s="62"/>
      <c r="AD13" s="68" t="s">
        <v>112</v>
      </c>
      <c r="AE13" s="62"/>
      <c r="AF13" s="68" t="s">
        <v>112</v>
      </c>
      <c r="AG13" s="62"/>
      <c r="AH13" s="68" t="s">
        <v>112</v>
      </c>
      <c r="AI13" s="62"/>
      <c r="AJ13" s="68" t="s">
        <v>112</v>
      </c>
      <c r="AK13" s="62"/>
      <c r="AL13" s="68" t="s">
        <v>112</v>
      </c>
      <c r="AM13" s="62"/>
      <c r="AN13" s="68" t="s">
        <v>112</v>
      </c>
      <c r="AO13" s="62"/>
      <c r="AP13" s="68" t="s">
        <v>112</v>
      </c>
      <c r="AQ13" s="62"/>
      <c r="AR13" s="68" t="s">
        <v>112</v>
      </c>
      <c r="AS13" s="62"/>
      <c r="AT13" s="68" t="s">
        <v>112</v>
      </c>
      <c r="AU13" s="62"/>
      <c r="AV13" s="68" t="s">
        <v>112</v>
      </c>
      <c r="AW13" s="62"/>
      <c r="AX13" s="68" t="s">
        <v>112</v>
      </c>
      <c r="AY13" s="62"/>
      <c r="AZ13" s="68" t="s">
        <v>112</v>
      </c>
      <c r="BA13" s="62"/>
      <c r="BB13" s="68" t="s">
        <v>112</v>
      </c>
      <c r="BC13" s="62"/>
      <c r="BD13" s="68" t="s">
        <v>112</v>
      </c>
      <c r="BE13" s="62"/>
      <c r="BF13" s="68" t="s">
        <v>112</v>
      </c>
      <c r="BG13" s="62"/>
      <c r="BH13" s="68" t="s">
        <v>112</v>
      </c>
      <c r="BI13" s="62"/>
      <c r="BJ13" s="68" t="s">
        <v>112</v>
      </c>
      <c r="BK13" s="62"/>
      <c r="BL13" s="68" t="s">
        <v>112</v>
      </c>
      <c r="BM13" s="62"/>
      <c r="BN13" s="68" t="s">
        <v>112</v>
      </c>
      <c r="BO13" s="62"/>
      <c r="BP13" s="68" t="s">
        <v>112</v>
      </c>
      <c r="BQ13" s="62"/>
      <c r="BR13" s="68" t="s">
        <v>112</v>
      </c>
      <c r="BS13" s="62"/>
      <c r="BT13" s="68" t="s">
        <v>112</v>
      </c>
      <c r="BU13" s="62"/>
      <c r="BV13" s="68" t="s">
        <v>112</v>
      </c>
      <c r="BW13" s="62"/>
      <c r="BX13" s="68" t="s">
        <v>112</v>
      </c>
      <c r="BY13" s="62"/>
      <c r="BZ13" s="68" t="s">
        <v>112</v>
      </c>
      <c r="CA13" s="62"/>
      <c r="CB13" s="68" t="s">
        <v>112</v>
      </c>
      <c r="CC13" s="62"/>
      <c r="CD13" s="139" t="s">
        <v>112</v>
      </c>
      <c r="CE13" s="138"/>
    </row>
    <row r="14" spans="1:83" s="10" customFormat="1" ht="13.5" customHeight="1">
      <c r="A14" s="62" t="s">
        <v>100</v>
      </c>
      <c r="B14" s="68" t="s">
        <v>222</v>
      </c>
      <c r="C14" s="62" t="s">
        <v>223</v>
      </c>
      <c r="D14" s="62"/>
      <c r="E14" s="62"/>
      <c r="F14" s="62" t="s">
        <v>209</v>
      </c>
      <c r="G14" s="62"/>
      <c r="H14" s="62"/>
      <c r="I14" s="62" t="s">
        <v>209</v>
      </c>
      <c r="J14" s="62" t="s">
        <v>209</v>
      </c>
      <c r="K14" s="62" t="s">
        <v>209</v>
      </c>
      <c r="L14" s="62"/>
      <c r="M14" s="62"/>
      <c r="N14" s="62"/>
      <c r="O14" s="62" t="s">
        <v>209</v>
      </c>
      <c r="P14" s="62" t="s">
        <v>209</v>
      </c>
      <c r="Q14" s="62"/>
      <c r="R14" s="62" t="s">
        <v>209</v>
      </c>
      <c r="S14" s="62"/>
      <c r="T14" s="62"/>
      <c r="U14" s="62">
        <v>2</v>
      </c>
      <c r="V14" s="68" t="s">
        <v>185</v>
      </c>
      <c r="W14" s="62" t="s">
        <v>186</v>
      </c>
      <c r="X14" s="68" t="s">
        <v>187</v>
      </c>
      <c r="Y14" s="62" t="s">
        <v>188</v>
      </c>
      <c r="Z14" s="68" t="s">
        <v>112</v>
      </c>
      <c r="AA14" s="62"/>
      <c r="AB14" s="68" t="s">
        <v>112</v>
      </c>
      <c r="AC14" s="62"/>
      <c r="AD14" s="68" t="s">
        <v>112</v>
      </c>
      <c r="AE14" s="62"/>
      <c r="AF14" s="68" t="s">
        <v>112</v>
      </c>
      <c r="AG14" s="62"/>
      <c r="AH14" s="68" t="s">
        <v>112</v>
      </c>
      <c r="AI14" s="62"/>
      <c r="AJ14" s="68" t="s">
        <v>112</v>
      </c>
      <c r="AK14" s="62"/>
      <c r="AL14" s="68" t="s">
        <v>112</v>
      </c>
      <c r="AM14" s="62"/>
      <c r="AN14" s="68" t="s">
        <v>112</v>
      </c>
      <c r="AO14" s="62"/>
      <c r="AP14" s="68" t="s">
        <v>112</v>
      </c>
      <c r="AQ14" s="62"/>
      <c r="AR14" s="68" t="s">
        <v>112</v>
      </c>
      <c r="AS14" s="62"/>
      <c r="AT14" s="68" t="s">
        <v>112</v>
      </c>
      <c r="AU14" s="62"/>
      <c r="AV14" s="68" t="s">
        <v>112</v>
      </c>
      <c r="AW14" s="62"/>
      <c r="AX14" s="68" t="s">
        <v>112</v>
      </c>
      <c r="AY14" s="62"/>
      <c r="AZ14" s="68" t="s">
        <v>112</v>
      </c>
      <c r="BA14" s="62"/>
      <c r="BB14" s="68" t="s">
        <v>112</v>
      </c>
      <c r="BC14" s="62"/>
      <c r="BD14" s="68" t="s">
        <v>112</v>
      </c>
      <c r="BE14" s="62"/>
      <c r="BF14" s="68" t="s">
        <v>112</v>
      </c>
      <c r="BG14" s="62"/>
      <c r="BH14" s="68" t="s">
        <v>112</v>
      </c>
      <c r="BI14" s="62"/>
      <c r="BJ14" s="68" t="s">
        <v>112</v>
      </c>
      <c r="BK14" s="62"/>
      <c r="BL14" s="68" t="s">
        <v>112</v>
      </c>
      <c r="BM14" s="62"/>
      <c r="BN14" s="68" t="s">
        <v>112</v>
      </c>
      <c r="BO14" s="62"/>
      <c r="BP14" s="68" t="s">
        <v>112</v>
      </c>
      <c r="BQ14" s="62"/>
      <c r="BR14" s="68" t="s">
        <v>112</v>
      </c>
      <c r="BS14" s="62"/>
      <c r="BT14" s="68" t="s">
        <v>112</v>
      </c>
      <c r="BU14" s="62"/>
      <c r="BV14" s="68" t="s">
        <v>112</v>
      </c>
      <c r="BW14" s="62"/>
      <c r="BX14" s="68" t="s">
        <v>112</v>
      </c>
      <c r="BY14" s="62"/>
      <c r="BZ14" s="68" t="s">
        <v>112</v>
      </c>
      <c r="CA14" s="62"/>
      <c r="CB14" s="68" t="s">
        <v>112</v>
      </c>
      <c r="CC14" s="62"/>
      <c r="CD14" s="139" t="s">
        <v>112</v>
      </c>
      <c r="CE14" s="138"/>
    </row>
    <row r="15" spans="1:83" s="10" customFormat="1" ht="13.5" customHeight="1">
      <c r="A15" s="62" t="s">
        <v>100</v>
      </c>
      <c r="B15" s="68" t="s">
        <v>225</v>
      </c>
      <c r="C15" s="62" t="s">
        <v>226</v>
      </c>
      <c r="D15" s="62"/>
      <c r="E15" s="62"/>
      <c r="F15" s="62" t="s">
        <v>209</v>
      </c>
      <c r="G15" s="62"/>
      <c r="H15" s="62"/>
      <c r="I15" s="62"/>
      <c r="J15" s="62"/>
      <c r="K15" s="62"/>
      <c r="L15" s="62"/>
      <c r="M15" s="62" t="s">
        <v>209</v>
      </c>
      <c r="N15" s="62"/>
      <c r="O15" s="62"/>
      <c r="P15" s="62"/>
      <c r="Q15" s="62"/>
      <c r="R15" s="62"/>
      <c r="S15" s="62"/>
      <c r="T15" s="62"/>
      <c r="U15" s="62">
        <v>3</v>
      </c>
      <c r="V15" s="68" t="s">
        <v>122</v>
      </c>
      <c r="W15" s="62" t="s">
        <v>123</v>
      </c>
      <c r="X15" s="68" t="s">
        <v>165</v>
      </c>
      <c r="Y15" s="62" t="s">
        <v>166</v>
      </c>
      <c r="Z15" s="68" t="s">
        <v>170</v>
      </c>
      <c r="AA15" s="62" t="s">
        <v>171</v>
      </c>
      <c r="AB15" s="68" t="s">
        <v>112</v>
      </c>
      <c r="AC15" s="62"/>
      <c r="AD15" s="68" t="s">
        <v>112</v>
      </c>
      <c r="AE15" s="62"/>
      <c r="AF15" s="68" t="s">
        <v>112</v>
      </c>
      <c r="AG15" s="62"/>
      <c r="AH15" s="68" t="s">
        <v>112</v>
      </c>
      <c r="AI15" s="62"/>
      <c r="AJ15" s="68" t="s">
        <v>112</v>
      </c>
      <c r="AK15" s="62"/>
      <c r="AL15" s="68" t="s">
        <v>112</v>
      </c>
      <c r="AM15" s="62"/>
      <c r="AN15" s="68" t="s">
        <v>112</v>
      </c>
      <c r="AO15" s="62"/>
      <c r="AP15" s="68" t="s">
        <v>112</v>
      </c>
      <c r="AQ15" s="62"/>
      <c r="AR15" s="68" t="s">
        <v>112</v>
      </c>
      <c r="AS15" s="62"/>
      <c r="AT15" s="68" t="s">
        <v>112</v>
      </c>
      <c r="AU15" s="62"/>
      <c r="AV15" s="68" t="s">
        <v>112</v>
      </c>
      <c r="AW15" s="62"/>
      <c r="AX15" s="68" t="s">
        <v>112</v>
      </c>
      <c r="AY15" s="62"/>
      <c r="AZ15" s="68" t="s">
        <v>112</v>
      </c>
      <c r="BA15" s="62"/>
      <c r="BB15" s="68" t="s">
        <v>112</v>
      </c>
      <c r="BC15" s="62"/>
      <c r="BD15" s="68" t="s">
        <v>112</v>
      </c>
      <c r="BE15" s="62"/>
      <c r="BF15" s="68" t="s">
        <v>112</v>
      </c>
      <c r="BG15" s="62"/>
      <c r="BH15" s="68" t="s">
        <v>112</v>
      </c>
      <c r="BI15" s="62"/>
      <c r="BJ15" s="68" t="s">
        <v>112</v>
      </c>
      <c r="BK15" s="62"/>
      <c r="BL15" s="68" t="s">
        <v>112</v>
      </c>
      <c r="BM15" s="62"/>
      <c r="BN15" s="68" t="s">
        <v>112</v>
      </c>
      <c r="BO15" s="62"/>
      <c r="BP15" s="68" t="s">
        <v>112</v>
      </c>
      <c r="BQ15" s="62"/>
      <c r="BR15" s="68" t="s">
        <v>112</v>
      </c>
      <c r="BS15" s="62"/>
      <c r="BT15" s="68" t="s">
        <v>112</v>
      </c>
      <c r="BU15" s="62"/>
      <c r="BV15" s="68" t="s">
        <v>112</v>
      </c>
      <c r="BW15" s="62"/>
      <c r="BX15" s="68" t="s">
        <v>112</v>
      </c>
      <c r="BY15" s="62"/>
      <c r="BZ15" s="68" t="s">
        <v>112</v>
      </c>
      <c r="CA15" s="62"/>
      <c r="CB15" s="68" t="s">
        <v>112</v>
      </c>
      <c r="CC15" s="62"/>
      <c r="CD15" s="139" t="s">
        <v>112</v>
      </c>
      <c r="CE15" s="138"/>
    </row>
    <row r="16" spans="1:83" s="10" customFormat="1" ht="13.5" customHeight="1">
      <c r="A16" s="62" t="s">
        <v>100</v>
      </c>
      <c r="B16" s="68" t="s">
        <v>228</v>
      </c>
      <c r="C16" s="62" t="s">
        <v>229</v>
      </c>
      <c r="D16" s="62"/>
      <c r="E16" s="62" t="s">
        <v>209</v>
      </c>
      <c r="F16" s="62" t="s">
        <v>209</v>
      </c>
      <c r="G16" s="62"/>
      <c r="H16" s="62" t="s">
        <v>209</v>
      </c>
      <c r="I16" s="62"/>
      <c r="J16" s="62" t="s">
        <v>209</v>
      </c>
      <c r="K16" s="62"/>
      <c r="L16" s="62"/>
      <c r="M16" s="62" t="s">
        <v>209</v>
      </c>
      <c r="N16" s="62"/>
      <c r="O16" s="62"/>
      <c r="P16" s="62"/>
      <c r="Q16" s="62"/>
      <c r="R16" s="62"/>
      <c r="S16" s="62"/>
      <c r="T16" s="62"/>
      <c r="U16" s="62">
        <v>2</v>
      </c>
      <c r="V16" s="68" t="s">
        <v>161</v>
      </c>
      <c r="W16" s="62" t="s">
        <v>162</v>
      </c>
      <c r="X16" s="68" t="s">
        <v>167</v>
      </c>
      <c r="Y16" s="62" t="s">
        <v>168</v>
      </c>
      <c r="Z16" s="68" t="s">
        <v>112</v>
      </c>
      <c r="AA16" s="62"/>
      <c r="AB16" s="68" t="s">
        <v>112</v>
      </c>
      <c r="AC16" s="62"/>
      <c r="AD16" s="68" t="s">
        <v>112</v>
      </c>
      <c r="AE16" s="62"/>
      <c r="AF16" s="68" t="s">
        <v>112</v>
      </c>
      <c r="AG16" s="62"/>
      <c r="AH16" s="68" t="s">
        <v>112</v>
      </c>
      <c r="AI16" s="62"/>
      <c r="AJ16" s="68" t="s">
        <v>112</v>
      </c>
      <c r="AK16" s="62"/>
      <c r="AL16" s="68" t="s">
        <v>112</v>
      </c>
      <c r="AM16" s="62"/>
      <c r="AN16" s="68" t="s">
        <v>112</v>
      </c>
      <c r="AO16" s="62"/>
      <c r="AP16" s="68" t="s">
        <v>112</v>
      </c>
      <c r="AQ16" s="62"/>
      <c r="AR16" s="68" t="s">
        <v>112</v>
      </c>
      <c r="AS16" s="62"/>
      <c r="AT16" s="68" t="s">
        <v>112</v>
      </c>
      <c r="AU16" s="62"/>
      <c r="AV16" s="68" t="s">
        <v>112</v>
      </c>
      <c r="AW16" s="62"/>
      <c r="AX16" s="68" t="s">
        <v>112</v>
      </c>
      <c r="AY16" s="62"/>
      <c r="AZ16" s="68" t="s">
        <v>112</v>
      </c>
      <c r="BA16" s="62"/>
      <c r="BB16" s="68" t="s">
        <v>112</v>
      </c>
      <c r="BC16" s="62"/>
      <c r="BD16" s="68" t="s">
        <v>112</v>
      </c>
      <c r="BE16" s="62"/>
      <c r="BF16" s="68" t="s">
        <v>112</v>
      </c>
      <c r="BG16" s="62"/>
      <c r="BH16" s="68" t="s">
        <v>112</v>
      </c>
      <c r="BI16" s="62"/>
      <c r="BJ16" s="68" t="s">
        <v>112</v>
      </c>
      <c r="BK16" s="62"/>
      <c r="BL16" s="68" t="s">
        <v>112</v>
      </c>
      <c r="BM16" s="62"/>
      <c r="BN16" s="68" t="s">
        <v>112</v>
      </c>
      <c r="BO16" s="62"/>
      <c r="BP16" s="68" t="s">
        <v>112</v>
      </c>
      <c r="BQ16" s="62"/>
      <c r="BR16" s="68" t="s">
        <v>112</v>
      </c>
      <c r="BS16" s="62"/>
      <c r="BT16" s="68" t="s">
        <v>112</v>
      </c>
      <c r="BU16" s="62"/>
      <c r="BV16" s="68" t="s">
        <v>112</v>
      </c>
      <c r="BW16" s="62"/>
      <c r="BX16" s="68" t="s">
        <v>112</v>
      </c>
      <c r="BY16" s="62"/>
      <c r="BZ16" s="68" t="s">
        <v>112</v>
      </c>
      <c r="CA16" s="62"/>
      <c r="CB16" s="68" t="s">
        <v>112</v>
      </c>
      <c r="CC16" s="62"/>
      <c r="CD16" s="139" t="s">
        <v>112</v>
      </c>
      <c r="CE16" s="138"/>
    </row>
    <row r="17" spans="1:83" s="10" customFormat="1" ht="13.5" customHeight="1">
      <c r="A17" s="62" t="s">
        <v>100</v>
      </c>
      <c r="B17" s="68" t="s">
        <v>230</v>
      </c>
      <c r="C17" s="62" t="s">
        <v>231</v>
      </c>
      <c r="D17" s="62"/>
      <c r="E17" s="62" t="s">
        <v>209</v>
      </c>
      <c r="F17" s="62" t="s">
        <v>209</v>
      </c>
      <c r="G17" s="62" t="s">
        <v>209</v>
      </c>
      <c r="H17" s="62"/>
      <c r="I17" s="62"/>
      <c r="J17" s="62" t="s">
        <v>209</v>
      </c>
      <c r="K17" s="62" t="s">
        <v>209</v>
      </c>
      <c r="L17" s="62"/>
      <c r="M17" s="62" t="s">
        <v>209</v>
      </c>
      <c r="N17" s="62"/>
      <c r="O17" s="62"/>
      <c r="P17" s="62"/>
      <c r="Q17" s="62"/>
      <c r="R17" s="62"/>
      <c r="S17" s="62"/>
      <c r="T17" s="62"/>
      <c r="U17" s="62">
        <v>2</v>
      </c>
      <c r="V17" s="68" t="s">
        <v>190</v>
      </c>
      <c r="W17" s="62" t="s">
        <v>191</v>
      </c>
      <c r="X17" s="68" t="s">
        <v>194</v>
      </c>
      <c r="Y17" s="62" t="s">
        <v>195</v>
      </c>
      <c r="Z17" s="68" t="s">
        <v>112</v>
      </c>
      <c r="AA17" s="62"/>
      <c r="AB17" s="68" t="s">
        <v>112</v>
      </c>
      <c r="AC17" s="62"/>
      <c r="AD17" s="68" t="s">
        <v>112</v>
      </c>
      <c r="AE17" s="62"/>
      <c r="AF17" s="68" t="s">
        <v>112</v>
      </c>
      <c r="AG17" s="62"/>
      <c r="AH17" s="68" t="s">
        <v>112</v>
      </c>
      <c r="AI17" s="62"/>
      <c r="AJ17" s="68" t="s">
        <v>112</v>
      </c>
      <c r="AK17" s="62"/>
      <c r="AL17" s="68" t="s">
        <v>112</v>
      </c>
      <c r="AM17" s="62"/>
      <c r="AN17" s="68" t="s">
        <v>112</v>
      </c>
      <c r="AO17" s="62"/>
      <c r="AP17" s="68" t="s">
        <v>112</v>
      </c>
      <c r="AQ17" s="62"/>
      <c r="AR17" s="68" t="s">
        <v>112</v>
      </c>
      <c r="AS17" s="62"/>
      <c r="AT17" s="68" t="s">
        <v>112</v>
      </c>
      <c r="AU17" s="62"/>
      <c r="AV17" s="68" t="s">
        <v>112</v>
      </c>
      <c r="AW17" s="62"/>
      <c r="AX17" s="68" t="s">
        <v>112</v>
      </c>
      <c r="AY17" s="62"/>
      <c r="AZ17" s="68" t="s">
        <v>112</v>
      </c>
      <c r="BA17" s="62"/>
      <c r="BB17" s="68" t="s">
        <v>112</v>
      </c>
      <c r="BC17" s="62"/>
      <c r="BD17" s="68" t="s">
        <v>112</v>
      </c>
      <c r="BE17" s="62"/>
      <c r="BF17" s="68" t="s">
        <v>112</v>
      </c>
      <c r="BG17" s="62"/>
      <c r="BH17" s="68" t="s">
        <v>112</v>
      </c>
      <c r="BI17" s="62"/>
      <c r="BJ17" s="68" t="s">
        <v>112</v>
      </c>
      <c r="BK17" s="62"/>
      <c r="BL17" s="68" t="s">
        <v>112</v>
      </c>
      <c r="BM17" s="62"/>
      <c r="BN17" s="68" t="s">
        <v>112</v>
      </c>
      <c r="BO17" s="62"/>
      <c r="BP17" s="68" t="s">
        <v>112</v>
      </c>
      <c r="BQ17" s="62"/>
      <c r="BR17" s="68" t="s">
        <v>112</v>
      </c>
      <c r="BS17" s="62"/>
      <c r="BT17" s="68" t="s">
        <v>112</v>
      </c>
      <c r="BU17" s="62"/>
      <c r="BV17" s="68" t="s">
        <v>112</v>
      </c>
      <c r="BW17" s="62"/>
      <c r="BX17" s="68" t="s">
        <v>112</v>
      </c>
      <c r="BY17" s="62"/>
      <c r="BZ17" s="68" t="s">
        <v>112</v>
      </c>
      <c r="CA17" s="62"/>
      <c r="CB17" s="68" t="s">
        <v>112</v>
      </c>
      <c r="CC17" s="62"/>
      <c r="CD17" s="139" t="s">
        <v>112</v>
      </c>
      <c r="CE17" s="138"/>
    </row>
    <row r="18" spans="1:83" s="10" customFormat="1" ht="13.5" customHeight="1">
      <c r="A18" s="62" t="s">
        <v>100</v>
      </c>
      <c r="B18" s="68" t="s">
        <v>233</v>
      </c>
      <c r="C18" s="62" t="s">
        <v>234</v>
      </c>
      <c r="D18" s="62"/>
      <c r="E18" s="62"/>
      <c r="F18" s="62" t="s">
        <v>209</v>
      </c>
      <c r="G18" s="62"/>
      <c r="H18" s="62"/>
      <c r="I18" s="62"/>
      <c r="J18" s="62"/>
      <c r="K18" s="62"/>
      <c r="L18" s="62"/>
      <c r="M18" s="62" t="s">
        <v>209</v>
      </c>
      <c r="N18" s="62"/>
      <c r="O18" s="62"/>
      <c r="P18" s="62"/>
      <c r="Q18" s="62"/>
      <c r="R18" s="62"/>
      <c r="S18" s="62"/>
      <c r="T18" s="62"/>
      <c r="U18" s="62">
        <v>3</v>
      </c>
      <c r="V18" s="68" t="s">
        <v>150</v>
      </c>
      <c r="W18" s="62" t="s">
        <v>151</v>
      </c>
      <c r="X18" s="68" t="s">
        <v>175</v>
      </c>
      <c r="Y18" s="62" t="s">
        <v>176</v>
      </c>
      <c r="Z18" s="68" t="s">
        <v>156</v>
      </c>
      <c r="AA18" s="62" t="s">
        <v>157</v>
      </c>
      <c r="AB18" s="68" t="s">
        <v>112</v>
      </c>
      <c r="AC18" s="62"/>
      <c r="AD18" s="68" t="s">
        <v>112</v>
      </c>
      <c r="AE18" s="62"/>
      <c r="AF18" s="68" t="s">
        <v>112</v>
      </c>
      <c r="AG18" s="62"/>
      <c r="AH18" s="68" t="s">
        <v>112</v>
      </c>
      <c r="AI18" s="62"/>
      <c r="AJ18" s="68" t="s">
        <v>112</v>
      </c>
      <c r="AK18" s="62"/>
      <c r="AL18" s="68" t="s">
        <v>112</v>
      </c>
      <c r="AM18" s="62"/>
      <c r="AN18" s="68" t="s">
        <v>112</v>
      </c>
      <c r="AO18" s="62"/>
      <c r="AP18" s="68" t="s">
        <v>112</v>
      </c>
      <c r="AQ18" s="62"/>
      <c r="AR18" s="68" t="s">
        <v>112</v>
      </c>
      <c r="AS18" s="62"/>
      <c r="AT18" s="68" t="s">
        <v>112</v>
      </c>
      <c r="AU18" s="62"/>
      <c r="AV18" s="68" t="s">
        <v>112</v>
      </c>
      <c r="AW18" s="62"/>
      <c r="AX18" s="68" t="s">
        <v>112</v>
      </c>
      <c r="AY18" s="62"/>
      <c r="AZ18" s="68" t="s">
        <v>112</v>
      </c>
      <c r="BA18" s="62"/>
      <c r="BB18" s="68" t="s">
        <v>112</v>
      </c>
      <c r="BC18" s="62"/>
      <c r="BD18" s="68" t="s">
        <v>112</v>
      </c>
      <c r="BE18" s="62"/>
      <c r="BF18" s="68" t="s">
        <v>112</v>
      </c>
      <c r="BG18" s="62"/>
      <c r="BH18" s="68" t="s">
        <v>112</v>
      </c>
      <c r="BI18" s="62"/>
      <c r="BJ18" s="68" t="s">
        <v>112</v>
      </c>
      <c r="BK18" s="62"/>
      <c r="BL18" s="68" t="s">
        <v>112</v>
      </c>
      <c r="BM18" s="62"/>
      <c r="BN18" s="68" t="s">
        <v>112</v>
      </c>
      <c r="BO18" s="62"/>
      <c r="BP18" s="68" t="s">
        <v>112</v>
      </c>
      <c r="BQ18" s="62"/>
      <c r="BR18" s="68" t="s">
        <v>112</v>
      </c>
      <c r="BS18" s="62"/>
      <c r="BT18" s="68" t="s">
        <v>112</v>
      </c>
      <c r="BU18" s="62"/>
      <c r="BV18" s="68" t="s">
        <v>112</v>
      </c>
      <c r="BW18" s="62"/>
      <c r="BX18" s="68" t="s">
        <v>112</v>
      </c>
      <c r="BY18" s="62"/>
      <c r="BZ18" s="68" t="s">
        <v>112</v>
      </c>
      <c r="CA18" s="62"/>
      <c r="CB18" s="68" t="s">
        <v>112</v>
      </c>
      <c r="CC18" s="62"/>
      <c r="CD18" s="139" t="s">
        <v>112</v>
      </c>
      <c r="CE18" s="138"/>
    </row>
    <row r="19" spans="1:83" s="10" customFormat="1" ht="13.5" customHeight="1">
      <c r="A19" s="62" t="s">
        <v>100</v>
      </c>
      <c r="B19" s="68" t="s">
        <v>235</v>
      </c>
      <c r="C19" s="62" t="s">
        <v>236</v>
      </c>
      <c r="D19" s="62"/>
      <c r="E19" s="62"/>
      <c r="F19" s="62" t="s">
        <v>209</v>
      </c>
      <c r="G19" s="62" t="s">
        <v>209</v>
      </c>
      <c r="H19" s="62"/>
      <c r="I19" s="62" t="s">
        <v>209</v>
      </c>
      <c r="J19" s="62"/>
      <c r="K19" s="62"/>
      <c r="L19" s="62"/>
      <c r="M19" s="62" t="s">
        <v>209</v>
      </c>
      <c r="N19" s="62"/>
      <c r="O19" s="62"/>
      <c r="P19" s="62"/>
      <c r="Q19" s="62"/>
      <c r="R19" s="62"/>
      <c r="S19" s="62"/>
      <c r="T19" s="62"/>
      <c r="U19" s="62">
        <v>2</v>
      </c>
      <c r="V19" s="68" t="s">
        <v>113</v>
      </c>
      <c r="W19" s="62" t="s">
        <v>114</v>
      </c>
      <c r="X19" s="68" t="s">
        <v>192</v>
      </c>
      <c r="Y19" s="62" t="s">
        <v>193</v>
      </c>
      <c r="Z19" s="68" t="s">
        <v>112</v>
      </c>
      <c r="AA19" s="62"/>
      <c r="AB19" s="68" t="s">
        <v>112</v>
      </c>
      <c r="AC19" s="62"/>
      <c r="AD19" s="68" t="s">
        <v>112</v>
      </c>
      <c r="AE19" s="62"/>
      <c r="AF19" s="68" t="s">
        <v>112</v>
      </c>
      <c r="AG19" s="62"/>
      <c r="AH19" s="68" t="s">
        <v>112</v>
      </c>
      <c r="AI19" s="62"/>
      <c r="AJ19" s="68" t="s">
        <v>112</v>
      </c>
      <c r="AK19" s="62"/>
      <c r="AL19" s="68" t="s">
        <v>112</v>
      </c>
      <c r="AM19" s="62"/>
      <c r="AN19" s="68" t="s">
        <v>112</v>
      </c>
      <c r="AO19" s="62"/>
      <c r="AP19" s="68" t="s">
        <v>112</v>
      </c>
      <c r="AQ19" s="62"/>
      <c r="AR19" s="68" t="s">
        <v>112</v>
      </c>
      <c r="AS19" s="62"/>
      <c r="AT19" s="68" t="s">
        <v>112</v>
      </c>
      <c r="AU19" s="62"/>
      <c r="AV19" s="68" t="s">
        <v>112</v>
      </c>
      <c r="AW19" s="62"/>
      <c r="AX19" s="68" t="s">
        <v>112</v>
      </c>
      <c r="AY19" s="62"/>
      <c r="AZ19" s="68" t="s">
        <v>112</v>
      </c>
      <c r="BA19" s="62"/>
      <c r="BB19" s="68" t="s">
        <v>112</v>
      </c>
      <c r="BC19" s="62"/>
      <c r="BD19" s="68" t="s">
        <v>112</v>
      </c>
      <c r="BE19" s="62"/>
      <c r="BF19" s="68" t="s">
        <v>112</v>
      </c>
      <c r="BG19" s="62"/>
      <c r="BH19" s="68" t="s">
        <v>112</v>
      </c>
      <c r="BI19" s="62"/>
      <c r="BJ19" s="68" t="s">
        <v>112</v>
      </c>
      <c r="BK19" s="62"/>
      <c r="BL19" s="68" t="s">
        <v>112</v>
      </c>
      <c r="BM19" s="62"/>
      <c r="BN19" s="68" t="s">
        <v>112</v>
      </c>
      <c r="BO19" s="62"/>
      <c r="BP19" s="68" t="s">
        <v>112</v>
      </c>
      <c r="BQ19" s="62"/>
      <c r="BR19" s="68" t="s">
        <v>112</v>
      </c>
      <c r="BS19" s="62"/>
      <c r="BT19" s="68" t="s">
        <v>112</v>
      </c>
      <c r="BU19" s="62"/>
      <c r="BV19" s="68" t="s">
        <v>112</v>
      </c>
      <c r="BW19" s="62"/>
      <c r="BX19" s="68" t="s">
        <v>112</v>
      </c>
      <c r="BY19" s="62"/>
      <c r="BZ19" s="68" t="s">
        <v>112</v>
      </c>
      <c r="CA19" s="62"/>
      <c r="CB19" s="68" t="s">
        <v>112</v>
      </c>
      <c r="CC19" s="62"/>
      <c r="CD19" s="139" t="s">
        <v>112</v>
      </c>
      <c r="CE19" s="138"/>
    </row>
    <row r="20" spans="1:83" s="10" customFormat="1" ht="13.5" customHeight="1">
      <c r="A20" s="62" t="s">
        <v>100</v>
      </c>
      <c r="B20" s="68" t="s">
        <v>237</v>
      </c>
      <c r="C20" s="62" t="s">
        <v>238</v>
      </c>
      <c r="D20" s="62"/>
      <c r="E20" s="62"/>
      <c r="F20" s="62" t="s">
        <v>209</v>
      </c>
      <c r="G20" s="62"/>
      <c r="H20" s="62"/>
      <c r="I20" s="62"/>
      <c r="J20" s="62"/>
      <c r="K20" s="62"/>
      <c r="L20" s="62"/>
      <c r="M20" s="62" t="s">
        <v>209</v>
      </c>
      <c r="N20" s="62"/>
      <c r="O20" s="62"/>
      <c r="P20" s="62"/>
      <c r="Q20" s="62"/>
      <c r="R20" s="62"/>
      <c r="S20" s="62"/>
      <c r="T20" s="62"/>
      <c r="U20" s="62">
        <v>3</v>
      </c>
      <c r="V20" s="68" t="s">
        <v>131</v>
      </c>
      <c r="W20" s="62" t="s">
        <v>132</v>
      </c>
      <c r="X20" s="68" t="s">
        <v>203</v>
      </c>
      <c r="Y20" s="62" t="s">
        <v>204</v>
      </c>
      <c r="Z20" s="68" t="s">
        <v>205</v>
      </c>
      <c r="AA20" s="62" t="s">
        <v>206</v>
      </c>
      <c r="AB20" s="68" t="s">
        <v>112</v>
      </c>
      <c r="AC20" s="62"/>
      <c r="AD20" s="68" t="s">
        <v>112</v>
      </c>
      <c r="AE20" s="62"/>
      <c r="AF20" s="68" t="s">
        <v>112</v>
      </c>
      <c r="AG20" s="62"/>
      <c r="AH20" s="68" t="s">
        <v>112</v>
      </c>
      <c r="AI20" s="62"/>
      <c r="AJ20" s="68" t="s">
        <v>112</v>
      </c>
      <c r="AK20" s="62"/>
      <c r="AL20" s="68" t="s">
        <v>112</v>
      </c>
      <c r="AM20" s="62"/>
      <c r="AN20" s="68" t="s">
        <v>112</v>
      </c>
      <c r="AO20" s="62"/>
      <c r="AP20" s="68" t="s">
        <v>112</v>
      </c>
      <c r="AQ20" s="62"/>
      <c r="AR20" s="68" t="s">
        <v>112</v>
      </c>
      <c r="AS20" s="62"/>
      <c r="AT20" s="68" t="s">
        <v>112</v>
      </c>
      <c r="AU20" s="62"/>
      <c r="AV20" s="68" t="s">
        <v>112</v>
      </c>
      <c r="AW20" s="62"/>
      <c r="AX20" s="68" t="s">
        <v>112</v>
      </c>
      <c r="AY20" s="62"/>
      <c r="AZ20" s="68" t="s">
        <v>112</v>
      </c>
      <c r="BA20" s="62"/>
      <c r="BB20" s="68" t="s">
        <v>112</v>
      </c>
      <c r="BC20" s="62"/>
      <c r="BD20" s="68" t="s">
        <v>112</v>
      </c>
      <c r="BE20" s="62"/>
      <c r="BF20" s="68" t="s">
        <v>112</v>
      </c>
      <c r="BG20" s="62"/>
      <c r="BH20" s="68" t="s">
        <v>112</v>
      </c>
      <c r="BI20" s="62"/>
      <c r="BJ20" s="68" t="s">
        <v>112</v>
      </c>
      <c r="BK20" s="62"/>
      <c r="BL20" s="68" t="s">
        <v>112</v>
      </c>
      <c r="BM20" s="62"/>
      <c r="BN20" s="68" t="s">
        <v>112</v>
      </c>
      <c r="BO20" s="62"/>
      <c r="BP20" s="68" t="s">
        <v>112</v>
      </c>
      <c r="BQ20" s="62"/>
      <c r="BR20" s="68" t="s">
        <v>112</v>
      </c>
      <c r="BS20" s="62"/>
      <c r="BT20" s="68" t="s">
        <v>112</v>
      </c>
      <c r="BU20" s="62"/>
      <c r="BV20" s="68" t="s">
        <v>112</v>
      </c>
      <c r="BW20" s="62"/>
      <c r="BX20" s="68" t="s">
        <v>112</v>
      </c>
      <c r="BY20" s="62"/>
      <c r="BZ20" s="68" t="s">
        <v>112</v>
      </c>
      <c r="CA20" s="62"/>
      <c r="CB20" s="68" t="s">
        <v>112</v>
      </c>
      <c r="CC20" s="62"/>
      <c r="CD20" s="139" t="s">
        <v>112</v>
      </c>
      <c r="CE20" s="138"/>
    </row>
    <row r="21" spans="1:83" s="10" customFormat="1" ht="13.5" customHeight="1">
      <c r="A21" s="62" t="s">
        <v>100</v>
      </c>
      <c r="B21" s="68" t="s">
        <v>239</v>
      </c>
      <c r="C21" s="62" t="s">
        <v>240</v>
      </c>
      <c r="D21" s="62"/>
      <c r="E21" s="62"/>
      <c r="F21" s="62" t="s">
        <v>209</v>
      </c>
      <c r="G21" s="62"/>
      <c r="H21" s="62"/>
      <c r="I21" s="62"/>
      <c r="J21" s="62" t="s">
        <v>209</v>
      </c>
      <c r="K21" s="62"/>
      <c r="L21" s="62"/>
      <c r="M21" s="62" t="s">
        <v>209</v>
      </c>
      <c r="N21" s="62"/>
      <c r="O21" s="62"/>
      <c r="P21" s="62"/>
      <c r="Q21" s="62"/>
      <c r="R21" s="62"/>
      <c r="S21" s="62"/>
      <c r="T21" s="62"/>
      <c r="U21" s="62">
        <v>4</v>
      </c>
      <c r="V21" s="68" t="s">
        <v>148</v>
      </c>
      <c r="W21" s="62" t="s">
        <v>149</v>
      </c>
      <c r="X21" s="68" t="s">
        <v>180</v>
      </c>
      <c r="Y21" s="62" t="s">
        <v>181</v>
      </c>
      <c r="Z21" s="68" t="s">
        <v>241</v>
      </c>
      <c r="AA21" s="62" t="s">
        <v>242</v>
      </c>
      <c r="AB21" s="68" t="s">
        <v>243</v>
      </c>
      <c r="AC21" s="62" t="s">
        <v>244</v>
      </c>
      <c r="AD21" s="68" t="s">
        <v>112</v>
      </c>
      <c r="AE21" s="62"/>
      <c r="AF21" s="68" t="s">
        <v>112</v>
      </c>
      <c r="AG21" s="62"/>
      <c r="AH21" s="68" t="s">
        <v>112</v>
      </c>
      <c r="AI21" s="62"/>
      <c r="AJ21" s="68" t="s">
        <v>112</v>
      </c>
      <c r="AK21" s="62"/>
      <c r="AL21" s="68" t="s">
        <v>112</v>
      </c>
      <c r="AM21" s="62"/>
      <c r="AN21" s="68" t="s">
        <v>112</v>
      </c>
      <c r="AO21" s="62"/>
      <c r="AP21" s="68" t="s">
        <v>112</v>
      </c>
      <c r="AQ21" s="62"/>
      <c r="AR21" s="68" t="s">
        <v>112</v>
      </c>
      <c r="AS21" s="62"/>
      <c r="AT21" s="68" t="s">
        <v>112</v>
      </c>
      <c r="AU21" s="62"/>
      <c r="AV21" s="68" t="s">
        <v>112</v>
      </c>
      <c r="AW21" s="62"/>
      <c r="AX21" s="68" t="s">
        <v>112</v>
      </c>
      <c r="AY21" s="62"/>
      <c r="AZ21" s="68" t="s">
        <v>112</v>
      </c>
      <c r="BA21" s="62"/>
      <c r="BB21" s="68" t="s">
        <v>112</v>
      </c>
      <c r="BC21" s="62"/>
      <c r="BD21" s="68" t="s">
        <v>112</v>
      </c>
      <c r="BE21" s="62"/>
      <c r="BF21" s="68" t="s">
        <v>112</v>
      </c>
      <c r="BG21" s="62"/>
      <c r="BH21" s="68" t="s">
        <v>112</v>
      </c>
      <c r="BI21" s="62"/>
      <c r="BJ21" s="68" t="s">
        <v>112</v>
      </c>
      <c r="BK21" s="62"/>
      <c r="BL21" s="68" t="s">
        <v>112</v>
      </c>
      <c r="BM21" s="62"/>
      <c r="BN21" s="68" t="s">
        <v>112</v>
      </c>
      <c r="BO21" s="62"/>
      <c r="BP21" s="68" t="s">
        <v>112</v>
      </c>
      <c r="BQ21" s="62"/>
      <c r="BR21" s="68" t="s">
        <v>112</v>
      </c>
      <c r="BS21" s="62"/>
      <c r="BT21" s="68" t="s">
        <v>112</v>
      </c>
      <c r="BU21" s="62"/>
      <c r="BV21" s="68" t="s">
        <v>112</v>
      </c>
      <c r="BW21" s="62"/>
      <c r="BX21" s="68" t="s">
        <v>112</v>
      </c>
      <c r="BY21" s="62"/>
      <c r="BZ21" s="68" t="s">
        <v>112</v>
      </c>
      <c r="CA21" s="62"/>
      <c r="CB21" s="68" t="s">
        <v>112</v>
      </c>
      <c r="CC21" s="62"/>
      <c r="CD21" s="139" t="s">
        <v>112</v>
      </c>
      <c r="CE21" s="138"/>
    </row>
    <row r="22" spans="1:83" s="10" customFormat="1" ht="13.5" customHeight="1">
      <c r="A22" s="62" t="s">
        <v>100</v>
      </c>
      <c r="B22" s="68" t="s">
        <v>245</v>
      </c>
      <c r="C22" s="62" t="s">
        <v>246</v>
      </c>
      <c r="D22" s="62"/>
      <c r="E22" s="62"/>
      <c r="F22" s="62" t="s">
        <v>209</v>
      </c>
      <c r="G22" s="62"/>
      <c r="H22" s="62"/>
      <c r="I22" s="62"/>
      <c r="J22" s="62" t="s">
        <v>209</v>
      </c>
      <c r="K22" s="62" t="s">
        <v>209</v>
      </c>
      <c r="L22" s="62"/>
      <c r="M22" s="62" t="s">
        <v>209</v>
      </c>
      <c r="N22" s="62"/>
      <c r="O22" s="62"/>
      <c r="P22" s="62"/>
      <c r="Q22" s="62"/>
      <c r="R22" s="62"/>
      <c r="S22" s="62"/>
      <c r="T22" s="62"/>
      <c r="U22" s="62">
        <v>5</v>
      </c>
      <c r="V22" s="68" t="s">
        <v>113</v>
      </c>
      <c r="W22" s="62" t="s">
        <v>114</v>
      </c>
      <c r="X22" s="68" t="s">
        <v>178</v>
      </c>
      <c r="Y22" s="62" t="s">
        <v>179</v>
      </c>
      <c r="Z22" s="68" t="s">
        <v>172</v>
      </c>
      <c r="AA22" s="62" t="s">
        <v>173</v>
      </c>
      <c r="AB22" s="68" t="s">
        <v>198</v>
      </c>
      <c r="AC22" s="62" t="s">
        <v>199</v>
      </c>
      <c r="AD22" s="68" t="s">
        <v>200</v>
      </c>
      <c r="AE22" s="62" t="s">
        <v>201</v>
      </c>
      <c r="AF22" s="68" t="s">
        <v>112</v>
      </c>
      <c r="AG22" s="62"/>
      <c r="AH22" s="68" t="s">
        <v>112</v>
      </c>
      <c r="AI22" s="62"/>
      <c r="AJ22" s="68" t="s">
        <v>112</v>
      </c>
      <c r="AK22" s="62"/>
      <c r="AL22" s="68" t="s">
        <v>112</v>
      </c>
      <c r="AM22" s="62"/>
      <c r="AN22" s="68" t="s">
        <v>112</v>
      </c>
      <c r="AO22" s="62"/>
      <c r="AP22" s="68" t="s">
        <v>112</v>
      </c>
      <c r="AQ22" s="62"/>
      <c r="AR22" s="68" t="s">
        <v>112</v>
      </c>
      <c r="AS22" s="62"/>
      <c r="AT22" s="68" t="s">
        <v>112</v>
      </c>
      <c r="AU22" s="62"/>
      <c r="AV22" s="68" t="s">
        <v>112</v>
      </c>
      <c r="AW22" s="62"/>
      <c r="AX22" s="68" t="s">
        <v>112</v>
      </c>
      <c r="AY22" s="62"/>
      <c r="AZ22" s="68" t="s">
        <v>112</v>
      </c>
      <c r="BA22" s="62"/>
      <c r="BB22" s="68" t="s">
        <v>112</v>
      </c>
      <c r="BC22" s="62"/>
      <c r="BD22" s="68" t="s">
        <v>112</v>
      </c>
      <c r="BE22" s="62"/>
      <c r="BF22" s="68" t="s">
        <v>112</v>
      </c>
      <c r="BG22" s="62"/>
      <c r="BH22" s="68" t="s">
        <v>112</v>
      </c>
      <c r="BI22" s="62"/>
      <c r="BJ22" s="68" t="s">
        <v>112</v>
      </c>
      <c r="BK22" s="62"/>
      <c r="BL22" s="68" t="s">
        <v>112</v>
      </c>
      <c r="BM22" s="62"/>
      <c r="BN22" s="68" t="s">
        <v>112</v>
      </c>
      <c r="BO22" s="62"/>
      <c r="BP22" s="68" t="s">
        <v>112</v>
      </c>
      <c r="BQ22" s="62"/>
      <c r="BR22" s="68" t="s">
        <v>112</v>
      </c>
      <c r="BS22" s="62"/>
      <c r="BT22" s="68" t="s">
        <v>112</v>
      </c>
      <c r="BU22" s="62"/>
      <c r="BV22" s="68" t="s">
        <v>112</v>
      </c>
      <c r="BW22" s="62"/>
      <c r="BX22" s="68" t="s">
        <v>112</v>
      </c>
      <c r="BY22" s="62"/>
      <c r="BZ22" s="68" t="s">
        <v>112</v>
      </c>
      <c r="CA22" s="62"/>
      <c r="CB22" s="68" t="s">
        <v>112</v>
      </c>
      <c r="CC22" s="62"/>
      <c r="CD22" s="139" t="s">
        <v>112</v>
      </c>
      <c r="CE22" s="138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9" t="s">
        <v>112</v>
      </c>
      <c r="CE23" s="138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9" t="s">
        <v>112</v>
      </c>
      <c r="CE24" s="138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9" t="s">
        <v>112</v>
      </c>
      <c r="CE25" s="138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9" t="s">
        <v>112</v>
      </c>
      <c r="CE26" s="138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9" t="s">
        <v>112</v>
      </c>
      <c r="CE27" s="138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9" t="s">
        <v>112</v>
      </c>
      <c r="CE28" s="138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9" t="s">
        <v>112</v>
      </c>
      <c r="CE29" s="138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9" t="s">
        <v>112</v>
      </c>
      <c r="CE30" s="138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9" t="s">
        <v>112</v>
      </c>
      <c r="CE31" s="138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9" t="s">
        <v>112</v>
      </c>
      <c r="CE32" s="138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9" t="s">
        <v>112</v>
      </c>
      <c r="CE33" s="138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9" t="s">
        <v>112</v>
      </c>
      <c r="CE34" s="138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9" t="s">
        <v>112</v>
      </c>
      <c r="CE35" s="138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9" t="s">
        <v>112</v>
      </c>
      <c r="CE36" s="138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9" t="s">
        <v>112</v>
      </c>
      <c r="CE37" s="138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9" t="s">
        <v>112</v>
      </c>
      <c r="CE38" s="138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9" t="s">
        <v>112</v>
      </c>
      <c r="CE39" s="138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9" t="s">
        <v>112</v>
      </c>
      <c r="CE40" s="138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9" t="s">
        <v>112</v>
      </c>
      <c r="CE41" s="138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9" t="s">
        <v>112</v>
      </c>
      <c r="CE42" s="138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9" t="s">
        <v>112</v>
      </c>
      <c r="CE43" s="138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9" t="s">
        <v>112</v>
      </c>
      <c r="CE44" s="138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9" t="s">
        <v>112</v>
      </c>
      <c r="CE45" s="138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9" t="s">
        <v>112</v>
      </c>
      <c r="CE46" s="138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9" t="s">
        <v>112</v>
      </c>
      <c r="CE47" s="138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9" t="s">
        <v>112</v>
      </c>
      <c r="CE48" s="138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8"/>
      <c r="CE49" s="138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8"/>
      <c r="CE50" s="138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8"/>
      <c r="CE51" s="138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8"/>
      <c r="CE52" s="138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8"/>
      <c r="CE53" s="138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8"/>
      <c r="CE54" s="138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8"/>
      <c r="CE55" s="138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8"/>
      <c r="CE56" s="138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8"/>
      <c r="CE57" s="138"/>
    </row>
  </sheetData>
  <sortState ref="A8:CD22">
    <sortCondition ref="A8:A22"/>
    <sortCondition ref="B8:B22"/>
    <sortCondition ref="C8:C22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21" man="1"/>
    <brk id="41" min="1" max="21" man="1"/>
    <brk id="51" min="1" max="21" man="1"/>
    <brk id="61" min="1" max="21" man="1"/>
    <brk id="71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兵庫県</v>
      </c>
      <c r="B7" s="70" t="str">
        <f>組合状況!B7</f>
        <v>28000</v>
      </c>
      <c r="C7" s="69" t="s">
        <v>52</v>
      </c>
      <c r="D7" s="71">
        <f>SUM(E7,+H7)</f>
        <v>2364</v>
      </c>
      <c r="E7" s="71">
        <f>SUM(F7:G7)</f>
        <v>537</v>
      </c>
      <c r="F7" s="71">
        <f>SUM(F$8:F$207)</f>
        <v>388</v>
      </c>
      <c r="G7" s="71">
        <f>SUM(G$8:G$207)</f>
        <v>149</v>
      </c>
      <c r="H7" s="71">
        <f>SUM(I7:L7)</f>
        <v>1827</v>
      </c>
      <c r="I7" s="71">
        <f>SUM(I$8:I$207)</f>
        <v>1280</v>
      </c>
      <c r="J7" s="71">
        <f>SUM(J$8:J$207)</f>
        <v>408</v>
      </c>
      <c r="K7" s="71">
        <f>SUM(K$8:K$207)</f>
        <v>42</v>
      </c>
      <c r="L7" s="71">
        <f>SUM(L$8:L$207)</f>
        <v>97</v>
      </c>
      <c r="M7" s="71">
        <f>SUM(N7,+Q7)</f>
        <v>161</v>
      </c>
      <c r="N7" s="71">
        <f>SUM(O7:P7)</f>
        <v>78</v>
      </c>
      <c r="O7" s="71">
        <f>SUM(O$8:O$207)</f>
        <v>71</v>
      </c>
      <c r="P7" s="71">
        <f>SUM(P$8:P$207)</f>
        <v>7</v>
      </c>
      <c r="Q7" s="71">
        <f>SUM(R7:U7)</f>
        <v>83</v>
      </c>
      <c r="R7" s="71">
        <f>SUM(R$8:R$207)</f>
        <v>61</v>
      </c>
      <c r="S7" s="71">
        <f>SUM(S$8:S$207)</f>
        <v>22</v>
      </c>
      <c r="T7" s="71">
        <f>SUM(T$8:T$207)</f>
        <v>0</v>
      </c>
      <c r="U7" s="71">
        <f>SUM(U$8:U$207)</f>
        <v>0</v>
      </c>
      <c r="V7" s="71">
        <f t="shared" ref="V7:AD7" si="0">SUM(D7,+M7)</f>
        <v>2525</v>
      </c>
      <c r="W7" s="71">
        <f t="shared" si="0"/>
        <v>615</v>
      </c>
      <c r="X7" s="71">
        <f t="shared" si="0"/>
        <v>459</v>
      </c>
      <c r="Y7" s="71">
        <f t="shared" si="0"/>
        <v>156</v>
      </c>
      <c r="Z7" s="71">
        <f t="shared" si="0"/>
        <v>1910</v>
      </c>
      <c r="AA7" s="71">
        <f t="shared" si="0"/>
        <v>1341</v>
      </c>
      <c r="AB7" s="71">
        <f t="shared" si="0"/>
        <v>430</v>
      </c>
      <c r="AC7" s="71">
        <f t="shared" si="0"/>
        <v>42</v>
      </c>
      <c r="AD7" s="71">
        <f t="shared" si="0"/>
        <v>97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972</v>
      </c>
      <c r="E8" s="63">
        <f>SUM(F8:G8)</f>
        <v>171</v>
      </c>
      <c r="F8" s="63">
        <v>106</v>
      </c>
      <c r="G8" s="63">
        <v>65</v>
      </c>
      <c r="H8" s="63">
        <f>SUM(I8:L8)</f>
        <v>801</v>
      </c>
      <c r="I8" s="63">
        <v>533</v>
      </c>
      <c r="J8" s="63">
        <v>168</v>
      </c>
      <c r="K8" s="63">
        <v>11</v>
      </c>
      <c r="L8" s="63">
        <v>89</v>
      </c>
      <c r="M8" s="63">
        <f>SUM(N8,+Q8)</f>
        <v>0</v>
      </c>
      <c r="N8" s="63">
        <f>SUM(O8:P8)</f>
        <v>0</v>
      </c>
      <c r="O8" s="63">
        <v>0</v>
      </c>
      <c r="P8" s="63">
        <v>0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972</v>
      </c>
      <c r="W8" s="63">
        <f>SUM(E8,+N8)</f>
        <v>171</v>
      </c>
      <c r="X8" s="63">
        <f>SUM(F8,+O8)</f>
        <v>106</v>
      </c>
      <c r="Y8" s="63">
        <f>SUM(G8,+P8)</f>
        <v>65</v>
      </c>
      <c r="Z8" s="63">
        <f>SUM(H8,+Q8)</f>
        <v>801</v>
      </c>
      <c r="AA8" s="63">
        <f>SUM(I8,+R8)</f>
        <v>533</v>
      </c>
      <c r="AB8" s="63">
        <f>SUM(J8,+S8)</f>
        <v>168</v>
      </c>
      <c r="AC8" s="63">
        <f>SUM(K8,+T8)</f>
        <v>11</v>
      </c>
      <c r="AD8" s="63">
        <f>SUM(L8,+U8)</f>
        <v>89</v>
      </c>
    </row>
    <row r="9" spans="1:30" s="10" customFormat="1" ht="13.5" customHeight="1">
      <c r="A9" s="60" t="s">
        <v>100</v>
      </c>
      <c r="B9" s="61" t="s">
        <v>113</v>
      </c>
      <c r="C9" s="62" t="s">
        <v>114</v>
      </c>
      <c r="D9" s="63">
        <f>SUM(E9,+H9)</f>
        <v>213</v>
      </c>
      <c r="E9" s="63">
        <f>SUM(F9:G9)</f>
        <v>19</v>
      </c>
      <c r="F9" s="63">
        <v>13</v>
      </c>
      <c r="G9" s="63">
        <v>6</v>
      </c>
      <c r="H9" s="63">
        <f>SUM(I9:L9)</f>
        <v>194</v>
      </c>
      <c r="I9" s="63">
        <v>117</v>
      </c>
      <c r="J9" s="63">
        <v>66</v>
      </c>
      <c r="K9" s="63">
        <v>6</v>
      </c>
      <c r="L9" s="63">
        <v>5</v>
      </c>
      <c r="M9" s="63">
        <f>SUM(N9,+Q9)</f>
        <v>34</v>
      </c>
      <c r="N9" s="63">
        <f>SUM(O9:P9)</f>
        <v>5</v>
      </c>
      <c r="O9" s="63">
        <v>4</v>
      </c>
      <c r="P9" s="63">
        <v>1</v>
      </c>
      <c r="Q9" s="63">
        <f>SUM(R9:U9)</f>
        <v>29</v>
      </c>
      <c r="R9" s="63">
        <v>25</v>
      </c>
      <c r="S9" s="63">
        <v>4</v>
      </c>
      <c r="T9" s="63">
        <v>0</v>
      </c>
      <c r="U9" s="63">
        <v>0</v>
      </c>
      <c r="V9" s="63">
        <f>SUM(D9,+M9)</f>
        <v>247</v>
      </c>
      <c r="W9" s="63">
        <f>SUM(E9,+N9)</f>
        <v>24</v>
      </c>
      <c r="X9" s="63">
        <f>SUM(F9,+O9)</f>
        <v>17</v>
      </c>
      <c r="Y9" s="63">
        <f>SUM(G9,+P9)</f>
        <v>7</v>
      </c>
      <c r="Z9" s="63">
        <f>SUM(H9,+Q9)</f>
        <v>223</v>
      </c>
      <c r="AA9" s="63">
        <f>SUM(I9,+R9)</f>
        <v>142</v>
      </c>
      <c r="AB9" s="63">
        <f>SUM(J9,+S9)</f>
        <v>70</v>
      </c>
      <c r="AC9" s="63">
        <f>SUM(K9,+T9)</f>
        <v>6</v>
      </c>
      <c r="AD9" s="63">
        <f>SUM(L9,+U9)</f>
        <v>5</v>
      </c>
    </row>
    <row r="10" spans="1:30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SUM(E10,+H10)</f>
        <v>185</v>
      </c>
      <c r="E10" s="63">
        <f>SUM(F10:G10)</f>
        <v>52</v>
      </c>
      <c r="F10" s="63">
        <v>24</v>
      </c>
      <c r="G10" s="63">
        <v>28</v>
      </c>
      <c r="H10" s="63">
        <f>SUM(I10:L10)</f>
        <v>133</v>
      </c>
      <c r="I10" s="63">
        <v>93</v>
      </c>
      <c r="J10" s="63">
        <v>39</v>
      </c>
      <c r="K10" s="63">
        <v>0</v>
      </c>
      <c r="L10" s="63">
        <v>1</v>
      </c>
      <c r="M10" s="63">
        <f>SUM(N10,+Q10)</f>
        <v>1</v>
      </c>
      <c r="N10" s="63">
        <f>SUM(O10:P10)</f>
        <v>1</v>
      </c>
      <c r="O10" s="63">
        <v>0</v>
      </c>
      <c r="P10" s="63">
        <v>1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186</v>
      </c>
      <c r="W10" s="63">
        <f>SUM(E10,+N10)</f>
        <v>53</v>
      </c>
      <c r="X10" s="63">
        <f>SUM(F10,+O10)</f>
        <v>24</v>
      </c>
      <c r="Y10" s="63">
        <f>SUM(G10,+P10)</f>
        <v>29</v>
      </c>
      <c r="Z10" s="63">
        <f>SUM(H10,+Q10)</f>
        <v>133</v>
      </c>
      <c r="AA10" s="63">
        <f>SUM(I10,+R10)</f>
        <v>93</v>
      </c>
      <c r="AB10" s="63">
        <f>SUM(J10,+S10)</f>
        <v>39</v>
      </c>
      <c r="AC10" s="63">
        <f>SUM(K10,+T10)</f>
        <v>0</v>
      </c>
      <c r="AD10" s="63">
        <f>SUM(L10,+U10)</f>
        <v>1</v>
      </c>
    </row>
    <row r="11" spans="1:30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SUM(E11,+H11)</f>
        <v>90</v>
      </c>
      <c r="E11" s="63">
        <f>SUM(F11:G11)</f>
        <v>35</v>
      </c>
      <c r="F11" s="63">
        <v>30</v>
      </c>
      <c r="G11" s="63">
        <v>5</v>
      </c>
      <c r="H11" s="63">
        <f>SUM(I11:L11)</f>
        <v>55</v>
      </c>
      <c r="I11" s="63">
        <v>46</v>
      </c>
      <c r="J11" s="63">
        <v>9</v>
      </c>
      <c r="K11" s="63">
        <v>0</v>
      </c>
      <c r="L11" s="63">
        <v>0</v>
      </c>
      <c r="M11" s="63">
        <f>SUM(N11,+Q11)</f>
        <v>3</v>
      </c>
      <c r="N11" s="63">
        <f>SUM(O11:P11)</f>
        <v>3</v>
      </c>
      <c r="O11" s="63">
        <v>3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93</v>
      </c>
      <c r="W11" s="63">
        <f>SUM(E11,+N11)</f>
        <v>38</v>
      </c>
      <c r="X11" s="63">
        <f>SUM(F11,+O11)</f>
        <v>33</v>
      </c>
      <c r="Y11" s="63">
        <f>SUM(G11,+P11)</f>
        <v>5</v>
      </c>
      <c r="Z11" s="63">
        <f>SUM(H11,+Q11)</f>
        <v>55</v>
      </c>
      <c r="AA11" s="63">
        <f>SUM(I11,+R11)</f>
        <v>46</v>
      </c>
      <c r="AB11" s="63">
        <f>SUM(J11,+S11)</f>
        <v>9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SUM(E12,+H12)</f>
        <v>206</v>
      </c>
      <c r="E12" s="63">
        <f>SUM(F12:G12)</f>
        <v>56</v>
      </c>
      <c r="F12" s="63">
        <v>39</v>
      </c>
      <c r="G12" s="63">
        <v>17</v>
      </c>
      <c r="H12" s="63">
        <f>SUM(I12:L12)</f>
        <v>150</v>
      </c>
      <c r="I12" s="63">
        <v>97</v>
      </c>
      <c r="J12" s="63">
        <v>53</v>
      </c>
      <c r="K12" s="63">
        <v>0</v>
      </c>
      <c r="L12" s="63">
        <v>0</v>
      </c>
      <c r="M12" s="63">
        <f>SUM(N12,+Q12)</f>
        <v>3</v>
      </c>
      <c r="N12" s="63">
        <f>SUM(O12:P12)</f>
        <v>3</v>
      </c>
      <c r="O12" s="63">
        <v>3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209</v>
      </c>
      <c r="W12" s="63">
        <f>SUM(E12,+N12)</f>
        <v>59</v>
      </c>
      <c r="X12" s="63">
        <f>SUM(F12,+O12)</f>
        <v>42</v>
      </c>
      <c r="Y12" s="63">
        <f>SUM(G12,+P12)</f>
        <v>17</v>
      </c>
      <c r="Z12" s="63">
        <f>SUM(H12,+Q12)</f>
        <v>150</v>
      </c>
      <c r="AA12" s="63">
        <f>SUM(I12,+R12)</f>
        <v>97</v>
      </c>
      <c r="AB12" s="63">
        <f>SUM(J12,+S12)</f>
        <v>53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SUM(E13,+H13)</f>
        <v>19</v>
      </c>
      <c r="E13" s="63">
        <f>SUM(F13:G13)</f>
        <v>3</v>
      </c>
      <c r="F13" s="63">
        <v>3</v>
      </c>
      <c r="G13" s="63">
        <v>0</v>
      </c>
      <c r="H13" s="63">
        <f>SUM(I13:L13)</f>
        <v>16</v>
      </c>
      <c r="I13" s="63">
        <v>16</v>
      </c>
      <c r="J13" s="63">
        <v>0</v>
      </c>
      <c r="K13" s="63">
        <v>0</v>
      </c>
      <c r="L13" s="63">
        <v>0</v>
      </c>
      <c r="M13" s="63">
        <f>SUM(N13,+Q13)</f>
        <v>2</v>
      </c>
      <c r="N13" s="63">
        <f>SUM(O13:P13)</f>
        <v>2</v>
      </c>
      <c r="O13" s="63">
        <v>2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21</v>
      </c>
      <c r="W13" s="63">
        <f>SUM(E13,+N13)</f>
        <v>5</v>
      </c>
      <c r="X13" s="63">
        <f>SUM(F13,+O13)</f>
        <v>5</v>
      </c>
      <c r="Y13" s="63">
        <f>SUM(G13,+P13)</f>
        <v>0</v>
      </c>
      <c r="Z13" s="63">
        <f>SUM(H13,+Q13)</f>
        <v>16</v>
      </c>
      <c r="AA13" s="63">
        <f>SUM(I13,+R13)</f>
        <v>16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125</v>
      </c>
      <c r="C14" s="62" t="s">
        <v>126</v>
      </c>
      <c r="D14" s="63">
        <f>SUM(E14,+H14)</f>
        <v>43</v>
      </c>
      <c r="E14" s="63">
        <f>SUM(F14:G14)</f>
        <v>12</v>
      </c>
      <c r="F14" s="63">
        <v>7</v>
      </c>
      <c r="G14" s="63">
        <v>5</v>
      </c>
      <c r="H14" s="63">
        <f>SUM(I14:L14)</f>
        <v>31</v>
      </c>
      <c r="I14" s="63">
        <v>29</v>
      </c>
      <c r="J14" s="63">
        <v>2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44</v>
      </c>
      <c r="W14" s="63">
        <f>SUM(E14,+N14)</f>
        <v>13</v>
      </c>
      <c r="X14" s="63">
        <f>SUM(F14,+O14)</f>
        <v>8</v>
      </c>
      <c r="Y14" s="63">
        <f>SUM(G14,+P14)</f>
        <v>5</v>
      </c>
      <c r="Z14" s="63">
        <f>SUM(H14,+Q14)</f>
        <v>31</v>
      </c>
      <c r="AA14" s="63">
        <f>SUM(I14,+R14)</f>
        <v>29</v>
      </c>
      <c r="AB14" s="63">
        <f>SUM(J14,+S14)</f>
        <v>2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127</v>
      </c>
      <c r="C15" s="62" t="s">
        <v>128</v>
      </c>
      <c r="D15" s="63">
        <f>SUM(E15,+H15)</f>
        <v>29</v>
      </c>
      <c r="E15" s="63">
        <f>SUM(F15:G15)</f>
        <v>29</v>
      </c>
      <c r="F15" s="63">
        <v>29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2</v>
      </c>
      <c r="N15" s="63">
        <f>SUM(O15:P15)</f>
        <v>2</v>
      </c>
      <c r="O15" s="63">
        <v>2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31</v>
      </c>
      <c r="W15" s="63">
        <f>SUM(E15,+N15)</f>
        <v>31</v>
      </c>
      <c r="X15" s="63">
        <f>SUM(F15,+O15)</f>
        <v>31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129</v>
      </c>
      <c r="C16" s="62" t="s">
        <v>130</v>
      </c>
      <c r="D16" s="63">
        <f>SUM(E16,+H16)</f>
        <v>25</v>
      </c>
      <c r="E16" s="63">
        <f>SUM(F16:G16)</f>
        <v>1</v>
      </c>
      <c r="F16" s="63">
        <v>1</v>
      </c>
      <c r="G16" s="63">
        <v>0</v>
      </c>
      <c r="H16" s="63">
        <f>SUM(I16:L16)</f>
        <v>24</v>
      </c>
      <c r="I16" s="63">
        <v>18</v>
      </c>
      <c r="J16" s="63">
        <v>3</v>
      </c>
      <c r="K16" s="63">
        <v>3</v>
      </c>
      <c r="L16" s="63">
        <v>0</v>
      </c>
      <c r="M16" s="63">
        <f>SUM(N16,+Q16)</f>
        <v>2</v>
      </c>
      <c r="N16" s="63">
        <f>SUM(O16:P16)</f>
        <v>0</v>
      </c>
      <c r="O16" s="63">
        <v>0</v>
      </c>
      <c r="P16" s="63">
        <v>0</v>
      </c>
      <c r="Q16" s="63">
        <f>SUM(R16:U16)</f>
        <v>2</v>
      </c>
      <c r="R16" s="63">
        <v>2</v>
      </c>
      <c r="S16" s="63">
        <v>0</v>
      </c>
      <c r="T16" s="63">
        <v>0</v>
      </c>
      <c r="U16" s="63">
        <v>0</v>
      </c>
      <c r="V16" s="63">
        <f>SUM(D16,+M16)</f>
        <v>27</v>
      </c>
      <c r="W16" s="63">
        <f>SUM(E16,+N16)</f>
        <v>1</v>
      </c>
      <c r="X16" s="63">
        <f>SUM(F16,+O16)</f>
        <v>1</v>
      </c>
      <c r="Y16" s="63">
        <f>SUM(G16,+P16)</f>
        <v>0</v>
      </c>
      <c r="Z16" s="63">
        <f>SUM(H16,+Q16)</f>
        <v>26</v>
      </c>
      <c r="AA16" s="63">
        <f>SUM(I16,+R16)</f>
        <v>20</v>
      </c>
      <c r="AB16" s="63">
        <f>SUM(J16,+S16)</f>
        <v>3</v>
      </c>
      <c r="AC16" s="63">
        <f>SUM(K16,+T16)</f>
        <v>3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131</v>
      </c>
      <c r="C17" s="62" t="s">
        <v>132</v>
      </c>
      <c r="D17" s="63">
        <f>SUM(E17,+H17)</f>
        <v>4</v>
      </c>
      <c r="E17" s="63">
        <f>SUM(F17:G17)</f>
        <v>2</v>
      </c>
      <c r="F17" s="63">
        <v>1</v>
      </c>
      <c r="G17" s="63">
        <v>1</v>
      </c>
      <c r="H17" s="63">
        <f>SUM(I17:L17)</f>
        <v>2</v>
      </c>
      <c r="I17" s="63">
        <v>2</v>
      </c>
      <c r="J17" s="63">
        <v>0</v>
      </c>
      <c r="K17" s="63">
        <v>0</v>
      </c>
      <c r="L17" s="63">
        <v>0</v>
      </c>
      <c r="M17" s="63">
        <f>SUM(N17,+Q17)</f>
        <v>2</v>
      </c>
      <c r="N17" s="63">
        <f>SUM(O17:P17)</f>
        <v>2</v>
      </c>
      <c r="O17" s="63">
        <v>2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6</v>
      </c>
      <c r="W17" s="63">
        <f>SUM(E17,+N17)</f>
        <v>4</v>
      </c>
      <c r="X17" s="63">
        <f>SUM(F17,+O17)</f>
        <v>3</v>
      </c>
      <c r="Y17" s="63">
        <f>SUM(G17,+P17)</f>
        <v>1</v>
      </c>
      <c r="Z17" s="63">
        <f>SUM(H17,+Q17)</f>
        <v>2</v>
      </c>
      <c r="AA17" s="63">
        <f>SUM(I17,+R17)</f>
        <v>2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134</v>
      </c>
      <c r="C18" s="62" t="s">
        <v>135</v>
      </c>
      <c r="D18" s="63">
        <f>SUM(E18,+H18)</f>
        <v>84</v>
      </c>
      <c r="E18" s="63">
        <f>SUM(F18:G18)</f>
        <v>29</v>
      </c>
      <c r="F18" s="63">
        <v>24</v>
      </c>
      <c r="G18" s="63">
        <v>5</v>
      </c>
      <c r="H18" s="63">
        <f>SUM(I18:L18)</f>
        <v>55</v>
      </c>
      <c r="I18" s="63">
        <v>52</v>
      </c>
      <c r="J18" s="63">
        <v>2</v>
      </c>
      <c r="K18" s="63">
        <v>1</v>
      </c>
      <c r="L18" s="63">
        <v>0</v>
      </c>
      <c r="M18" s="63">
        <f>SUM(N18,+Q18)</f>
        <v>34</v>
      </c>
      <c r="N18" s="63">
        <f>SUM(O18:P18)</f>
        <v>16</v>
      </c>
      <c r="O18" s="63">
        <v>14</v>
      </c>
      <c r="P18" s="63">
        <v>2</v>
      </c>
      <c r="Q18" s="63">
        <f>SUM(R18:U18)</f>
        <v>18</v>
      </c>
      <c r="R18" s="63">
        <v>18</v>
      </c>
      <c r="S18" s="63">
        <v>0</v>
      </c>
      <c r="T18" s="63">
        <v>0</v>
      </c>
      <c r="U18" s="63">
        <v>0</v>
      </c>
      <c r="V18" s="63">
        <f>SUM(D18,+M18)</f>
        <v>118</v>
      </c>
      <c r="W18" s="63">
        <f>SUM(E18,+N18)</f>
        <v>45</v>
      </c>
      <c r="X18" s="63">
        <f>SUM(F18,+O18)</f>
        <v>38</v>
      </c>
      <c r="Y18" s="63">
        <f>SUM(G18,+P18)</f>
        <v>7</v>
      </c>
      <c r="Z18" s="63">
        <f>SUM(H18,+Q18)</f>
        <v>73</v>
      </c>
      <c r="AA18" s="63">
        <f>SUM(I18,+R18)</f>
        <v>70</v>
      </c>
      <c r="AB18" s="63">
        <f>SUM(J18,+S18)</f>
        <v>2</v>
      </c>
      <c r="AC18" s="63">
        <f>SUM(K18,+T18)</f>
        <v>1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136</v>
      </c>
      <c r="C19" s="62" t="s">
        <v>137</v>
      </c>
      <c r="D19" s="63">
        <f>SUM(E19,+H19)</f>
        <v>35</v>
      </c>
      <c r="E19" s="63">
        <f>SUM(F19:G19)</f>
        <v>6</v>
      </c>
      <c r="F19" s="63">
        <v>4</v>
      </c>
      <c r="G19" s="63">
        <v>2</v>
      </c>
      <c r="H19" s="63">
        <f>SUM(I19:L19)</f>
        <v>29</v>
      </c>
      <c r="I19" s="63">
        <v>20</v>
      </c>
      <c r="J19" s="63">
        <v>6</v>
      </c>
      <c r="K19" s="63">
        <v>3</v>
      </c>
      <c r="L19" s="63">
        <v>0</v>
      </c>
      <c r="M19" s="63">
        <f>SUM(N19,+Q19)</f>
        <v>3</v>
      </c>
      <c r="N19" s="63">
        <f>SUM(O19:P19)</f>
        <v>1</v>
      </c>
      <c r="O19" s="63">
        <v>1</v>
      </c>
      <c r="P19" s="63">
        <v>0</v>
      </c>
      <c r="Q19" s="63">
        <f>SUM(R19:U19)</f>
        <v>2</v>
      </c>
      <c r="R19" s="63">
        <v>2</v>
      </c>
      <c r="S19" s="63">
        <v>0</v>
      </c>
      <c r="T19" s="63">
        <v>0</v>
      </c>
      <c r="U19" s="63">
        <v>0</v>
      </c>
      <c r="V19" s="63">
        <f>SUM(D19,+M19)</f>
        <v>38</v>
      </c>
      <c r="W19" s="63">
        <f>SUM(E19,+N19)</f>
        <v>7</v>
      </c>
      <c r="X19" s="63">
        <f>SUM(F19,+O19)</f>
        <v>5</v>
      </c>
      <c r="Y19" s="63">
        <f>SUM(G19,+P19)</f>
        <v>2</v>
      </c>
      <c r="Z19" s="63">
        <f>SUM(H19,+Q19)</f>
        <v>31</v>
      </c>
      <c r="AA19" s="63">
        <f>SUM(I19,+R19)</f>
        <v>22</v>
      </c>
      <c r="AB19" s="63">
        <f>SUM(J19,+S19)</f>
        <v>6</v>
      </c>
      <c r="AC19" s="63">
        <f>SUM(K19,+T19)</f>
        <v>3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139</v>
      </c>
      <c r="C20" s="62" t="s">
        <v>140</v>
      </c>
      <c r="D20" s="63">
        <f>SUM(E20,+H20)</f>
        <v>1</v>
      </c>
      <c r="E20" s="63">
        <f>SUM(F20:G20)</f>
        <v>1</v>
      </c>
      <c r="F20" s="63">
        <v>1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1</v>
      </c>
      <c r="N20" s="63">
        <f>SUM(O20:P20)</f>
        <v>1</v>
      </c>
      <c r="O20" s="63">
        <v>1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2</v>
      </c>
      <c r="W20" s="63">
        <f>SUM(E20,+N20)</f>
        <v>2</v>
      </c>
      <c r="X20" s="63">
        <f>SUM(F20,+O20)</f>
        <v>2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141</v>
      </c>
      <c r="C21" s="62" t="s">
        <v>142</v>
      </c>
      <c r="D21" s="63">
        <f>SUM(E21,+H21)</f>
        <v>66</v>
      </c>
      <c r="E21" s="63">
        <f>SUM(F21:G21)</f>
        <v>14</v>
      </c>
      <c r="F21" s="63">
        <v>9</v>
      </c>
      <c r="G21" s="63">
        <v>5</v>
      </c>
      <c r="H21" s="63">
        <f>SUM(I21:L21)</f>
        <v>52</v>
      </c>
      <c r="I21" s="63">
        <v>41</v>
      </c>
      <c r="J21" s="63">
        <v>11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0</v>
      </c>
      <c r="P21" s="63">
        <v>1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67</v>
      </c>
      <c r="W21" s="63">
        <f>SUM(E21,+N21)</f>
        <v>15</v>
      </c>
      <c r="X21" s="63">
        <f>SUM(F21,+O21)</f>
        <v>9</v>
      </c>
      <c r="Y21" s="63">
        <f>SUM(G21,+P21)</f>
        <v>6</v>
      </c>
      <c r="Z21" s="63">
        <f>SUM(H21,+Q21)</f>
        <v>52</v>
      </c>
      <c r="AA21" s="63">
        <f>SUM(I21,+R21)</f>
        <v>41</v>
      </c>
      <c r="AB21" s="63">
        <f>SUM(J21,+S21)</f>
        <v>11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143</v>
      </c>
      <c r="C22" s="62" t="s">
        <v>144</v>
      </c>
      <c r="D22" s="63">
        <f>SUM(E22,+H22)</f>
        <v>37</v>
      </c>
      <c r="E22" s="63">
        <f>SUM(F22:G22)</f>
        <v>7</v>
      </c>
      <c r="F22" s="63">
        <v>2</v>
      </c>
      <c r="G22" s="63">
        <v>5</v>
      </c>
      <c r="H22" s="63">
        <f>SUM(I22:L22)</f>
        <v>30</v>
      </c>
      <c r="I22" s="63">
        <v>19</v>
      </c>
      <c r="J22" s="63">
        <v>7</v>
      </c>
      <c r="K22" s="63">
        <v>4</v>
      </c>
      <c r="L22" s="63">
        <v>0</v>
      </c>
      <c r="M22" s="63">
        <f>SUM(N22,+Q22)</f>
        <v>2</v>
      </c>
      <c r="N22" s="63">
        <f>SUM(O22:P22)</f>
        <v>2</v>
      </c>
      <c r="O22" s="63">
        <v>2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39</v>
      </c>
      <c r="W22" s="63">
        <f>SUM(E22,+N22)</f>
        <v>9</v>
      </c>
      <c r="X22" s="63">
        <f>SUM(F22,+O22)</f>
        <v>4</v>
      </c>
      <c r="Y22" s="63">
        <f>SUM(G22,+P22)</f>
        <v>5</v>
      </c>
      <c r="Z22" s="63">
        <f>SUM(H22,+Q22)</f>
        <v>30</v>
      </c>
      <c r="AA22" s="63">
        <f>SUM(I22,+R22)</f>
        <v>19</v>
      </c>
      <c r="AB22" s="63">
        <f>SUM(J22,+S22)</f>
        <v>7</v>
      </c>
      <c r="AC22" s="63">
        <f>SUM(K22,+T22)</f>
        <v>4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146</v>
      </c>
      <c r="C23" s="62" t="s">
        <v>147</v>
      </c>
      <c r="D23" s="63">
        <f>SUM(E23,+H23)</f>
        <v>33</v>
      </c>
      <c r="E23" s="63">
        <f>SUM(F23:G23)</f>
        <v>11</v>
      </c>
      <c r="F23" s="63">
        <v>9</v>
      </c>
      <c r="G23" s="63">
        <v>2</v>
      </c>
      <c r="H23" s="63">
        <f>SUM(I23:L23)</f>
        <v>22</v>
      </c>
      <c r="I23" s="63">
        <v>13</v>
      </c>
      <c r="J23" s="63">
        <v>3</v>
      </c>
      <c r="K23" s="63">
        <v>6</v>
      </c>
      <c r="L23" s="63">
        <v>0</v>
      </c>
      <c r="M23" s="63">
        <f>SUM(N23,+Q23)</f>
        <v>8</v>
      </c>
      <c r="N23" s="63">
        <f>SUM(O23:P23)</f>
        <v>3</v>
      </c>
      <c r="O23" s="63">
        <v>3</v>
      </c>
      <c r="P23" s="63">
        <v>0</v>
      </c>
      <c r="Q23" s="63">
        <f>SUM(R23:U23)</f>
        <v>5</v>
      </c>
      <c r="R23" s="63">
        <v>5</v>
      </c>
      <c r="S23" s="63">
        <v>0</v>
      </c>
      <c r="T23" s="63">
        <v>0</v>
      </c>
      <c r="U23" s="63">
        <v>0</v>
      </c>
      <c r="V23" s="63">
        <f>SUM(D23,+M23)</f>
        <v>41</v>
      </c>
      <c r="W23" s="63">
        <f>SUM(E23,+N23)</f>
        <v>14</v>
      </c>
      <c r="X23" s="63">
        <f>SUM(F23,+O23)</f>
        <v>12</v>
      </c>
      <c r="Y23" s="63">
        <f>SUM(G23,+P23)</f>
        <v>2</v>
      </c>
      <c r="Z23" s="63">
        <f>SUM(H23,+Q23)</f>
        <v>27</v>
      </c>
      <c r="AA23" s="63">
        <f>SUM(I23,+R23)</f>
        <v>18</v>
      </c>
      <c r="AB23" s="63">
        <f>SUM(J23,+S23)</f>
        <v>3</v>
      </c>
      <c r="AC23" s="63">
        <f>SUM(K23,+T23)</f>
        <v>6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148</v>
      </c>
      <c r="C24" s="62" t="s">
        <v>149</v>
      </c>
      <c r="D24" s="63">
        <f>SUM(E24,+H24)</f>
        <v>90</v>
      </c>
      <c r="E24" s="63">
        <f>SUM(F24:G24)</f>
        <v>7</v>
      </c>
      <c r="F24" s="63">
        <v>7</v>
      </c>
      <c r="G24" s="63">
        <v>0</v>
      </c>
      <c r="H24" s="63">
        <f>SUM(I24:L24)</f>
        <v>83</v>
      </c>
      <c r="I24" s="63">
        <v>83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91</v>
      </c>
      <c r="W24" s="63">
        <f>SUM(E24,+N24)</f>
        <v>8</v>
      </c>
      <c r="X24" s="63">
        <f>SUM(F24,+O24)</f>
        <v>8</v>
      </c>
      <c r="Y24" s="63">
        <f>SUM(G24,+P24)</f>
        <v>0</v>
      </c>
      <c r="Z24" s="63">
        <f>SUM(H24,+Q24)</f>
        <v>83</v>
      </c>
      <c r="AA24" s="63">
        <f>SUM(I24,+R24)</f>
        <v>83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150</v>
      </c>
      <c r="C25" s="62" t="s">
        <v>151</v>
      </c>
      <c r="D25" s="63">
        <f>SUM(E25,+H25)</f>
        <v>23</v>
      </c>
      <c r="E25" s="63">
        <f>SUM(F25:G25)</f>
        <v>4</v>
      </c>
      <c r="F25" s="63">
        <v>4</v>
      </c>
      <c r="G25" s="63">
        <v>0</v>
      </c>
      <c r="H25" s="63">
        <f>SUM(I25:L25)</f>
        <v>19</v>
      </c>
      <c r="I25" s="63">
        <v>17</v>
      </c>
      <c r="J25" s="63">
        <v>0</v>
      </c>
      <c r="K25" s="63">
        <v>0</v>
      </c>
      <c r="L25" s="63">
        <v>2</v>
      </c>
      <c r="M25" s="63">
        <f>SUM(N25,+Q25)</f>
        <v>2</v>
      </c>
      <c r="N25" s="63">
        <f>SUM(O25:P25)</f>
        <v>2</v>
      </c>
      <c r="O25" s="63">
        <v>2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25</v>
      </c>
      <c r="W25" s="63">
        <f>SUM(E25,+N25)</f>
        <v>6</v>
      </c>
      <c r="X25" s="63">
        <f>SUM(F25,+O25)</f>
        <v>6</v>
      </c>
      <c r="Y25" s="63">
        <f>SUM(G25,+P25)</f>
        <v>0</v>
      </c>
      <c r="Z25" s="63">
        <f>SUM(H25,+Q25)</f>
        <v>19</v>
      </c>
      <c r="AA25" s="63">
        <f>SUM(I25,+R25)</f>
        <v>17</v>
      </c>
      <c r="AB25" s="63">
        <f>SUM(J25,+S25)</f>
        <v>0</v>
      </c>
      <c r="AC25" s="63">
        <f>SUM(K25,+T25)</f>
        <v>0</v>
      </c>
      <c r="AD25" s="63">
        <f>SUM(L25,+U25)</f>
        <v>2</v>
      </c>
    </row>
    <row r="26" spans="1:30" s="10" customFormat="1" ht="13.5" customHeight="1">
      <c r="A26" s="60" t="s">
        <v>100</v>
      </c>
      <c r="B26" s="61" t="s">
        <v>153</v>
      </c>
      <c r="C26" s="62" t="s">
        <v>154</v>
      </c>
      <c r="D26" s="63">
        <f>SUM(E26,+H26)</f>
        <v>36</v>
      </c>
      <c r="E26" s="63">
        <f>SUM(F26:G26)</f>
        <v>15</v>
      </c>
      <c r="F26" s="63">
        <v>14</v>
      </c>
      <c r="G26" s="63">
        <v>1</v>
      </c>
      <c r="H26" s="63">
        <f>SUM(I26:L26)</f>
        <v>21</v>
      </c>
      <c r="I26" s="63">
        <v>14</v>
      </c>
      <c r="J26" s="63">
        <v>7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37</v>
      </c>
      <c r="W26" s="63">
        <f>SUM(E26,+N26)</f>
        <v>16</v>
      </c>
      <c r="X26" s="63">
        <f>SUM(F26,+O26)</f>
        <v>15</v>
      </c>
      <c r="Y26" s="63">
        <f>SUM(G26,+P26)</f>
        <v>1</v>
      </c>
      <c r="Z26" s="63">
        <f>SUM(H26,+Q26)</f>
        <v>21</v>
      </c>
      <c r="AA26" s="63">
        <f>SUM(I26,+R26)</f>
        <v>14</v>
      </c>
      <c r="AB26" s="63">
        <f>SUM(J26,+S26)</f>
        <v>7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156</v>
      </c>
      <c r="C27" s="62" t="s">
        <v>157</v>
      </c>
      <c r="D27" s="63">
        <f>SUM(E27,+H27)</f>
        <v>5</v>
      </c>
      <c r="E27" s="63">
        <f>SUM(F27:G27)</f>
        <v>1</v>
      </c>
      <c r="F27" s="63">
        <v>1</v>
      </c>
      <c r="G27" s="63">
        <v>0</v>
      </c>
      <c r="H27" s="63">
        <f>SUM(I27:L27)</f>
        <v>4</v>
      </c>
      <c r="I27" s="63">
        <v>1</v>
      </c>
      <c r="J27" s="63">
        <v>2</v>
      </c>
      <c r="K27" s="63">
        <v>1</v>
      </c>
      <c r="L27" s="63">
        <v>0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6</v>
      </c>
      <c r="W27" s="63">
        <f>SUM(E27,+N27)</f>
        <v>2</v>
      </c>
      <c r="X27" s="63">
        <f>SUM(F27,+O27)</f>
        <v>2</v>
      </c>
      <c r="Y27" s="63">
        <f>SUM(G27,+P27)</f>
        <v>0</v>
      </c>
      <c r="Z27" s="63">
        <f>SUM(H27,+Q27)</f>
        <v>4</v>
      </c>
      <c r="AA27" s="63">
        <f>SUM(I27,+R27)</f>
        <v>1</v>
      </c>
      <c r="AB27" s="63">
        <f>SUM(J27,+S27)</f>
        <v>2</v>
      </c>
      <c r="AC27" s="63">
        <f>SUM(K27,+T27)</f>
        <v>1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158</v>
      </c>
      <c r="C28" s="62" t="s">
        <v>159</v>
      </c>
      <c r="D28" s="63">
        <f>SUM(E28,+H28)</f>
        <v>10</v>
      </c>
      <c r="E28" s="63">
        <f>SUM(F28:G28)</f>
        <v>7</v>
      </c>
      <c r="F28" s="63">
        <v>6</v>
      </c>
      <c r="G28" s="63">
        <v>1</v>
      </c>
      <c r="H28" s="63">
        <f>SUM(I28:L28)</f>
        <v>3</v>
      </c>
      <c r="I28" s="63">
        <v>0</v>
      </c>
      <c r="J28" s="63">
        <v>2</v>
      </c>
      <c r="K28" s="63">
        <v>1</v>
      </c>
      <c r="L28" s="63">
        <v>0</v>
      </c>
      <c r="M28" s="63">
        <f>SUM(N28,+Q28)</f>
        <v>7</v>
      </c>
      <c r="N28" s="63">
        <f>SUM(O28:P28)</f>
        <v>2</v>
      </c>
      <c r="O28" s="63">
        <v>2</v>
      </c>
      <c r="P28" s="63">
        <v>0</v>
      </c>
      <c r="Q28" s="63">
        <f>SUM(R28:U28)</f>
        <v>5</v>
      </c>
      <c r="R28" s="63">
        <v>1</v>
      </c>
      <c r="S28" s="63">
        <v>4</v>
      </c>
      <c r="T28" s="63">
        <v>0</v>
      </c>
      <c r="U28" s="63">
        <v>0</v>
      </c>
      <c r="V28" s="63">
        <f>SUM(D28,+M28)</f>
        <v>17</v>
      </c>
      <c r="W28" s="63">
        <f>SUM(E28,+N28)</f>
        <v>9</v>
      </c>
      <c r="X28" s="63">
        <f>SUM(F28,+O28)</f>
        <v>8</v>
      </c>
      <c r="Y28" s="63">
        <f>SUM(G28,+P28)</f>
        <v>1</v>
      </c>
      <c r="Z28" s="63">
        <f>SUM(H28,+Q28)</f>
        <v>8</v>
      </c>
      <c r="AA28" s="63">
        <f>SUM(I28,+R28)</f>
        <v>1</v>
      </c>
      <c r="AB28" s="63">
        <f>SUM(J28,+S28)</f>
        <v>6</v>
      </c>
      <c r="AC28" s="63">
        <f>SUM(K28,+T28)</f>
        <v>1</v>
      </c>
      <c r="AD28" s="63">
        <f>SUM(L28,+U28)</f>
        <v>0</v>
      </c>
    </row>
    <row r="29" spans="1:30" s="10" customFormat="1" ht="13.5" customHeight="1">
      <c r="A29" s="60" t="s">
        <v>100</v>
      </c>
      <c r="B29" s="61" t="s">
        <v>161</v>
      </c>
      <c r="C29" s="62" t="s">
        <v>162</v>
      </c>
      <c r="D29" s="63">
        <f>SUM(E29,+H29)</f>
        <v>2</v>
      </c>
      <c r="E29" s="63">
        <f>SUM(F29:G29)</f>
        <v>2</v>
      </c>
      <c r="F29" s="63">
        <v>2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2</v>
      </c>
      <c r="W29" s="63">
        <f>SUM(E29,+N29)</f>
        <v>2</v>
      </c>
      <c r="X29" s="63">
        <f>SUM(F29,+O29)</f>
        <v>2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163</v>
      </c>
      <c r="C30" s="62" t="s">
        <v>164</v>
      </c>
      <c r="D30" s="63">
        <f>SUM(E30,+H30)</f>
        <v>30</v>
      </c>
      <c r="E30" s="63">
        <f>SUM(F30:G30)</f>
        <v>6</v>
      </c>
      <c r="F30" s="63">
        <v>6</v>
      </c>
      <c r="G30" s="63">
        <v>0</v>
      </c>
      <c r="H30" s="63">
        <f>SUM(I30:L30)</f>
        <v>24</v>
      </c>
      <c r="I30" s="63">
        <v>6</v>
      </c>
      <c r="J30" s="63">
        <v>17</v>
      </c>
      <c r="K30" s="63">
        <v>1</v>
      </c>
      <c r="L30" s="63">
        <v>0</v>
      </c>
      <c r="M30" s="63">
        <f>SUM(N30,+Q30)</f>
        <v>9</v>
      </c>
      <c r="N30" s="63">
        <f>SUM(O30:P30)</f>
        <v>3</v>
      </c>
      <c r="O30" s="63">
        <v>3</v>
      </c>
      <c r="P30" s="63">
        <v>0</v>
      </c>
      <c r="Q30" s="63">
        <f>SUM(R30:U30)</f>
        <v>6</v>
      </c>
      <c r="R30" s="63">
        <v>1</v>
      </c>
      <c r="S30" s="63">
        <v>5</v>
      </c>
      <c r="T30" s="63">
        <v>0</v>
      </c>
      <c r="U30" s="63">
        <v>0</v>
      </c>
      <c r="V30" s="63">
        <f>SUM(D30,+M30)</f>
        <v>39</v>
      </c>
      <c r="W30" s="63">
        <f>SUM(E30,+N30)</f>
        <v>9</v>
      </c>
      <c r="X30" s="63">
        <f>SUM(F30,+O30)</f>
        <v>9</v>
      </c>
      <c r="Y30" s="63">
        <f>SUM(G30,+P30)</f>
        <v>0</v>
      </c>
      <c r="Z30" s="63">
        <f>SUM(H30,+Q30)</f>
        <v>30</v>
      </c>
      <c r="AA30" s="63">
        <f>SUM(I30,+R30)</f>
        <v>7</v>
      </c>
      <c r="AB30" s="63">
        <f>SUM(J30,+S30)</f>
        <v>22</v>
      </c>
      <c r="AC30" s="63">
        <f>SUM(K30,+T30)</f>
        <v>1</v>
      </c>
      <c r="AD30" s="63">
        <f>SUM(L30,+U30)</f>
        <v>0</v>
      </c>
    </row>
    <row r="31" spans="1:30" s="10" customFormat="1" ht="13.5" customHeight="1">
      <c r="A31" s="60" t="s">
        <v>100</v>
      </c>
      <c r="B31" s="61" t="s">
        <v>165</v>
      </c>
      <c r="C31" s="62" t="s">
        <v>166</v>
      </c>
      <c r="D31" s="63">
        <f>SUM(E31,+H31)</f>
        <v>3</v>
      </c>
      <c r="E31" s="63">
        <f>SUM(F31:G31)</f>
        <v>3</v>
      </c>
      <c r="F31" s="63">
        <v>3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6</v>
      </c>
      <c r="N31" s="63">
        <f>SUM(O31:P31)</f>
        <v>2</v>
      </c>
      <c r="O31" s="63">
        <v>2</v>
      </c>
      <c r="P31" s="63">
        <v>0</v>
      </c>
      <c r="Q31" s="63">
        <f>SUM(R31:U31)</f>
        <v>4</v>
      </c>
      <c r="R31" s="63">
        <v>0</v>
      </c>
      <c r="S31" s="63">
        <v>4</v>
      </c>
      <c r="T31" s="63">
        <v>0</v>
      </c>
      <c r="U31" s="63">
        <v>0</v>
      </c>
      <c r="V31" s="63">
        <f>SUM(D31,+M31)</f>
        <v>9</v>
      </c>
      <c r="W31" s="63">
        <f>SUM(E31,+N31)</f>
        <v>5</v>
      </c>
      <c r="X31" s="63">
        <f>SUM(F31,+O31)</f>
        <v>5</v>
      </c>
      <c r="Y31" s="63">
        <f>SUM(G31,+P31)</f>
        <v>0</v>
      </c>
      <c r="Z31" s="63">
        <f>SUM(H31,+Q31)</f>
        <v>4</v>
      </c>
      <c r="AA31" s="63">
        <f>SUM(I31,+R31)</f>
        <v>0</v>
      </c>
      <c r="AB31" s="63">
        <f>SUM(J31,+S31)</f>
        <v>4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100</v>
      </c>
      <c r="B32" s="61" t="s">
        <v>167</v>
      </c>
      <c r="C32" s="62" t="s">
        <v>168</v>
      </c>
      <c r="D32" s="63">
        <f>SUM(E32,+H32)</f>
        <v>4</v>
      </c>
      <c r="E32" s="63">
        <f>SUM(F32:G32)</f>
        <v>3</v>
      </c>
      <c r="F32" s="63">
        <v>2</v>
      </c>
      <c r="G32" s="63">
        <v>1</v>
      </c>
      <c r="H32" s="63">
        <f>SUM(I32:L32)</f>
        <v>1</v>
      </c>
      <c r="I32" s="63">
        <v>0</v>
      </c>
      <c r="J32" s="63">
        <v>0</v>
      </c>
      <c r="K32" s="63">
        <v>1</v>
      </c>
      <c r="L32" s="63">
        <v>0</v>
      </c>
      <c r="M32" s="63">
        <f>SUM(N32,+Q32)</f>
        <v>15</v>
      </c>
      <c r="N32" s="63">
        <f>SUM(O32:P32)</f>
        <v>5</v>
      </c>
      <c r="O32" s="63">
        <v>3</v>
      </c>
      <c r="P32" s="63">
        <v>2</v>
      </c>
      <c r="Q32" s="63">
        <f>SUM(R32:U32)</f>
        <v>10</v>
      </c>
      <c r="R32" s="63">
        <v>5</v>
      </c>
      <c r="S32" s="63">
        <v>5</v>
      </c>
      <c r="T32" s="63">
        <v>0</v>
      </c>
      <c r="U32" s="63">
        <v>0</v>
      </c>
      <c r="V32" s="63">
        <f>SUM(D32,+M32)</f>
        <v>19</v>
      </c>
      <c r="W32" s="63">
        <f>SUM(E32,+N32)</f>
        <v>8</v>
      </c>
      <c r="X32" s="63">
        <f>SUM(F32,+O32)</f>
        <v>5</v>
      </c>
      <c r="Y32" s="63">
        <f>SUM(G32,+P32)</f>
        <v>3</v>
      </c>
      <c r="Z32" s="63">
        <f>SUM(H32,+Q32)</f>
        <v>11</v>
      </c>
      <c r="AA32" s="63">
        <f>SUM(I32,+R32)</f>
        <v>5</v>
      </c>
      <c r="AB32" s="63">
        <f>SUM(J32,+S32)</f>
        <v>5</v>
      </c>
      <c r="AC32" s="63">
        <f>SUM(K32,+T32)</f>
        <v>1</v>
      </c>
      <c r="AD32" s="63">
        <f>SUM(L32,+U32)</f>
        <v>0</v>
      </c>
    </row>
    <row r="33" spans="1:30" s="10" customFormat="1" ht="13.5" customHeight="1">
      <c r="A33" s="60" t="s">
        <v>100</v>
      </c>
      <c r="B33" s="61" t="s">
        <v>170</v>
      </c>
      <c r="C33" s="62" t="s">
        <v>171</v>
      </c>
      <c r="D33" s="63">
        <f>SUM(E33,+H33)</f>
        <v>11</v>
      </c>
      <c r="E33" s="63">
        <f>SUM(F33:G33)</f>
        <v>6</v>
      </c>
      <c r="F33" s="63">
        <v>6</v>
      </c>
      <c r="G33" s="63">
        <v>0</v>
      </c>
      <c r="H33" s="63">
        <f>SUM(I33:L33)</f>
        <v>5</v>
      </c>
      <c r="I33" s="63">
        <v>0</v>
      </c>
      <c r="J33" s="63">
        <v>5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12</v>
      </c>
      <c r="W33" s="63">
        <f>SUM(E33,+N33)</f>
        <v>7</v>
      </c>
      <c r="X33" s="63">
        <f>SUM(F33,+O33)</f>
        <v>7</v>
      </c>
      <c r="Y33" s="63">
        <f>SUM(G33,+P33)</f>
        <v>0</v>
      </c>
      <c r="Z33" s="63">
        <f>SUM(H33,+Q33)</f>
        <v>5</v>
      </c>
      <c r="AA33" s="63">
        <f>SUM(I33,+R33)</f>
        <v>0</v>
      </c>
      <c r="AB33" s="63">
        <f>SUM(J33,+S33)</f>
        <v>5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100</v>
      </c>
      <c r="B34" s="61" t="s">
        <v>172</v>
      </c>
      <c r="C34" s="62" t="s">
        <v>173</v>
      </c>
      <c r="D34" s="63">
        <f>SUM(E34,+H34)</f>
        <v>8</v>
      </c>
      <c r="E34" s="63">
        <f>SUM(F34:G34)</f>
        <v>4</v>
      </c>
      <c r="F34" s="63">
        <v>4</v>
      </c>
      <c r="G34" s="63">
        <v>0</v>
      </c>
      <c r="H34" s="63">
        <f>SUM(I34:L34)</f>
        <v>4</v>
      </c>
      <c r="I34" s="63">
        <v>4</v>
      </c>
      <c r="J34" s="63">
        <v>0</v>
      </c>
      <c r="K34" s="63">
        <v>0</v>
      </c>
      <c r="L34" s="63">
        <v>0</v>
      </c>
      <c r="M34" s="63">
        <f>SUM(N34,+Q34)</f>
        <v>5</v>
      </c>
      <c r="N34" s="63">
        <f>SUM(O34:P34)</f>
        <v>5</v>
      </c>
      <c r="O34" s="63">
        <v>5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13</v>
      </c>
      <c r="W34" s="63">
        <f>SUM(E34,+N34)</f>
        <v>9</v>
      </c>
      <c r="X34" s="63">
        <f>SUM(F34,+O34)</f>
        <v>9</v>
      </c>
      <c r="Y34" s="63">
        <f>SUM(G34,+P34)</f>
        <v>0</v>
      </c>
      <c r="Z34" s="63">
        <f>SUM(H34,+Q34)</f>
        <v>4</v>
      </c>
      <c r="AA34" s="63">
        <f>SUM(I34,+R34)</f>
        <v>4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100</v>
      </c>
      <c r="B35" s="61" t="s">
        <v>175</v>
      </c>
      <c r="C35" s="62" t="s">
        <v>176</v>
      </c>
      <c r="D35" s="63">
        <f>SUM(E35,+H35)</f>
        <v>10</v>
      </c>
      <c r="E35" s="63">
        <f>SUM(F35:G35)</f>
        <v>2</v>
      </c>
      <c r="F35" s="63">
        <v>2</v>
      </c>
      <c r="G35" s="63">
        <v>0</v>
      </c>
      <c r="H35" s="63">
        <f>SUM(I35:L35)</f>
        <v>8</v>
      </c>
      <c r="I35" s="63">
        <v>8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10</v>
      </c>
      <c r="W35" s="63">
        <f>SUM(E35,+N35)</f>
        <v>2</v>
      </c>
      <c r="X35" s="63">
        <f>SUM(F35,+O35)</f>
        <v>2</v>
      </c>
      <c r="Y35" s="63">
        <f>SUM(G35,+P35)</f>
        <v>0</v>
      </c>
      <c r="Z35" s="63">
        <f>SUM(H35,+Q35)</f>
        <v>8</v>
      </c>
      <c r="AA35" s="63">
        <f>SUM(I35,+R35)</f>
        <v>8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100</v>
      </c>
      <c r="B36" s="61" t="s">
        <v>178</v>
      </c>
      <c r="C36" s="62" t="s">
        <v>179</v>
      </c>
      <c r="D36" s="63">
        <f>SUM(E36,+H36)</f>
        <v>9</v>
      </c>
      <c r="E36" s="63">
        <f>SUM(F36:G36)</f>
        <v>9</v>
      </c>
      <c r="F36" s="63">
        <v>9</v>
      </c>
      <c r="G36" s="63">
        <v>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9</v>
      </c>
      <c r="W36" s="63">
        <f>SUM(E36,+N36)</f>
        <v>9</v>
      </c>
      <c r="X36" s="63">
        <f>SUM(F36,+O36)</f>
        <v>9</v>
      </c>
      <c r="Y36" s="63">
        <f>SUM(G36,+P36)</f>
        <v>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100</v>
      </c>
      <c r="B37" s="61" t="s">
        <v>180</v>
      </c>
      <c r="C37" s="62" t="s">
        <v>181</v>
      </c>
      <c r="D37" s="63">
        <f>SUM(E37,+H37)</f>
        <v>18</v>
      </c>
      <c r="E37" s="63">
        <f>SUM(F37:G37)</f>
        <v>1</v>
      </c>
      <c r="F37" s="63">
        <v>1</v>
      </c>
      <c r="G37" s="63">
        <v>0</v>
      </c>
      <c r="H37" s="63">
        <f>SUM(I37:L37)</f>
        <v>17</v>
      </c>
      <c r="I37" s="63">
        <v>17</v>
      </c>
      <c r="J37" s="63">
        <v>0</v>
      </c>
      <c r="K37" s="63">
        <v>0</v>
      </c>
      <c r="L37" s="63">
        <v>0</v>
      </c>
      <c r="M37" s="63">
        <f>SUM(N37,+Q37)</f>
        <v>1</v>
      </c>
      <c r="N37" s="63">
        <f>SUM(O37:P37)</f>
        <v>1</v>
      </c>
      <c r="O37" s="63">
        <v>1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19</v>
      </c>
      <c r="W37" s="63">
        <f>SUM(E37,+N37)</f>
        <v>2</v>
      </c>
      <c r="X37" s="63">
        <f>SUM(F37,+O37)</f>
        <v>2</v>
      </c>
      <c r="Y37" s="63">
        <f>SUM(G37,+P37)</f>
        <v>0</v>
      </c>
      <c r="Z37" s="63">
        <f>SUM(H37,+Q37)</f>
        <v>17</v>
      </c>
      <c r="AA37" s="63">
        <f>SUM(I37,+R37)</f>
        <v>17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100</v>
      </c>
      <c r="B38" s="61" t="s">
        <v>183</v>
      </c>
      <c r="C38" s="62" t="s">
        <v>184</v>
      </c>
      <c r="D38" s="63">
        <f>SUM(E38,+H38)</f>
        <v>2</v>
      </c>
      <c r="E38" s="63">
        <f>SUM(F38:G38)</f>
        <v>2</v>
      </c>
      <c r="F38" s="63">
        <v>2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5</v>
      </c>
      <c r="N38" s="63">
        <f>SUM(O38:P38)</f>
        <v>5</v>
      </c>
      <c r="O38" s="63">
        <v>5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7</v>
      </c>
      <c r="W38" s="63">
        <f>SUM(E38,+N38)</f>
        <v>7</v>
      </c>
      <c r="X38" s="63">
        <f>SUM(F38,+O38)</f>
        <v>7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100</v>
      </c>
      <c r="B39" s="61" t="s">
        <v>185</v>
      </c>
      <c r="C39" s="62" t="s">
        <v>186</v>
      </c>
      <c r="D39" s="63">
        <f>SUM(E39,+H39)</f>
        <v>7</v>
      </c>
      <c r="E39" s="63">
        <f>SUM(F39:G39)</f>
        <v>6</v>
      </c>
      <c r="F39" s="63">
        <v>6</v>
      </c>
      <c r="G39" s="63">
        <v>0</v>
      </c>
      <c r="H39" s="63">
        <f>SUM(I39:L39)</f>
        <v>1</v>
      </c>
      <c r="I39" s="63">
        <v>0</v>
      </c>
      <c r="J39" s="63">
        <v>1</v>
      </c>
      <c r="K39" s="63">
        <v>0</v>
      </c>
      <c r="L39" s="63">
        <v>0</v>
      </c>
      <c r="M39" s="63">
        <f>SUM(N39,+Q39)</f>
        <v>0</v>
      </c>
      <c r="N39" s="63">
        <f>SUM(O39:P39)</f>
        <v>0</v>
      </c>
      <c r="O39" s="63">
        <v>0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7</v>
      </c>
      <c r="W39" s="63">
        <f>SUM(E39,+N39)</f>
        <v>6</v>
      </c>
      <c r="X39" s="63">
        <f>SUM(F39,+O39)</f>
        <v>6</v>
      </c>
      <c r="Y39" s="63">
        <f>SUM(G39,+P39)</f>
        <v>0</v>
      </c>
      <c r="Z39" s="63">
        <f>SUM(H39,+Q39)</f>
        <v>1</v>
      </c>
      <c r="AA39" s="63">
        <f>SUM(I39,+R39)</f>
        <v>0</v>
      </c>
      <c r="AB39" s="63">
        <f>SUM(J39,+S39)</f>
        <v>1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100</v>
      </c>
      <c r="B40" s="61" t="s">
        <v>187</v>
      </c>
      <c r="C40" s="62" t="s">
        <v>188</v>
      </c>
      <c r="D40" s="63">
        <f>SUM(E40,+H40)</f>
        <v>12</v>
      </c>
      <c r="E40" s="63">
        <f>SUM(F40:G40)</f>
        <v>2</v>
      </c>
      <c r="F40" s="63">
        <v>2</v>
      </c>
      <c r="G40" s="63">
        <v>0</v>
      </c>
      <c r="H40" s="63">
        <f>SUM(I40:L40)</f>
        <v>10</v>
      </c>
      <c r="I40" s="63">
        <v>10</v>
      </c>
      <c r="J40" s="63">
        <v>0</v>
      </c>
      <c r="K40" s="63">
        <v>0</v>
      </c>
      <c r="L40" s="63">
        <v>0</v>
      </c>
      <c r="M40" s="63">
        <f>SUM(N40,+Q40)</f>
        <v>0</v>
      </c>
      <c r="N40" s="63">
        <f>SUM(O40:P40)</f>
        <v>0</v>
      </c>
      <c r="O40" s="63">
        <v>0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12</v>
      </c>
      <c r="W40" s="63">
        <f>SUM(E40,+N40)</f>
        <v>2</v>
      </c>
      <c r="X40" s="63">
        <f>SUM(F40,+O40)</f>
        <v>2</v>
      </c>
      <c r="Y40" s="63">
        <f>SUM(G40,+P40)</f>
        <v>0</v>
      </c>
      <c r="Z40" s="63">
        <f>SUM(H40,+Q40)</f>
        <v>10</v>
      </c>
      <c r="AA40" s="63">
        <f>SUM(I40,+R40)</f>
        <v>10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100</v>
      </c>
      <c r="B41" s="61" t="s">
        <v>190</v>
      </c>
      <c r="C41" s="62" t="s">
        <v>191</v>
      </c>
      <c r="D41" s="63">
        <f>SUM(E41,+H41)</f>
        <v>1</v>
      </c>
      <c r="E41" s="63">
        <f>SUM(F41:G41)</f>
        <v>1</v>
      </c>
      <c r="F41" s="63">
        <v>1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1</v>
      </c>
      <c r="N41" s="63">
        <f>SUM(O41:P41)</f>
        <v>1</v>
      </c>
      <c r="O41" s="63">
        <v>1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2</v>
      </c>
      <c r="W41" s="63">
        <f>SUM(E41,+N41)</f>
        <v>2</v>
      </c>
      <c r="X41" s="63">
        <f>SUM(F41,+O41)</f>
        <v>2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100</v>
      </c>
      <c r="B42" s="61" t="s">
        <v>192</v>
      </c>
      <c r="C42" s="62" t="s">
        <v>193</v>
      </c>
      <c r="D42" s="63">
        <f>SUM(E42,+H42)</f>
        <v>2</v>
      </c>
      <c r="E42" s="63">
        <f>SUM(F42:G42)</f>
        <v>1</v>
      </c>
      <c r="F42" s="63">
        <v>1</v>
      </c>
      <c r="G42" s="63">
        <v>0</v>
      </c>
      <c r="H42" s="63">
        <f>SUM(I42:L42)</f>
        <v>1</v>
      </c>
      <c r="I42" s="63">
        <v>0</v>
      </c>
      <c r="J42" s="63">
        <v>1</v>
      </c>
      <c r="K42" s="63">
        <v>0</v>
      </c>
      <c r="L42" s="63">
        <v>0</v>
      </c>
      <c r="M42" s="63">
        <f>SUM(N42,+Q42)</f>
        <v>1</v>
      </c>
      <c r="N42" s="63">
        <f>SUM(O42:P42)</f>
        <v>1</v>
      </c>
      <c r="O42" s="63">
        <v>1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3</v>
      </c>
      <c r="W42" s="63">
        <f>SUM(E42,+N42)</f>
        <v>2</v>
      </c>
      <c r="X42" s="63">
        <f>SUM(F42,+O42)</f>
        <v>2</v>
      </c>
      <c r="Y42" s="63">
        <f>SUM(G42,+P42)</f>
        <v>0</v>
      </c>
      <c r="Z42" s="63">
        <f>SUM(H42,+Q42)</f>
        <v>1</v>
      </c>
      <c r="AA42" s="63">
        <f>SUM(I42,+R42)</f>
        <v>0</v>
      </c>
      <c r="AB42" s="63">
        <f>SUM(J42,+S42)</f>
        <v>1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100</v>
      </c>
      <c r="B43" s="61" t="s">
        <v>194</v>
      </c>
      <c r="C43" s="62" t="s">
        <v>195</v>
      </c>
      <c r="D43" s="63">
        <f>SUM(E43,+H43)</f>
        <v>0</v>
      </c>
      <c r="E43" s="63">
        <f>SUM(F43:G43)</f>
        <v>0</v>
      </c>
      <c r="F43" s="63">
        <v>0</v>
      </c>
      <c r="G43" s="63">
        <v>0</v>
      </c>
      <c r="H43" s="63">
        <f>SUM(I43:L43)</f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SUM(N43,+Q43)</f>
        <v>0</v>
      </c>
      <c r="N43" s="63">
        <f>SUM(O43:P43)</f>
        <v>0</v>
      </c>
      <c r="O43" s="63">
        <v>0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0</v>
      </c>
      <c r="W43" s="63">
        <f>SUM(E43,+N43)</f>
        <v>0</v>
      </c>
      <c r="X43" s="63">
        <f>SUM(F43,+O43)</f>
        <v>0</v>
      </c>
      <c r="Y43" s="63">
        <f>SUM(G43,+P43)</f>
        <v>0</v>
      </c>
      <c r="Z43" s="63">
        <f>SUM(H43,+Q43)</f>
        <v>0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100</v>
      </c>
      <c r="B44" s="61" t="s">
        <v>196</v>
      </c>
      <c r="C44" s="62" t="s">
        <v>197</v>
      </c>
      <c r="D44" s="63">
        <f>SUM(E44,+H44)</f>
        <v>1</v>
      </c>
      <c r="E44" s="63">
        <f>SUM(F44:G44)</f>
        <v>1</v>
      </c>
      <c r="F44" s="63">
        <v>1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0</v>
      </c>
      <c r="N44" s="63">
        <f>SUM(O44:P44)</f>
        <v>0</v>
      </c>
      <c r="O44" s="63">
        <v>0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1</v>
      </c>
      <c r="W44" s="63">
        <f>SUM(E44,+N44)</f>
        <v>1</v>
      </c>
      <c r="X44" s="63">
        <f>SUM(F44,+O44)</f>
        <v>1</v>
      </c>
      <c r="Y44" s="63">
        <f>SUM(G44,+P44)</f>
        <v>0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100</v>
      </c>
      <c r="B45" s="61" t="s">
        <v>198</v>
      </c>
      <c r="C45" s="62" t="s">
        <v>199</v>
      </c>
      <c r="D45" s="63">
        <f>SUM(E45,+H45)</f>
        <v>3</v>
      </c>
      <c r="E45" s="63">
        <f>SUM(F45:G45)</f>
        <v>2</v>
      </c>
      <c r="F45" s="63">
        <v>2</v>
      </c>
      <c r="G45" s="63">
        <v>0</v>
      </c>
      <c r="H45" s="63">
        <f>SUM(I45:L45)</f>
        <v>1</v>
      </c>
      <c r="I45" s="63">
        <v>0</v>
      </c>
      <c r="J45" s="63">
        <v>0</v>
      </c>
      <c r="K45" s="63">
        <v>1</v>
      </c>
      <c r="L45" s="63">
        <v>0</v>
      </c>
      <c r="M45" s="63">
        <f>SUM(N45,+Q45)</f>
        <v>0</v>
      </c>
      <c r="N45" s="63">
        <f>SUM(O45:P45)</f>
        <v>0</v>
      </c>
      <c r="O45" s="63">
        <v>0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3</v>
      </c>
      <c r="W45" s="63">
        <f>SUM(E45,+N45)</f>
        <v>2</v>
      </c>
      <c r="X45" s="63">
        <f>SUM(F45,+O45)</f>
        <v>2</v>
      </c>
      <c r="Y45" s="63">
        <f>SUM(G45,+P45)</f>
        <v>0</v>
      </c>
      <c r="Z45" s="63">
        <f>SUM(H45,+Q45)</f>
        <v>1</v>
      </c>
      <c r="AA45" s="63">
        <f>SUM(I45,+R45)</f>
        <v>0</v>
      </c>
      <c r="AB45" s="63">
        <f>SUM(J45,+S45)</f>
        <v>0</v>
      </c>
      <c r="AC45" s="63">
        <f>SUM(K45,+T45)</f>
        <v>1</v>
      </c>
      <c r="AD45" s="63">
        <f>SUM(L45,+U45)</f>
        <v>0</v>
      </c>
    </row>
    <row r="46" spans="1:30" s="10" customFormat="1" ht="13.5" customHeight="1">
      <c r="A46" s="60" t="s">
        <v>100</v>
      </c>
      <c r="B46" s="61" t="s">
        <v>200</v>
      </c>
      <c r="C46" s="62" t="s">
        <v>201</v>
      </c>
      <c r="D46" s="63">
        <f>SUM(E46,+H46)</f>
        <v>16</v>
      </c>
      <c r="E46" s="63">
        <f>SUM(F46:G46)</f>
        <v>1</v>
      </c>
      <c r="F46" s="63">
        <v>1</v>
      </c>
      <c r="G46" s="63">
        <v>0</v>
      </c>
      <c r="H46" s="63">
        <f>SUM(I46:L46)</f>
        <v>15</v>
      </c>
      <c r="I46" s="63">
        <v>13</v>
      </c>
      <c r="J46" s="63">
        <v>0</v>
      </c>
      <c r="K46" s="63">
        <v>2</v>
      </c>
      <c r="L46" s="63">
        <v>0</v>
      </c>
      <c r="M46" s="63">
        <f>SUM(N46,+Q46)</f>
        <v>1</v>
      </c>
      <c r="N46" s="63">
        <f>SUM(O46:P46)</f>
        <v>1</v>
      </c>
      <c r="O46" s="63">
        <v>1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17</v>
      </c>
      <c r="W46" s="63">
        <f>SUM(E46,+N46)</f>
        <v>2</v>
      </c>
      <c r="X46" s="63">
        <f>SUM(F46,+O46)</f>
        <v>2</v>
      </c>
      <c r="Y46" s="63">
        <f>SUM(G46,+P46)</f>
        <v>0</v>
      </c>
      <c r="Z46" s="63">
        <f>SUM(H46,+Q46)</f>
        <v>15</v>
      </c>
      <c r="AA46" s="63">
        <f>SUM(I46,+R46)</f>
        <v>13</v>
      </c>
      <c r="AB46" s="63">
        <f>SUM(J46,+S46)</f>
        <v>0</v>
      </c>
      <c r="AC46" s="63">
        <f>SUM(K46,+T46)</f>
        <v>2</v>
      </c>
      <c r="AD46" s="63">
        <f>SUM(L46,+U46)</f>
        <v>0</v>
      </c>
    </row>
    <row r="47" spans="1:30" s="10" customFormat="1" ht="13.5" customHeight="1">
      <c r="A47" s="60" t="s">
        <v>100</v>
      </c>
      <c r="B47" s="61" t="s">
        <v>203</v>
      </c>
      <c r="C47" s="62" t="s">
        <v>204</v>
      </c>
      <c r="D47" s="63">
        <f>SUM(E47,+H47)</f>
        <v>13</v>
      </c>
      <c r="E47" s="63">
        <f>SUM(F47:G47)</f>
        <v>1</v>
      </c>
      <c r="F47" s="63">
        <v>1</v>
      </c>
      <c r="G47" s="63">
        <v>0</v>
      </c>
      <c r="H47" s="63">
        <f>SUM(I47:L47)</f>
        <v>12</v>
      </c>
      <c r="I47" s="63">
        <v>11</v>
      </c>
      <c r="J47" s="63">
        <v>0</v>
      </c>
      <c r="K47" s="63">
        <v>1</v>
      </c>
      <c r="L47" s="63">
        <v>0</v>
      </c>
      <c r="M47" s="63">
        <f>SUM(N47,+Q47)</f>
        <v>4</v>
      </c>
      <c r="N47" s="63">
        <f>SUM(O47:P47)</f>
        <v>2</v>
      </c>
      <c r="O47" s="63">
        <v>2</v>
      </c>
      <c r="P47" s="63">
        <v>0</v>
      </c>
      <c r="Q47" s="63">
        <f>SUM(R47:U47)</f>
        <v>2</v>
      </c>
      <c r="R47" s="63">
        <v>2</v>
      </c>
      <c r="S47" s="63">
        <v>0</v>
      </c>
      <c r="T47" s="63">
        <v>0</v>
      </c>
      <c r="U47" s="63">
        <v>0</v>
      </c>
      <c r="V47" s="63">
        <f>SUM(D47,+M47)</f>
        <v>17</v>
      </c>
      <c r="W47" s="63">
        <f>SUM(E47,+N47)</f>
        <v>3</v>
      </c>
      <c r="X47" s="63">
        <f>SUM(F47,+O47)</f>
        <v>3</v>
      </c>
      <c r="Y47" s="63">
        <f>SUM(G47,+P47)</f>
        <v>0</v>
      </c>
      <c r="Z47" s="63">
        <f>SUM(H47,+Q47)</f>
        <v>14</v>
      </c>
      <c r="AA47" s="63">
        <f>SUM(I47,+R47)</f>
        <v>13</v>
      </c>
      <c r="AB47" s="63">
        <f>SUM(J47,+S47)</f>
        <v>0</v>
      </c>
      <c r="AC47" s="63">
        <f>SUM(K47,+T47)</f>
        <v>1</v>
      </c>
      <c r="AD47" s="63">
        <f>SUM(L47,+U47)</f>
        <v>0</v>
      </c>
    </row>
    <row r="48" spans="1:30" s="10" customFormat="1" ht="13.5" customHeight="1">
      <c r="A48" s="60" t="s">
        <v>100</v>
      </c>
      <c r="B48" s="61" t="s">
        <v>205</v>
      </c>
      <c r="C48" s="62" t="s">
        <v>206</v>
      </c>
      <c r="D48" s="63">
        <f>SUM(E48,+H48)</f>
        <v>6</v>
      </c>
      <c r="E48" s="63">
        <f>SUM(F48:G48)</f>
        <v>2</v>
      </c>
      <c r="F48" s="63">
        <v>2</v>
      </c>
      <c r="G48" s="63">
        <v>0</v>
      </c>
      <c r="H48" s="63">
        <f>SUM(I48:L48)</f>
        <v>4</v>
      </c>
      <c r="I48" s="63">
        <v>0</v>
      </c>
      <c r="J48" s="63">
        <v>4</v>
      </c>
      <c r="K48" s="63">
        <v>0</v>
      </c>
      <c r="L48" s="63">
        <v>0</v>
      </c>
      <c r="M48" s="63">
        <f>SUM(N48,+Q48)</f>
        <v>1</v>
      </c>
      <c r="N48" s="63">
        <f>SUM(O48:P48)</f>
        <v>1</v>
      </c>
      <c r="O48" s="63">
        <v>1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7</v>
      </c>
      <c r="W48" s="63">
        <f>SUM(E48,+N48)</f>
        <v>3</v>
      </c>
      <c r="X48" s="63">
        <f>SUM(F48,+O48)</f>
        <v>3</v>
      </c>
      <c r="Y48" s="63">
        <f>SUM(G48,+P48)</f>
        <v>0</v>
      </c>
      <c r="Z48" s="63">
        <f>SUM(H48,+Q48)</f>
        <v>4</v>
      </c>
      <c r="AA48" s="63">
        <f>SUM(I48,+R48)</f>
        <v>0</v>
      </c>
      <c r="AB48" s="63">
        <f>SUM(J48,+S48)</f>
        <v>4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48">
    <sortCondition ref="A8:A48"/>
    <sortCondition ref="B8:B48"/>
    <sortCondition ref="C8:C48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47" man="1"/>
    <brk id="21" min="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兵庫県</v>
      </c>
      <c r="B7" s="70" t="str">
        <f>組合状況!B7</f>
        <v>28000</v>
      </c>
      <c r="C7" s="69" t="s">
        <v>52</v>
      </c>
      <c r="D7" s="71">
        <f>SUM(E7,+H7)</f>
        <v>173</v>
      </c>
      <c r="E7" s="71">
        <f>SUM(F7:G7)</f>
        <v>71</v>
      </c>
      <c r="F7" s="71">
        <f>SUM(F$8:F$57)</f>
        <v>57</v>
      </c>
      <c r="G7" s="71">
        <f>SUM(G$8:G$57)</f>
        <v>14</v>
      </c>
      <c r="H7" s="71">
        <f>SUM(I7:L7)</f>
        <v>102</v>
      </c>
      <c r="I7" s="71">
        <f>SUM(I$8:I$57)</f>
        <v>45</v>
      </c>
      <c r="J7" s="71">
        <f>SUM(J$8:J$57)</f>
        <v>47</v>
      </c>
      <c r="K7" s="71">
        <f>SUM(K$8:K$57)</f>
        <v>2</v>
      </c>
      <c r="L7" s="71">
        <f>SUM(L$8:L$57)</f>
        <v>8</v>
      </c>
      <c r="M7" s="71">
        <f>SUM(N7,+Q7)</f>
        <v>23</v>
      </c>
      <c r="N7" s="71">
        <f>SUM(O7:P7)</f>
        <v>15</v>
      </c>
      <c r="O7" s="71">
        <f>SUM(O$8:O$57)</f>
        <v>13</v>
      </c>
      <c r="P7" s="71">
        <f>SUM(P$8:P$57)</f>
        <v>2</v>
      </c>
      <c r="Q7" s="71">
        <f>SUM(R7:U7)</f>
        <v>8</v>
      </c>
      <c r="R7" s="71">
        <f>SUM(R$8:R$57)</f>
        <v>0</v>
      </c>
      <c r="S7" s="71">
        <f>SUM(S$8:S$57)</f>
        <v>8</v>
      </c>
      <c r="T7" s="71">
        <f>SUM(T$8:T$57)</f>
        <v>0</v>
      </c>
      <c r="U7" s="71">
        <f>SUM(U$8:U$57)</f>
        <v>0</v>
      </c>
      <c r="V7" s="71">
        <f t="shared" ref="V7:AD7" si="0">SUM(D7,+M7)</f>
        <v>196</v>
      </c>
      <c r="W7" s="71">
        <f t="shared" si="0"/>
        <v>86</v>
      </c>
      <c r="X7" s="71">
        <f t="shared" si="0"/>
        <v>70</v>
      </c>
      <c r="Y7" s="71">
        <f t="shared" si="0"/>
        <v>16</v>
      </c>
      <c r="Z7" s="71">
        <f t="shared" si="0"/>
        <v>110</v>
      </c>
      <c r="AA7" s="71">
        <f t="shared" si="0"/>
        <v>45</v>
      </c>
      <c r="AB7" s="71">
        <f t="shared" si="0"/>
        <v>55</v>
      </c>
      <c r="AC7" s="71">
        <f t="shared" si="0"/>
        <v>2</v>
      </c>
      <c r="AD7" s="71">
        <f t="shared" si="0"/>
        <v>8</v>
      </c>
    </row>
    <row r="8" spans="1:30" s="53" customFormat="1" ht="13.5" customHeight="1">
      <c r="A8" s="65" t="s">
        <v>100</v>
      </c>
      <c r="B8" s="66" t="s">
        <v>207</v>
      </c>
      <c r="C8" s="64" t="s">
        <v>208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3</v>
      </c>
      <c r="N8" s="67">
        <f>SUM(O8:P8)</f>
        <v>3</v>
      </c>
      <c r="O8" s="67">
        <v>3</v>
      </c>
      <c r="P8" s="67">
        <v>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3</v>
      </c>
      <c r="W8" s="67">
        <f>SUM(E8,+N8)</f>
        <v>3</v>
      </c>
      <c r="X8" s="67">
        <f>SUM(F8,+O8)</f>
        <v>3</v>
      </c>
      <c r="Y8" s="67">
        <f>SUM(G8,+P8)</f>
        <v>0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210</v>
      </c>
      <c r="C9" s="64" t="s">
        <v>211</v>
      </c>
      <c r="D9" s="67">
        <f>SUM(E9,+H9)</f>
        <v>40</v>
      </c>
      <c r="E9" s="67">
        <f>SUM(F9:G9)</f>
        <v>10</v>
      </c>
      <c r="F9" s="67">
        <v>6</v>
      </c>
      <c r="G9" s="67">
        <v>4</v>
      </c>
      <c r="H9" s="67">
        <f>SUM(I9:L9)</f>
        <v>30</v>
      </c>
      <c r="I9" s="67">
        <v>24</v>
      </c>
      <c r="J9" s="67">
        <v>6</v>
      </c>
      <c r="K9" s="67">
        <v>0</v>
      </c>
      <c r="L9" s="67">
        <v>0</v>
      </c>
      <c r="M9" s="67">
        <f>SUM(N9,+Q9)</f>
        <v>4</v>
      </c>
      <c r="N9" s="67">
        <f>SUM(O9:P9)</f>
        <v>2</v>
      </c>
      <c r="O9" s="67">
        <v>1</v>
      </c>
      <c r="P9" s="67">
        <v>1</v>
      </c>
      <c r="Q9" s="67">
        <f>SUM(R9:U9)</f>
        <v>2</v>
      </c>
      <c r="R9" s="67">
        <v>0</v>
      </c>
      <c r="S9" s="67">
        <v>2</v>
      </c>
      <c r="T9" s="67">
        <v>0</v>
      </c>
      <c r="U9" s="67">
        <v>0</v>
      </c>
      <c r="V9" s="67">
        <f>SUM(D9,+M9)</f>
        <v>44</v>
      </c>
      <c r="W9" s="67">
        <f>SUM(E9,+N9)</f>
        <v>12</v>
      </c>
      <c r="X9" s="67">
        <f>SUM(F9,+O9)</f>
        <v>7</v>
      </c>
      <c r="Y9" s="67">
        <f>SUM(G9,+P9)</f>
        <v>5</v>
      </c>
      <c r="Z9" s="67">
        <f>SUM(H9,+Q9)</f>
        <v>32</v>
      </c>
      <c r="AA9" s="67">
        <f>SUM(I9,+R9)</f>
        <v>24</v>
      </c>
      <c r="AB9" s="67">
        <f>SUM(J9,+S9)</f>
        <v>8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213</v>
      </c>
      <c r="C10" s="64" t="s">
        <v>214</v>
      </c>
      <c r="D10" s="67">
        <f>SUM(E10,+H10)</f>
        <v>20</v>
      </c>
      <c r="E10" s="67">
        <f>SUM(F10:G10)</f>
        <v>8</v>
      </c>
      <c r="F10" s="67">
        <v>5</v>
      </c>
      <c r="G10" s="67">
        <v>3</v>
      </c>
      <c r="H10" s="67">
        <f>SUM(I10:L10)</f>
        <v>12</v>
      </c>
      <c r="I10" s="67">
        <v>7</v>
      </c>
      <c r="J10" s="67">
        <v>4</v>
      </c>
      <c r="K10" s="67">
        <v>1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20</v>
      </c>
      <c r="W10" s="67">
        <f>SUM(E10,+N10)</f>
        <v>8</v>
      </c>
      <c r="X10" s="67">
        <f>SUM(F10,+O10)</f>
        <v>5</v>
      </c>
      <c r="Y10" s="67">
        <f>SUM(G10,+P10)</f>
        <v>3</v>
      </c>
      <c r="Z10" s="67">
        <f>SUM(H10,+Q10)</f>
        <v>12</v>
      </c>
      <c r="AA10" s="67">
        <f>SUM(I10,+R10)</f>
        <v>7</v>
      </c>
      <c r="AB10" s="67">
        <f>SUM(J10,+S10)</f>
        <v>4</v>
      </c>
      <c r="AC10" s="67">
        <f>SUM(K10,+T10)</f>
        <v>1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215</v>
      </c>
      <c r="C11" s="64" t="s">
        <v>216</v>
      </c>
      <c r="D11" s="67">
        <f>SUM(E11,+H11)</f>
        <v>0</v>
      </c>
      <c r="E11" s="67">
        <f>SUM(F11:G11)</f>
        <v>0</v>
      </c>
      <c r="F11" s="67">
        <v>0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4</v>
      </c>
      <c r="N11" s="67">
        <f>SUM(O11:P11)</f>
        <v>4</v>
      </c>
      <c r="O11" s="67">
        <v>4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4</v>
      </c>
      <c r="W11" s="67">
        <f>SUM(E11,+N11)</f>
        <v>4</v>
      </c>
      <c r="X11" s="67">
        <f>SUM(F11,+O11)</f>
        <v>4</v>
      </c>
      <c r="Y11" s="67">
        <f>SUM(G11,+P11)</f>
        <v>0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217</v>
      </c>
      <c r="C12" s="64" t="s">
        <v>218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7</v>
      </c>
      <c r="N12" s="67">
        <f>SUM(O12:P12)</f>
        <v>2</v>
      </c>
      <c r="O12" s="67">
        <v>2</v>
      </c>
      <c r="P12" s="67">
        <v>0</v>
      </c>
      <c r="Q12" s="67">
        <f>SUM(R12:U12)</f>
        <v>5</v>
      </c>
      <c r="R12" s="67">
        <v>0</v>
      </c>
      <c r="S12" s="67">
        <v>5</v>
      </c>
      <c r="T12" s="67">
        <v>0</v>
      </c>
      <c r="U12" s="67">
        <v>0</v>
      </c>
      <c r="V12" s="67">
        <f>SUM(D12,+M12)</f>
        <v>7</v>
      </c>
      <c r="W12" s="67">
        <f>SUM(E12,+N12)</f>
        <v>2</v>
      </c>
      <c r="X12" s="67">
        <f>SUM(F12,+O12)</f>
        <v>2</v>
      </c>
      <c r="Y12" s="67">
        <f>SUM(G12,+P12)</f>
        <v>0</v>
      </c>
      <c r="Z12" s="67">
        <f>SUM(H12,+Q12)</f>
        <v>5</v>
      </c>
      <c r="AA12" s="67">
        <f>SUM(I12,+R12)</f>
        <v>0</v>
      </c>
      <c r="AB12" s="67">
        <f>SUM(J12,+S12)</f>
        <v>5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219</v>
      </c>
      <c r="C13" s="64" t="s">
        <v>220</v>
      </c>
      <c r="D13" s="67">
        <f>SUM(E13,+H13)</f>
        <v>21</v>
      </c>
      <c r="E13" s="67">
        <f>SUM(F13:G13)</f>
        <v>3</v>
      </c>
      <c r="F13" s="67">
        <v>2</v>
      </c>
      <c r="G13" s="67">
        <v>1</v>
      </c>
      <c r="H13" s="67">
        <f>SUM(I13:L13)</f>
        <v>18</v>
      </c>
      <c r="I13" s="67">
        <v>0</v>
      </c>
      <c r="J13" s="67">
        <v>17</v>
      </c>
      <c r="K13" s="67">
        <v>0</v>
      </c>
      <c r="L13" s="67">
        <v>1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21</v>
      </c>
      <c r="W13" s="67">
        <f>SUM(E13,+N13)</f>
        <v>3</v>
      </c>
      <c r="X13" s="67">
        <f>SUM(F13,+O13)</f>
        <v>2</v>
      </c>
      <c r="Y13" s="67">
        <f>SUM(G13,+P13)</f>
        <v>1</v>
      </c>
      <c r="Z13" s="67">
        <f>SUM(H13,+Q13)</f>
        <v>18</v>
      </c>
      <c r="AA13" s="67">
        <f>SUM(I13,+R13)</f>
        <v>0</v>
      </c>
      <c r="AB13" s="67">
        <f>SUM(J13,+S13)</f>
        <v>17</v>
      </c>
      <c r="AC13" s="67">
        <f>SUM(K13,+T13)</f>
        <v>0</v>
      </c>
      <c r="AD13" s="67">
        <f>SUM(L13,+U13)</f>
        <v>1</v>
      </c>
    </row>
    <row r="14" spans="1:30" s="53" customFormat="1" ht="13.5" customHeight="1">
      <c r="A14" s="65" t="s">
        <v>100</v>
      </c>
      <c r="B14" s="66" t="s">
        <v>222</v>
      </c>
      <c r="C14" s="64" t="s">
        <v>223</v>
      </c>
      <c r="D14" s="67">
        <f>SUM(E14,+H14)</f>
        <v>3</v>
      </c>
      <c r="E14" s="67">
        <f>SUM(F14:G14)</f>
        <v>2</v>
      </c>
      <c r="F14" s="67">
        <v>2</v>
      </c>
      <c r="G14" s="67">
        <v>0</v>
      </c>
      <c r="H14" s="67">
        <f>SUM(I14:L14)</f>
        <v>1</v>
      </c>
      <c r="I14" s="67">
        <v>0</v>
      </c>
      <c r="J14" s="67">
        <v>1</v>
      </c>
      <c r="K14" s="67">
        <v>0</v>
      </c>
      <c r="L14" s="67">
        <v>0</v>
      </c>
      <c r="M14" s="67">
        <f>SUM(N14,+Q14)</f>
        <v>5</v>
      </c>
      <c r="N14" s="67">
        <f>SUM(O14:P14)</f>
        <v>4</v>
      </c>
      <c r="O14" s="67">
        <v>3</v>
      </c>
      <c r="P14" s="67">
        <v>1</v>
      </c>
      <c r="Q14" s="67">
        <f>SUM(R14:U14)</f>
        <v>1</v>
      </c>
      <c r="R14" s="67">
        <v>0</v>
      </c>
      <c r="S14" s="67">
        <v>1</v>
      </c>
      <c r="T14" s="67">
        <v>0</v>
      </c>
      <c r="U14" s="67">
        <v>0</v>
      </c>
      <c r="V14" s="67">
        <f>SUM(D14,+M14)</f>
        <v>8</v>
      </c>
      <c r="W14" s="67">
        <f>SUM(E14,+N14)</f>
        <v>6</v>
      </c>
      <c r="X14" s="67">
        <f>SUM(F14,+O14)</f>
        <v>5</v>
      </c>
      <c r="Y14" s="67">
        <f>SUM(G14,+P14)</f>
        <v>1</v>
      </c>
      <c r="Z14" s="67">
        <f>SUM(H14,+Q14)</f>
        <v>2</v>
      </c>
      <c r="AA14" s="67">
        <f>SUM(I14,+R14)</f>
        <v>0</v>
      </c>
      <c r="AB14" s="67">
        <f>SUM(J14,+S14)</f>
        <v>2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100</v>
      </c>
      <c r="B15" s="66" t="s">
        <v>225</v>
      </c>
      <c r="C15" s="64" t="s">
        <v>226</v>
      </c>
      <c r="D15" s="67">
        <f>SUM(E15,+H15)</f>
        <v>1</v>
      </c>
      <c r="E15" s="67">
        <f>SUM(F15:G15)</f>
        <v>1</v>
      </c>
      <c r="F15" s="67">
        <v>1</v>
      </c>
      <c r="G15" s="67">
        <v>0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1</v>
      </c>
      <c r="W15" s="67">
        <f>SUM(E15,+N15)</f>
        <v>1</v>
      </c>
      <c r="X15" s="67">
        <f>SUM(F15,+O15)</f>
        <v>1</v>
      </c>
      <c r="Y15" s="67">
        <f>SUM(G15,+P15)</f>
        <v>0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100</v>
      </c>
      <c r="B16" s="66" t="s">
        <v>228</v>
      </c>
      <c r="C16" s="64" t="s">
        <v>229</v>
      </c>
      <c r="D16" s="67">
        <f>SUM(E16,+H16)</f>
        <v>26</v>
      </c>
      <c r="E16" s="67">
        <f>SUM(F16:G16)</f>
        <v>7</v>
      </c>
      <c r="F16" s="67">
        <v>7</v>
      </c>
      <c r="G16" s="67">
        <v>0</v>
      </c>
      <c r="H16" s="67">
        <f>SUM(I16:L16)</f>
        <v>19</v>
      </c>
      <c r="I16" s="67">
        <v>14</v>
      </c>
      <c r="J16" s="67">
        <v>5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26</v>
      </c>
      <c r="W16" s="67">
        <f>SUM(E16,+N16)</f>
        <v>7</v>
      </c>
      <c r="X16" s="67">
        <f>SUM(F16,+O16)</f>
        <v>7</v>
      </c>
      <c r="Y16" s="67">
        <f>SUM(G16,+P16)</f>
        <v>0</v>
      </c>
      <c r="Z16" s="67">
        <f>SUM(H16,+Q16)</f>
        <v>19</v>
      </c>
      <c r="AA16" s="67">
        <f>SUM(I16,+R16)</f>
        <v>14</v>
      </c>
      <c r="AB16" s="67">
        <f>SUM(J16,+S16)</f>
        <v>5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100</v>
      </c>
      <c r="B17" s="66" t="s">
        <v>230</v>
      </c>
      <c r="C17" s="64" t="s">
        <v>231</v>
      </c>
      <c r="D17" s="67">
        <f>SUM(E17,+H17)</f>
        <v>5</v>
      </c>
      <c r="E17" s="67">
        <f>SUM(F17:G17)</f>
        <v>5</v>
      </c>
      <c r="F17" s="67">
        <v>5</v>
      </c>
      <c r="G17" s="67">
        <v>0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5</v>
      </c>
      <c r="W17" s="67">
        <f>SUM(E17,+N17)</f>
        <v>5</v>
      </c>
      <c r="X17" s="67">
        <f>SUM(F17,+O17)</f>
        <v>5</v>
      </c>
      <c r="Y17" s="67">
        <f>SUM(G17,+P17)</f>
        <v>0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100</v>
      </c>
      <c r="B18" s="66" t="s">
        <v>233</v>
      </c>
      <c r="C18" s="64" t="s">
        <v>234</v>
      </c>
      <c r="D18" s="67">
        <f>SUM(E18,+H18)</f>
        <v>4</v>
      </c>
      <c r="E18" s="67">
        <f>SUM(F18:G18)</f>
        <v>4</v>
      </c>
      <c r="F18" s="67">
        <v>4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0</v>
      </c>
      <c r="N18" s="67">
        <f>SUM(O18:P18)</f>
        <v>0</v>
      </c>
      <c r="O18" s="67">
        <v>0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4</v>
      </c>
      <c r="W18" s="67">
        <f>SUM(E18,+N18)</f>
        <v>4</v>
      </c>
      <c r="X18" s="67">
        <f>SUM(F18,+O18)</f>
        <v>4</v>
      </c>
      <c r="Y18" s="67">
        <f>SUM(G18,+P18)</f>
        <v>0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100</v>
      </c>
      <c r="B19" s="66" t="s">
        <v>235</v>
      </c>
      <c r="C19" s="64" t="s">
        <v>236</v>
      </c>
      <c r="D19" s="67">
        <f>SUM(E19,+H19)</f>
        <v>18</v>
      </c>
      <c r="E19" s="67">
        <f>SUM(F19:G19)</f>
        <v>8</v>
      </c>
      <c r="F19" s="67">
        <v>8</v>
      </c>
      <c r="G19" s="67">
        <v>0</v>
      </c>
      <c r="H19" s="67">
        <f>SUM(I19:L19)</f>
        <v>10</v>
      </c>
      <c r="I19" s="67">
        <v>0</v>
      </c>
      <c r="J19" s="67">
        <v>9</v>
      </c>
      <c r="K19" s="67">
        <v>1</v>
      </c>
      <c r="L19" s="67">
        <v>0</v>
      </c>
      <c r="M19" s="67">
        <f>SUM(N19,+Q19)</f>
        <v>0</v>
      </c>
      <c r="N19" s="67">
        <f>SUM(O19:P19)</f>
        <v>0</v>
      </c>
      <c r="O19" s="67">
        <v>0</v>
      </c>
      <c r="P19" s="67">
        <v>0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18</v>
      </c>
      <c r="W19" s="67">
        <f>SUM(E19,+N19)</f>
        <v>8</v>
      </c>
      <c r="X19" s="67">
        <f>SUM(F19,+O19)</f>
        <v>8</v>
      </c>
      <c r="Y19" s="67">
        <f>SUM(G19,+P19)</f>
        <v>0</v>
      </c>
      <c r="Z19" s="67">
        <f>SUM(H19,+Q19)</f>
        <v>10</v>
      </c>
      <c r="AA19" s="67">
        <f>SUM(I19,+R19)</f>
        <v>0</v>
      </c>
      <c r="AB19" s="67">
        <f>SUM(J19,+S19)</f>
        <v>9</v>
      </c>
      <c r="AC19" s="67">
        <f>SUM(K19,+T19)</f>
        <v>1</v>
      </c>
      <c r="AD19" s="67">
        <f>SUM(L19,+U19)</f>
        <v>0</v>
      </c>
    </row>
    <row r="20" spans="1:30" s="53" customFormat="1" ht="13.5" customHeight="1">
      <c r="A20" s="65" t="s">
        <v>100</v>
      </c>
      <c r="B20" s="66" t="s">
        <v>237</v>
      </c>
      <c r="C20" s="64" t="s">
        <v>238</v>
      </c>
      <c r="D20" s="67">
        <f>SUM(E20,+H20)</f>
        <v>13</v>
      </c>
      <c r="E20" s="67">
        <f>SUM(F20:G20)</f>
        <v>6</v>
      </c>
      <c r="F20" s="67">
        <v>6</v>
      </c>
      <c r="G20" s="67">
        <v>0</v>
      </c>
      <c r="H20" s="67">
        <f>SUM(I20:L20)</f>
        <v>7</v>
      </c>
      <c r="I20" s="67">
        <v>0</v>
      </c>
      <c r="J20" s="67">
        <v>0</v>
      </c>
      <c r="K20" s="67">
        <v>0</v>
      </c>
      <c r="L20" s="67">
        <v>7</v>
      </c>
      <c r="M20" s="67">
        <f>SUM(N20,+Q20)</f>
        <v>0</v>
      </c>
      <c r="N20" s="67">
        <f>SUM(O20:P20)</f>
        <v>0</v>
      </c>
      <c r="O20" s="67">
        <v>0</v>
      </c>
      <c r="P20" s="67">
        <v>0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13</v>
      </c>
      <c r="W20" s="67">
        <f>SUM(E20,+N20)</f>
        <v>6</v>
      </c>
      <c r="X20" s="67">
        <f>SUM(F20,+O20)</f>
        <v>6</v>
      </c>
      <c r="Y20" s="67">
        <f>SUM(G20,+P20)</f>
        <v>0</v>
      </c>
      <c r="Z20" s="67">
        <f>SUM(H20,+Q20)</f>
        <v>7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7</v>
      </c>
    </row>
    <row r="21" spans="1:30" s="53" customFormat="1" ht="13.5" customHeight="1">
      <c r="A21" s="65" t="s">
        <v>100</v>
      </c>
      <c r="B21" s="66" t="s">
        <v>239</v>
      </c>
      <c r="C21" s="64" t="s">
        <v>240</v>
      </c>
      <c r="D21" s="67">
        <f>SUM(E21,+H21)</f>
        <v>17</v>
      </c>
      <c r="E21" s="67">
        <f>SUM(F21:G21)</f>
        <v>12</v>
      </c>
      <c r="F21" s="67">
        <v>6</v>
      </c>
      <c r="G21" s="67">
        <v>6</v>
      </c>
      <c r="H21" s="67">
        <f>SUM(I21:L21)</f>
        <v>5</v>
      </c>
      <c r="I21" s="67">
        <v>0</v>
      </c>
      <c r="J21" s="67">
        <v>5</v>
      </c>
      <c r="K21" s="67">
        <v>0</v>
      </c>
      <c r="L21" s="67">
        <v>0</v>
      </c>
      <c r="M21" s="67">
        <f>SUM(N21,+Q21)</f>
        <v>0</v>
      </c>
      <c r="N21" s="67">
        <f>SUM(O21:P21)</f>
        <v>0</v>
      </c>
      <c r="O21" s="67">
        <v>0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17</v>
      </c>
      <c r="W21" s="67">
        <f>SUM(E21,+N21)</f>
        <v>12</v>
      </c>
      <c r="X21" s="67">
        <f>SUM(F21,+O21)</f>
        <v>6</v>
      </c>
      <c r="Y21" s="67">
        <f>SUM(G21,+P21)</f>
        <v>6</v>
      </c>
      <c r="Z21" s="67">
        <f>SUM(H21,+Q21)</f>
        <v>5</v>
      </c>
      <c r="AA21" s="67">
        <f>SUM(I21,+R21)</f>
        <v>0</v>
      </c>
      <c r="AB21" s="67">
        <f>SUM(J21,+S21)</f>
        <v>5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 t="s">
        <v>100</v>
      </c>
      <c r="B22" s="66" t="s">
        <v>245</v>
      </c>
      <c r="C22" s="64" t="s">
        <v>246</v>
      </c>
      <c r="D22" s="67">
        <f>SUM(E22,+H22)</f>
        <v>5</v>
      </c>
      <c r="E22" s="67">
        <f>SUM(F22:G22)</f>
        <v>5</v>
      </c>
      <c r="F22" s="67">
        <v>5</v>
      </c>
      <c r="G22" s="67">
        <v>0</v>
      </c>
      <c r="H22" s="67">
        <f>SUM(I22:L22)</f>
        <v>0</v>
      </c>
      <c r="I22" s="67">
        <v>0</v>
      </c>
      <c r="J22" s="67">
        <v>0</v>
      </c>
      <c r="K22" s="67">
        <v>0</v>
      </c>
      <c r="L22" s="67">
        <v>0</v>
      </c>
      <c r="M22" s="67">
        <f>SUM(N22,+Q22)</f>
        <v>0</v>
      </c>
      <c r="N22" s="67">
        <f>SUM(O22:P22)</f>
        <v>0</v>
      </c>
      <c r="O22" s="67">
        <v>0</v>
      </c>
      <c r="P22" s="67">
        <v>0</v>
      </c>
      <c r="Q22" s="67">
        <f>SUM(R22:U22)</f>
        <v>0</v>
      </c>
      <c r="R22" s="67">
        <v>0</v>
      </c>
      <c r="S22" s="67">
        <v>0</v>
      </c>
      <c r="T22" s="67">
        <v>0</v>
      </c>
      <c r="U22" s="67">
        <v>0</v>
      </c>
      <c r="V22" s="67">
        <f>SUM(D22,+M22)</f>
        <v>5</v>
      </c>
      <c r="W22" s="67">
        <f>SUM(E22,+N22)</f>
        <v>5</v>
      </c>
      <c r="X22" s="67">
        <f>SUM(F22,+O22)</f>
        <v>5</v>
      </c>
      <c r="Y22" s="67">
        <f>SUM(G22,+P22)</f>
        <v>0</v>
      </c>
      <c r="Z22" s="67">
        <f>SUM(H22,+Q22)</f>
        <v>0</v>
      </c>
      <c r="AA22" s="67">
        <f>SUM(I22,+R22)</f>
        <v>0</v>
      </c>
      <c r="AB22" s="67">
        <f>SUM(J22,+S22)</f>
        <v>0</v>
      </c>
      <c r="AC22" s="67">
        <f>SUM(K22,+T22)</f>
        <v>0</v>
      </c>
      <c r="AD22" s="67">
        <f>SUM(L22,+U22)</f>
        <v>0</v>
      </c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2">
    <sortCondition ref="A8:A22"/>
    <sortCondition ref="B8:B22"/>
    <sortCondition ref="C8:C22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21" man="1"/>
    <brk id="21" min="1" max="2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兵庫県</v>
      </c>
      <c r="B7" s="70" t="str">
        <f>組合状況!B7</f>
        <v>28000</v>
      </c>
      <c r="C7" s="69" t="s">
        <v>52</v>
      </c>
      <c r="D7" s="71">
        <f t="shared" ref="D7:CY7" si="0">SUM(D$8:D$207)</f>
        <v>752</v>
      </c>
      <c r="E7" s="71">
        <f t="shared" si="0"/>
        <v>1564</v>
      </c>
      <c r="F7" s="71">
        <f t="shared" si="0"/>
        <v>29</v>
      </c>
      <c r="G7" s="71">
        <f t="shared" si="0"/>
        <v>77</v>
      </c>
      <c r="H7" s="71">
        <f t="shared" si="0"/>
        <v>19</v>
      </c>
      <c r="I7" s="71">
        <f t="shared" si="0"/>
        <v>85</v>
      </c>
      <c r="J7" s="71">
        <f t="shared" si="0"/>
        <v>1</v>
      </c>
      <c r="K7" s="71">
        <f t="shared" si="0"/>
        <v>22</v>
      </c>
      <c r="L7" s="71">
        <f t="shared" si="0"/>
        <v>1252</v>
      </c>
      <c r="M7" s="71">
        <f t="shared" si="0"/>
        <v>3377</v>
      </c>
      <c r="N7" s="71">
        <f t="shared" si="0"/>
        <v>113</v>
      </c>
      <c r="O7" s="71">
        <f t="shared" si="0"/>
        <v>619</v>
      </c>
      <c r="P7" s="71">
        <f t="shared" si="0"/>
        <v>82</v>
      </c>
      <c r="Q7" s="71">
        <f t="shared" si="0"/>
        <v>719</v>
      </c>
      <c r="R7" s="71">
        <f t="shared" si="0"/>
        <v>2</v>
      </c>
      <c r="S7" s="71">
        <f t="shared" si="0"/>
        <v>62</v>
      </c>
      <c r="T7" s="71">
        <f t="shared" si="0"/>
        <v>2865</v>
      </c>
      <c r="U7" s="71">
        <f t="shared" si="0"/>
        <v>7594</v>
      </c>
      <c r="V7" s="71">
        <f t="shared" si="0"/>
        <v>224</v>
      </c>
      <c r="W7" s="71">
        <f t="shared" si="0"/>
        <v>1011</v>
      </c>
      <c r="X7" s="71">
        <f t="shared" si="0"/>
        <v>5</v>
      </c>
      <c r="Y7" s="71">
        <f t="shared" si="0"/>
        <v>14</v>
      </c>
      <c r="Z7" s="71">
        <f t="shared" si="0"/>
        <v>0</v>
      </c>
      <c r="AA7" s="71">
        <f t="shared" si="0"/>
        <v>0</v>
      </c>
      <c r="AB7" s="79">
        <f>AC7+AV7</f>
        <v>800</v>
      </c>
      <c r="AC7" s="79">
        <f>AD7+AJ7+AP7</f>
        <v>752</v>
      </c>
      <c r="AD7" s="79">
        <f>SUM(AE7:AI7)</f>
        <v>406</v>
      </c>
      <c r="AE7" s="79">
        <f t="shared" si="0"/>
        <v>2</v>
      </c>
      <c r="AF7" s="79">
        <f t="shared" si="0"/>
        <v>388</v>
      </c>
      <c r="AG7" s="79">
        <f t="shared" si="0"/>
        <v>16</v>
      </c>
      <c r="AH7" s="79">
        <f t="shared" si="0"/>
        <v>0</v>
      </c>
      <c r="AI7" s="79">
        <f t="shared" si="0"/>
        <v>0</v>
      </c>
      <c r="AJ7" s="79">
        <f>SUM(AK7:AO7)</f>
        <v>154</v>
      </c>
      <c r="AK7" s="79">
        <f t="shared" si="0"/>
        <v>18</v>
      </c>
      <c r="AL7" s="79">
        <f t="shared" si="0"/>
        <v>123</v>
      </c>
      <c r="AM7" s="79">
        <f t="shared" si="0"/>
        <v>9</v>
      </c>
      <c r="AN7" s="79">
        <f t="shared" si="0"/>
        <v>4</v>
      </c>
      <c r="AO7" s="79">
        <f t="shared" si="0"/>
        <v>0</v>
      </c>
      <c r="AP7" s="79">
        <f>SUM(AQ7:AU7)</f>
        <v>192</v>
      </c>
      <c r="AQ7" s="79">
        <f t="shared" si="0"/>
        <v>94</v>
      </c>
      <c r="AR7" s="79">
        <f t="shared" si="0"/>
        <v>92</v>
      </c>
      <c r="AS7" s="79">
        <f t="shared" si="0"/>
        <v>6</v>
      </c>
      <c r="AT7" s="79">
        <f t="shared" si="0"/>
        <v>0</v>
      </c>
      <c r="AU7" s="79">
        <f t="shared" si="0"/>
        <v>0</v>
      </c>
      <c r="AV7" s="79">
        <f>AW7+BC7+BI7+BO7+BU7</f>
        <v>48</v>
      </c>
      <c r="AW7" s="79">
        <f>SUM(AX7:BB7)</f>
        <v>2</v>
      </c>
      <c r="AX7" s="79">
        <f t="shared" si="0"/>
        <v>0</v>
      </c>
      <c r="AY7" s="79">
        <f t="shared" si="0"/>
        <v>2</v>
      </c>
      <c r="AZ7" s="79">
        <f t="shared" si="0"/>
        <v>0</v>
      </c>
      <c r="BA7" s="79">
        <f t="shared" si="0"/>
        <v>0</v>
      </c>
      <c r="BB7" s="79">
        <f t="shared" si="0"/>
        <v>0</v>
      </c>
      <c r="BC7" s="79">
        <f>SUM(BD7:BH7)</f>
        <v>41</v>
      </c>
      <c r="BD7" s="79">
        <f t="shared" si="0"/>
        <v>6</v>
      </c>
      <c r="BE7" s="79">
        <f t="shared" si="0"/>
        <v>19</v>
      </c>
      <c r="BF7" s="79">
        <f t="shared" si="0"/>
        <v>11</v>
      </c>
      <c r="BG7" s="79">
        <f t="shared" si="0"/>
        <v>3</v>
      </c>
      <c r="BH7" s="79">
        <f t="shared" si="0"/>
        <v>2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0</v>
      </c>
      <c r="BP7" s="79">
        <f t="shared" si="0"/>
        <v>0</v>
      </c>
      <c r="BQ7" s="79">
        <f t="shared" si="0"/>
        <v>0</v>
      </c>
      <c r="BR7" s="79">
        <f t="shared" si="0"/>
        <v>0</v>
      </c>
      <c r="BS7" s="79">
        <f t="shared" si="0"/>
        <v>0</v>
      </c>
      <c r="BT7" s="79">
        <f t="shared" si="0"/>
        <v>0</v>
      </c>
      <c r="BU7" s="79">
        <f>SUM(BV7:BZ7)</f>
        <v>5</v>
      </c>
      <c r="BV7" s="79">
        <f t="shared" si="0"/>
        <v>1</v>
      </c>
      <c r="BW7" s="79">
        <f t="shared" si="0"/>
        <v>4</v>
      </c>
      <c r="BX7" s="79">
        <f t="shared" si="0"/>
        <v>0</v>
      </c>
      <c r="BY7" s="79">
        <f t="shared" si="0"/>
        <v>0</v>
      </c>
      <c r="BZ7" s="79">
        <f t="shared" si="0"/>
        <v>0</v>
      </c>
      <c r="CA7" s="79">
        <f>COUNTIF(CA$8:CA$207,"&lt;&gt;")</f>
        <v>14</v>
      </c>
      <c r="CB7" s="71">
        <f t="shared" si="0"/>
        <v>52</v>
      </c>
      <c r="CC7" s="71">
        <f t="shared" si="0"/>
        <v>130</v>
      </c>
      <c r="CD7" s="71">
        <f t="shared" si="0"/>
        <v>0</v>
      </c>
      <c r="CE7" s="71">
        <f t="shared" si="0"/>
        <v>0</v>
      </c>
      <c r="CF7" s="71">
        <f t="shared" si="0"/>
        <v>5</v>
      </c>
      <c r="CG7" s="71">
        <f t="shared" si="0"/>
        <v>15</v>
      </c>
      <c r="CH7" s="71">
        <f t="shared" si="0"/>
        <v>0</v>
      </c>
      <c r="CI7" s="71">
        <f t="shared" si="0"/>
        <v>0</v>
      </c>
      <c r="CJ7" s="71">
        <f t="shared" si="0"/>
        <v>176</v>
      </c>
      <c r="CK7" s="71">
        <f t="shared" si="0"/>
        <v>626</v>
      </c>
      <c r="CL7" s="71">
        <f t="shared" si="0"/>
        <v>3</v>
      </c>
      <c r="CM7" s="71">
        <f t="shared" si="0"/>
        <v>7</v>
      </c>
      <c r="CN7" s="71">
        <f t="shared" si="0"/>
        <v>2</v>
      </c>
      <c r="CO7" s="71">
        <f t="shared" si="0"/>
        <v>17</v>
      </c>
      <c r="CP7" s="71">
        <f t="shared" si="0"/>
        <v>0</v>
      </c>
      <c r="CQ7" s="71">
        <f t="shared" si="0"/>
        <v>0</v>
      </c>
      <c r="CR7" s="71">
        <f t="shared" si="0"/>
        <v>548</v>
      </c>
      <c r="CS7" s="71">
        <f t="shared" si="0"/>
        <v>2598</v>
      </c>
      <c r="CT7" s="71">
        <f t="shared" si="0"/>
        <v>6</v>
      </c>
      <c r="CU7" s="71">
        <f t="shared" si="0"/>
        <v>10</v>
      </c>
      <c r="CV7" s="71">
        <f t="shared" si="0"/>
        <v>14</v>
      </c>
      <c r="CW7" s="71">
        <f t="shared" si="0"/>
        <v>27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305</v>
      </c>
      <c r="E8" s="63">
        <v>596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298</v>
      </c>
      <c r="U8" s="63">
        <v>800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305</v>
      </c>
      <c r="AC8" s="63">
        <f>AD8+AJ8+AP8</f>
        <v>305</v>
      </c>
      <c r="AD8" s="63">
        <f>SUM(AE8:AI8)</f>
        <v>208</v>
      </c>
      <c r="AE8" s="63">
        <v>0</v>
      </c>
      <c r="AF8" s="63">
        <v>208</v>
      </c>
      <c r="AG8" s="63">
        <v>0</v>
      </c>
      <c r="AH8" s="63">
        <v>0</v>
      </c>
      <c r="AI8" s="63">
        <v>0</v>
      </c>
      <c r="AJ8" s="63">
        <f>SUM(AK8:AO8)</f>
        <v>41</v>
      </c>
      <c r="AK8" s="63">
        <v>9</v>
      </c>
      <c r="AL8" s="63">
        <v>32</v>
      </c>
      <c r="AM8" s="63">
        <v>0</v>
      </c>
      <c r="AN8" s="63">
        <v>0</v>
      </c>
      <c r="AO8" s="63">
        <v>0</v>
      </c>
      <c r="AP8" s="63">
        <f>SUM(AQ8:AU8)</f>
        <v>56</v>
      </c>
      <c r="AQ8" s="63">
        <v>47</v>
      </c>
      <c r="AR8" s="63">
        <v>9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9</v>
      </c>
      <c r="CC8" s="63">
        <v>13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34</v>
      </c>
      <c r="CS8" s="63">
        <v>107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113</v>
      </c>
      <c r="C9" s="62" t="s">
        <v>114</v>
      </c>
      <c r="D9" s="63">
        <v>64</v>
      </c>
      <c r="E9" s="63">
        <v>125</v>
      </c>
      <c r="F9" s="63">
        <v>0</v>
      </c>
      <c r="G9" s="63">
        <v>0</v>
      </c>
      <c r="H9" s="63">
        <v>11</v>
      </c>
      <c r="I9" s="63">
        <v>50</v>
      </c>
      <c r="J9" s="63">
        <v>1</v>
      </c>
      <c r="K9" s="63">
        <v>22</v>
      </c>
      <c r="L9" s="63">
        <v>224</v>
      </c>
      <c r="M9" s="63">
        <v>488</v>
      </c>
      <c r="N9" s="63">
        <v>34</v>
      </c>
      <c r="O9" s="63">
        <v>324</v>
      </c>
      <c r="P9" s="63">
        <v>10</v>
      </c>
      <c r="Q9" s="63">
        <v>85</v>
      </c>
      <c r="R9" s="63">
        <v>1</v>
      </c>
      <c r="S9" s="63">
        <v>22</v>
      </c>
      <c r="T9" s="63">
        <v>415</v>
      </c>
      <c r="U9" s="63">
        <v>1146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75</v>
      </c>
      <c r="AC9" s="63">
        <f>AD9+AJ9+AP9</f>
        <v>64</v>
      </c>
      <c r="AD9" s="63">
        <f>SUM(AE9:AI9)</f>
        <v>40</v>
      </c>
      <c r="AE9" s="63">
        <v>0</v>
      </c>
      <c r="AF9" s="63">
        <v>40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24</v>
      </c>
      <c r="AQ9" s="63">
        <v>10</v>
      </c>
      <c r="AR9" s="63">
        <v>14</v>
      </c>
      <c r="AS9" s="63">
        <v>0</v>
      </c>
      <c r="AT9" s="63">
        <v>0</v>
      </c>
      <c r="AU9" s="63">
        <v>0</v>
      </c>
      <c r="AV9" s="63">
        <f>AW9+BC9+BI9+BO9+BU9</f>
        <v>11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7</v>
      </c>
      <c r="BD9" s="63">
        <v>0</v>
      </c>
      <c r="BE9" s="63">
        <v>2</v>
      </c>
      <c r="BF9" s="63">
        <v>2</v>
      </c>
      <c r="BG9" s="63">
        <v>1</v>
      </c>
      <c r="BH9" s="63">
        <v>2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4</v>
      </c>
      <c r="BV9" s="63">
        <v>0</v>
      </c>
      <c r="BW9" s="63">
        <v>4</v>
      </c>
      <c r="BX9" s="63">
        <v>0</v>
      </c>
      <c r="BY9" s="63">
        <v>0</v>
      </c>
      <c r="BZ9" s="63">
        <v>0</v>
      </c>
      <c r="CA9" s="63" t="s">
        <v>115</v>
      </c>
      <c r="CB9" s="63">
        <v>11</v>
      </c>
      <c r="CC9" s="63">
        <v>18</v>
      </c>
      <c r="CD9" s="63">
        <v>0</v>
      </c>
      <c r="CE9" s="63">
        <v>0</v>
      </c>
      <c r="CF9" s="63">
        <v>2</v>
      </c>
      <c r="CG9" s="63">
        <v>7</v>
      </c>
      <c r="CH9" s="63">
        <v>0</v>
      </c>
      <c r="CI9" s="63">
        <v>0</v>
      </c>
      <c r="CJ9" s="63">
        <v>2</v>
      </c>
      <c r="CK9" s="63">
        <v>5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73</v>
      </c>
      <c r="CS9" s="63">
        <v>309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116</v>
      </c>
      <c r="C10" s="62" t="s">
        <v>117</v>
      </c>
      <c r="D10" s="63">
        <v>51</v>
      </c>
      <c r="E10" s="63">
        <v>133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134</v>
      </c>
      <c r="M10" s="63">
        <v>348</v>
      </c>
      <c r="N10" s="63">
        <v>0</v>
      </c>
      <c r="O10" s="63">
        <v>0</v>
      </c>
      <c r="P10" s="63">
        <v>10</v>
      </c>
      <c r="Q10" s="63">
        <v>95</v>
      </c>
      <c r="R10" s="63">
        <v>0</v>
      </c>
      <c r="S10" s="63">
        <v>0</v>
      </c>
      <c r="T10" s="63">
        <v>153</v>
      </c>
      <c r="U10" s="63">
        <v>442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51</v>
      </c>
      <c r="AC10" s="63">
        <f>AD10+AJ10+AP10</f>
        <v>51</v>
      </c>
      <c r="AD10" s="63">
        <f>SUM(AE10:AI10)</f>
        <v>22</v>
      </c>
      <c r="AE10" s="63">
        <v>0</v>
      </c>
      <c r="AF10" s="63">
        <v>22</v>
      </c>
      <c r="AG10" s="63">
        <v>0</v>
      </c>
      <c r="AH10" s="63">
        <v>0</v>
      </c>
      <c r="AI10" s="63">
        <v>0</v>
      </c>
      <c r="AJ10" s="63">
        <f>SUM(AK10:AO10)</f>
        <v>25</v>
      </c>
      <c r="AK10" s="63">
        <v>0</v>
      </c>
      <c r="AL10" s="63">
        <v>21</v>
      </c>
      <c r="AM10" s="63">
        <v>4</v>
      </c>
      <c r="AN10" s="63">
        <v>0</v>
      </c>
      <c r="AO10" s="63">
        <v>0</v>
      </c>
      <c r="AP10" s="63">
        <f>SUM(AQ10:AU10)</f>
        <v>4</v>
      </c>
      <c r="AQ10" s="63">
        <v>1</v>
      </c>
      <c r="AR10" s="63">
        <v>3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3</v>
      </c>
      <c r="CK10" s="63">
        <v>5</v>
      </c>
      <c r="CL10" s="63">
        <v>1</v>
      </c>
      <c r="CM10" s="63">
        <v>2</v>
      </c>
      <c r="CN10" s="63">
        <v>0</v>
      </c>
      <c r="CO10" s="63">
        <v>0</v>
      </c>
      <c r="CP10" s="63">
        <v>0</v>
      </c>
      <c r="CQ10" s="63">
        <v>0</v>
      </c>
      <c r="CR10" s="63">
        <v>18</v>
      </c>
      <c r="CS10" s="63">
        <v>70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118</v>
      </c>
      <c r="C11" s="62" t="s">
        <v>119</v>
      </c>
      <c r="D11" s="63">
        <v>37</v>
      </c>
      <c r="E11" s="63">
        <v>78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29</v>
      </c>
      <c r="M11" s="63">
        <v>95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105</v>
      </c>
      <c r="U11" s="63">
        <v>221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37</v>
      </c>
      <c r="AC11" s="63">
        <f>AD11+AJ11+AP11</f>
        <v>37</v>
      </c>
      <c r="AD11" s="63">
        <f>SUM(AE11:AI11)</f>
        <v>27</v>
      </c>
      <c r="AE11" s="63">
        <v>0</v>
      </c>
      <c r="AF11" s="63">
        <v>19</v>
      </c>
      <c r="AG11" s="63">
        <v>8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10</v>
      </c>
      <c r="AQ11" s="63">
        <v>4</v>
      </c>
      <c r="AR11" s="63">
        <v>5</v>
      </c>
      <c r="AS11" s="63">
        <v>1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5</v>
      </c>
      <c r="CK11" s="63">
        <v>10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17</v>
      </c>
      <c r="CS11" s="63">
        <v>63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120</v>
      </c>
      <c r="C12" s="62" t="s">
        <v>121</v>
      </c>
      <c r="D12" s="63">
        <v>41</v>
      </c>
      <c r="E12" s="63">
        <v>101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98</v>
      </c>
      <c r="M12" s="63">
        <v>396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59</v>
      </c>
      <c r="U12" s="63">
        <v>204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41</v>
      </c>
      <c r="AC12" s="63">
        <f>AD12+AJ12+AP12</f>
        <v>41</v>
      </c>
      <c r="AD12" s="63">
        <f>SUM(AE12:AI12)</f>
        <v>3</v>
      </c>
      <c r="AE12" s="63">
        <v>0</v>
      </c>
      <c r="AF12" s="63">
        <v>3</v>
      </c>
      <c r="AG12" s="63">
        <v>0</v>
      </c>
      <c r="AH12" s="63">
        <v>0</v>
      </c>
      <c r="AI12" s="63">
        <v>0</v>
      </c>
      <c r="AJ12" s="63">
        <f>SUM(AK12:AO12)</f>
        <v>27</v>
      </c>
      <c r="AK12" s="63">
        <v>0</v>
      </c>
      <c r="AL12" s="63">
        <v>27</v>
      </c>
      <c r="AM12" s="63">
        <v>0</v>
      </c>
      <c r="AN12" s="63">
        <v>0</v>
      </c>
      <c r="AO12" s="63">
        <v>0</v>
      </c>
      <c r="AP12" s="63">
        <f>SUM(AQ12:AU12)</f>
        <v>11</v>
      </c>
      <c r="AQ12" s="63">
        <v>0</v>
      </c>
      <c r="AR12" s="63">
        <v>11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1</v>
      </c>
      <c r="CC12" s="63">
        <v>2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2</v>
      </c>
      <c r="CK12" s="63">
        <v>6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7</v>
      </c>
      <c r="CS12" s="63">
        <v>19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122</v>
      </c>
      <c r="C13" s="62" t="s">
        <v>123</v>
      </c>
      <c r="D13" s="63">
        <v>11</v>
      </c>
      <c r="E13" s="63">
        <v>20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23</v>
      </c>
      <c r="M13" s="63">
        <v>49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10</v>
      </c>
      <c r="U13" s="63">
        <v>15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11</v>
      </c>
      <c r="AC13" s="63">
        <f>AD13+AJ13+AP13</f>
        <v>11</v>
      </c>
      <c r="AD13" s="63">
        <f>SUM(AE13:AI13)</f>
        <v>3</v>
      </c>
      <c r="AE13" s="63">
        <v>0</v>
      </c>
      <c r="AF13" s="63">
        <v>3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8</v>
      </c>
      <c r="AQ13" s="63">
        <v>3</v>
      </c>
      <c r="AR13" s="63">
        <v>2</v>
      </c>
      <c r="AS13" s="63">
        <v>3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/>
      <c r="AZ13" s="63"/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/>
      <c r="BW13" s="63">
        <v>0</v>
      </c>
      <c r="BX13" s="63">
        <v>0</v>
      </c>
      <c r="BY13" s="63">
        <v>0</v>
      </c>
      <c r="BZ13" s="63">
        <v>0</v>
      </c>
      <c r="CA13" s="63" t="s">
        <v>124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11</v>
      </c>
      <c r="CS13" s="63">
        <v>27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125</v>
      </c>
      <c r="C14" s="62" t="s">
        <v>126</v>
      </c>
      <c r="D14" s="63">
        <v>15</v>
      </c>
      <c r="E14" s="63">
        <v>30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12</v>
      </c>
      <c r="M14" s="63">
        <v>36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32</v>
      </c>
      <c r="U14" s="63">
        <v>75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15</v>
      </c>
      <c r="AC14" s="63">
        <f>AD14+AJ14+AP14</f>
        <v>15</v>
      </c>
      <c r="AD14" s="63">
        <f>SUM(AE14:AI14)</f>
        <v>2</v>
      </c>
      <c r="AE14" s="63">
        <v>0</v>
      </c>
      <c r="AF14" s="63">
        <v>2</v>
      </c>
      <c r="AG14" s="63">
        <v>0</v>
      </c>
      <c r="AH14" s="63">
        <v>0</v>
      </c>
      <c r="AI14" s="63">
        <v>0</v>
      </c>
      <c r="AJ14" s="63">
        <f>SUM(AK14:AO14)</f>
        <v>9</v>
      </c>
      <c r="AK14" s="63">
        <v>0</v>
      </c>
      <c r="AL14" s="63">
        <v>9</v>
      </c>
      <c r="AM14" s="63">
        <v>0</v>
      </c>
      <c r="AN14" s="63">
        <v>0</v>
      </c>
      <c r="AO14" s="63">
        <v>0</v>
      </c>
      <c r="AP14" s="63">
        <f>SUM(AQ14:AU14)</f>
        <v>4</v>
      </c>
      <c r="AQ14" s="63">
        <v>0</v>
      </c>
      <c r="AR14" s="63">
        <v>4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1</v>
      </c>
      <c r="CK14" s="63">
        <v>4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1</v>
      </c>
      <c r="CS14" s="63">
        <v>4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127</v>
      </c>
      <c r="C15" s="62" t="s">
        <v>128</v>
      </c>
      <c r="D15" s="63">
        <v>18</v>
      </c>
      <c r="E15" s="63">
        <v>40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76</v>
      </c>
      <c r="M15" s="63">
        <v>235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115</v>
      </c>
      <c r="U15" s="63">
        <v>340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18</v>
      </c>
      <c r="AC15" s="63">
        <f>AD15+AJ15+AP15</f>
        <v>18</v>
      </c>
      <c r="AD15" s="63">
        <f>SUM(AE15:AI15)</f>
        <v>6</v>
      </c>
      <c r="AE15" s="63">
        <v>2</v>
      </c>
      <c r="AF15" s="63">
        <v>4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12</v>
      </c>
      <c r="AQ15" s="63">
        <v>10</v>
      </c>
      <c r="AR15" s="63">
        <v>0</v>
      </c>
      <c r="AS15" s="63">
        <v>2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1</v>
      </c>
      <c r="CC15" s="63">
        <v>2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1</v>
      </c>
      <c r="CK15" s="63">
        <v>2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11</v>
      </c>
      <c r="CS15" s="63">
        <v>34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129</v>
      </c>
      <c r="C16" s="62" t="s">
        <v>130</v>
      </c>
      <c r="D16" s="63">
        <v>10</v>
      </c>
      <c r="E16" s="63">
        <v>20</v>
      </c>
      <c r="F16" s="63">
        <v>1</v>
      </c>
      <c r="G16" s="63">
        <v>4</v>
      </c>
      <c r="H16" s="63">
        <v>0</v>
      </c>
      <c r="I16" s="63">
        <v>0</v>
      </c>
      <c r="J16" s="63">
        <v>0</v>
      </c>
      <c r="K16" s="63">
        <v>0</v>
      </c>
      <c r="L16" s="63">
        <v>3</v>
      </c>
      <c r="M16" s="63">
        <v>6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137</v>
      </c>
      <c r="U16" s="63">
        <v>391</v>
      </c>
      <c r="V16" s="63">
        <v>24</v>
      </c>
      <c r="W16" s="63">
        <v>212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11</v>
      </c>
      <c r="AC16" s="63">
        <f>AD16+AJ16+AP16</f>
        <v>10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7</v>
      </c>
      <c r="AK16" s="63">
        <v>7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3</v>
      </c>
      <c r="AQ16" s="63">
        <v>3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1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1</v>
      </c>
      <c r="BD16" s="63">
        <v>0</v>
      </c>
      <c r="BE16" s="63">
        <v>0</v>
      </c>
      <c r="BF16" s="63">
        <v>1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2</v>
      </c>
      <c r="CC16" s="63">
        <v>4</v>
      </c>
      <c r="CD16" s="63">
        <v>0</v>
      </c>
      <c r="CE16" s="63">
        <v>0</v>
      </c>
      <c r="CF16" s="63">
        <v>2</v>
      </c>
      <c r="CG16" s="63">
        <v>6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25</v>
      </c>
      <c r="CS16" s="63">
        <v>94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131</v>
      </c>
      <c r="C17" s="62" t="s">
        <v>132</v>
      </c>
      <c r="D17" s="63">
        <v>3</v>
      </c>
      <c r="E17" s="63">
        <v>5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53</v>
      </c>
      <c r="M17" s="63">
        <v>122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119</v>
      </c>
      <c r="U17" s="63">
        <v>292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3</v>
      </c>
      <c r="AC17" s="63">
        <f>AD17+AJ17+AP17</f>
        <v>3</v>
      </c>
      <c r="AD17" s="63">
        <f>SUM(AE17:AI17)</f>
        <v>1</v>
      </c>
      <c r="AE17" s="63">
        <v>0</v>
      </c>
      <c r="AF17" s="63">
        <v>1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2</v>
      </c>
      <c r="AQ17" s="63">
        <v>2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 t="s">
        <v>133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9</v>
      </c>
      <c r="CK17" s="63">
        <v>29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134</v>
      </c>
      <c r="C18" s="62" t="s">
        <v>135</v>
      </c>
      <c r="D18" s="63">
        <v>33</v>
      </c>
      <c r="E18" s="63">
        <v>61</v>
      </c>
      <c r="F18" s="63">
        <v>0</v>
      </c>
      <c r="G18" s="63">
        <v>0</v>
      </c>
      <c r="H18" s="63">
        <v>1</v>
      </c>
      <c r="I18" s="63">
        <v>9</v>
      </c>
      <c r="J18" s="63">
        <v>0</v>
      </c>
      <c r="K18" s="63">
        <v>0</v>
      </c>
      <c r="L18" s="63">
        <v>55</v>
      </c>
      <c r="M18" s="63">
        <v>149</v>
      </c>
      <c r="N18" s="63">
        <v>0</v>
      </c>
      <c r="O18" s="63">
        <v>0</v>
      </c>
      <c r="P18" s="63">
        <v>27</v>
      </c>
      <c r="Q18" s="63">
        <v>287</v>
      </c>
      <c r="R18" s="63">
        <v>0</v>
      </c>
      <c r="S18" s="63">
        <v>0</v>
      </c>
      <c r="T18" s="63">
        <v>88</v>
      </c>
      <c r="U18" s="63">
        <v>196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34</v>
      </c>
      <c r="AC18" s="63">
        <f>AD18+AJ18+AP18</f>
        <v>33</v>
      </c>
      <c r="AD18" s="63">
        <f>SUM(AE18:AI18)</f>
        <v>18</v>
      </c>
      <c r="AE18" s="63">
        <v>0</v>
      </c>
      <c r="AF18" s="63">
        <v>18</v>
      </c>
      <c r="AG18" s="63">
        <v>0</v>
      </c>
      <c r="AH18" s="63">
        <v>0</v>
      </c>
      <c r="AI18" s="63">
        <v>0</v>
      </c>
      <c r="AJ18" s="63">
        <f>SUM(AK18:AO18)</f>
        <v>8</v>
      </c>
      <c r="AK18" s="63">
        <v>0</v>
      </c>
      <c r="AL18" s="63">
        <v>8</v>
      </c>
      <c r="AM18" s="63">
        <v>0</v>
      </c>
      <c r="AN18" s="63">
        <v>0</v>
      </c>
      <c r="AO18" s="63">
        <v>0</v>
      </c>
      <c r="AP18" s="63">
        <f>SUM(AQ18:AU18)</f>
        <v>7</v>
      </c>
      <c r="AQ18" s="63">
        <v>4</v>
      </c>
      <c r="AR18" s="63">
        <v>3</v>
      </c>
      <c r="AS18" s="63">
        <v>0</v>
      </c>
      <c r="AT18" s="63">
        <v>0</v>
      </c>
      <c r="AU18" s="63">
        <v>0</v>
      </c>
      <c r="AV18" s="63">
        <f>AW18+BC18+BI18+BO18+BU18</f>
        <v>1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1</v>
      </c>
      <c r="BD18" s="63">
        <v>0</v>
      </c>
      <c r="BE18" s="63">
        <v>0</v>
      </c>
      <c r="BF18" s="63">
        <v>0</v>
      </c>
      <c r="BG18" s="63">
        <v>1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9</v>
      </c>
      <c r="CC18" s="63">
        <v>27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12</v>
      </c>
      <c r="CK18" s="63">
        <v>44</v>
      </c>
      <c r="CL18" s="63">
        <v>0</v>
      </c>
      <c r="CM18" s="63">
        <v>0</v>
      </c>
      <c r="CN18" s="63">
        <v>2</v>
      </c>
      <c r="CO18" s="63">
        <v>17</v>
      </c>
      <c r="CP18" s="63">
        <v>0</v>
      </c>
      <c r="CQ18" s="63">
        <v>0</v>
      </c>
      <c r="CR18" s="63">
        <v>20</v>
      </c>
      <c r="CS18" s="63">
        <v>78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136</v>
      </c>
      <c r="C19" s="62" t="s">
        <v>137</v>
      </c>
      <c r="D19" s="63">
        <v>17</v>
      </c>
      <c r="E19" s="63">
        <v>33</v>
      </c>
      <c r="F19" s="63">
        <v>0</v>
      </c>
      <c r="G19" s="63">
        <v>0</v>
      </c>
      <c r="H19" s="63">
        <v>4</v>
      </c>
      <c r="I19" s="63">
        <v>14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97</v>
      </c>
      <c r="U19" s="63">
        <v>250</v>
      </c>
      <c r="V19" s="63">
        <v>0</v>
      </c>
      <c r="W19" s="63">
        <v>0</v>
      </c>
      <c r="X19" s="63">
        <v>3</v>
      </c>
      <c r="Y19" s="63">
        <v>13</v>
      </c>
      <c r="Z19" s="63">
        <v>0</v>
      </c>
      <c r="AA19" s="63">
        <v>0</v>
      </c>
      <c r="AB19" s="63">
        <f>AC19+AV19</f>
        <v>21</v>
      </c>
      <c r="AC19" s="63">
        <f>AD19+AJ19+AP19</f>
        <v>17</v>
      </c>
      <c r="AD19" s="63">
        <f>SUM(AE19:AI19)</f>
        <v>12</v>
      </c>
      <c r="AE19" s="63">
        <v>0</v>
      </c>
      <c r="AF19" s="63">
        <v>12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5</v>
      </c>
      <c r="AQ19" s="63">
        <v>0</v>
      </c>
      <c r="AR19" s="63">
        <v>5</v>
      </c>
      <c r="AS19" s="63">
        <v>0</v>
      </c>
      <c r="AT19" s="63">
        <v>0</v>
      </c>
      <c r="AU19" s="63">
        <v>0</v>
      </c>
      <c r="AV19" s="63">
        <f>AW19+BC19+BI19+BO19+BU19</f>
        <v>4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4</v>
      </c>
      <c r="BD19" s="63">
        <v>0</v>
      </c>
      <c r="BE19" s="63">
        <v>1</v>
      </c>
      <c r="BF19" s="63">
        <v>3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 t="s">
        <v>138</v>
      </c>
      <c r="CB19" s="63">
        <v>3</v>
      </c>
      <c r="CC19" s="63">
        <v>9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2</v>
      </c>
      <c r="CS19" s="63">
        <v>7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139</v>
      </c>
      <c r="C20" s="62" t="s">
        <v>140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3</v>
      </c>
      <c r="CK20" s="63">
        <v>11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2</v>
      </c>
      <c r="CS20" s="63">
        <v>5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141</v>
      </c>
      <c r="C21" s="62" t="s">
        <v>142</v>
      </c>
      <c r="D21" s="63">
        <v>14</v>
      </c>
      <c r="E21" s="63">
        <v>34</v>
      </c>
      <c r="F21" s="63">
        <v>16</v>
      </c>
      <c r="G21" s="63">
        <v>25</v>
      </c>
      <c r="H21" s="63">
        <v>0</v>
      </c>
      <c r="I21" s="63">
        <v>0</v>
      </c>
      <c r="J21" s="63">
        <v>0</v>
      </c>
      <c r="K21" s="63">
        <v>0</v>
      </c>
      <c r="L21" s="63">
        <v>39</v>
      </c>
      <c r="M21" s="63">
        <v>108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42</v>
      </c>
      <c r="U21" s="63">
        <v>92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30</v>
      </c>
      <c r="AC21" s="63">
        <f>AD21+AJ21+AP21</f>
        <v>14</v>
      </c>
      <c r="AD21" s="63">
        <f>SUM(AE21:AI21)</f>
        <v>6</v>
      </c>
      <c r="AE21" s="63">
        <v>0</v>
      </c>
      <c r="AF21" s="63">
        <v>6</v>
      </c>
      <c r="AG21" s="63">
        <v>0</v>
      </c>
      <c r="AH21" s="63">
        <v>0</v>
      </c>
      <c r="AI21" s="63">
        <v>0</v>
      </c>
      <c r="AJ21" s="63">
        <f>SUM(AK21:AO21)</f>
        <v>8</v>
      </c>
      <c r="AK21" s="63">
        <v>0</v>
      </c>
      <c r="AL21" s="63">
        <v>8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16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16</v>
      </c>
      <c r="BD21" s="63">
        <v>6</v>
      </c>
      <c r="BE21" s="63">
        <v>10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3</v>
      </c>
      <c r="CK21" s="63">
        <v>7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3</v>
      </c>
      <c r="CS21" s="63">
        <v>10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143</v>
      </c>
      <c r="C22" s="62" t="s">
        <v>144</v>
      </c>
      <c r="D22" s="63">
        <v>9</v>
      </c>
      <c r="E22" s="63">
        <v>21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28</v>
      </c>
      <c r="M22" s="63">
        <v>72</v>
      </c>
      <c r="N22" s="63">
        <v>0</v>
      </c>
      <c r="O22" s="63">
        <v>0</v>
      </c>
      <c r="P22" s="63">
        <v>2</v>
      </c>
      <c r="Q22" s="63">
        <v>20</v>
      </c>
      <c r="R22" s="63">
        <v>0</v>
      </c>
      <c r="S22" s="63">
        <v>0</v>
      </c>
      <c r="T22" s="63">
        <v>48</v>
      </c>
      <c r="U22" s="63">
        <v>124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9</v>
      </c>
      <c r="AC22" s="63">
        <f>AD22+AJ22+AP22</f>
        <v>9</v>
      </c>
      <c r="AD22" s="63">
        <f>SUM(AE22:AI22)</f>
        <v>9</v>
      </c>
      <c r="AE22" s="63">
        <v>0</v>
      </c>
      <c r="AF22" s="63">
        <v>9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/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 t="s">
        <v>145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3</v>
      </c>
      <c r="CS22" s="63">
        <v>8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146</v>
      </c>
      <c r="C23" s="62" t="s">
        <v>147</v>
      </c>
      <c r="D23" s="63">
        <v>11</v>
      </c>
      <c r="E23" s="63">
        <v>20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23</v>
      </c>
      <c r="M23" s="63">
        <v>59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18</v>
      </c>
      <c r="U23" s="63">
        <v>44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11</v>
      </c>
      <c r="AC23" s="63">
        <f>AD23+AJ23+AP23</f>
        <v>11</v>
      </c>
      <c r="AD23" s="63">
        <f>SUM(AE23:AI23)</f>
        <v>5</v>
      </c>
      <c r="AE23" s="63">
        <v>0</v>
      </c>
      <c r="AF23" s="63">
        <v>5</v>
      </c>
      <c r="AG23" s="63">
        <v>0</v>
      </c>
      <c r="AH23" s="63">
        <v>0</v>
      </c>
      <c r="AI23" s="63">
        <v>0</v>
      </c>
      <c r="AJ23" s="63">
        <f>SUM(AK23:AO23)</f>
        <v>1</v>
      </c>
      <c r="AK23" s="63">
        <v>0</v>
      </c>
      <c r="AL23" s="63">
        <v>1</v>
      </c>
      <c r="AM23" s="63">
        <v>0</v>
      </c>
      <c r="AN23" s="63">
        <v>0</v>
      </c>
      <c r="AO23" s="63">
        <v>0</v>
      </c>
      <c r="AP23" s="63">
        <f>SUM(AQ23:AU23)</f>
        <v>5</v>
      </c>
      <c r="AQ23" s="63">
        <v>2</v>
      </c>
      <c r="AR23" s="63">
        <v>3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2</v>
      </c>
      <c r="CC23" s="63">
        <v>4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4</v>
      </c>
      <c r="CK23" s="63">
        <v>16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2</v>
      </c>
      <c r="CS23" s="63">
        <v>6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148</v>
      </c>
      <c r="C24" s="62" t="s">
        <v>149</v>
      </c>
      <c r="D24" s="63">
        <v>36</v>
      </c>
      <c r="E24" s="63">
        <v>67</v>
      </c>
      <c r="F24" s="63"/>
      <c r="G24" s="63"/>
      <c r="H24" s="63">
        <v>0</v>
      </c>
      <c r="I24" s="63">
        <v>0</v>
      </c>
      <c r="J24" s="63">
        <v>0</v>
      </c>
      <c r="K24" s="63">
        <v>0</v>
      </c>
      <c r="L24" s="63">
        <v>54</v>
      </c>
      <c r="M24" s="63">
        <v>108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87</v>
      </c>
      <c r="U24" s="63">
        <v>188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36</v>
      </c>
      <c r="AC24" s="63">
        <f>AD24+AJ24+AP24</f>
        <v>36</v>
      </c>
      <c r="AD24" s="63">
        <f>SUM(AE24:AI24)</f>
        <v>21</v>
      </c>
      <c r="AE24" s="63">
        <v>0</v>
      </c>
      <c r="AF24" s="63">
        <v>21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15</v>
      </c>
      <c r="AQ24" s="63">
        <v>3</v>
      </c>
      <c r="AR24" s="63">
        <v>12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/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/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2</v>
      </c>
      <c r="CK24" s="63">
        <v>4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3</v>
      </c>
      <c r="CS24" s="63">
        <v>13</v>
      </c>
      <c r="CT24" s="63">
        <v>2</v>
      </c>
      <c r="CU24" s="63">
        <v>1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150</v>
      </c>
      <c r="C25" s="62" t="s">
        <v>151</v>
      </c>
      <c r="D25" s="63">
        <v>13</v>
      </c>
      <c r="E25" s="63">
        <v>25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19</v>
      </c>
      <c r="M25" s="63">
        <v>50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31</v>
      </c>
      <c r="U25" s="63">
        <v>73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13</v>
      </c>
      <c r="AC25" s="63">
        <f>AD25+AJ25+AP25</f>
        <v>13</v>
      </c>
      <c r="AD25" s="63">
        <f>SUM(AE25:AI25)</f>
        <v>3</v>
      </c>
      <c r="AE25" s="63">
        <v>0</v>
      </c>
      <c r="AF25" s="63">
        <v>3</v>
      </c>
      <c r="AG25" s="63">
        <v>0</v>
      </c>
      <c r="AH25" s="63">
        <v>0</v>
      </c>
      <c r="AI25" s="63">
        <v>0</v>
      </c>
      <c r="AJ25" s="63">
        <f>SUM(AK25:AO25)</f>
        <v>4</v>
      </c>
      <c r="AK25" s="63">
        <v>0</v>
      </c>
      <c r="AL25" s="63">
        <v>4</v>
      </c>
      <c r="AM25" s="63">
        <v>0</v>
      </c>
      <c r="AN25" s="63">
        <v>0</v>
      </c>
      <c r="AO25" s="63">
        <v>0</v>
      </c>
      <c r="AP25" s="63">
        <f>SUM(AQ25:AU25)</f>
        <v>6</v>
      </c>
      <c r="AQ25" s="63">
        <v>4</v>
      </c>
      <c r="AR25" s="63">
        <v>2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135" t="s">
        <v>152</v>
      </c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4</v>
      </c>
      <c r="CK25" s="63">
        <v>8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21</v>
      </c>
      <c r="CS25" s="63">
        <v>71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153</v>
      </c>
      <c r="C26" s="62" t="s">
        <v>154</v>
      </c>
      <c r="D26" s="63">
        <v>7</v>
      </c>
      <c r="E26" s="63">
        <v>16</v>
      </c>
      <c r="F26" s="63">
        <v>3</v>
      </c>
      <c r="G26" s="63">
        <v>9</v>
      </c>
      <c r="H26" s="63">
        <v>0</v>
      </c>
      <c r="I26" s="63">
        <v>0</v>
      </c>
      <c r="J26" s="63">
        <v>0</v>
      </c>
      <c r="K26" s="63">
        <v>0</v>
      </c>
      <c r="L26" s="63">
        <v>16</v>
      </c>
      <c r="M26" s="63">
        <v>68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3</v>
      </c>
      <c r="U26" s="63">
        <v>7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10</v>
      </c>
      <c r="AC26" s="63">
        <f>AD26+AJ26+AP26</f>
        <v>7</v>
      </c>
      <c r="AD26" s="63">
        <f>SUM(AE26:AI26)</f>
        <v>7</v>
      </c>
      <c r="AE26" s="63">
        <v>0</v>
      </c>
      <c r="AF26" s="63">
        <v>6</v>
      </c>
      <c r="AG26" s="63">
        <v>1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3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3</v>
      </c>
      <c r="BD26" s="63">
        <v>0</v>
      </c>
      <c r="BE26" s="63">
        <v>1</v>
      </c>
      <c r="BF26" s="63">
        <v>2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 t="s">
        <v>155</v>
      </c>
      <c r="CB26" s="63">
        <v>0</v>
      </c>
      <c r="CC26" s="63">
        <v>0</v>
      </c>
      <c r="CD26" s="63">
        <v>0</v>
      </c>
      <c r="CE26" s="63">
        <v>0</v>
      </c>
      <c r="CF26" s="63">
        <v>1</v>
      </c>
      <c r="CG26" s="63">
        <v>2</v>
      </c>
      <c r="CH26" s="63">
        <v>0</v>
      </c>
      <c r="CI26" s="63">
        <v>0</v>
      </c>
      <c r="CJ26" s="63">
        <v>3</v>
      </c>
      <c r="CK26" s="63">
        <v>12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0</v>
      </c>
      <c r="CS26" s="63">
        <v>0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156</v>
      </c>
      <c r="C27" s="62" t="s">
        <v>157</v>
      </c>
      <c r="D27" s="63">
        <v>3</v>
      </c>
      <c r="E27" s="63">
        <v>7</v>
      </c>
      <c r="F27" s="63">
        <v>4</v>
      </c>
      <c r="G27" s="63">
        <v>8</v>
      </c>
      <c r="H27" s="63">
        <v>0</v>
      </c>
      <c r="I27" s="63">
        <v>0</v>
      </c>
      <c r="J27" s="63">
        <v>0</v>
      </c>
      <c r="K27" s="63">
        <v>0</v>
      </c>
      <c r="L27" s="63">
        <v>61</v>
      </c>
      <c r="M27" s="63">
        <v>169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60</v>
      </c>
      <c r="U27" s="63">
        <v>162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7</v>
      </c>
      <c r="AC27" s="63">
        <f>AD27+AJ27+AP27</f>
        <v>3</v>
      </c>
      <c r="AD27" s="63">
        <f>SUM(AE27:AI27)</f>
        <v>1</v>
      </c>
      <c r="AE27" s="63">
        <v>0</v>
      </c>
      <c r="AF27" s="63">
        <v>1</v>
      </c>
      <c r="AG27" s="63">
        <v>0</v>
      </c>
      <c r="AH27" s="63">
        <v>0</v>
      </c>
      <c r="AI27" s="63">
        <v>0</v>
      </c>
      <c r="AJ27" s="63">
        <f>SUM(AK27:AO27)</f>
        <v>2</v>
      </c>
      <c r="AK27" s="63">
        <v>0</v>
      </c>
      <c r="AL27" s="63">
        <v>2</v>
      </c>
      <c r="AM27" s="63">
        <v>0</v>
      </c>
      <c r="AN27" s="63">
        <v>0</v>
      </c>
      <c r="AO27" s="63">
        <v>0</v>
      </c>
      <c r="AP27" s="63">
        <f>SUM(AQ27:AU27)</f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f>AW27+BC27+BI27+BO27+BU27</f>
        <v>4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4</v>
      </c>
      <c r="BD27" s="63">
        <v>0</v>
      </c>
      <c r="BE27" s="63">
        <v>4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/>
      <c r="CB27" s="63">
        <v>1</v>
      </c>
      <c r="CC27" s="63">
        <v>3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41</v>
      </c>
      <c r="CK27" s="63">
        <v>168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6</v>
      </c>
      <c r="CS27" s="63">
        <v>19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158</v>
      </c>
      <c r="C28" s="62" t="s">
        <v>159</v>
      </c>
      <c r="D28" s="63">
        <v>1</v>
      </c>
      <c r="E28" s="63">
        <v>2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29</v>
      </c>
      <c r="M28" s="63">
        <v>73</v>
      </c>
      <c r="N28" s="63">
        <v>36</v>
      </c>
      <c r="O28" s="63">
        <v>147</v>
      </c>
      <c r="P28" s="63">
        <v>0</v>
      </c>
      <c r="Q28" s="63">
        <v>0</v>
      </c>
      <c r="R28" s="63">
        <v>0</v>
      </c>
      <c r="S28" s="63">
        <v>0</v>
      </c>
      <c r="T28" s="63">
        <v>49</v>
      </c>
      <c r="U28" s="63">
        <v>143</v>
      </c>
      <c r="V28" s="63">
        <v>56</v>
      </c>
      <c r="W28" s="63">
        <v>222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1</v>
      </c>
      <c r="AC28" s="63">
        <f>AD28+AJ28+AP28</f>
        <v>1</v>
      </c>
      <c r="AD28" s="63">
        <f>SUM(AE28:AI28)</f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f>SUM(AK28:AO28)</f>
        <v>1</v>
      </c>
      <c r="AK28" s="63">
        <v>0</v>
      </c>
      <c r="AL28" s="63">
        <v>1</v>
      </c>
      <c r="AM28" s="63">
        <v>0</v>
      </c>
      <c r="AN28" s="63">
        <v>0</v>
      </c>
      <c r="AO28" s="63">
        <v>0</v>
      </c>
      <c r="AP28" s="63">
        <f>SUM(AQ28:AU28)</f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f>AW28+BC28+BI28+BO28+BU28</f>
        <v>0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>SUM(BD28:BH28)</f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 t="s">
        <v>160</v>
      </c>
      <c r="CB28" s="63">
        <v>2</v>
      </c>
      <c r="CC28" s="63">
        <v>6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/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26</v>
      </c>
      <c r="CS28" s="63">
        <v>111</v>
      </c>
      <c r="CT28" s="63">
        <v>0</v>
      </c>
      <c r="CU28" s="63">
        <v>0</v>
      </c>
      <c r="CV28" s="63">
        <v>12</v>
      </c>
      <c r="CW28" s="63">
        <v>15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161</v>
      </c>
      <c r="C29" s="62" t="s">
        <v>162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1</v>
      </c>
      <c r="M29" s="63">
        <v>2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0</v>
      </c>
      <c r="AC29" s="63">
        <f>AD29+AJ29+AP29</f>
        <v>0</v>
      </c>
      <c r="AD29" s="63">
        <f>SUM(AE29:AI29)</f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f>SUM(AK29:AO29)</f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f>SUM(AQ29:AU29)</f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f>AW29+BC29+BI29+BO29+BU29</f>
        <v>0</v>
      </c>
      <c r="AW29" s="63">
        <f>SUM(AX29:BB29)</f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>SUM(BD29:BH29)</f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/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3</v>
      </c>
      <c r="CK29" s="63">
        <v>10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0</v>
      </c>
      <c r="CS29" s="63">
        <v>0</v>
      </c>
      <c r="CT29" s="63">
        <v>0</v>
      </c>
      <c r="CU29" s="63">
        <v>0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163</v>
      </c>
      <c r="C30" s="62" t="s">
        <v>164</v>
      </c>
      <c r="D30" s="63">
        <v>8</v>
      </c>
      <c r="E30" s="63">
        <v>14</v>
      </c>
      <c r="F30" s="63">
        <v>0</v>
      </c>
      <c r="G30" s="63">
        <v>0</v>
      </c>
      <c r="H30" s="63">
        <v>1</v>
      </c>
      <c r="I30" s="63">
        <v>4</v>
      </c>
      <c r="J30" s="63">
        <v>0</v>
      </c>
      <c r="K30" s="63">
        <v>0</v>
      </c>
      <c r="L30" s="63">
        <v>24</v>
      </c>
      <c r="M30" s="63">
        <v>53</v>
      </c>
      <c r="N30" s="63">
        <v>10</v>
      </c>
      <c r="O30" s="63">
        <v>52</v>
      </c>
      <c r="P30" s="63">
        <v>15</v>
      </c>
      <c r="Q30" s="63">
        <v>124</v>
      </c>
      <c r="R30" s="63">
        <v>0</v>
      </c>
      <c r="S30" s="63">
        <v>0</v>
      </c>
      <c r="T30" s="63">
        <v>30</v>
      </c>
      <c r="U30" s="63">
        <v>51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9</v>
      </c>
      <c r="AC30" s="63">
        <f>AD30+AJ30+AP30</f>
        <v>8</v>
      </c>
      <c r="AD30" s="63">
        <f>SUM(AE30:AI30)</f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f>SUM(AK30:AO30)</f>
        <v>3</v>
      </c>
      <c r="AK30" s="63">
        <v>0</v>
      </c>
      <c r="AL30" s="63">
        <v>3</v>
      </c>
      <c r="AM30" s="63">
        <v>0</v>
      </c>
      <c r="AN30" s="63">
        <v>0</v>
      </c>
      <c r="AO30" s="63">
        <v>0</v>
      </c>
      <c r="AP30" s="63">
        <f>SUM(AQ30:AU30)</f>
        <v>5</v>
      </c>
      <c r="AQ30" s="63">
        <v>0</v>
      </c>
      <c r="AR30" s="63">
        <v>5</v>
      </c>
      <c r="AS30" s="63">
        <v>0</v>
      </c>
      <c r="AT30" s="63">
        <v>0</v>
      </c>
      <c r="AU30" s="63">
        <v>0</v>
      </c>
      <c r="AV30" s="63">
        <f>AW30+BC30+BI30+BO30+BU30</f>
        <v>1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1</v>
      </c>
      <c r="BD30" s="63">
        <v>0</v>
      </c>
      <c r="BE30" s="63">
        <v>0</v>
      </c>
      <c r="BF30" s="63">
        <v>1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/>
      <c r="CB30" s="63">
        <v>3</v>
      </c>
      <c r="CC30" s="63">
        <v>15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11</v>
      </c>
      <c r="CK30" s="63">
        <v>37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11</v>
      </c>
      <c r="CS30" s="63">
        <v>37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165</v>
      </c>
      <c r="C31" s="62" t="s">
        <v>166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86</v>
      </c>
      <c r="M31" s="63">
        <v>283</v>
      </c>
      <c r="N31" s="63">
        <v>0</v>
      </c>
      <c r="O31" s="63">
        <v>0</v>
      </c>
      <c r="P31" s="63">
        <v>0</v>
      </c>
      <c r="Q31" s="63">
        <v>0</v>
      </c>
      <c r="R31" s="63">
        <v>1</v>
      </c>
      <c r="S31" s="63">
        <v>40</v>
      </c>
      <c r="T31" s="63">
        <v>40</v>
      </c>
      <c r="U31" s="63">
        <v>105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f>AC31+AV31</f>
        <v>0</v>
      </c>
      <c r="AC31" s="63">
        <f>AD31+AJ31+AP31</f>
        <v>0</v>
      </c>
      <c r="AD31" s="63">
        <f>SUM(AE31:AI31)</f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f>SUM(AK31:AO31)</f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f>SUM(AQ31:AU31)</f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f>AW31+BC31+BI31+BO31+BU31</f>
        <v>0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0</v>
      </c>
      <c r="BD31" s="63">
        <v>0</v>
      </c>
      <c r="BE31" s="63">
        <v>0</v>
      </c>
      <c r="BF31" s="63">
        <v>0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/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>
        <v>0</v>
      </c>
      <c r="CK31" s="63">
        <v>0</v>
      </c>
      <c r="CL31" s="63">
        <v>0</v>
      </c>
      <c r="CM31" s="63">
        <v>0</v>
      </c>
      <c r="CN31" s="63">
        <v>0</v>
      </c>
      <c r="CO31" s="63">
        <v>0</v>
      </c>
      <c r="CP31" s="63">
        <v>0</v>
      </c>
      <c r="CQ31" s="63">
        <v>0</v>
      </c>
      <c r="CR31" s="63">
        <v>29</v>
      </c>
      <c r="CS31" s="63">
        <v>86</v>
      </c>
      <c r="CT31" s="63">
        <v>0</v>
      </c>
      <c r="CU31" s="63">
        <v>0</v>
      </c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167</v>
      </c>
      <c r="C32" s="62" t="s">
        <v>168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f>AC32+AV32</f>
        <v>0</v>
      </c>
      <c r="AC32" s="63">
        <f>AD32+AJ32+AP32</f>
        <v>0</v>
      </c>
      <c r="AD32" s="63">
        <f>SUM(AE32:AI32)</f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f>SUM(AK32:AO32)</f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f>SUM(AQ32:AU32)</f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f>AW32+BC32+BI32+BO32+BU32</f>
        <v>0</v>
      </c>
      <c r="AW32" s="63">
        <f>SUM(AX32:BB32)</f>
        <v>0</v>
      </c>
      <c r="AX32" s="63">
        <v>0</v>
      </c>
      <c r="AY32" s="63">
        <v>0</v>
      </c>
      <c r="AZ32" s="63">
        <v>0</v>
      </c>
      <c r="BA32" s="63">
        <v>0</v>
      </c>
      <c r="BB32" s="63">
        <v>0</v>
      </c>
      <c r="BC32" s="63">
        <f>SUM(BD32:BH32)</f>
        <v>0</v>
      </c>
      <c r="BD32" s="63">
        <v>0</v>
      </c>
      <c r="BE32" s="63">
        <v>0</v>
      </c>
      <c r="BF32" s="63">
        <v>0</v>
      </c>
      <c r="BG32" s="63">
        <v>0</v>
      </c>
      <c r="BH32" s="63">
        <v>0</v>
      </c>
      <c r="BI32" s="63">
        <f>SUM(BJ32:BN32)</f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>SUM(BP32:BT32)</f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f>SUM(BV32:BZ32)</f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 t="s">
        <v>169</v>
      </c>
      <c r="CB32" s="63">
        <v>6</v>
      </c>
      <c r="CC32" s="63">
        <v>22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>
        <v>0</v>
      </c>
      <c r="CK32" s="63">
        <v>0</v>
      </c>
      <c r="CL32" s="63">
        <v>0</v>
      </c>
      <c r="CM32" s="63">
        <v>0</v>
      </c>
      <c r="CN32" s="63">
        <v>0</v>
      </c>
      <c r="CO32" s="63">
        <v>0</v>
      </c>
      <c r="CP32" s="63">
        <v>0</v>
      </c>
      <c r="CQ32" s="63">
        <v>0</v>
      </c>
      <c r="CR32" s="63">
        <v>0</v>
      </c>
      <c r="CS32" s="63">
        <v>0</v>
      </c>
      <c r="CT32" s="63">
        <v>0</v>
      </c>
      <c r="CU32" s="63">
        <v>0</v>
      </c>
      <c r="CV32" s="63">
        <v>0</v>
      </c>
      <c r="CW32" s="63">
        <v>0</v>
      </c>
      <c r="CX32" s="63">
        <v>0</v>
      </c>
      <c r="CY32" s="63">
        <v>0</v>
      </c>
    </row>
    <row r="33" spans="1:103" s="53" customFormat="1" ht="13.5" customHeight="1">
      <c r="A33" s="60" t="s">
        <v>100</v>
      </c>
      <c r="B33" s="61" t="s">
        <v>170</v>
      </c>
      <c r="C33" s="62" t="s">
        <v>171</v>
      </c>
      <c r="D33" s="63">
        <v>0</v>
      </c>
      <c r="E33" s="63">
        <v>0</v>
      </c>
      <c r="F33" s="63">
        <v>0</v>
      </c>
      <c r="G33" s="63">
        <v>0</v>
      </c>
      <c r="H33" s="63">
        <v>1</v>
      </c>
      <c r="I33" s="63">
        <v>4</v>
      </c>
      <c r="J33" s="63">
        <v>0</v>
      </c>
      <c r="K33" s="63">
        <v>0</v>
      </c>
      <c r="L33" s="63">
        <v>57</v>
      </c>
      <c r="M33" s="63">
        <v>133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56</v>
      </c>
      <c r="U33" s="63">
        <v>196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f>AC33+AV33</f>
        <v>1</v>
      </c>
      <c r="AC33" s="63">
        <f>AD33+AJ33+AP33</f>
        <v>0</v>
      </c>
      <c r="AD33" s="63">
        <f>SUM(AE33:AI33)</f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f>SUM(AK33:AO33)</f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f>SUM(AQ33:AU33)</f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f>AW33+BC33+BI33+BO33+BU33</f>
        <v>1</v>
      </c>
      <c r="AW33" s="63">
        <f>SUM(AX33:BB33)</f>
        <v>0</v>
      </c>
      <c r="AX33" s="63">
        <v>0</v>
      </c>
      <c r="AY33" s="63">
        <v>0</v>
      </c>
      <c r="AZ33" s="63">
        <v>0</v>
      </c>
      <c r="BA33" s="63">
        <v>0</v>
      </c>
      <c r="BB33" s="63">
        <v>0</v>
      </c>
      <c r="BC33" s="63">
        <f>SUM(BD33:BH33)</f>
        <v>1</v>
      </c>
      <c r="BD33" s="63"/>
      <c r="BE33" s="63">
        <v>0</v>
      </c>
      <c r="BF33" s="63">
        <v>1</v>
      </c>
      <c r="BG33" s="63">
        <v>0</v>
      </c>
      <c r="BH33" s="63">
        <v>0</v>
      </c>
      <c r="BI33" s="63">
        <f>SUM(BJ33:BN33)</f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  <c r="BO33" s="63">
        <f>SUM(BP33:BT33)</f>
        <v>0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f>SUM(BV33:BZ33)</f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/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63">
        <v>0</v>
      </c>
      <c r="CH33" s="63">
        <v>0</v>
      </c>
      <c r="CI33" s="63">
        <v>0</v>
      </c>
      <c r="CJ33" s="63">
        <v>0</v>
      </c>
      <c r="CK33" s="63">
        <v>0</v>
      </c>
      <c r="CL33" s="63">
        <v>0</v>
      </c>
      <c r="CM33" s="63">
        <v>0</v>
      </c>
      <c r="CN33" s="63">
        <v>0</v>
      </c>
      <c r="CO33" s="63">
        <v>0</v>
      </c>
      <c r="CP33" s="63">
        <v>0</v>
      </c>
      <c r="CQ33" s="63">
        <v>0</v>
      </c>
      <c r="CR33" s="63">
        <v>23</v>
      </c>
      <c r="CS33" s="63">
        <v>67</v>
      </c>
      <c r="CT33" s="63">
        <v>0</v>
      </c>
      <c r="CU33" s="63">
        <v>0</v>
      </c>
      <c r="CV33" s="63">
        <v>1</v>
      </c>
      <c r="CW33" s="63">
        <v>10</v>
      </c>
      <c r="CX33" s="63">
        <v>0</v>
      </c>
      <c r="CY33" s="63">
        <v>0</v>
      </c>
    </row>
    <row r="34" spans="1:103" s="53" customFormat="1" ht="13.5" customHeight="1">
      <c r="A34" s="60" t="s">
        <v>100</v>
      </c>
      <c r="B34" s="61" t="s">
        <v>172</v>
      </c>
      <c r="C34" s="62" t="s">
        <v>173</v>
      </c>
      <c r="D34" s="63">
        <v>4</v>
      </c>
      <c r="E34" s="63">
        <v>9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43</v>
      </c>
      <c r="M34" s="63">
        <v>109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140</v>
      </c>
      <c r="U34" s="63">
        <v>418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f>AC34+AV34</f>
        <v>4</v>
      </c>
      <c r="AC34" s="63">
        <f>AD34+AJ34+AP34</f>
        <v>4</v>
      </c>
      <c r="AD34" s="63">
        <f>SUM(AE34:AI34)</f>
        <v>3</v>
      </c>
      <c r="AE34" s="63">
        <v>0</v>
      </c>
      <c r="AF34" s="63">
        <v>3</v>
      </c>
      <c r="AG34" s="63">
        <v>0</v>
      </c>
      <c r="AH34" s="63">
        <v>0</v>
      </c>
      <c r="AI34" s="63">
        <v>0</v>
      </c>
      <c r="AJ34" s="63">
        <f>SUM(AK34:AO34)</f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f>SUM(AQ34:AU34)</f>
        <v>1</v>
      </c>
      <c r="AQ34" s="63">
        <v>0</v>
      </c>
      <c r="AR34" s="63">
        <v>1</v>
      </c>
      <c r="AS34" s="63">
        <v>0</v>
      </c>
      <c r="AT34" s="63">
        <v>0</v>
      </c>
      <c r="AU34" s="63">
        <v>0</v>
      </c>
      <c r="AV34" s="63">
        <f>AW34+BC34+BI34+BO34+BU34</f>
        <v>0</v>
      </c>
      <c r="AW34" s="63">
        <f>SUM(AX34:BB34)</f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f>SUM(BD34:BH34)</f>
        <v>0</v>
      </c>
      <c r="BD34" s="63">
        <v>0</v>
      </c>
      <c r="BE34" s="63">
        <v>0</v>
      </c>
      <c r="BF34" s="63">
        <v>0</v>
      </c>
      <c r="BG34" s="63">
        <v>0</v>
      </c>
      <c r="BH34" s="63">
        <v>0</v>
      </c>
      <c r="BI34" s="63">
        <f>SUM(BJ34:BN34)</f>
        <v>0</v>
      </c>
      <c r="BJ34" s="63">
        <v>0</v>
      </c>
      <c r="BK34" s="63">
        <v>0</v>
      </c>
      <c r="BL34" s="63">
        <v>0</v>
      </c>
      <c r="BM34" s="63">
        <v>0</v>
      </c>
      <c r="BN34" s="63">
        <v>0</v>
      </c>
      <c r="BO34" s="63">
        <f>SUM(BP34:BT34)</f>
        <v>0</v>
      </c>
      <c r="BP34" s="63">
        <v>0</v>
      </c>
      <c r="BQ34" s="63">
        <v>0</v>
      </c>
      <c r="BR34" s="63">
        <v>0</v>
      </c>
      <c r="BS34" s="63">
        <v>0</v>
      </c>
      <c r="BT34" s="63">
        <v>0</v>
      </c>
      <c r="BU34" s="63">
        <f>SUM(BV34:BZ34)</f>
        <v>0</v>
      </c>
      <c r="BV34" s="63">
        <v>0</v>
      </c>
      <c r="BW34" s="63">
        <v>0</v>
      </c>
      <c r="BX34" s="63">
        <v>0</v>
      </c>
      <c r="BY34" s="63">
        <v>0</v>
      </c>
      <c r="BZ34" s="63">
        <v>0</v>
      </c>
      <c r="CA34" s="63" t="s">
        <v>174</v>
      </c>
      <c r="CB34" s="63">
        <v>0</v>
      </c>
      <c r="CC34" s="63">
        <v>0</v>
      </c>
      <c r="CD34" s="63">
        <v>0</v>
      </c>
      <c r="CE34" s="63">
        <v>0</v>
      </c>
      <c r="CF34" s="63">
        <v>0</v>
      </c>
      <c r="CG34" s="63">
        <v>0</v>
      </c>
      <c r="CH34" s="63">
        <v>0</v>
      </c>
      <c r="CI34" s="63">
        <v>0</v>
      </c>
      <c r="CJ34" s="63">
        <v>10</v>
      </c>
      <c r="CK34" s="63">
        <v>33</v>
      </c>
      <c r="CL34" s="63">
        <v>0</v>
      </c>
      <c r="CM34" s="63">
        <v>0</v>
      </c>
      <c r="CN34" s="63">
        <v>0</v>
      </c>
      <c r="CO34" s="63">
        <v>0</v>
      </c>
      <c r="CP34" s="63">
        <v>0</v>
      </c>
      <c r="CQ34" s="63">
        <v>0</v>
      </c>
      <c r="CR34" s="63">
        <v>51</v>
      </c>
      <c r="CS34" s="63">
        <v>187</v>
      </c>
      <c r="CT34" s="63">
        <v>0</v>
      </c>
      <c r="CU34" s="63">
        <v>0</v>
      </c>
      <c r="CV34" s="63">
        <v>0</v>
      </c>
      <c r="CW34" s="63">
        <v>0</v>
      </c>
      <c r="CX34" s="63">
        <v>0</v>
      </c>
      <c r="CY34" s="63">
        <v>0</v>
      </c>
    </row>
    <row r="35" spans="1:103" s="53" customFormat="1" ht="13.5" customHeight="1">
      <c r="A35" s="60" t="s">
        <v>100</v>
      </c>
      <c r="B35" s="61" t="s">
        <v>175</v>
      </c>
      <c r="C35" s="62" t="s">
        <v>176</v>
      </c>
      <c r="D35" s="63">
        <v>6</v>
      </c>
      <c r="E35" s="63">
        <v>15</v>
      </c>
      <c r="F35" s="63">
        <v>2</v>
      </c>
      <c r="G35" s="63">
        <v>2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7</v>
      </c>
      <c r="O35" s="63">
        <v>16</v>
      </c>
      <c r="P35" s="63">
        <v>13</v>
      </c>
      <c r="Q35" s="63">
        <v>101</v>
      </c>
      <c r="R35" s="63">
        <v>0</v>
      </c>
      <c r="S35" s="63">
        <v>0</v>
      </c>
      <c r="T35" s="63">
        <v>37</v>
      </c>
      <c r="U35" s="63">
        <v>91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f>AC35+AV35</f>
        <v>8</v>
      </c>
      <c r="AC35" s="63">
        <f>AD35+AJ35+AP35</f>
        <v>6</v>
      </c>
      <c r="AD35" s="63">
        <f>SUM(AE35:AI35)</f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f>SUM(AK35:AO35)</f>
        <v>6</v>
      </c>
      <c r="AK35" s="63">
        <v>2</v>
      </c>
      <c r="AL35" s="63">
        <v>1</v>
      </c>
      <c r="AM35" s="63">
        <v>3</v>
      </c>
      <c r="AN35" s="63">
        <v>0</v>
      </c>
      <c r="AO35" s="63">
        <v>0</v>
      </c>
      <c r="AP35" s="63">
        <f>SUM(AQ35:AU35)</f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f>AW35+BC35+BI35+BO35+BU35</f>
        <v>2</v>
      </c>
      <c r="AW35" s="63">
        <f>SUM(AX35:BB35)</f>
        <v>1</v>
      </c>
      <c r="AX35" s="63">
        <v>0</v>
      </c>
      <c r="AY35" s="63">
        <v>1</v>
      </c>
      <c r="AZ35" s="63">
        <v>0</v>
      </c>
      <c r="BA35" s="63">
        <v>0</v>
      </c>
      <c r="BB35" s="63">
        <v>0</v>
      </c>
      <c r="BC35" s="63">
        <f>SUM(BD35:BH35)</f>
        <v>0</v>
      </c>
      <c r="BD35" s="63">
        <v>0</v>
      </c>
      <c r="BE35" s="63">
        <v>0</v>
      </c>
      <c r="BF35" s="63">
        <v>0</v>
      </c>
      <c r="BG35" s="63">
        <v>0</v>
      </c>
      <c r="BH35" s="63">
        <v>0</v>
      </c>
      <c r="BI35" s="63">
        <f>SUM(BJ35:BN35)</f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f>SUM(BP35:BT35)</f>
        <v>0</v>
      </c>
      <c r="BP35" s="63">
        <v>0</v>
      </c>
      <c r="BQ35" s="63">
        <v>0</v>
      </c>
      <c r="BR35" s="63">
        <v>0</v>
      </c>
      <c r="BS35" s="63">
        <v>0</v>
      </c>
      <c r="BT35" s="63">
        <v>0</v>
      </c>
      <c r="BU35" s="63">
        <f>SUM(BV35:BZ35)</f>
        <v>1</v>
      </c>
      <c r="BV35" s="63">
        <v>1</v>
      </c>
      <c r="BW35" s="63">
        <v>0</v>
      </c>
      <c r="BX35" s="63">
        <v>0</v>
      </c>
      <c r="BY35" s="63">
        <v>0</v>
      </c>
      <c r="BZ35" s="63">
        <v>0</v>
      </c>
      <c r="CA35" s="63" t="s">
        <v>177</v>
      </c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3</v>
      </c>
      <c r="CK35" s="63">
        <v>10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  <c r="CR35" s="63">
        <v>5</v>
      </c>
      <c r="CS35" s="63">
        <v>24</v>
      </c>
      <c r="CT35" s="63">
        <v>0</v>
      </c>
      <c r="CU35" s="63">
        <v>0</v>
      </c>
      <c r="CV35" s="63">
        <v>0</v>
      </c>
      <c r="CW35" s="63">
        <v>0</v>
      </c>
      <c r="CX35" s="63">
        <v>0</v>
      </c>
      <c r="CY35" s="63">
        <v>0</v>
      </c>
    </row>
    <row r="36" spans="1:103" s="53" customFormat="1" ht="13.5" customHeight="1">
      <c r="A36" s="60" t="s">
        <v>100</v>
      </c>
      <c r="B36" s="61" t="s">
        <v>178</v>
      </c>
      <c r="C36" s="62" t="s">
        <v>179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115</v>
      </c>
      <c r="U36" s="63">
        <v>406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f>AC36+AV36</f>
        <v>0</v>
      </c>
      <c r="AC36" s="63">
        <f>AD36+AJ36+AP36</f>
        <v>0</v>
      </c>
      <c r="AD36" s="63">
        <f>SUM(AE36:AI36)</f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f>SUM(AK36:AO36)</f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f>SUM(AQ36:AU36)</f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f>AW36+BC36+BI36+BO36+BU36</f>
        <v>0</v>
      </c>
      <c r="AW36" s="63">
        <f>SUM(AX36:BB36)</f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f>SUM(BD36:BH36)</f>
        <v>0</v>
      </c>
      <c r="BD36" s="63">
        <v>0</v>
      </c>
      <c r="BE36" s="63">
        <v>0</v>
      </c>
      <c r="BF36" s="63">
        <v>0</v>
      </c>
      <c r="BG36" s="63">
        <v>0</v>
      </c>
      <c r="BH36" s="63">
        <v>0</v>
      </c>
      <c r="BI36" s="63">
        <f>SUM(BJ36:BN36)</f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f>SUM(BP36:BT36)</f>
        <v>0</v>
      </c>
      <c r="BP36" s="63">
        <v>0</v>
      </c>
      <c r="BQ36" s="63">
        <v>0</v>
      </c>
      <c r="BR36" s="63">
        <v>0</v>
      </c>
      <c r="BS36" s="63">
        <v>0</v>
      </c>
      <c r="BT36" s="63">
        <v>0</v>
      </c>
      <c r="BU36" s="63">
        <f>SUM(BV36:BZ36)</f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/>
      <c r="CB36" s="63">
        <v>0</v>
      </c>
      <c r="CC36" s="63">
        <v>0</v>
      </c>
      <c r="CD36" s="63">
        <v>0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0</v>
      </c>
      <c r="CK36" s="63">
        <v>0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  <c r="CR36" s="63">
        <v>0</v>
      </c>
      <c r="CS36" s="63">
        <v>0</v>
      </c>
      <c r="CT36" s="63">
        <v>0</v>
      </c>
      <c r="CU36" s="63">
        <v>0</v>
      </c>
      <c r="CV36" s="63">
        <v>0</v>
      </c>
      <c r="CW36" s="63">
        <v>0</v>
      </c>
      <c r="CX36" s="63">
        <v>0</v>
      </c>
      <c r="CY36" s="63">
        <v>0</v>
      </c>
    </row>
    <row r="37" spans="1:103" s="53" customFormat="1" ht="13.5" customHeight="1">
      <c r="A37" s="60" t="s">
        <v>100</v>
      </c>
      <c r="B37" s="61" t="s">
        <v>180</v>
      </c>
      <c r="C37" s="62" t="s">
        <v>181</v>
      </c>
      <c r="D37" s="63">
        <v>12</v>
      </c>
      <c r="E37" s="63">
        <v>29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4</v>
      </c>
      <c r="M37" s="63">
        <v>13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10</v>
      </c>
      <c r="U37" s="63">
        <v>24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f>AC37+AV37</f>
        <v>12</v>
      </c>
      <c r="AC37" s="63">
        <f>AD37+AJ37+AP37</f>
        <v>12</v>
      </c>
      <c r="AD37" s="63">
        <f>SUM(AE37:AI37)</f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f>SUM(AK37:AO37)</f>
        <v>5</v>
      </c>
      <c r="AK37" s="63"/>
      <c r="AL37" s="63">
        <v>4</v>
      </c>
      <c r="AM37" s="63">
        <v>0</v>
      </c>
      <c r="AN37" s="63">
        <v>1</v>
      </c>
      <c r="AO37" s="63">
        <v>0</v>
      </c>
      <c r="AP37" s="63">
        <f>SUM(AQ37:AU37)</f>
        <v>7</v>
      </c>
      <c r="AQ37" s="63">
        <v>0</v>
      </c>
      <c r="AR37" s="63">
        <v>7</v>
      </c>
      <c r="AS37" s="63">
        <v>0</v>
      </c>
      <c r="AT37" s="63">
        <v>0</v>
      </c>
      <c r="AU37" s="63">
        <v>0</v>
      </c>
      <c r="AV37" s="63">
        <f>AW37+BC37+BI37+BO37+BU37</f>
        <v>0</v>
      </c>
      <c r="AW37" s="63">
        <f>SUM(AX37:BB37)</f>
        <v>0</v>
      </c>
      <c r="AX37" s="63">
        <v>0</v>
      </c>
      <c r="AY37" s="63">
        <v>0</v>
      </c>
      <c r="AZ37" s="63">
        <v>0</v>
      </c>
      <c r="BA37" s="63">
        <v>0</v>
      </c>
      <c r="BB37" s="63">
        <v>0</v>
      </c>
      <c r="BC37" s="63">
        <f>SUM(BD37:BH37)</f>
        <v>0</v>
      </c>
      <c r="BD37" s="63">
        <v>0</v>
      </c>
      <c r="BE37" s="63">
        <v>0</v>
      </c>
      <c r="BF37" s="63">
        <v>0</v>
      </c>
      <c r="BG37" s="63">
        <v>0</v>
      </c>
      <c r="BH37" s="63">
        <v>0</v>
      </c>
      <c r="BI37" s="63">
        <f>SUM(BJ37:BN37)</f>
        <v>0</v>
      </c>
      <c r="BJ37" s="63">
        <v>0</v>
      </c>
      <c r="BK37" s="63">
        <v>0</v>
      </c>
      <c r="BL37" s="63">
        <v>0</v>
      </c>
      <c r="BM37" s="63">
        <v>0</v>
      </c>
      <c r="BN37" s="63">
        <v>0</v>
      </c>
      <c r="BO37" s="63">
        <f>SUM(BP37:BT37)</f>
        <v>0</v>
      </c>
      <c r="BP37" s="63">
        <v>0</v>
      </c>
      <c r="BQ37" s="63">
        <v>0</v>
      </c>
      <c r="BR37" s="63">
        <v>0</v>
      </c>
      <c r="BS37" s="63">
        <v>0</v>
      </c>
      <c r="BT37" s="63">
        <v>0</v>
      </c>
      <c r="BU37" s="63">
        <f>SUM(BV37:BZ37)</f>
        <v>0</v>
      </c>
      <c r="BV37" s="63">
        <v>0</v>
      </c>
      <c r="BW37" s="63">
        <v>0</v>
      </c>
      <c r="BX37" s="63">
        <v>0</v>
      </c>
      <c r="BY37" s="63">
        <v>0</v>
      </c>
      <c r="BZ37" s="63">
        <v>0</v>
      </c>
      <c r="CA37" s="63" t="s">
        <v>182</v>
      </c>
      <c r="CB37" s="63">
        <v>0</v>
      </c>
      <c r="CC37" s="63">
        <v>0</v>
      </c>
      <c r="CD37" s="63">
        <v>0</v>
      </c>
      <c r="CE37" s="63">
        <v>0</v>
      </c>
      <c r="CF37" s="63">
        <v>0</v>
      </c>
      <c r="CG37" s="63">
        <v>0</v>
      </c>
      <c r="CH37" s="63">
        <v>0</v>
      </c>
      <c r="CI37" s="63">
        <v>0</v>
      </c>
      <c r="CJ37" s="63">
        <v>4</v>
      </c>
      <c r="CK37" s="63">
        <v>10</v>
      </c>
      <c r="CL37" s="63">
        <v>0</v>
      </c>
      <c r="CM37" s="63">
        <v>0</v>
      </c>
      <c r="CN37" s="63">
        <v>0</v>
      </c>
      <c r="CO37" s="63">
        <v>0</v>
      </c>
      <c r="CP37" s="63">
        <v>0</v>
      </c>
      <c r="CQ37" s="63">
        <v>0</v>
      </c>
      <c r="CR37" s="63">
        <v>2</v>
      </c>
      <c r="CS37" s="63">
        <v>4</v>
      </c>
      <c r="CT37" s="63">
        <v>0</v>
      </c>
      <c r="CU37" s="63">
        <v>0</v>
      </c>
      <c r="CV37" s="63">
        <v>0</v>
      </c>
      <c r="CW37" s="63">
        <v>0</v>
      </c>
      <c r="CX37" s="63">
        <v>0</v>
      </c>
      <c r="CY37" s="63">
        <v>0</v>
      </c>
    </row>
    <row r="38" spans="1:103" s="53" customFormat="1" ht="13.5" customHeight="1">
      <c r="A38" s="60" t="s">
        <v>100</v>
      </c>
      <c r="B38" s="61" t="s">
        <v>183</v>
      </c>
      <c r="C38" s="62" t="s">
        <v>184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f>AC38+AV38</f>
        <v>0</v>
      </c>
      <c r="AC38" s="63">
        <f>AD38+AJ38+AP38</f>
        <v>0</v>
      </c>
      <c r="AD38" s="63">
        <f>SUM(AE38:AI38)</f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f>SUM(AK38:AO38)</f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f>SUM(AQ38:AU38)</f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f>AW38+BC38+BI38+BO38+BU38</f>
        <v>0</v>
      </c>
      <c r="AW38" s="63">
        <f>SUM(AX38:BB38)</f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f>SUM(BD38:BH38)</f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f>SUM(BJ38:BN38)</f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f>SUM(BP38:BT38)</f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f>SUM(BV38:BZ38)</f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/>
      <c r="CB38" s="63">
        <v>0</v>
      </c>
      <c r="CC38" s="63">
        <v>0</v>
      </c>
      <c r="CD38" s="63">
        <v>0</v>
      </c>
      <c r="CE38" s="63">
        <v>0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  <c r="CR38" s="63">
        <v>14</v>
      </c>
      <c r="CS38" s="63">
        <v>639</v>
      </c>
      <c r="CT38" s="63">
        <v>0</v>
      </c>
      <c r="CU38" s="63">
        <v>0</v>
      </c>
      <c r="CV38" s="63">
        <v>0</v>
      </c>
      <c r="CW38" s="63">
        <v>0</v>
      </c>
      <c r="CX38" s="63">
        <v>0</v>
      </c>
      <c r="CY38" s="63">
        <v>0</v>
      </c>
    </row>
    <row r="39" spans="1:103" s="53" customFormat="1" ht="13.5" customHeight="1">
      <c r="A39" s="60" t="s">
        <v>100</v>
      </c>
      <c r="B39" s="61" t="s">
        <v>185</v>
      </c>
      <c r="C39" s="62" t="s">
        <v>186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6</v>
      </c>
      <c r="M39" s="63">
        <v>16</v>
      </c>
      <c r="N39" s="63">
        <v>0</v>
      </c>
      <c r="O39" s="63">
        <v>0</v>
      </c>
      <c r="P39" s="63">
        <v>5</v>
      </c>
      <c r="Q39" s="63">
        <v>7</v>
      </c>
      <c r="R39" s="63">
        <v>0</v>
      </c>
      <c r="S39" s="63">
        <v>0</v>
      </c>
      <c r="T39" s="63">
        <v>2</v>
      </c>
      <c r="U39" s="63">
        <v>5</v>
      </c>
      <c r="V39" s="63">
        <v>0</v>
      </c>
      <c r="W39" s="63">
        <v>0</v>
      </c>
      <c r="X39" s="63">
        <v>2</v>
      </c>
      <c r="Y39" s="63">
        <v>1</v>
      </c>
      <c r="Z39" s="63">
        <v>0</v>
      </c>
      <c r="AA39" s="63">
        <v>0</v>
      </c>
      <c r="AB39" s="63">
        <f>AC39+AV39</f>
        <v>0</v>
      </c>
      <c r="AC39" s="63">
        <f>AD39+AJ39+AP39</f>
        <v>0</v>
      </c>
      <c r="AD39" s="63">
        <f>SUM(AE39:AI39)</f>
        <v>0</v>
      </c>
      <c r="AE39" s="63">
        <v>0</v>
      </c>
      <c r="AF39" s="63">
        <v>0</v>
      </c>
      <c r="AG39" s="63"/>
      <c r="AH39" s="63">
        <v>0</v>
      </c>
      <c r="AI39" s="63">
        <v>0</v>
      </c>
      <c r="AJ39" s="63">
        <f>SUM(AK39:AO39)</f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f>SUM(AQ39:AU39)</f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f>AW39+BC39+BI39+BO39+BU39</f>
        <v>0</v>
      </c>
      <c r="AW39" s="63">
        <f>SUM(AX39:BB39)</f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C39" s="63">
        <f>SUM(BD39:BH39)</f>
        <v>0</v>
      </c>
      <c r="BD39" s="63">
        <v>0</v>
      </c>
      <c r="BE39" s="63">
        <v>0</v>
      </c>
      <c r="BF39" s="63">
        <v>0</v>
      </c>
      <c r="BG39" s="63">
        <v>0</v>
      </c>
      <c r="BH39" s="63">
        <v>0</v>
      </c>
      <c r="BI39" s="63">
        <f>SUM(BJ39:BN39)</f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f>SUM(BP39:BT39)</f>
        <v>0</v>
      </c>
      <c r="BP39" s="63">
        <v>0</v>
      </c>
      <c r="BQ39" s="63">
        <v>0</v>
      </c>
      <c r="BR39" s="63">
        <v>0</v>
      </c>
      <c r="BS39" s="63">
        <v>0</v>
      </c>
      <c r="BT39" s="63">
        <v>0</v>
      </c>
      <c r="BU39" s="63">
        <f>SUM(BV39:BZ39)</f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/>
      <c r="CB39" s="63">
        <v>0</v>
      </c>
      <c r="CC39" s="63">
        <v>0</v>
      </c>
      <c r="CD39" s="63">
        <v>0</v>
      </c>
      <c r="CE39" s="63">
        <v>0</v>
      </c>
      <c r="CF39" s="63">
        <v>0</v>
      </c>
      <c r="CG39" s="63">
        <v>0</v>
      </c>
      <c r="CH39" s="63">
        <v>0</v>
      </c>
      <c r="CI39" s="63">
        <v>0</v>
      </c>
      <c r="CJ39" s="63">
        <v>8</v>
      </c>
      <c r="CK39" s="63">
        <v>29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  <c r="CR39" s="63">
        <v>6</v>
      </c>
      <c r="CS39" s="63">
        <v>26</v>
      </c>
      <c r="CT39" s="63">
        <v>0</v>
      </c>
      <c r="CU39" s="63">
        <v>0</v>
      </c>
      <c r="CV39" s="63">
        <v>1</v>
      </c>
      <c r="CW39" s="63">
        <v>2</v>
      </c>
      <c r="CX39" s="63">
        <v>0</v>
      </c>
      <c r="CY39" s="63">
        <v>0</v>
      </c>
    </row>
    <row r="40" spans="1:103" s="53" customFormat="1" ht="13.5" customHeight="1">
      <c r="A40" s="60" t="s">
        <v>100</v>
      </c>
      <c r="B40" s="61" t="s">
        <v>187</v>
      </c>
      <c r="C40" s="62" t="s">
        <v>188</v>
      </c>
      <c r="D40" s="63">
        <v>8</v>
      </c>
      <c r="E40" s="63">
        <v>21</v>
      </c>
      <c r="F40" s="63">
        <v>0</v>
      </c>
      <c r="G40" s="63">
        <v>0</v>
      </c>
      <c r="H40" s="63">
        <v>1</v>
      </c>
      <c r="I40" s="63">
        <v>4</v>
      </c>
      <c r="J40" s="63">
        <v>0</v>
      </c>
      <c r="K40" s="63">
        <v>0</v>
      </c>
      <c r="L40" s="63">
        <v>5</v>
      </c>
      <c r="M40" s="63">
        <v>20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23</v>
      </c>
      <c r="U40" s="63">
        <v>30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f>AC40+AV40</f>
        <v>9</v>
      </c>
      <c r="AC40" s="63">
        <f>AD40+AJ40+AP40</f>
        <v>8</v>
      </c>
      <c r="AD40" s="63">
        <f>SUM(AE40:AI40)</f>
        <v>5</v>
      </c>
      <c r="AE40" s="63">
        <v>0</v>
      </c>
      <c r="AF40" s="63">
        <v>0</v>
      </c>
      <c r="AG40" s="63">
        <v>5</v>
      </c>
      <c r="AH40" s="63">
        <v>0</v>
      </c>
      <c r="AI40" s="63">
        <v>0</v>
      </c>
      <c r="AJ40" s="63">
        <f>SUM(AK40:AO40)</f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f>SUM(AQ40:AU40)</f>
        <v>3</v>
      </c>
      <c r="AQ40" s="63">
        <v>1</v>
      </c>
      <c r="AR40" s="63">
        <v>2</v>
      </c>
      <c r="AS40" s="63">
        <v>0</v>
      </c>
      <c r="AT40" s="63">
        <v>0</v>
      </c>
      <c r="AU40" s="63">
        <v>0</v>
      </c>
      <c r="AV40" s="63">
        <f>AW40+BC40+BI40+BO40+BU40</f>
        <v>1</v>
      </c>
      <c r="AW40" s="63">
        <f>SUM(AX40:BB40)</f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f>SUM(BD40:BH40)</f>
        <v>1</v>
      </c>
      <c r="BD40" s="63">
        <v>0</v>
      </c>
      <c r="BE40" s="63">
        <v>0</v>
      </c>
      <c r="BF40" s="63">
        <v>1</v>
      </c>
      <c r="BG40" s="63">
        <v>0</v>
      </c>
      <c r="BH40" s="63">
        <v>0</v>
      </c>
      <c r="BI40" s="63">
        <f>SUM(BJ40:BN40)</f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f>SUM(BP40:BT40)</f>
        <v>0</v>
      </c>
      <c r="BP40" s="63">
        <v>0</v>
      </c>
      <c r="BQ40" s="63">
        <v>0</v>
      </c>
      <c r="BR40" s="63">
        <v>0</v>
      </c>
      <c r="BS40" s="63">
        <v>0</v>
      </c>
      <c r="BT40" s="63">
        <v>0</v>
      </c>
      <c r="BU40" s="63">
        <f>SUM(BV40:BZ40)</f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 t="s">
        <v>189</v>
      </c>
      <c r="CB40" s="63">
        <v>0</v>
      </c>
      <c r="CC40" s="63">
        <v>0</v>
      </c>
      <c r="CD40" s="63">
        <v>0</v>
      </c>
      <c r="CE40" s="63">
        <v>0</v>
      </c>
      <c r="CF40" s="63">
        <v>0</v>
      </c>
      <c r="CG40" s="63">
        <v>0</v>
      </c>
      <c r="CH40" s="63">
        <v>0</v>
      </c>
      <c r="CI40" s="63">
        <v>0</v>
      </c>
      <c r="CJ40" s="63">
        <v>4</v>
      </c>
      <c r="CK40" s="63">
        <v>13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  <c r="CR40" s="63">
        <v>20</v>
      </c>
      <c r="CS40" s="63">
        <v>77</v>
      </c>
      <c r="CT40" s="63">
        <v>0</v>
      </c>
      <c r="CU40" s="63">
        <v>0</v>
      </c>
      <c r="CV40" s="63">
        <v>0</v>
      </c>
      <c r="CW40" s="63">
        <v>0</v>
      </c>
      <c r="CX40" s="63">
        <v>0</v>
      </c>
      <c r="CY40" s="63">
        <v>0</v>
      </c>
    </row>
    <row r="41" spans="1:103" s="53" customFormat="1" ht="13.5" customHeight="1">
      <c r="A41" s="60" t="s">
        <v>100</v>
      </c>
      <c r="B41" s="61" t="s">
        <v>190</v>
      </c>
      <c r="C41" s="62" t="s">
        <v>191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/>
      <c r="M41" s="63"/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27</v>
      </c>
      <c r="U41" s="63">
        <v>60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f>AC41+AV41</f>
        <v>0</v>
      </c>
      <c r="AC41" s="63">
        <f>AD41+AJ41+AP41</f>
        <v>0</v>
      </c>
      <c r="AD41" s="63">
        <f>SUM(AE41:AI41)</f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f>SUM(AK41:AO41)</f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f>SUM(AQ41:AU41)</f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f>AW41+BC41+BI41+BO41+BU41</f>
        <v>0</v>
      </c>
      <c r="AW41" s="63">
        <f>SUM(AX41:BB41)</f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f>SUM(BD41:BH41)</f>
        <v>0</v>
      </c>
      <c r="BD41" s="63">
        <v>0</v>
      </c>
      <c r="BE41" s="63">
        <v>0</v>
      </c>
      <c r="BF41" s="63">
        <v>0</v>
      </c>
      <c r="BG41" s="63">
        <v>0</v>
      </c>
      <c r="BH41" s="63">
        <v>0</v>
      </c>
      <c r="BI41" s="63">
        <f>SUM(BJ41:BN41)</f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f>SUM(BP41:BT41)</f>
        <v>0</v>
      </c>
      <c r="BP41" s="63">
        <v>0</v>
      </c>
      <c r="BQ41" s="63">
        <v>0</v>
      </c>
      <c r="BR41" s="63">
        <v>0</v>
      </c>
      <c r="BS41" s="63">
        <v>0</v>
      </c>
      <c r="BT41" s="63">
        <v>0</v>
      </c>
      <c r="BU41" s="63">
        <f>SUM(BV41:BZ41)</f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/>
      <c r="CB41" s="63">
        <v>0</v>
      </c>
      <c r="CC41" s="63">
        <v>0</v>
      </c>
      <c r="CD41" s="63">
        <v>0</v>
      </c>
      <c r="CE41" s="63">
        <v>0</v>
      </c>
      <c r="CF41" s="63">
        <v>0</v>
      </c>
      <c r="CG41" s="63">
        <v>0</v>
      </c>
      <c r="CH41" s="63">
        <v>0</v>
      </c>
      <c r="CI41" s="63">
        <v>0</v>
      </c>
      <c r="CJ41" s="63"/>
      <c r="CK41" s="63"/>
      <c r="CL41" s="63"/>
      <c r="CM41" s="63">
        <v>0</v>
      </c>
      <c r="CN41" s="63">
        <v>0</v>
      </c>
      <c r="CO41" s="63">
        <v>0</v>
      </c>
      <c r="CP41" s="63">
        <v>0</v>
      </c>
      <c r="CQ41" s="63">
        <v>0</v>
      </c>
      <c r="CR41" s="63">
        <v>14</v>
      </c>
      <c r="CS41" s="63">
        <v>58</v>
      </c>
      <c r="CT41" s="63">
        <v>0</v>
      </c>
      <c r="CU41" s="63">
        <v>0</v>
      </c>
      <c r="CV41" s="63">
        <v>0</v>
      </c>
      <c r="CW41" s="63">
        <v>0</v>
      </c>
      <c r="CX41" s="63">
        <v>0</v>
      </c>
      <c r="CY41" s="63">
        <v>0</v>
      </c>
    </row>
    <row r="42" spans="1:103" s="53" customFormat="1" ht="13.5" customHeight="1">
      <c r="A42" s="60" t="s">
        <v>100</v>
      </c>
      <c r="B42" s="61" t="s">
        <v>192</v>
      </c>
      <c r="C42" s="62" t="s">
        <v>193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22</v>
      </c>
      <c r="M42" s="63">
        <v>38</v>
      </c>
      <c r="N42" s="63">
        <v>20</v>
      </c>
      <c r="O42" s="63">
        <v>66</v>
      </c>
      <c r="P42" s="63">
        <v>0</v>
      </c>
      <c r="Q42" s="63">
        <v>0</v>
      </c>
      <c r="R42" s="63">
        <v>0</v>
      </c>
      <c r="S42" s="63">
        <v>0</v>
      </c>
      <c r="T42" s="63">
        <v>43</v>
      </c>
      <c r="U42" s="63">
        <v>111</v>
      </c>
      <c r="V42" s="63">
        <v>33</v>
      </c>
      <c r="W42" s="63">
        <v>101</v>
      </c>
      <c r="X42" s="63">
        <v>0</v>
      </c>
      <c r="Y42" s="63">
        <v>0</v>
      </c>
      <c r="Z42" s="63">
        <v>0</v>
      </c>
      <c r="AA42" s="63">
        <v>0</v>
      </c>
      <c r="AB42" s="63">
        <f>AC42+AV42</f>
        <v>0</v>
      </c>
      <c r="AC42" s="63">
        <f>AD42+AJ42+AP42</f>
        <v>0</v>
      </c>
      <c r="AD42" s="63">
        <f>SUM(AE42:AI42)</f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f>SUM(AK42:AO42)</f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f>SUM(AQ42:AU42)</f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f>AW42+BC42+BI42+BO42+BU42</f>
        <v>0</v>
      </c>
      <c r="AW42" s="63">
        <f>SUM(AX42:BB42)</f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f>SUM(BD42:BH42)</f>
        <v>0</v>
      </c>
      <c r="BD42" s="63">
        <v>0</v>
      </c>
      <c r="BE42" s="63">
        <v>0</v>
      </c>
      <c r="BF42" s="63">
        <v>0</v>
      </c>
      <c r="BG42" s="63">
        <v>0</v>
      </c>
      <c r="BH42" s="63">
        <v>0</v>
      </c>
      <c r="BI42" s="63">
        <f>SUM(BJ42:BN42)</f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f>SUM(BP42:BT42)</f>
        <v>0</v>
      </c>
      <c r="BP42" s="63">
        <v>0</v>
      </c>
      <c r="BQ42" s="63">
        <v>0</v>
      </c>
      <c r="BR42" s="63">
        <v>0</v>
      </c>
      <c r="BS42" s="63">
        <v>0</v>
      </c>
      <c r="BT42" s="63">
        <v>0</v>
      </c>
      <c r="BU42" s="63">
        <f>SUM(BV42:BZ42)</f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/>
      <c r="CB42" s="63">
        <v>0</v>
      </c>
      <c r="CC42" s="63">
        <v>0</v>
      </c>
      <c r="CD42" s="63">
        <v>0</v>
      </c>
      <c r="CE42" s="63">
        <v>0</v>
      </c>
      <c r="CF42" s="63">
        <v>0</v>
      </c>
      <c r="CG42" s="63">
        <v>0</v>
      </c>
      <c r="CH42" s="63">
        <v>0</v>
      </c>
      <c r="CI42" s="63">
        <v>0</v>
      </c>
      <c r="CJ42" s="63">
        <v>8</v>
      </c>
      <c r="CK42" s="63">
        <v>41</v>
      </c>
      <c r="CL42" s="63">
        <v>1</v>
      </c>
      <c r="CM42" s="63">
        <v>3</v>
      </c>
      <c r="CN42" s="63">
        <v>0</v>
      </c>
      <c r="CO42" s="63">
        <v>0</v>
      </c>
      <c r="CP42" s="63">
        <v>0</v>
      </c>
      <c r="CQ42" s="63">
        <v>0</v>
      </c>
      <c r="CR42" s="63">
        <v>24</v>
      </c>
      <c r="CS42" s="63">
        <v>104</v>
      </c>
      <c r="CT42" s="63">
        <v>4</v>
      </c>
      <c r="CU42" s="63">
        <v>9</v>
      </c>
      <c r="CV42" s="63">
        <v>0</v>
      </c>
      <c r="CW42" s="63">
        <v>0</v>
      </c>
      <c r="CX42" s="63">
        <v>0</v>
      </c>
      <c r="CY42" s="63">
        <v>0</v>
      </c>
    </row>
    <row r="43" spans="1:103" s="53" customFormat="1" ht="13.5" customHeight="1">
      <c r="A43" s="60" t="s">
        <v>100</v>
      </c>
      <c r="B43" s="61" t="s">
        <v>194</v>
      </c>
      <c r="C43" s="62" t="s">
        <v>195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26</v>
      </c>
      <c r="U43" s="63">
        <v>68</v>
      </c>
      <c r="V43" s="63">
        <v>30</v>
      </c>
      <c r="W43" s="63">
        <v>108</v>
      </c>
      <c r="X43" s="63">
        <v>0</v>
      </c>
      <c r="Y43" s="63">
        <v>0</v>
      </c>
      <c r="Z43" s="63">
        <v>0</v>
      </c>
      <c r="AA43" s="63">
        <v>0</v>
      </c>
      <c r="AB43" s="63">
        <f>AC43+AV43</f>
        <v>0</v>
      </c>
      <c r="AC43" s="63">
        <f>AD43+AJ43+AP43</f>
        <v>0</v>
      </c>
      <c r="AD43" s="63">
        <f>SUM(AE43:AI43)</f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f>SUM(AK43:AO43)</f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f>SUM(AQ43:AU43)</f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f>AW43+BC43+BI43+BO43+BU43</f>
        <v>0</v>
      </c>
      <c r="AW43" s="63">
        <f>SUM(AX43:BB43)</f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f>SUM(BD43:BH43)</f>
        <v>0</v>
      </c>
      <c r="BD43" s="63">
        <v>0</v>
      </c>
      <c r="BE43" s="63">
        <v>0</v>
      </c>
      <c r="BF43" s="63">
        <v>0</v>
      </c>
      <c r="BG43" s="63">
        <v>0</v>
      </c>
      <c r="BH43" s="63">
        <v>0</v>
      </c>
      <c r="BI43" s="63">
        <f>SUM(BJ43:BN43)</f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f>SUM(BP43:BT43)</f>
        <v>0</v>
      </c>
      <c r="BP43" s="63">
        <v>0</v>
      </c>
      <c r="BQ43" s="63">
        <v>0</v>
      </c>
      <c r="BR43" s="63">
        <v>0</v>
      </c>
      <c r="BS43" s="63">
        <v>0</v>
      </c>
      <c r="BT43" s="63">
        <v>0</v>
      </c>
      <c r="BU43" s="63">
        <f>SUM(BV43:BZ43)</f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/>
      <c r="CB43" s="63">
        <v>0</v>
      </c>
      <c r="CC43" s="63">
        <v>0</v>
      </c>
      <c r="CD43" s="63">
        <v>0</v>
      </c>
      <c r="CE43" s="63">
        <v>0</v>
      </c>
      <c r="CF43" s="63">
        <v>0</v>
      </c>
      <c r="CG43" s="63">
        <v>0</v>
      </c>
      <c r="CH43" s="63">
        <v>0</v>
      </c>
      <c r="CI43" s="63">
        <v>0</v>
      </c>
      <c r="CJ43" s="63">
        <v>13</v>
      </c>
      <c r="CK43" s="63">
        <v>52</v>
      </c>
      <c r="CL43" s="63">
        <v>0</v>
      </c>
      <c r="CM43" s="63">
        <v>0</v>
      </c>
      <c r="CN43" s="63">
        <v>0</v>
      </c>
      <c r="CO43" s="63">
        <v>0</v>
      </c>
      <c r="CP43" s="63">
        <v>0</v>
      </c>
      <c r="CQ43" s="63">
        <v>0</v>
      </c>
      <c r="CR43" s="63">
        <v>21</v>
      </c>
      <c r="CS43" s="63">
        <v>80</v>
      </c>
      <c r="CT43" s="63">
        <v>0</v>
      </c>
      <c r="CU43" s="63">
        <v>0</v>
      </c>
      <c r="CV43" s="63">
        <v>0</v>
      </c>
      <c r="CW43" s="63">
        <v>0</v>
      </c>
      <c r="CX43" s="63">
        <v>0</v>
      </c>
      <c r="CY43" s="63">
        <v>0</v>
      </c>
    </row>
    <row r="44" spans="1:103" s="53" customFormat="1" ht="13.5" customHeight="1">
      <c r="A44" s="60" t="s">
        <v>100</v>
      </c>
      <c r="B44" s="61" t="s">
        <v>196</v>
      </c>
      <c r="C44" s="62" t="s">
        <v>197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222</v>
      </c>
      <c r="U44" s="63">
        <v>637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f>AC44+AV44</f>
        <v>0</v>
      </c>
      <c r="AC44" s="63">
        <f>AD44+AJ44+AP44</f>
        <v>0</v>
      </c>
      <c r="AD44" s="63">
        <f>SUM(AE44:AI44)</f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f>SUM(AK44:AO44)</f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f>SUM(AQ44:AU44)</f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f>AW44+BC44+BI44+BO44+BU44</f>
        <v>0</v>
      </c>
      <c r="AW44" s="63">
        <f>SUM(AX44:BB44)</f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f>SUM(BD44:BH44)</f>
        <v>0</v>
      </c>
      <c r="BD44" s="63">
        <v>0</v>
      </c>
      <c r="BE44" s="63">
        <v>0</v>
      </c>
      <c r="BF44" s="63">
        <v>0</v>
      </c>
      <c r="BG44" s="63">
        <v>0</v>
      </c>
      <c r="BH44" s="63">
        <v>0</v>
      </c>
      <c r="BI44" s="63">
        <f>SUM(BJ44:BN44)</f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f>SUM(BP44:BT44)</f>
        <v>0</v>
      </c>
      <c r="BP44" s="63">
        <v>0</v>
      </c>
      <c r="BQ44" s="63">
        <v>0</v>
      </c>
      <c r="BR44" s="63">
        <v>0</v>
      </c>
      <c r="BS44" s="63">
        <v>0</v>
      </c>
      <c r="BT44" s="63">
        <v>0</v>
      </c>
      <c r="BU44" s="63">
        <f>SUM(BV44:BZ44)</f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/>
      <c r="CB44" s="63">
        <v>0</v>
      </c>
      <c r="CC44" s="63">
        <v>0</v>
      </c>
      <c r="CD44" s="63">
        <v>0</v>
      </c>
      <c r="CE44" s="63">
        <v>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  <c r="CR44" s="63">
        <v>0</v>
      </c>
      <c r="CS44" s="63">
        <v>0</v>
      </c>
      <c r="CT44" s="63">
        <v>0</v>
      </c>
      <c r="CU44" s="63">
        <v>0</v>
      </c>
      <c r="CV44" s="63">
        <v>0</v>
      </c>
      <c r="CW44" s="63">
        <v>0</v>
      </c>
      <c r="CX44" s="63">
        <v>0</v>
      </c>
      <c r="CY44" s="63">
        <v>0</v>
      </c>
    </row>
    <row r="45" spans="1:103" s="53" customFormat="1" ht="13.5" customHeight="1">
      <c r="A45" s="60" t="s">
        <v>100</v>
      </c>
      <c r="B45" s="61" t="s">
        <v>198</v>
      </c>
      <c r="C45" s="62" t="s">
        <v>199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8</v>
      </c>
      <c r="M45" s="63">
        <v>24</v>
      </c>
      <c r="N45" s="63">
        <v>5</v>
      </c>
      <c r="O45" s="63">
        <v>10</v>
      </c>
      <c r="P45" s="63">
        <v>0</v>
      </c>
      <c r="Q45" s="63">
        <v>0</v>
      </c>
      <c r="R45" s="63">
        <v>0</v>
      </c>
      <c r="S45" s="63">
        <v>0</v>
      </c>
      <c r="T45" s="63">
        <v>60</v>
      </c>
      <c r="U45" s="63">
        <v>127</v>
      </c>
      <c r="V45" s="63">
        <v>64</v>
      </c>
      <c r="W45" s="63">
        <v>303</v>
      </c>
      <c r="X45" s="63">
        <v>0</v>
      </c>
      <c r="Y45" s="63">
        <v>0</v>
      </c>
      <c r="Z45" s="63">
        <v>0</v>
      </c>
      <c r="AA45" s="63">
        <v>0</v>
      </c>
      <c r="AB45" s="63">
        <f>AC45+AV45</f>
        <v>0</v>
      </c>
      <c r="AC45" s="63">
        <f>AD45+AJ45+AP45</f>
        <v>0</v>
      </c>
      <c r="AD45" s="63">
        <f>SUM(AE45:AI45)</f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f>SUM(AK45:AO45)</f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f>SUM(AQ45:AU45)</f>
        <v>0</v>
      </c>
      <c r="AQ45" s="63">
        <v>0</v>
      </c>
      <c r="AR45" s="63">
        <v>0</v>
      </c>
      <c r="AS45" s="63">
        <v>0</v>
      </c>
      <c r="AT45" s="63">
        <v>0</v>
      </c>
      <c r="AU45" s="63">
        <v>0</v>
      </c>
      <c r="AV45" s="63">
        <f>AW45+BC45+BI45+BO45+BU45</f>
        <v>0</v>
      </c>
      <c r="AW45" s="63">
        <f>SUM(AX45:BB45)</f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0</v>
      </c>
      <c r="BC45" s="63">
        <f>SUM(BD45:BH45)</f>
        <v>0</v>
      </c>
      <c r="BD45" s="63">
        <v>0</v>
      </c>
      <c r="BE45" s="63">
        <v>0</v>
      </c>
      <c r="BF45" s="63">
        <v>0</v>
      </c>
      <c r="BG45" s="63">
        <v>0</v>
      </c>
      <c r="BH45" s="63">
        <v>0</v>
      </c>
      <c r="BI45" s="63">
        <f>SUM(BJ45:BN45)</f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f>SUM(BP45:BT45)</f>
        <v>0</v>
      </c>
      <c r="BP45" s="63">
        <v>0</v>
      </c>
      <c r="BQ45" s="63">
        <v>0</v>
      </c>
      <c r="BR45" s="63">
        <v>0</v>
      </c>
      <c r="BS45" s="63">
        <v>0</v>
      </c>
      <c r="BT45" s="63">
        <v>0</v>
      </c>
      <c r="BU45" s="63">
        <f>SUM(BV45:BZ45)</f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/>
      <c r="CB45" s="63">
        <v>0</v>
      </c>
      <c r="CC45" s="63">
        <v>0</v>
      </c>
      <c r="CD45" s="63">
        <v>0</v>
      </c>
      <c r="CE45" s="63">
        <v>0</v>
      </c>
      <c r="CF45" s="63">
        <v>0</v>
      </c>
      <c r="CG45" s="63">
        <v>0</v>
      </c>
      <c r="CH45" s="63">
        <v>0</v>
      </c>
      <c r="CI45" s="63">
        <v>0</v>
      </c>
      <c r="CJ45" s="63">
        <v>7</v>
      </c>
      <c r="CK45" s="63">
        <v>29</v>
      </c>
      <c r="CL45" s="63">
        <v>0</v>
      </c>
      <c r="CM45" s="63">
        <v>0</v>
      </c>
      <c r="CN45" s="63">
        <v>0</v>
      </c>
      <c r="CO45" s="63">
        <v>0</v>
      </c>
      <c r="CP45" s="63">
        <v>0</v>
      </c>
      <c r="CQ45" s="63">
        <v>0</v>
      </c>
      <c r="CR45" s="63">
        <v>26</v>
      </c>
      <c r="CS45" s="63">
        <v>98</v>
      </c>
      <c r="CT45" s="63">
        <v>0</v>
      </c>
      <c r="CU45" s="63">
        <v>0</v>
      </c>
      <c r="CV45" s="63">
        <v>0</v>
      </c>
      <c r="CW45" s="63">
        <v>0</v>
      </c>
      <c r="CX45" s="63">
        <v>0</v>
      </c>
      <c r="CY45" s="63">
        <v>0</v>
      </c>
    </row>
    <row r="46" spans="1:103" s="53" customFormat="1" ht="13.5" customHeight="1">
      <c r="A46" s="60" t="s">
        <v>100</v>
      </c>
      <c r="B46" s="61" t="s">
        <v>200</v>
      </c>
      <c r="C46" s="62" t="s">
        <v>201</v>
      </c>
      <c r="D46" s="63">
        <v>9</v>
      </c>
      <c r="E46" s="63">
        <v>21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65</v>
      </c>
      <c r="U46" s="63">
        <v>52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f>AC46+AV46</f>
        <v>9</v>
      </c>
      <c r="AC46" s="63">
        <f>AD46+AJ46+AP46</f>
        <v>9</v>
      </c>
      <c r="AD46" s="63">
        <f>SUM(AE46:AI46)</f>
        <v>2</v>
      </c>
      <c r="AE46" s="63">
        <v>0</v>
      </c>
      <c r="AF46" s="63">
        <v>2</v>
      </c>
      <c r="AG46" s="63">
        <v>0</v>
      </c>
      <c r="AH46" s="63">
        <v>0</v>
      </c>
      <c r="AI46" s="63">
        <v>0</v>
      </c>
      <c r="AJ46" s="63">
        <f>SUM(AK46:AO46)</f>
        <v>3</v>
      </c>
      <c r="AK46" s="63">
        <v>0</v>
      </c>
      <c r="AL46" s="63">
        <v>2</v>
      </c>
      <c r="AM46" s="63">
        <v>1</v>
      </c>
      <c r="AN46" s="63">
        <v>0</v>
      </c>
      <c r="AO46" s="63">
        <v>0</v>
      </c>
      <c r="AP46" s="63">
        <f>SUM(AQ46:AU46)</f>
        <v>4</v>
      </c>
      <c r="AQ46" s="63">
        <v>0</v>
      </c>
      <c r="AR46" s="63">
        <v>4</v>
      </c>
      <c r="AS46" s="63">
        <v>0</v>
      </c>
      <c r="AT46" s="63">
        <v>0</v>
      </c>
      <c r="AU46" s="63">
        <v>0</v>
      </c>
      <c r="AV46" s="63">
        <f>AW46+BC46+BI46+BO46+BU46</f>
        <v>0</v>
      </c>
      <c r="AW46" s="63">
        <f>SUM(AX46:BB46)</f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f>SUM(BD46:BH46)</f>
        <v>0</v>
      </c>
      <c r="BD46" s="63">
        <v>0</v>
      </c>
      <c r="BE46" s="63">
        <v>0</v>
      </c>
      <c r="BF46" s="63">
        <v>0</v>
      </c>
      <c r="BG46" s="63">
        <v>0</v>
      </c>
      <c r="BH46" s="63">
        <v>0</v>
      </c>
      <c r="BI46" s="63">
        <f>SUM(BJ46:BN46)</f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f>SUM(BP46:BT46)</f>
        <v>0</v>
      </c>
      <c r="BP46" s="63">
        <v>0</v>
      </c>
      <c r="BQ46" s="63">
        <v>0</v>
      </c>
      <c r="BR46" s="63">
        <v>0</v>
      </c>
      <c r="BS46" s="63">
        <v>0</v>
      </c>
      <c r="BT46" s="63">
        <v>0</v>
      </c>
      <c r="BU46" s="63">
        <f>SUM(BV46:BZ46)</f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 t="s">
        <v>202</v>
      </c>
      <c r="CB46" s="63">
        <v>0</v>
      </c>
      <c r="CC46" s="63">
        <v>0</v>
      </c>
      <c r="CD46" s="63">
        <v>0</v>
      </c>
      <c r="CE46" s="63">
        <v>0</v>
      </c>
      <c r="CF46" s="63">
        <v>0</v>
      </c>
      <c r="CG46" s="63">
        <v>0</v>
      </c>
      <c r="CH46" s="63">
        <v>0</v>
      </c>
      <c r="CI46" s="63">
        <v>0</v>
      </c>
      <c r="CJ46" s="63">
        <v>6</v>
      </c>
      <c r="CK46" s="63">
        <v>16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  <c r="CR46" s="63">
        <v>6</v>
      </c>
      <c r="CS46" s="63">
        <v>16</v>
      </c>
      <c r="CT46" s="63">
        <v>0</v>
      </c>
      <c r="CU46" s="63">
        <v>0</v>
      </c>
      <c r="CV46" s="63">
        <v>0</v>
      </c>
      <c r="CW46" s="63">
        <v>0</v>
      </c>
      <c r="CX46" s="63">
        <v>0</v>
      </c>
      <c r="CY46" s="63">
        <v>0</v>
      </c>
    </row>
    <row r="47" spans="1:103" s="53" customFormat="1" ht="13.5" customHeight="1">
      <c r="A47" s="60" t="s">
        <v>100</v>
      </c>
      <c r="B47" s="61" t="s">
        <v>203</v>
      </c>
      <c r="C47" s="62" t="s">
        <v>204</v>
      </c>
      <c r="D47" s="63">
        <v>6</v>
      </c>
      <c r="E47" s="63">
        <v>21</v>
      </c>
      <c r="F47" s="63">
        <v>3</v>
      </c>
      <c r="G47" s="63">
        <v>29</v>
      </c>
      <c r="H47" s="63">
        <v>0</v>
      </c>
      <c r="I47" s="63">
        <v>0</v>
      </c>
      <c r="J47" s="63">
        <v>0</v>
      </c>
      <c r="K47" s="63">
        <v>0</v>
      </c>
      <c r="L47" s="63">
        <v>3</v>
      </c>
      <c r="M47" s="63">
        <v>12</v>
      </c>
      <c r="N47" s="63">
        <v>1</v>
      </c>
      <c r="O47" s="63">
        <v>4</v>
      </c>
      <c r="P47" s="63">
        <v>0</v>
      </c>
      <c r="Q47" s="63">
        <v>0</v>
      </c>
      <c r="R47" s="63">
        <v>0</v>
      </c>
      <c r="S47" s="63">
        <v>0</v>
      </c>
      <c r="T47" s="63">
        <v>3</v>
      </c>
      <c r="U47" s="63">
        <v>8</v>
      </c>
      <c r="V47" s="63">
        <v>2</v>
      </c>
      <c r="W47" s="63">
        <v>9</v>
      </c>
      <c r="X47" s="63">
        <v>0</v>
      </c>
      <c r="Y47" s="63">
        <v>0</v>
      </c>
      <c r="Z47" s="63">
        <v>0</v>
      </c>
      <c r="AA47" s="63">
        <v>0</v>
      </c>
      <c r="AB47" s="63">
        <f>AC47+AV47</f>
        <v>9</v>
      </c>
      <c r="AC47" s="63">
        <f>AD47+AJ47+AP47</f>
        <v>6</v>
      </c>
      <c r="AD47" s="63">
        <f>SUM(AE47:AI47)</f>
        <v>2</v>
      </c>
      <c r="AE47" s="63">
        <v>0</v>
      </c>
      <c r="AF47" s="63">
        <v>0</v>
      </c>
      <c r="AG47" s="63">
        <v>2</v>
      </c>
      <c r="AH47" s="63">
        <v>0</v>
      </c>
      <c r="AI47" s="63">
        <v>0</v>
      </c>
      <c r="AJ47" s="63">
        <f>SUM(AK47:AO47)</f>
        <v>4</v>
      </c>
      <c r="AK47" s="63">
        <v>0</v>
      </c>
      <c r="AL47" s="63">
        <v>0</v>
      </c>
      <c r="AM47" s="63">
        <v>1</v>
      </c>
      <c r="AN47" s="63">
        <v>3</v>
      </c>
      <c r="AO47" s="63">
        <v>0</v>
      </c>
      <c r="AP47" s="63">
        <f>SUM(AQ47:AU47)</f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f>AW47+BC47+BI47+BO47+BU47</f>
        <v>3</v>
      </c>
      <c r="AW47" s="63">
        <f>SUM(AX47:BB47)</f>
        <v>1</v>
      </c>
      <c r="AX47" s="63">
        <v>0</v>
      </c>
      <c r="AY47" s="63">
        <v>1</v>
      </c>
      <c r="AZ47" s="63">
        <v>0</v>
      </c>
      <c r="BA47" s="63">
        <v>0</v>
      </c>
      <c r="BB47" s="63">
        <v>0</v>
      </c>
      <c r="BC47" s="63">
        <f>SUM(BD47:BH47)</f>
        <v>2</v>
      </c>
      <c r="BD47" s="63">
        <v>0</v>
      </c>
      <c r="BE47" s="63">
        <v>1</v>
      </c>
      <c r="BF47" s="63">
        <v>0</v>
      </c>
      <c r="BG47" s="63">
        <v>1</v>
      </c>
      <c r="BH47" s="63">
        <v>0</v>
      </c>
      <c r="BI47" s="63">
        <f>SUM(BJ47:BN47)</f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f>SUM(BP47:BT47)</f>
        <v>0</v>
      </c>
      <c r="BP47" s="63">
        <v>0</v>
      </c>
      <c r="BQ47" s="63">
        <v>0</v>
      </c>
      <c r="BR47" s="63">
        <v>0</v>
      </c>
      <c r="BS47" s="63">
        <v>0</v>
      </c>
      <c r="BT47" s="63">
        <v>0</v>
      </c>
      <c r="BU47" s="63">
        <f>SUM(BV47:BZ47)</f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/>
      <c r="CB47" s="63">
        <v>2</v>
      </c>
      <c r="CC47" s="63">
        <v>5</v>
      </c>
      <c r="CD47" s="63">
        <v>0</v>
      </c>
      <c r="CE47" s="63">
        <v>0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  <c r="CR47" s="63">
        <v>10</v>
      </c>
      <c r="CS47" s="63">
        <v>35</v>
      </c>
      <c r="CT47" s="63">
        <v>0</v>
      </c>
      <c r="CU47" s="63">
        <v>0</v>
      </c>
      <c r="CV47" s="63">
        <v>0</v>
      </c>
      <c r="CW47" s="63">
        <v>0</v>
      </c>
      <c r="CX47" s="63">
        <v>0</v>
      </c>
      <c r="CY47" s="63">
        <v>0</v>
      </c>
    </row>
    <row r="48" spans="1:103" s="53" customFormat="1" ht="13.5" customHeight="1">
      <c r="A48" s="60" t="s">
        <v>100</v>
      </c>
      <c r="B48" s="61" t="s">
        <v>205</v>
      </c>
      <c r="C48" s="62" t="s">
        <v>206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17</v>
      </c>
      <c r="M48" s="63">
        <v>43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15</v>
      </c>
      <c r="W48" s="63">
        <v>56</v>
      </c>
      <c r="X48" s="63">
        <v>0</v>
      </c>
      <c r="Y48" s="63">
        <v>0</v>
      </c>
      <c r="Z48" s="63">
        <v>0</v>
      </c>
      <c r="AA48" s="63">
        <v>0</v>
      </c>
      <c r="AB48" s="63">
        <f>AC48+AV48</f>
        <v>0</v>
      </c>
      <c r="AC48" s="63">
        <f>AD48+AJ48+AP48</f>
        <v>0</v>
      </c>
      <c r="AD48" s="63">
        <f>SUM(AE48:AI48)</f>
        <v>0</v>
      </c>
      <c r="AE48" s="63">
        <v>0</v>
      </c>
      <c r="AF48" s="63"/>
      <c r="AG48" s="63">
        <v>0</v>
      </c>
      <c r="AH48" s="63"/>
      <c r="AI48" s="63">
        <v>0</v>
      </c>
      <c r="AJ48" s="63">
        <f>SUM(AK48:AO48)</f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f>SUM(AQ48:AU48)</f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f>AW48+BC48+BI48+BO48+BU48</f>
        <v>0</v>
      </c>
      <c r="AW48" s="63">
        <f>SUM(AX48:BB48)</f>
        <v>0</v>
      </c>
      <c r="AX48" s="63">
        <v>0</v>
      </c>
      <c r="AY48" s="63"/>
      <c r="AZ48" s="63"/>
      <c r="BA48" s="63"/>
      <c r="BB48" s="63">
        <v>0</v>
      </c>
      <c r="BC48" s="63">
        <f>SUM(BD48:BH48)</f>
        <v>0</v>
      </c>
      <c r="BD48" s="63">
        <v>0</v>
      </c>
      <c r="BE48" s="63"/>
      <c r="BF48" s="63"/>
      <c r="BG48" s="63">
        <v>0</v>
      </c>
      <c r="BH48" s="63">
        <v>0</v>
      </c>
      <c r="BI48" s="63">
        <f>SUM(BJ48:BN48)</f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f>SUM(BP48:BT48)</f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f>SUM(BV48:BZ48)</f>
        <v>0</v>
      </c>
      <c r="BV48" s="63"/>
      <c r="BW48" s="63">
        <v>0</v>
      </c>
      <c r="BX48" s="63">
        <v>0</v>
      </c>
      <c r="BY48" s="63">
        <v>0</v>
      </c>
      <c r="BZ48" s="63">
        <v>0</v>
      </c>
      <c r="CA48" s="63"/>
      <c r="CB48" s="63">
        <v>0</v>
      </c>
      <c r="CC48" s="63">
        <v>0</v>
      </c>
      <c r="CD48" s="63">
        <v>0</v>
      </c>
      <c r="CE48" s="63">
        <v>0</v>
      </c>
      <c r="CF48" s="63">
        <v>0</v>
      </c>
      <c r="CG48" s="63">
        <v>0</v>
      </c>
      <c r="CH48" s="63">
        <v>0</v>
      </c>
      <c r="CI48" s="63">
        <v>0</v>
      </c>
      <c r="CJ48" s="63">
        <v>4</v>
      </c>
      <c r="CK48" s="63">
        <v>15</v>
      </c>
      <c r="CL48" s="63">
        <v>1</v>
      </c>
      <c r="CM48" s="63">
        <v>2</v>
      </c>
      <c r="CN48" s="63">
        <v>0</v>
      </c>
      <c r="CO48" s="63">
        <v>0</v>
      </c>
      <c r="CP48" s="63">
        <v>0</v>
      </c>
      <c r="CQ48" s="63">
        <v>0</v>
      </c>
      <c r="CR48" s="63">
        <v>1</v>
      </c>
      <c r="CS48" s="63">
        <v>5</v>
      </c>
      <c r="CT48" s="63"/>
      <c r="CU48" s="63"/>
      <c r="CV48" s="63">
        <v>0</v>
      </c>
      <c r="CW48" s="63">
        <v>0</v>
      </c>
      <c r="CX48" s="63">
        <v>0</v>
      </c>
      <c r="CY48" s="63">
        <v>0</v>
      </c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48">
    <sortCondition ref="A8:A48"/>
    <sortCondition ref="B8:B48"/>
    <sortCondition ref="C8:C48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47" man="1"/>
    <brk id="87" min="1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兵庫県</v>
      </c>
      <c r="B7" s="70" t="str">
        <f>組合状況!B7</f>
        <v>28000</v>
      </c>
      <c r="C7" s="69" t="s">
        <v>52</v>
      </c>
      <c r="D7" s="71">
        <f t="shared" ref="D7:CY7" si="0">SUM(D$8:D$57)</f>
        <v>46</v>
      </c>
      <c r="E7" s="71">
        <f t="shared" si="0"/>
        <v>126</v>
      </c>
      <c r="F7" s="71">
        <f t="shared" si="0"/>
        <v>5</v>
      </c>
      <c r="G7" s="71">
        <f t="shared" si="0"/>
        <v>16</v>
      </c>
      <c r="H7" s="71">
        <f t="shared" si="0"/>
        <v>11</v>
      </c>
      <c r="I7" s="71">
        <f t="shared" si="0"/>
        <v>39</v>
      </c>
      <c r="J7" s="71">
        <f t="shared" si="0"/>
        <v>0</v>
      </c>
      <c r="K7" s="71">
        <f t="shared" si="0"/>
        <v>0</v>
      </c>
      <c r="L7" s="71">
        <f t="shared" si="0"/>
        <v>35</v>
      </c>
      <c r="M7" s="71">
        <f t="shared" si="0"/>
        <v>89</v>
      </c>
      <c r="N7" s="71">
        <f t="shared" si="0"/>
        <v>0</v>
      </c>
      <c r="O7" s="71">
        <f t="shared" si="0"/>
        <v>0</v>
      </c>
      <c r="P7" s="71">
        <f t="shared" si="0"/>
        <v>42</v>
      </c>
      <c r="Q7" s="71">
        <f t="shared" si="0"/>
        <v>374</v>
      </c>
      <c r="R7" s="71">
        <f t="shared" si="0"/>
        <v>0</v>
      </c>
      <c r="S7" s="71">
        <f t="shared" si="0"/>
        <v>0</v>
      </c>
      <c r="T7" s="71">
        <f t="shared" si="0"/>
        <v>260</v>
      </c>
      <c r="U7" s="71">
        <f t="shared" si="0"/>
        <v>545</v>
      </c>
      <c r="V7" s="71">
        <f t="shared" si="0"/>
        <v>18</v>
      </c>
      <c r="W7" s="71">
        <f t="shared" si="0"/>
        <v>33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61</v>
      </c>
      <c r="AC7" s="79">
        <f>AD7+AJ7+AP7</f>
        <v>46</v>
      </c>
      <c r="AD7" s="79">
        <f>SUM(AE7:AI7)</f>
        <v>29</v>
      </c>
      <c r="AE7" s="79">
        <f t="shared" ref="AE7:BZ7" si="1">SUM(AE$8:AE$207)</f>
        <v>2</v>
      </c>
      <c r="AF7" s="79">
        <f t="shared" si="1"/>
        <v>14</v>
      </c>
      <c r="AG7" s="79">
        <f t="shared" si="1"/>
        <v>13</v>
      </c>
      <c r="AH7" s="79">
        <f t="shared" si="1"/>
        <v>0</v>
      </c>
      <c r="AI7" s="79">
        <f t="shared" si="1"/>
        <v>0</v>
      </c>
      <c r="AJ7" s="79">
        <f>SUM(AK7:AO7)</f>
        <v>7</v>
      </c>
      <c r="AK7" s="79">
        <f t="shared" si="1"/>
        <v>1</v>
      </c>
      <c r="AL7" s="79">
        <f t="shared" si="1"/>
        <v>6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10</v>
      </c>
      <c r="AQ7" s="79">
        <f t="shared" si="1"/>
        <v>1</v>
      </c>
      <c r="AR7" s="79">
        <f t="shared" si="1"/>
        <v>2</v>
      </c>
      <c r="AS7" s="79">
        <f t="shared" si="1"/>
        <v>7</v>
      </c>
      <c r="AT7" s="79">
        <f t="shared" si="1"/>
        <v>0</v>
      </c>
      <c r="AU7" s="79">
        <f t="shared" si="1"/>
        <v>0</v>
      </c>
      <c r="AV7" s="79">
        <f>AW7+BC7+BI7+BO7+BU7</f>
        <v>15</v>
      </c>
      <c r="AW7" s="79">
        <f>SUM(AX7:BB7)</f>
        <v>3</v>
      </c>
      <c r="AX7" s="79">
        <f t="shared" si="1"/>
        <v>2</v>
      </c>
      <c r="AY7" s="79">
        <f t="shared" si="1"/>
        <v>1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8</v>
      </c>
      <c r="BD7" s="79">
        <f t="shared" si="1"/>
        <v>1</v>
      </c>
      <c r="BE7" s="79">
        <f t="shared" si="1"/>
        <v>1</v>
      </c>
      <c r="BF7" s="79">
        <f t="shared" si="1"/>
        <v>4</v>
      </c>
      <c r="BG7" s="79">
        <f t="shared" si="1"/>
        <v>2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1</v>
      </c>
      <c r="BP7" s="79">
        <f t="shared" si="1"/>
        <v>0</v>
      </c>
      <c r="BQ7" s="79">
        <f t="shared" si="1"/>
        <v>1</v>
      </c>
      <c r="BR7" s="79">
        <f t="shared" si="1"/>
        <v>0</v>
      </c>
      <c r="BS7" s="79">
        <f t="shared" si="1"/>
        <v>0</v>
      </c>
      <c r="BT7" s="79">
        <f t="shared" si="1"/>
        <v>0</v>
      </c>
      <c r="BU7" s="79">
        <f>SUM(BV7:BZ7)</f>
        <v>3</v>
      </c>
      <c r="BV7" s="79">
        <f t="shared" si="1"/>
        <v>3</v>
      </c>
      <c r="BW7" s="79">
        <f t="shared" si="1"/>
        <v>0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5</v>
      </c>
      <c r="CB7" s="71">
        <f t="shared" si="0"/>
        <v>2</v>
      </c>
      <c r="CC7" s="71">
        <f t="shared" si="0"/>
        <v>8</v>
      </c>
      <c r="CD7" s="71">
        <f t="shared" si="0"/>
        <v>0</v>
      </c>
      <c r="CE7" s="71">
        <f t="shared" si="0"/>
        <v>0</v>
      </c>
      <c r="CF7" s="71">
        <f t="shared" si="0"/>
        <v>1</v>
      </c>
      <c r="CG7" s="71">
        <f t="shared" si="0"/>
        <v>2</v>
      </c>
      <c r="CH7" s="71">
        <f t="shared" si="0"/>
        <v>0</v>
      </c>
      <c r="CI7" s="71">
        <f t="shared" si="0"/>
        <v>0</v>
      </c>
      <c r="CJ7" s="71">
        <f t="shared" si="0"/>
        <v>6</v>
      </c>
      <c r="CK7" s="71">
        <f t="shared" si="0"/>
        <v>13</v>
      </c>
      <c r="CL7" s="71">
        <f t="shared" si="0"/>
        <v>0</v>
      </c>
      <c r="CM7" s="71">
        <f t="shared" si="0"/>
        <v>0</v>
      </c>
      <c r="CN7" s="71">
        <f t="shared" si="0"/>
        <v>7</v>
      </c>
      <c r="CO7" s="71">
        <f t="shared" si="0"/>
        <v>55</v>
      </c>
      <c r="CP7" s="71">
        <f t="shared" si="0"/>
        <v>0</v>
      </c>
      <c r="CQ7" s="71">
        <f t="shared" si="0"/>
        <v>0</v>
      </c>
      <c r="CR7" s="71">
        <f t="shared" si="0"/>
        <v>8</v>
      </c>
      <c r="CS7" s="71">
        <f t="shared" si="0"/>
        <v>22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207</v>
      </c>
      <c r="C8" s="62" t="s">
        <v>208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210</v>
      </c>
      <c r="C9" s="62" t="s">
        <v>211</v>
      </c>
      <c r="D9" s="63">
        <v>19</v>
      </c>
      <c r="E9" s="63">
        <v>46</v>
      </c>
      <c r="F9" s="63"/>
      <c r="G9" s="63"/>
      <c r="H9" s="63">
        <v>0</v>
      </c>
      <c r="I9" s="63">
        <v>0</v>
      </c>
      <c r="J9" s="63">
        <v>0</v>
      </c>
      <c r="K9" s="63">
        <v>0</v>
      </c>
      <c r="L9" s="63">
        <v>22</v>
      </c>
      <c r="M9" s="63">
        <v>51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19</v>
      </c>
      <c r="AC9" s="63">
        <f>AD9+AJ9+AP9</f>
        <v>19</v>
      </c>
      <c r="AD9" s="63">
        <f>SUM(AE9:AI9)</f>
        <v>14</v>
      </c>
      <c r="AE9" s="63">
        <v>0</v>
      </c>
      <c r="AF9" s="63">
        <v>2</v>
      </c>
      <c r="AG9" s="63">
        <v>12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5</v>
      </c>
      <c r="AQ9" s="63">
        <v>1</v>
      </c>
      <c r="AR9" s="63">
        <v>2</v>
      </c>
      <c r="AS9" s="63">
        <v>2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/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/>
      <c r="BF9" s="63"/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 t="s">
        <v>212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6</v>
      </c>
      <c r="CK9" s="63">
        <v>13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8</v>
      </c>
      <c r="CS9" s="63">
        <v>22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213</v>
      </c>
      <c r="C10" s="62" t="s">
        <v>214</v>
      </c>
      <c r="D10" s="63">
        <v>6</v>
      </c>
      <c r="E10" s="63">
        <v>25</v>
      </c>
      <c r="F10" s="63">
        <v>5</v>
      </c>
      <c r="G10" s="63">
        <v>16</v>
      </c>
      <c r="H10" s="63">
        <v>0</v>
      </c>
      <c r="I10" s="63">
        <v>0</v>
      </c>
      <c r="J10" s="63">
        <v>0</v>
      </c>
      <c r="K10" s="63">
        <v>0</v>
      </c>
      <c r="L10" s="63">
        <v>6</v>
      </c>
      <c r="M10" s="63">
        <v>20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19</v>
      </c>
      <c r="U10" s="63">
        <v>46</v>
      </c>
      <c r="V10" s="63">
        <v>18</v>
      </c>
      <c r="W10" s="63">
        <v>33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11</v>
      </c>
      <c r="AC10" s="63">
        <f>AD10+AJ10+AP10</f>
        <v>6</v>
      </c>
      <c r="AD10" s="63">
        <f>SUM(AE10:AI10)</f>
        <v>1</v>
      </c>
      <c r="AE10" s="63">
        <v>0</v>
      </c>
      <c r="AF10" s="63">
        <v>1</v>
      </c>
      <c r="AG10" s="63">
        <v>0</v>
      </c>
      <c r="AH10" s="63">
        <v>0</v>
      </c>
      <c r="AI10" s="63">
        <v>0</v>
      </c>
      <c r="AJ10" s="63">
        <f>SUM(AK10:AO10)</f>
        <v>5</v>
      </c>
      <c r="AK10" s="63">
        <v>0</v>
      </c>
      <c r="AL10" s="63">
        <v>5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5</v>
      </c>
      <c r="AW10" s="63">
        <f>SUM(AX10:BB10)</f>
        <v>1</v>
      </c>
      <c r="AX10" s="63">
        <v>1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1</v>
      </c>
      <c r="BD10" s="63">
        <v>1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3</v>
      </c>
      <c r="BV10" s="63">
        <v>3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215</v>
      </c>
      <c r="C11" s="62" t="s">
        <v>216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5</v>
      </c>
      <c r="CO11" s="63">
        <v>42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217</v>
      </c>
      <c r="C12" s="62" t="s">
        <v>218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2</v>
      </c>
      <c r="CC12" s="63">
        <v>8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219</v>
      </c>
      <c r="C13" s="62" t="s">
        <v>220</v>
      </c>
      <c r="D13" s="63">
        <v>0</v>
      </c>
      <c r="E13" s="63">
        <v>0</v>
      </c>
      <c r="F13" s="63">
        <v>0</v>
      </c>
      <c r="G13" s="63">
        <v>0</v>
      </c>
      <c r="H13" s="63">
        <v>2</v>
      </c>
      <c r="I13" s="63">
        <v>8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2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2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2</v>
      </c>
      <c r="BD13" s="63">
        <v>0</v>
      </c>
      <c r="BE13" s="63">
        <v>0</v>
      </c>
      <c r="BF13" s="63"/>
      <c r="BG13" s="63">
        <v>2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 t="s">
        <v>221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222</v>
      </c>
      <c r="C14" s="62" t="s">
        <v>223</v>
      </c>
      <c r="D14" s="63">
        <v>0</v>
      </c>
      <c r="E14" s="63">
        <v>0</v>
      </c>
      <c r="F14" s="63">
        <v>0</v>
      </c>
      <c r="G14" s="63">
        <v>0</v>
      </c>
      <c r="H14" s="63">
        <v>3</v>
      </c>
      <c r="I14" s="63">
        <v>11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10</v>
      </c>
      <c r="Q14" s="63">
        <v>58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3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3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3</v>
      </c>
      <c r="BD14" s="63"/>
      <c r="BE14" s="63">
        <v>0</v>
      </c>
      <c r="BF14" s="63">
        <v>3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135" t="s">
        <v>224</v>
      </c>
      <c r="CB14" s="63">
        <v>0</v>
      </c>
      <c r="CC14" s="63">
        <v>0</v>
      </c>
      <c r="CD14" s="63">
        <v>0</v>
      </c>
      <c r="CE14" s="63">
        <v>0</v>
      </c>
      <c r="CF14" s="63">
        <v>1</v>
      </c>
      <c r="CG14" s="63">
        <v>2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2</v>
      </c>
      <c r="CO14" s="63">
        <v>13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225</v>
      </c>
      <c r="C15" s="62" t="s">
        <v>226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2</v>
      </c>
      <c r="Q15" s="63">
        <v>8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 t="s">
        <v>227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228</v>
      </c>
      <c r="C16" s="62" t="s">
        <v>229</v>
      </c>
      <c r="D16" s="63">
        <v>10</v>
      </c>
      <c r="E16" s="63">
        <v>21</v>
      </c>
      <c r="F16" s="63">
        <v>0</v>
      </c>
      <c r="G16" s="63">
        <v>0</v>
      </c>
      <c r="H16" s="63">
        <v>4</v>
      </c>
      <c r="I16" s="63">
        <v>7</v>
      </c>
      <c r="J16" s="63">
        <v>0</v>
      </c>
      <c r="K16" s="63">
        <v>0</v>
      </c>
      <c r="L16" s="63">
        <v>7</v>
      </c>
      <c r="M16" s="63">
        <v>18</v>
      </c>
      <c r="N16" s="63">
        <v>0</v>
      </c>
      <c r="O16" s="63">
        <v>0</v>
      </c>
      <c r="P16" s="63">
        <v>7</v>
      </c>
      <c r="Q16" s="63">
        <v>62</v>
      </c>
      <c r="R16" s="63">
        <v>0</v>
      </c>
      <c r="S16" s="63">
        <v>0</v>
      </c>
      <c r="T16" s="63">
        <v>241</v>
      </c>
      <c r="U16" s="63">
        <v>499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14</v>
      </c>
      <c r="AC16" s="63">
        <f>AD16+AJ16+AP16</f>
        <v>10</v>
      </c>
      <c r="AD16" s="63">
        <f>SUM(AE16:AI16)</f>
        <v>8</v>
      </c>
      <c r="AE16" s="63">
        <v>2</v>
      </c>
      <c r="AF16" s="63">
        <v>6</v>
      </c>
      <c r="AG16" s="63">
        <v>0</v>
      </c>
      <c r="AH16" s="63">
        <v>0</v>
      </c>
      <c r="AI16" s="63">
        <v>0</v>
      </c>
      <c r="AJ16" s="63">
        <f>SUM(AK16:AO16)</f>
        <v>2</v>
      </c>
      <c r="AK16" s="63">
        <v>1</v>
      </c>
      <c r="AL16" s="63">
        <v>1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4</v>
      </c>
      <c r="AW16" s="63">
        <f>SUM(AX16:BB16)</f>
        <v>2</v>
      </c>
      <c r="AX16" s="63">
        <v>1</v>
      </c>
      <c r="AY16" s="63">
        <v>1</v>
      </c>
      <c r="AZ16" s="63">
        <v>0</v>
      </c>
      <c r="BA16" s="63">
        <v>0</v>
      </c>
      <c r="BB16" s="63">
        <v>0</v>
      </c>
      <c r="BC16" s="63">
        <f>SUM(BD16:BH16)</f>
        <v>1</v>
      </c>
      <c r="BD16" s="63">
        <v>0</v>
      </c>
      <c r="BE16" s="63">
        <v>1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1</v>
      </c>
      <c r="BP16" s="63">
        <v>0</v>
      </c>
      <c r="BQ16" s="63">
        <v>1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230</v>
      </c>
      <c r="C17" s="62" t="s">
        <v>231</v>
      </c>
      <c r="D17" s="63">
        <v>11</v>
      </c>
      <c r="E17" s="63">
        <v>34</v>
      </c>
      <c r="F17" s="63">
        <v>0</v>
      </c>
      <c r="G17" s="63">
        <v>0</v>
      </c>
      <c r="H17" s="63">
        <v>1</v>
      </c>
      <c r="I17" s="63">
        <v>4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12</v>
      </c>
      <c r="AC17" s="63">
        <f>AD17+AJ17+AP17</f>
        <v>11</v>
      </c>
      <c r="AD17" s="63">
        <f>SUM(AE17:AI17)</f>
        <v>6</v>
      </c>
      <c r="AE17" s="63">
        <v>0</v>
      </c>
      <c r="AF17" s="63">
        <v>5</v>
      </c>
      <c r="AG17" s="63">
        <v>1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5</v>
      </c>
      <c r="AQ17" s="63">
        <v>0</v>
      </c>
      <c r="AR17" s="63">
        <v>0</v>
      </c>
      <c r="AS17" s="63">
        <v>5</v>
      </c>
      <c r="AT17" s="63">
        <v>0</v>
      </c>
      <c r="AU17" s="63">
        <v>0</v>
      </c>
      <c r="AV17" s="63">
        <f>AW17+BC17+BI17+BO17+BU17</f>
        <v>1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1</v>
      </c>
      <c r="BD17" s="63">
        <v>0</v>
      </c>
      <c r="BE17" s="63">
        <v>0</v>
      </c>
      <c r="BF17" s="63">
        <v>1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 t="s">
        <v>232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233</v>
      </c>
      <c r="C18" s="62" t="s">
        <v>234</v>
      </c>
      <c r="D18" s="63">
        <v>0</v>
      </c>
      <c r="E18" s="63">
        <v>0</v>
      </c>
      <c r="F18" s="63">
        <v>0</v>
      </c>
      <c r="G18" s="63">
        <v>0</v>
      </c>
      <c r="H18" s="63">
        <v>1</v>
      </c>
      <c r="I18" s="63">
        <v>9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235</v>
      </c>
      <c r="C19" s="62" t="s">
        <v>236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237</v>
      </c>
      <c r="C20" s="62" t="s">
        <v>238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239</v>
      </c>
      <c r="C21" s="62" t="s">
        <v>240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23</v>
      </c>
      <c r="Q21" s="63">
        <v>246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0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245</v>
      </c>
      <c r="C22" s="62" t="s">
        <v>246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0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0</v>
      </c>
      <c r="CS22" s="63">
        <v>0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22">
    <sortCondition ref="A8:A22"/>
    <sortCondition ref="B8:B22"/>
    <sortCondition ref="C8:C22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兵庫県</v>
      </c>
      <c r="B7" s="70" t="str">
        <f>組合状況!B7</f>
        <v>28000</v>
      </c>
      <c r="C7" s="69" t="s">
        <v>52</v>
      </c>
      <c r="D7" s="71">
        <f>SUM(E7:G7)</f>
        <v>358</v>
      </c>
      <c r="E7" s="71">
        <f>SUM(E$8:E$207)</f>
        <v>208</v>
      </c>
      <c r="F7" s="71">
        <f>SUM(F$8:F$207)</f>
        <v>99</v>
      </c>
      <c r="G7" s="71">
        <f>SUM(G$8:G$207)</f>
        <v>51</v>
      </c>
      <c r="H7" s="71">
        <f>SUM(I7:K7)</f>
        <v>518</v>
      </c>
      <c r="I7" s="71">
        <f>SUM(I$8:I$207)</f>
        <v>497</v>
      </c>
      <c r="J7" s="71">
        <f>SUM(J$8:J$207)</f>
        <v>21</v>
      </c>
      <c r="K7" s="71">
        <f>SUM(K$8:K$207)</f>
        <v>0</v>
      </c>
      <c r="L7" s="71">
        <f>SUM(M7:O7)</f>
        <v>90</v>
      </c>
      <c r="M7" s="71">
        <f>SUM(M$8:M$207)</f>
        <v>52</v>
      </c>
      <c r="N7" s="71">
        <f>SUM(N$8:N$207)</f>
        <v>32</v>
      </c>
      <c r="O7" s="71">
        <f>SUM(O$8:O$207)</f>
        <v>6</v>
      </c>
      <c r="P7" s="71">
        <f>SUM(Q7:S7)</f>
        <v>192</v>
      </c>
      <c r="Q7" s="71">
        <f>SUM(Q$8:Q$207)</f>
        <v>192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10</v>
      </c>
      <c r="E8" s="63">
        <v>6</v>
      </c>
      <c r="F8" s="63">
        <v>3</v>
      </c>
      <c r="G8" s="63">
        <v>1</v>
      </c>
      <c r="H8" s="63">
        <f>SUM(I8:K8)</f>
        <v>23</v>
      </c>
      <c r="I8" s="63">
        <v>23</v>
      </c>
      <c r="J8" s="63">
        <v>0</v>
      </c>
      <c r="K8" s="63">
        <v>0</v>
      </c>
      <c r="L8" s="63">
        <f>SUM(M8:O8)</f>
        <v>2</v>
      </c>
      <c r="M8" s="63">
        <v>1</v>
      </c>
      <c r="N8" s="63">
        <v>1</v>
      </c>
      <c r="O8" s="63">
        <v>0</v>
      </c>
      <c r="P8" s="63">
        <f>SUM(Q8:S8)</f>
        <v>11</v>
      </c>
      <c r="Q8" s="63">
        <v>11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113</v>
      </c>
      <c r="C9" s="62" t="s">
        <v>114</v>
      </c>
      <c r="D9" s="63">
        <f>SUM(E9:G9)</f>
        <v>26</v>
      </c>
      <c r="E9" s="63">
        <v>19</v>
      </c>
      <c r="F9" s="63">
        <v>6</v>
      </c>
      <c r="G9" s="63">
        <v>1</v>
      </c>
      <c r="H9" s="63">
        <f>SUM(I9:K9)</f>
        <v>44</v>
      </c>
      <c r="I9" s="63">
        <v>36</v>
      </c>
      <c r="J9" s="63">
        <v>8</v>
      </c>
      <c r="K9" s="63">
        <v>0</v>
      </c>
      <c r="L9" s="63">
        <f>SUM(M9:O9)</f>
        <v>9</v>
      </c>
      <c r="M9" s="63">
        <v>2</v>
      </c>
      <c r="N9" s="63">
        <v>7</v>
      </c>
      <c r="O9" s="63">
        <v>0</v>
      </c>
      <c r="P9" s="63">
        <f>SUM(Q9:S9)</f>
        <v>20</v>
      </c>
      <c r="Q9" s="63">
        <v>20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SUM(E10:G10)</f>
        <v>39</v>
      </c>
      <c r="E10" s="63">
        <v>34</v>
      </c>
      <c r="F10" s="63">
        <v>0</v>
      </c>
      <c r="G10" s="63">
        <v>5</v>
      </c>
      <c r="H10" s="63">
        <f>SUM(I10:K10)</f>
        <v>12</v>
      </c>
      <c r="I10" s="63">
        <v>12</v>
      </c>
      <c r="J10" s="63">
        <v>0</v>
      </c>
      <c r="K10" s="63">
        <v>0</v>
      </c>
      <c r="L10" s="63">
        <f>SUM(M10:O10)</f>
        <v>1</v>
      </c>
      <c r="M10" s="63">
        <v>1</v>
      </c>
      <c r="N10" s="63">
        <v>0</v>
      </c>
      <c r="O10" s="63">
        <v>0</v>
      </c>
      <c r="P10" s="63">
        <f>SUM(Q10:S10)</f>
        <v>6</v>
      </c>
      <c r="Q10" s="63">
        <v>6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SUM(E11:G11)</f>
        <v>23</v>
      </c>
      <c r="E11" s="63">
        <v>13</v>
      </c>
      <c r="F11" s="63">
        <v>8</v>
      </c>
      <c r="G11" s="63">
        <v>2</v>
      </c>
      <c r="H11" s="63">
        <f>SUM(I11:K11)</f>
        <v>14</v>
      </c>
      <c r="I11" s="63">
        <v>13</v>
      </c>
      <c r="J11" s="63">
        <v>1</v>
      </c>
      <c r="K11" s="63">
        <v>0</v>
      </c>
      <c r="L11" s="63">
        <f>SUM(M11:O11)</f>
        <v>2</v>
      </c>
      <c r="M11" s="63">
        <v>2</v>
      </c>
      <c r="N11" s="63">
        <v>0</v>
      </c>
      <c r="O11" s="63">
        <v>0</v>
      </c>
      <c r="P11" s="63">
        <f>SUM(Q11:S11)</f>
        <v>5</v>
      </c>
      <c r="Q11" s="63">
        <v>5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SUM(E12:G12)</f>
        <v>11</v>
      </c>
      <c r="E12" s="63">
        <v>5</v>
      </c>
      <c r="F12" s="63">
        <v>4</v>
      </c>
      <c r="G12" s="63">
        <v>2</v>
      </c>
      <c r="H12" s="63">
        <f>SUM(I12:K12)</f>
        <v>6</v>
      </c>
      <c r="I12" s="63">
        <v>6</v>
      </c>
      <c r="J12" s="63">
        <v>0</v>
      </c>
      <c r="K12" s="63">
        <v>0</v>
      </c>
      <c r="L12" s="63">
        <f>SUM(M12:O12)</f>
        <v>1</v>
      </c>
      <c r="M12" s="63">
        <v>1</v>
      </c>
      <c r="N12" s="63">
        <v>0</v>
      </c>
      <c r="O12" s="63">
        <v>0</v>
      </c>
      <c r="P12" s="63">
        <f>SUM(Q12:S12)</f>
        <v>5</v>
      </c>
      <c r="Q12" s="63">
        <v>5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SUM(E13:G13)</f>
        <v>13</v>
      </c>
      <c r="E13" s="63">
        <v>9</v>
      </c>
      <c r="F13" s="63">
        <v>3</v>
      </c>
      <c r="G13" s="63">
        <v>1</v>
      </c>
      <c r="H13" s="63">
        <f>SUM(I13:K13)</f>
        <v>11</v>
      </c>
      <c r="I13" s="63">
        <v>10</v>
      </c>
      <c r="J13" s="63">
        <v>1</v>
      </c>
      <c r="K13" s="63">
        <v>0</v>
      </c>
      <c r="L13" s="63">
        <f>SUM(M13:O13)</f>
        <v>3</v>
      </c>
      <c r="M13" s="63">
        <v>0</v>
      </c>
      <c r="N13" s="63">
        <v>1</v>
      </c>
      <c r="O13" s="63">
        <v>2</v>
      </c>
      <c r="P13" s="63">
        <f>SUM(Q13:S13)</f>
        <v>4</v>
      </c>
      <c r="Q13" s="63">
        <v>4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125</v>
      </c>
      <c r="C14" s="62" t="s">
        <v>126</v>
      </c>
      <c r="D14" s="63">
        <f>SUM(E14:G14)</f>
        <v>7</v>
      </c>
      <c r="E14" s="63">
        <v>4</v>
      </c>
      <c r="F14" s="63">
        <v>2</v>
      </c>
      <c r="G14" s="63">
        <v>1</v>
      </c>
      <c r="H14" s="63">
        <f>SUM(I14:K14)</f>
        <v>8</v>
      </c>
      <c r="I14" s="63">
        <v>8</v>
      </c>
      <c r="J14" s="63">
        <v>0</v>
      </c>
      <c r="K14" s="63">
        <v>0</v>
      </c>
      <c r="L14" s="63">
        <f>SUM(M14:O14)</f>
        <v>1</v>
      </c>
      <c r="M14" s="63">
        <v>1</v>
      </c>
      <c r="N14" s="63">
        <v>0</v>
      </c>
      <c r="O14" s="63">
        <v>0</v>
      </c>
      <c r="P14" s="63">
        <f>SUM(Q14:S14)</f>
        <v>1</v>
      </c>
      <c r="Q14" s="63">
        <v>1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127</v>
      </c>
      <c r="C15" s="62" t="s">
        <v>128</v>
      </c>
      <c r="D15" s="63">
        <f>SUM(E15:G15)</f>
        <v>6</v>
      </c>
      <c r="E15" s="63">
        <v>6</v>
      </c>
      <c r="F15" s="63">
        <v>0</v>
      </c>
      <c r="G15" s="63">
        <v>0</v>
      </c>
      <c r="H15" s="63">
        <f>SUM(I15:K15)</f>
        <v>10</v>
      </c>
      <c r="I15" s="63">
        <v>10</v>
      </c>
      <c r="J15" s="63">
        <v>0</v>
      </c>
      <c r="K15" s="63">
        <v>0</v>
      </c>
      <c r="L15" s="63">
        <f>SUM(M15:O15)</f>
        <v>2</v>
      </c>
      <c r="M15" s="63">
        <v>1</v>
      </c>
      <c r="N15" s="63">
        <v>1</v>
      </c>
      <c r="O15" s="63">
        <v>0</v>
      </c>
      <c r="P15" s="63">
        <f>SUM(Q15:S15)</f>
        <v>4</v>
      </c>
      <c r="Q15" s="63">
        <v>4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129</v>
      </c>
      <c r="C16" s="62" t="s">
        <v>130</v>
      </c>
      <c r="D16" s="63">
        <f>SUM(E16:G16)</f>
        <v>4</v>
      </c>
      <c r="E16" s="63">
        <v>1</v>
      </c>
      <c r="F16" s="63">
        <v>2</v>
      </c>
      <c r="G16" s="63">
        <v>1</v>
      </c>
      <c r="H16" s="63">
        <f>SUM(I16:K16)</f>
        <v>27</v>
      </c>
      <c r="I16" s="63">
        <v>25</v>
      </c>
      <c r="J16" s="63">
        <v>2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6</v>
      </c>
      <c r="Q16" s="63">
        <v>6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131</v>
      </c>
      <c r="C17" s="62" t="s">
        <v>132</v>
      </c>
      <c r="D17" s="63">
        <f>SUM(E17:G17)</f>
        <v>10</v>
      </c>
      <c r="E17" s="63">
        <v>8</v>
      </c>
      <c r="F17" s="63">
        <v>1</v>
      </c>
      <c r="G17" s="63">
        <v>1</v>
      </c>
      <c r="H17" s="63">
        <f>SUM(I17:K17)</f>
        <v>22</v>
      </c>
      <c r="I17" s="63">
        <v>22</v>
      </c>
      <c r="J17" s="63">
        <v>0</v>
      </c>
      <c r="K17" s="63">
        <v>0</v>
      </c>
      <c r="L17" s="63">
        <f>SUM(M17:O17)</f>
        <v>1</v>
      </c>
      <c r="M17" s="63">
        <v>1</v>
      </c>
      <c r="N17" s="63">
        <v>0</v>
      </c>
      <c r="O17" s="63">
        <v>0</v>
      </c>
      <c r="P17" s="63">
        <f>SUM(Q17:S17)</f>
        <v>1</v>
      </c>
      <c r="Q17" s="63">
        <v>1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134</v>
      </c>
      <c r="C18" s="62" t="s">
        <v>135</v>
      </c>
      <c r="D18" s="63">
        <f>SUM(E18:G18)</f>
        <v>26</v>
      </c>
      <c r="E18" s="63">
        <v>14</v>
      </c>
      <c r="F18" s="63">
        <v>8</v>
      </c>
      <c r="G18" s="63">
        <v>4</v>
      </c>
      <c r="H18" s="63">
        <f>SUM(I18:K18)</f>
        <v>18</v>
      </c>
      <c r="I18" s="63">
        <v>18</v>
      </c>
      <c r="J18" s="63">
        <v>0</v>
      </c>
      <c r="K18" s="63">
        <v>0</v>
      </c>
      <c r="L18" s="63">
        <f>SUM(M18:O18)</f>
        <v>11</v>
      </c>
      <c r="M18" s="63">
        <v>8</v>
      </c>
      <c r="N18" s="63">
        <v>2</v>
      </c>
      <c r="O18" s="63">
        <v>1</v>
      </c>
      <c r="P18" s="63">
        <f>SUM(Q18:S18)</f>
        <v>10</v>
      </c>
      <c r="Q18" s="63">
        <v>10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136</v>
      </c>
      <c r="C19" s="62" t="s">
        <v>137</v>
      </c>
      <c r="D19" s="63">
        <f>SUM(E19:G19)</f>
        <v>4</v>
      </c>
      <c r="E19" s="63">
        <v>0</v>
      </c>
      <c r="F19" s="63">
        <v>4</v>
      </c>
      <c r="G19" s="63">
        <v>0</v>
      </c>
      <c r="H19" s="63">
        <f>SUM(I19:K19)</f>
        <v>22</v>
      </c>
      <c r="I19" s="63">
        <v>18</v>
      </c>
      <c r="J19" s="63">
        <v>4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5</v>
      </c>
      <c r="Q19" s="63">
        <v>5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139</v>
      </c>
      <c r="C20" s="62" t="s">
        <v>140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1</v>
      </c>
      <c r="M20" s="63">
        <v>1</v>
      </c>
      <c r="N20" s="63">
        <v>0</v>
      </c>
      <c r="O20" s="63">
        <v>0</v>
      </c>
      <c r="P20" s="63">
        <f>SUM(Q20:S20)</f>
        <v>1</v>
      </c>
      <c r="Q20" s="63">
        <v>1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141</v>
      </c>
      <c r="C21" s="62" t="s">
        <v>142</v>
      </c>
      <c r="D21" s="63">
        <f>SUM(E21:G21)</f>
        <v>14</v>
      </c>
      <c r="E21" s="63">
        <v>6</v>
      </c>
      <c r="F21" s="63">
        <v>7</v>
      </c>
      <c r="G21" s="63">
        <v>1</v>
      </c>
      <c r="H21" s="63">
        <f>SUM(I21:K21)</f>
        <v>9</v>
      </c>
      <c r="I21" s="63">
        <v>9</v>
      </c>
      <c r="J21" s="63">
        <v>0</v>
      </c>
      <c r="K21" s="63">
        <v>0</v>
      </c>
      <c r="L21" s="63">
        <f>SUM(M21:O21)</f>
        <v>2</v>
      </c>
      <c r="M21" s="63">
        <v>1</v>
      </c>
      <c r="N21" s="63">
        <v>1</v>
      </c>
      <c r="O21" s="63">
        <v>0</v>
      </c>
      <c r="P21" s="63">
        <f>SUM(Q21:S21)</f>
        <v>1</v>
      </c>
      <c r="Q21" s="63">
        <v>1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143</v>
      </c>
      <c r="C22" s="62" t="s">
        <v>144</v>
      </c>
      <c r="D22" s="63">
        <f>SUM(E22:G22)</f>
        <v>10</v>
      </c>
      <c r="E22" s="63">
        <v>6</v>
      </c>
      <c r="F22" s="63">
        <v>3</v>
      </c>
      <c r="G22" s="63">
        <v>1</v>
      </c>
      <c r="H22" s="63">
        <f>SUM(I22:K22)</f>
        <v>8</v>
      </c>
      <c r="I22" s="63">
        <v>8</v>
      </c>
      <c r="J22" s="63">
        <v>0</v>
      </c>
      <c r="K22" s="63">
        <v>0</v>
      </c>
      <c r="L22" s="63">
        <f>SUM(M22:O22)</f>
        <v>1</v>
      </c>
      <c r="M22" s="63">
        <v>0</v>
      </c>
      <c r="N22" s="63">
        <v>1</v>
      </c>
      <c r="O22" s="63">
        <v>0</v>
      </c>
      <c r="P22" s="63">
        <f>SUM(Q22:S22)</f>
        <v>2</v>
      </c>
      <c r="Q22" s="63">
        <v>2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146</v>
      </c>
      <c r="C23" s="62" t="s">
        <v>147</v>
      </c>
      <c r="D23" s="63">
        <f>SUM(E23:G23)</f>
        <v>9</v>
      </c>
      <c r="E23" s="63">
        <v>4</v>
      </c>
      <c r="F23" s="63">
        <v>4</v>
      </c>
      <c r="G23" s="63">
        <v>1</v>
      </c>
      <c r="H23" s="63">
        <f>SUM(I23:K23)</f>
        <v>3</v>
      </c>
      <c r="I23" s="63">
        <v>3</v>
      </c>
      <c r="J23" s="63">
        <v>0</v>
      </c>
      <c r="K23" s="63">
        <v>0</v>
      </c>
      <c r="L23" s="63">
        <f>SUM(M23:O23)</f>
        <v>2</v>
      </c>
      <c r="M23" s="63">
        <v>1</v>
      </c>
      <c r="N23" s="63">
        <v>1</v>
      </c>
      <c r="O23" s="63">
        <v>0</v>
      </c>
      <c r="P23" s="63">
        <f>SUM(Q23:S23)</f>
        <v>2</v>
      </c>
      <c r="Q23" s="63">
        <v>2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148</v>
      </c>
      <c r="C24" s="62" t="s">
        <v>149</v>
      </c>
      <c r="D24" s="63">
        <f>SUM(E24:G24)</f>
        <v>4</v>
      </c>
      <c r="E24" s="63">
        <v>4</v>
      </c>
      <c r="F24" s="63">
        <v>0</v>
      </c>
      <c r="G24" s="63">
        <v>0</v>
      </c>
      <c r="H24" s="63">
        <f>SUM(I24:K24)</f>
        <v>14</v>
      </c>
      <c r="I24" s="63">
        <v>14</v>
      </c>
      <c r="J24" s="63">
        <v>0</v>
      </c>
      <c r="K24" s="63">
        <v>0</v>
      </c>
      <c r="L24" s="63">
        <f>SUM(M24:O24)</f>
        <v>2</v>
      </c>
      <c r="M24" s="63">
        <v>1</v>
      </c>
      <c r="N24" s="63">
        <v>1</v>
      </c>
      <c r="O24" s="63">
        <v>0</v>
      </c>
      <c r="P24" s="63">
        <f>SUM(Q24:S24)</f>
        <v>1</v>
      </c>
      <c r="Q24" s="63">
        <v>1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150</v>
      </c>
      <c r="C25" s="62" t="s">
        <v>151</v>
      </c>
      <c r="D25" s="63">
        <f>SUM(E25:G25)</f>
        <v>9</v>
      </c>
      <c r="E25" s="63">
        <v>6</v>
      </c>
      <c r="F25" s="63">
        <v>1</v>
      </c>
      <c r="G25" s="63">
        <v>2</v>
      </c>
      <c r="H25" s="63">
        <f>SUM(I25:K25)</f>
        <v>5</v>
      </c>
      <c r="I25" s="63">
        <v>5</v>
      </c>
      <c r="J25" s="63">
        <v>0</v>
      </c>
      <c r="K25" s="63">
        <v>0</v>
      </c>
      <c r="L25" s="63">
        <f>SUM(M25:O25)</f>
        <v>2</v>
      </c>
      <c r="M25" s="63">
        <v>2</v>
      </c>
      <c r="N25" s="63">
        <v>0</v>
      </c>
      <c r="O25" s="63">
        <v>0</v>
      </c>
      <c r="P25" s="63">
        <f>SUM(Q25:S25)</f>
        <v>5</v>
      </c>
      <c r="Q25" s="63">
        <v>5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153</v>
      </c>
      <c r="C26" s="62" t="s">
        <v>154</v>
      </c>
      <c r="D26" s="63">
        <f>SUM(E26:G26)</f>
        <v>13</v>
      </c>
      <c r="E26" s="63">
        <v>7</v>
      </c>
      <c r="F26" s="63">
        <v>2</v>
      </c>
      <c r="G26" s="63">
        <v>4</v>
      </c>
      <c r="H26" s="63">
        <f>SUM(I26:K26)</f>
        <v>7</v>
      </c>
      <c r="I26" s="63">
        <v>5</v>
      </c>
      <c r="J26" s="63">
        <v>2</v>
      </c>
      <c r="K26" s="63">
        <v>0</v>
      </c>
      <c r="L26" s="63">
        <f>SUM(M26:O26)</f>
        <v>3</v>
      </c>
      <c r="M26" s="63">
        <v>1</v>
      </c>
      <c r="N26" s="63">
        <v>1</v>
      </c>
      <c r="O26" s="63">
        <v>1</v>
      </c>
      <c r="P26" s="63">
        <f>SUM(Q26:S26)</f>
        <v>5</v>
      </c>
      <c r="Q26" s="63">
        <v>5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156</v>
      </c>
      <c r="C27" s="62" t="s">
        <v>157</v>
      </c>
      <c r="D27" s="63">
        <f>SUM(E27:G27)</f>
        <v>18</v>
      </c>
      <c r="E27" s="63">
        <v>9</v>
      </c>
      <c r="F27" s="63">
        <v>4</v>
      </c>
      <c r="G27" s="63">
        <v>5</v>
      </c>
      <c r="H27" s="63">
        <f>SUM(I27:K27)</f>
        <v>16</v>
      </c>
      <c r="I27" s="63">
        <v>16</v>
      </c>
      <c r="J27" s="63">
        <v>0</v>
      </c>
      <c r="K27" s="63">
        <v>0</v>
      </c>
      <c r="L27" s="63">
        <f>SUM(M27:O27)</f>
        <v>9</v>
      </c>
      <c r="M27" s="63">
        <v>8</v>
      </c>
      <c r="N27" s="63">
        <v>1</v>
      </c>
      <c r="O27" s="63">
        <v>0</v>
      </c>
      <c r="P27" s="63">
        <f>SUM(Q27:S27)</f>
        <v>12</v>
      </c>
      <c r="Q27" s="63">
        <v>12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158</v>
      </c>
      <c r="C28" s="62" t="s">
        <v>159</v>
      </c>
      <c r="D28" s="63">
        <f>SUM(E28:G28)</f>
        <v>7</v>
      </c>
      <c r="E28" s="63">
        <v>2</v>
      </c>
      <c r="F28" s="63">
        <v>4</v>
      </c>
      <c r="G28" s="63">
        <v>1</v>
      </c>
      <c r="H28" s="63">
        <f>SUM(I28:K28)</f>
        <v>10</v>
      </c>
      <c r="I28" s="63">
        <v>10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9</v>
      </c>
      <c r="Q28" s="63">
        <v>9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161</v>
      </c>
      <c r="C29" s="62" t="s">
        <v>162</v>
      </c>
      <c r="D29" s="63">
        <f>SUM(E29:G29)</f>
        <v>2</v>
      </c>
      <c r="E29" s="63">
        <v>1</v>
      </c>
      <c r="F29" s="63">
        <v>1</v>
      </c>
      <c r="G29" s="63">
        <v>0</v>
      </c>
      <c r="H29" s="63">
        <f>SUM(I29:K29)</f>
        <v>0</v>
      </c>
      <c r="I29" s="63">
        <v>0</v>
      </c>
      <c r="J29" s="63">
        <v>0</v>
      </c>
      <c r="K29" s="63">
        <v>0</v>
      </c>
      <c r="L29" s="63">
        <f>SUM(M29:O29)</f>
        <v>3</v>
      </c>
      <c r="M29" s="63">
        <v>1</v>
      </c>
      <c r="N29" s="63">
        <v>1</v>
      </c>
      <c r="O29" s="63">
        <v>1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163</v>
      </c>
      <c r="C30" s="62" t="s">
        <v>164</v>
      </c>
      <c r="D30" s="63">
        <f>SUM(E30:G30)</f>
        <v>10</v>
      </c>
      <c r="E30" s="63">
        <v>4</v>
      </c>
      <c r="F30" s="63">
        <v>5</v>
      </c>
      <c r="G30" s="63">
        <v>1</v>
      </c>
      <c r="H30" s="63">
        <f>SUM(I30:K30)</f>
        <v>14</v>
      </c>
      <c r="I30" s="63">
        <v>14</v>
      </c>
      <c r="J30" s="63">
        <v>0</v>
      </c>
      <c r="K30" s="63">
        <v>0</v>
      </c>
      <c r="L30" s="63">
        <f>SUM(M30:O30)</f>
        <v>7</v>
      </c>
      <c r="M30" s="63">
        <v>4</v>
      </c>
      <c r="N30" s="63">
        <v>3</v>
      </c>
      <c r="O30" s="63">
        <v>0</v>
      </c>
      <c r="P30" s="63">
        <f>SUM(Q30:S30)</f>
        <v>4</v>
      </c>
      <c r="Q30" s="63">
        <v>4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165</v>
      </c>
      <c r="C31" s="62" t="s">
        <v>166</v>
      </c>
      <c r="D31" s="63">
        <f>SUM(E31:G31)</f>
        <v>14</v>
      </c>
      <c r="E31" s="63">
        <v>6</v>
      </c>
      <c r="F31" s="63">
        <v>6</v>
      </c>
      <c r="G31" s="63">
        <v>2</v>
      </c>
      <c r="H31" s="63">
        <f>SUM(I31:K31)</f>
        <v>16</v>
      </c>
      <c r="I31" s="63">
        <v>13</v>
      </c>
      <c r="J31" s="63">
        <v>3</v>
      </c>
      <c r="K31" s="63">
        <v>0</v>
      </c>
      <c r="L31" s="63">
        <f>SUM(M31:O31)</f>
        <v>5</v>
      </c>
      <c r="M31" s="63">
        <v>0</v>
      </c>
      <c r="N31" s="63">
        <v>5</v>
      </c>
      <c r="O31" s="63">
        <v>0</v>
      </c>
      <c r="P31" s="63">
        <f>SUM(Q31:S31)</f>
        <v>8</v>
      </c>
      <c r="Q31" s="63">
        <v>8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167</v>
      </c>
      <c r="C32" s="62" t="s">
        <v>168</v>
      </c>
      <c r="D32" s="63">
        <f>SUM(E32:G32)</f>
        <v>0</v>
      </c>
      <c r="E32" s="63">
        <v>0</v>
      </c>
      <c r="F32" s="63">
        <v>0</v>
      </c>
      <c r="G32" s="63">
        <v>0</v>
      </c>
      <c r="H32" s="63">
        <f>SUM(I32:K32)</f>
        <v>0</v>
      </c>
      <c r="I32" s="63">
        <v>0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 t="s">
        <v>100</v>
      </c>
      <c r="B33" s="61" t="s">
        <v>170</v>
      </c>
      <c r="C33" s="62" t="s">
        <v>171</v>
      </c>
      <c r="D33" s="63">
        <f>SUM(E33:G33)</f>
        <v>8</v>
      </c>
      <c r="E33" s="63">
        <v>6</v>
      </c>
      <c r="F33" s="63">
        <v>1</v>
      </c>
      <c r="G33" s="63">
        <v>1</v>
      </c>
      <c r="H33" s="63">
        <f>SUM(I33:K33)</f>
        <v>10</v>
      </c>
      <c r="I33" s="63">
        <v>10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7</v>
      </c>
      <c r="Q33" s="63">
        <v>7</v>
      </c>
      <c r="R33" s="63">
        <v>0</v>
      </c>
      <c r="S33" s="63">
        <v>0</v>
      </c>
    </row>
    <row r="34" spans="1:19" s="10" customFormat="1" ht="13.5" customHeight="1">
      <c r="A34" s="60" t="s">
        <v>100</v>
      </c>
      <c r="B34" s="61" t="s">
        <v>172</v>
      </c>
      <c r="C34" s="62" t="s">
        <v>173</v>
      </c>
      <c r="D34" s="63">
        <f>SUM(E34:G34)</f>
        <v>11</v>
      </c>
      <c r="E34" s="63">
        <v>9</v>
      </c>
      <c r="F34" s="63">
        <v>0</v>
      </c>
      <c r="G34" s="63">
        <v>2</v>
      </c>
      <c r="H34" s="63">
        <f>SUM(I34:K34)</f>
        <v>25</v>
      </c>
      <c r="I34" s="63">
        <v>25</v>
      </c>
      <c r="J34" s="63">
        <v>0</v>
      </c>
      <c r="K34" s="63">
        <v>0</v>
      </c>
      <c r="L34" s="63">
        <f>SUM(M34:O34)</f>
        <v>4</v>
      </c>
      <c r="M34" s="63">
        <v>2</v>
      </c>
      <c r="N34" s="63">
        <v>1</v>
      </c>
      <c r="O34" s="63">
        <v>1</v>
      </c>
      <c r="P34" s="63">
        <f>SUM(Q34:S34)</f>
        <v>12</v>
      </c>
      <c r="Q34" s="63">
        <v>12</v>
      </c>
      <c r="R34" s="63">
        <v>0</v>
      </c>
      <c r="S34" s="63">
        <v>0</v>
      </c>
    </row>
    <row r="35" spans="1:19" s="10" customFormat="1" ht="13.5" customHeight="1">
      <c r="A35" s="60" t="s">
        <v>100</v>
      </c>
      <c r="B35" s="61" t="s">
        <v>175</v>
      </c>
      <c r="C35" s="62" t="s">
        <v>176</v>
      </c>
      <c r="D35" s="63">
        <f>SUM(E35:G35)</f>
        <v>18</v>
      </c>
      <c r="E35" s="63">
        <v>4</v>
      </c>
      <c r="F35" s="63">
        <v>12</v>
      </c>
      <c r="G35" s="63">
        <v>2</v>
      </c>
      <c r="H35" s="63">
        <f>SUM(I35:K35)</f>
        <v>15</v>
      </c>
      <c r="I35" s="63">
        <v>15</v>
      </c>
      <c r="J35" s="63">
        <v>0</v>
      </c>
      <c r="K35" s="63">
        <v>0</v>
      </c>
      <c r="L35" s="63">
        <f>SUM(M35:O35)</f>
        <v>1</v>
      </c>
      <c r="M35" s="63">
        <v>1</v>
      </c>
      <c r="N35" s="63">
        <v>0</v>
      </c>
      <c r="O35" s="63">
        <v>0</v>
      </c>
      <c r="P35" s="63">
        <f>SUM(Q35:S35)</f>
        <v>1</v>
      </c>
      <c r="Q35" s="63">
        <v>1</v>
      </c>
      <c r="R35" s="63">
        <v>0</v>
      </c>
      <c r="S35" s="63">
        <v>0</v>
      </c>
    </row>
    <row r="36" spans="1:19" s="10" customFormat="1" ht="13.5" customHeight="1">
      <c r="A36" s="60" t="s">
        <v>100</v>
      </c>
      <c r="B36" s="61" t="s">
        <v>178</v>
      </c>
      <c r="C36" s="62" t="s">
        <v>179</v>
      </c>
      <c r="D36" s="63">
        <f>SUM(E36:G36)</f>
        <v>1</v>
      </c>
      <c r="E36" s="63">
        <v>0</v>
      </c>
      <c r="F36" s="63">
        <v>0</v>
      </c>
      <c r="G36" s="63">
        <v>1</v>
      </c>
      <c r="H36" s="63">
        <f>SUM(I36:K36)</f>
        <v>37</v>
      </c>
      <c r="I36" s="63">
        <v>37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0</v>
      </c>
      <c r="Q36" s="63">
        <v>0</v>
      </c>
      <c r="R36" s="63">
        <v>0</v>
      </c>
      <c r="S36" s="63">
        <v>0</v>
      </c>
    </row>
    <row r="37" spans="1:19" s="10" customFormat="1" ht="13.5" customHeight="1">
      <c r="A37" s="60" t="s">
        <v>100</v>
      </c>
      <c r="B37" s="61" t="s">
        <v>180</v>
      </c>
      <c r="C37" s="62" t="s">
        <v>181</v>
      </c>
      <c r="D37" s="63">
        <f>SUM(E37:G37)</f>
        <v>3</v>
      </c>
      <c r="E37" s="63">
        <v>3</v>
      </c>
      <c r="F37" s="63">
        <v>0</v>
      </c>
      <c r="G37" s="63">
        <v>0</v>
      </c>
      <c r="H37" s="63">
        <f>SUM(I37:K37)</f>
        <v>0</v>
      </c>
      <c r="I37" s="63">
        <v>0</v>
      </c>
      <c r="J37" s="63">
        <v>0</v>
      </c>
      <c r="K37" s="63">
        <v>0</v>
      </c>
      <c r="L37" s="63">
        <f>SUM(M37:O37)</f>
        <v>2</v>
      </c>
      <c r="M37" s="63">
        <v>1</v>
      </c>
      <c r="N37" s="63">
        <v>1</v>
      </c>
      <c r="O37" s="63">
        <v>0</v>
      </c>
      <c r="P37" s="63">
        <f>SUM(Q37:S37)</f>
        <v>0</v>
      </c>
      <c r="Q37" s="63">
        <v>0</v>
      </c>
      <c r="R37" s="63">
        <v>0</v>
      </c>
      <c r="S37" s="63">
        <v>0</v>
      </c>
    </row>
    <row r="38" spans="1:19" s="10" customFormat="1" ht="13.5" customHeight="1">
      <c r="A38" s="60" t="s">
        <v>100</v>
      </c>
      <c r="B38" s="61" t="s">
        <v>183</v>
      </c>
      <c r="C38" s="62" t="s">
        <v>184</v>
      </c>
      <c r="D38" s="63">
        <f>SUM(E38:G38)</f>
        <v>0</v>
      </c>
      <c r="E38" s="63">
        <v>0</v>
      </c>
      <c r="F38" s="63">
        <v>0</v>
      </c>
      <c r="G38" s="63">
        <v>0</v>
      </c>
      <c r="H38" s="63">
        <f>SUM(I38:K38)</f>
        <v>0</v>
      </c>
      <c r="I38" s="63">
        <v>0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1</v>
      </c>
      <c r="Q38" s="63">
        <v>1</v>
      </c>
      <c r="R38" s="63">
        <v>0</v>
      </c>
      <c r="S38" s="63">
        <v>0</v>
      </c>
    </row>
    <row r="39" spans="1:19" s="10" customFormat="1" ht="13.5" customHeight="1">
      <c r="A39" s="60" t="s">
        <v>100</v>
      </c>
      <c r="B39" s="61" t="s">
        <v>185</v>
      </c>
      <c r="C39" s="62" t="s">
        <v>186</v>
      </c>
      <c r="D39" s="63">
        <f>SUM(E39:G39)</f>
        <v>5</v>
      </c>
      <c r="E39" s="63">
        <v>2</v>
      </c>
      <c r="F39" s="63">
        <v>2</v>
      </c>
      <c r="G39" s="63">
        <v>1</v>
      </c>
      <c r="H39" s="63">
        <f>SUM(I39:K39)</f>
        <v>3</v>
      </c>
      <c r="I39" s="63">
        <v>3</v>
      </c>
      <c r="J39" s="63">
        <v>0</v>
      </c>
      <c r="K39" s="63">
        <v>0</v>
      </c>
      <c r="L39" s="63">
        <f>SUM(M39:O39)</f>
        <v>2</v>
      </c>
      <c r="M39" s="63">
        <v>2</v>
      </c>
      <c r="N39" s="63">
        <v>0</v>
      </c>
      <c r="O39" s="63">
        <v>0</v>
      </c>
      <c r="P39" s="63">
        <f>SUM(Q39:S39)</f>
        <v>3</v>
      </c>
      <c r="Q39" s="63">
        <v>3</v>
      </c>
      <c r="R39" s="63">
        <v>0</v>
      </c>
      <c r="S39" s="63">
        <v>0</v>
      </c>
    </row>
    <row r="40" spans="1:19" s="10" customFormat="1" ht="13.5" customHeight="1">
      <c r="A40" s="60" t="s">
        <v>100</v>
      </c>
      <c r="B40" s="61" t="s">
        <v>187</v>
      </c>
      <c r="C40" s="62" t="s">
        <v>188</v>
      </c>
      <c r="D40" s="63">
        <f>SUM(E40:G40)</f>
        <v>7</v>
      </c>
      <c r="E40" s="63">
        <v>2</v>
      </c>
      <c r="F40" s="63">
        <v>4</v>
      </c>
      <c r="G40" s="63">
        <v>1</v>
      </c>
      <c r="H40" s="63">
        <f>SUM(I40:K40)</f>
        <v>5</v>
      </c>
      <c r="I40" s="63">
        <v>5</v>
      </c>
      <c r="J40" s="63">
        <v>0</v>
      </c>
      <c r="K40" s="63">
        <v>0</v>
      </c>
      <c r="L40" s="63">
        <f>SUM(M40:O40)</f>
        <v>1</v>
      </c>
      <c r="M40" s="63">
        <v>1</v>
      </c>
      <c r="N40" s="63">
        <v>0</v>
      </c>
      <c r="O40" s="63">
        <v>0</v>
      </c>
      <c r="P40" s="63">
        <f>SUM(Q40:S40)</f>
        <v>5</v>
      </c>
      <c r="Q40" s="63">
        <v>5</v>
      </c>
      <c r="R40" s="63">
        <v>0</v>
      </c>
      <c r="S40" s="63">
        <v>0</v>
      </c>
    </row>
    <row r="41" spans="1:19" s="10" customFormat="1" ht="13.5" customHeight="1">
      <c r="A41" s="60" t="s">
        <v>100</v>
      </c>
      <c r="B41" s="61" t="s">
        <v>190</v>
      </c>
      <c r="C41" s="62" t="s">
        <v>191</v>
      </c>
      <c r="D41" s="63">
        <f>SUM(E41:G41)</f>
        <v>6</v>
      </c>
      <c r="E41" s="63">
        <v>0</v>
      </c>
      <c r="F41" s="63">
        <v>0</v>
      </c>
      <c r="G41" s="63">
        <v>6</v>
      </c>
      <c r="H41" s="63">
        <f>SUM(I41:K41)</f>
        <v>10</v>
      </c>
      <c r="I41" s="63">
        <v>10</v>
      </c>
      <c r="J41" s="63">
        <v>0</v>
      </c>
      <c r="K41" s="63">
        <v>0</v>
      </c>
      <c r="L41" s="63">
        <f>SUM(M41:O41)</f>
        <v>1</v>
      </c>
      <c r="M41" s="63">
        <v>1</v>
      </c>
      <c r="N41" s="63">
        <v>0</v>
      </c>
      <c r="O41" s="63">
        <v>0</v>
      </c>
      <c r="P41" s="63">
        <f>SUM(Q41:S41)</f>
        <v>4</v>
      </c>
      <c r="Q41" s="63">
        <v>4</v>
      </c>
      <c r="R41" s="63">
        <v>0</v>
      </c>
      <c r="S41" s="63">
        <v>0</v>
      </c>
    </row>
    <row r="42" spans="1:19" s="10" customFormat="1" ht="13.5" customHeight="1">
      <c r="A42" s="60" t="s">
        <v>100</v>
      </c>
      <c r="B42" s="61" t="s">
        <v>192</v>
      </c>
      <c r="C42" s="62" t="s">
        <v>193</v>
      </c>
      <c r="D42" s="63">
        <f>SUM(E42:G42)</f>
        <v>4</v>
      </c>
      <c r="E42" s="63">
        <v>3</v>
      </c>
      <c r="F42" s="63">
        <v>1</v>
      </c>
      <c r="G42" s="63">
        <v>0</v>
      </c>
      <c r="H42" s="63">
        <f>SUM(I42:K42)</f>
        <v>6</v>
      </c>
      <c r="I42" s="63">
        <v>6</v>
      </c>
      <c r="J42" s="63">
        <v>0</v>
      </c>
      <c r="K42" s="63">
        <v>0</v>
      </c>
      <c r="L42" s="63">
        <f>SUM(M42:O42)</f>
        <v>1</v>
      </c>
      <c r="M42" s="63">
        <v>1</v>
      </c>
      <c r="N42" s="63">
        <v>0</v>
      </c>
      <c r="O42" s="63">
        <v>0</v>
      </c>
      <c r="P42" s="63">
        <f>SUM(Q42:S42)</f>
        <v>4</v>
      </c>
      <c r="Q42" s="63">
        <v>4</v>
      </c>
      <c r="R42" s="63">
        <v>0</v>
      </c>
      <c r="S42" s="63">
        <v>0</v>
      </c>
    </row>
    <row r="43" spans="1:19" s="10" customFormat="1" ht="13.5" customHeight="1">
      <c r="A43" s="60" t="s">
        <v>100</v>
      </c>
      <c r="B43" s="61" t="s">
        <v>194</v>
      </c>
      <c r="C43" s="62" t="s">
        <v>195</v>
      </c>
      <c r="D43" s="63">
        <f>SUM(E43:G43)</f>
        <v>0</v>
      </c>
      <c r="E43" s="63">
        <v>0</v>
      </c>
      <c r="F43" s="63">
        <v>0</v>
      </c>
      <c r="G43" s="63">
        <v>0</v>
      </c>
      <c r="H43" s="63">
        <f>SUM(I43:K43)</f>
        <v>14</v>
      </c>
      <c r="I43" s="63">
        <v>14</v>
      </c>
      <c r="J43" s="63">
        <v>0</v>
      </c>
      <c r="K43" s="63">
        <v>0</v>
      </c>
      <c r="L43" s="63">
        <f>SUM(M43:O43)</f>
        <v>1</v>
      </c>
      <c r="M43" s="63">
        <v>1</v>
      </c>
      <c r="N43" s="63">
        <v>0</v>
      </c>
      <c r="O43" s="63">
        <v>0</v>
      </c>
      <c r="P43" s="63">
        <f>SUM(Q43:S43)</f>
        <v>5</v>
      </c>
      <c r="Q43" s="63">
        <v>5</v>
      </c>
      <c r="R43" s="63">
        <v>0</v>
      </c>
      <c r="S43" s="63">
        <v>0</v>
      </c>
    </row>
    <row r="44" spans="1:19" s="10" customFormat="1" ht="13.5" customHeight="1">
      <c r="A44" s="60" t="s">
        <v>100</v>
      </c>
      <c r="B44" s="61" t="s">
        <v>196</v>
      </c>
      <c r="C44" s="62" t="s">
        <v>197</v>
      </c>
      <c r="D44" s="63">
        <f>SUM(E44:G44)</f>
        <v>0</v>
      </c>
      <c r="E44" s="63">
        <v>0</v>
      </c>
      <c r="F44" s="63">
        <v>0</v>
      </c>
      <c r="G44" s="63">
        <v>0</v>
      </c>
      <c r="H44" s="63">
        <f>SUM(I44:K44)</f>
        <v>30</v>
      </c>
      <c r="I44" s="63">
        <v>30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0</v>
      </c>
      <c r="Q44" s="63">
        <v>0</v>
      </c>
      <c r="R44" s="63">
        <v>0</v>
      </c>
      <c r="S44" s="63">
        <v>0</v>
      </c>
    </row>
    <row r="45" spans="1:19" s="10" customFormat="1" ht="13.5" customHeight="1">
      <c r="A45" s="60" t="s">
        <v>100</v>
      </c>
      <c r="B45" s="61" t="s">
        <v>198</v>
      </c>
      <c r="C45" s="62" t="s">
        <v>199</v>
      </c>
      <c r="D45" s="63">
        <f>SUM(E45:G45)</f>
        <v>1</v>
      </c>
      <c r="E45" s="63">
        <v>1</v>
      </c>
      <c r="F45" s="63">
        <v>0</v>
      </c>
      <c r="G45" s="63">
        <v>0</v>
      </c>
      <c r="H45" s="63">
        <f>SUM(I45:K45)</f>
        <v>18</v>
      </c>
      <c r="I45" s="63">
        <v>18</v>
      </c>
      <c r="J45" s="63">
        <v>0</v>
      </c>
      <c r="K45" s="63">
        <v>0</v>
      </c>
      <c r="L45" s="63">
        <f>SUM(M45:O45)</f>
        <v>2</v>
      </c>
      <c r="M45" s="63">
        <v>1</v>
      </c>
      <c r="N45" s="63">
        <v>1</v>
      </c>
      <c r="O45" s="63">
        <v>0</v>
      </c>
      <c r="P45" s="63">
        <f>SUM(Q45:S45)</f>
        <v>8</v>
      </c>
      <c r="Q45" s="63">
        <v>8</v>
      </c>
      <c r="R45" s="63">
        <v>0</v>
      </c>
      <c r="S45" s="63">
        <v>0</v>
      </c>
    </row>
    <row r="46" spans="1:19" s="10" customFormat="1" ht="13.5" customHeight="1">
      <c r="A46" s="60" t="s">
        <v>100</v>
      </c>
      <c r="B46" s="61" t="s">
        <v>200</v>
      </c>
      <c r="C46" s="62" t="s">
        <v>201</v>
      </c>
      <c r="D46" s="63">
        <f>SUM(E46:G46)</f>
        <v>2</v>
      </c>
      <c r="E46" s="63">
        <v>1</v>
      </c>
      <c r="F46" s="63">
        <v>1</v>
      </c>
      <c r="G46" s="63">
        <v>0</v>
      </c>
      <c r="H46" s="63">
        <f>SUM(I46:K46)</f>
        <v>18</v>
      </c>
      <c r="I46" s="63">
        <v>18</v>
      </c>
      <c r="J46" s="63">
        <v>0</v>
      </c>
      <c r="K46" s="63">
        <v>0</v>
      </c>
      <c r="L46" s="63">
        <f>SUM(M46:O46)</f>
        <v>3</v>
      </c>
      <c r="M46" s="63">
        <v>2</v>
      </c>
      <c r="N46" s="63">
        <v>1</v>
      </c>
      <c r="O46" s="63">
        <v>0</v>
      </c>
      <c r="P46" s="63">
        <f>SUM(Q46:S46)</f>
        <v>9</v>
      </c>
      <c r="Q46" s="63">
        <v>9</v>
      </c>
      <c r="R46" s="63">
        <v>0</v>
      </c>
      <c r="S46" s="63">
        <v>0</v>
      </c>
    </row>
    <row r="47" spans="1:19" s="10" customFormat="1" ht="13.5" customHeight="1">
      <c r="A47" s="60" t="s">
        <v>100</v>
      </c>
      <c r="B47" s="61" t="s">
        <v>203</v>
      </c>
      <c r="C47" s="62" t="s">
        <v>204</v>
      </c>
      <c r="D47" s="63">
        <f>SUM(E47:G47)</f>
        <v>1</v>
      </c>
      <c r="E47" s="63">
        <v>1</v>
      </c>
      <c r="F47" s="63">
        <v>0</v>
      </c>
      <c r="G47" s="63">
        <v>0</v>
      </c>
      <c r="H47" s="63">
        <f>SUM(I47:K47)</f>
        <v>2</v>
      </c>
      <c r="I47" s="63">
        <v>2</v>
      </c>
      <c r="J47" s="63">
        <v>0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3</v>
      </c>
      <c r="Q47" s="63">
        <v>3</v>
      </c>
      <c r="R47" s="63">
        <v>0</v>
      </c>
      <c r="S47" s="63">
        <v>0</v>
      </c>
    </row>
    <row r="48" spans="1:19" s="10" customFormat="1" ht="13.5" customHeight="1">
      <c r="A48" s="60" t="s">
        <v>100</v>
      </c>
      <c r="B48" s="61" t="s">
        <v>205</v>
      </c>
      <c r="C48" s="62" t="s">
        <v>206</v>
      </c>
      <c r="D48" s="63">
        <f>SUM(E48:G48)</f>
        <v>2</v>
      </c>
      <c r="E48" s="63">
        <v>2</v>
      </c>
      <c r="F48" s="63">
        <v>0</v>
      </c>
      <c r="G48" s="63">
        <v>0</v>
      </c>
      <c r="H48" s="63">
        <f>SUM(I48:K48)</f>
        <v>6</v>
      </c>
      <c r="I48" s="63">
        <v>6</v>
      </c>
      <c r="J48" s="63">
        <v>0</v>
      </c>
      <c r="K48" s="63">
        <v>0</v>
      </c>
      <c r="L48" s="63">
        <f>SUM(M48:O48)</f>
        <v>2</v>
      </c>
      <c r="M48" s="63">
        <v>1</v>
      </c>
      <c r="N48" s="63">
        <v>1</v>
      </c>
      <c r="O48" s="63">
        <v>0</v>
      </c>
      <c r="P48" s="63">
        <f>SUM(Q48:S48)</f>
        <v>2</v>
      </c>
      <c r="Q48" s="63">
        <v>2</v>
      </c>
      <c r="R48" s="63">
        <v>0</v>
      </c>
      <c r="S48" s="63">
        <v>0</v>
      </c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48">
    <sortCondition ref="A8:A48"/>
    <sortCondition ref="B8:B48"/>
    <sortCondition ref="C8:C48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兵庫県</v>
      </c>
      <c r="B7" s="70" t="str">
        <f>組合状況!B7</f>
        <v>28000</v>
      </c>
      <c r="C7" s="69" t="s">
        <v>52</v>
      </c>
      <c r="D7" s="71">
        <f>SUM(E7:G7)</f>
        <v>83</v>
      </c>
      <c r="E7" s="71">
        <f>SUM(E$8:E$57)</f>
        <v>16</v>
      </c>
      <c r="F7" s="71">
        <f>SUM(F$8:F$57)</f>
        <v>52</v>
      </c>
      <c r="G7" s="71">
        <f>SUM(G$8:G$57)</f>
        <v>15</v>
      </c>
      <c r="H7" s="71">
        <f>SUM(I7:K7)</f>
        <v>53</v>
      </c>
      <c r="I7" s="71">
        <f>SUM(I$8:I$57)</f>
        <v>53</v>
      </c>
      <c r="J7" s="71">
        <f>SUM(J$8:J$57)</f>
        <v>0</v>
      </c>
      <c r="K7" s="71">
        <f>SUM(K$8:K$57)</f>
        <v>0</v>
      </c>
      <c r="L7" s="71">
        <f>SUM(M7:O7)</f>
        <v>11</v>
      </c>
      <c r="M7" s="71">
        <f>SUM(M$8:M$57)</f>
        <v>4</v>
      </c>
      <c r="N7" s="71">
        <f>SUM(N$8:N$57)</f>
        <v>6</v>
      </c>
      <c r="O7" s="71">
        <f>SUM(O$8:O$57)</f>
        <v>1</v>
      </c>
      <c r="P7" s="71">
        <f>SUM(Q7:S7)</f>
        <v>3</v>
      </c>
      <c r="Q7" s="71">
        <f>SUM(Q$8:Q$57)</f>
        <v>3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207</v>
      </c>
      <c r="C8" s="62" t="s">
        <v>208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1</v>
      </c>
      <c r="M8" s="63">
        <v>0</v>
      </c>
      <c r="N8" s="63">
        <v>1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210</v>
      </c>
      <c r="C9" s="62" t="s">
        <v>211</v>
      </c>
      <c r="D9" s="63">
        <f>SUM(E9:G9)</f>
        <v>4</v>
      </c>
      <c r="E9" s="63">
        <v>2</v>
      </c>
      <c r="F9" s="63">
        <v>1</v>
      </c>
      <c r="G9" s="63">
        <v>1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3</v>
      </c>
      <c r="M9" s="63">
        <v>2</v>
      </c>
      <c r="N9" s="63">
        <v>1</v>
      </c>
      <c r="O9" s="63">
        <v>0</v>
      </c>
      <c r="P9" s="63">
        <f>SUM(Q9:S9)</f>
        <v>3</v>
      </c>
      <c r="Q9" s="63">
        <v>3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213</v>
      </c>
      <c r="C10" s="62" t="s">
        <v>214</v>
      </c>
      <c r="D10" s="63">
        <f>SUM(E10:G10)</f>
        <v>12</v>
      </c>
      <c r="E10" s="63">
        <v>2</v>
      </c>
      <c r="F10" s="63">
        <v>9</v>
      </c>
      <c r="G10" s="63">
        <v>1</v>
      </c>
      <c r="H10" s="63">
        <f>SUM(I10:K10)</f>
        <v>8</v>
      </c>
      <c r="I10" s="63">
        <v>8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215</v>
      </c>
      <c r="C11" s="62" t="s">
        <v>216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5</v>
      </c>
      <c r="M11" s="63">
        <v>2</v>
      </c>
      <c r="N11" s="63">
        <v>3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217</v>
      </c>
      <c r="C12" s="62" t="s">
        <v>218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219</v>
      </c>
      <c r="C13" s="62" t="s">
        <v>220</v>
      </c>
      <c r="D13" s="63">
        <f>SUM(E13:G13)</f>
        <v>1</v>
      </c>
      <c r="E13" s="63">
        <v>0</v>
      </c>
      <c r="F13" s="63">
        <v>0</v>
      </c>
      <c r="G13" s="63">
        <v>1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222</v>
      </c>
      <c r="C14" s="62" t="s">
        <v>223</v>
      </c>
      <c r="D14" s="63">
        <f>SUM(E14:G14)</f>
        <v>6</v>
      </c>
      <c r="E14" s="63">
        <v>0</v>
      </c>
      <c r="F14" s="63">
        <v>5</v>
      </c>
      <c r="G14" s="63">
        <v>1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2</v>
      </c>
      <c r="M14" s="63">
        <v>0</v>
      </c>
      <c r="N14" s="63">
        <v>1</v>
      </c>
      <c r="O14" s="63">
        <v>1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225</v>
      </c>
      <c r="C15" s="62" t="s">
        <v>226</v>
      </c>
      <c r="D15" s="63">
        <f>SUM(E15:G15)</f>
        <v>3</v>
      </c>
      <c r="E15" s="63">
        <v>0</v>
      </c>
      <c r="F15" s="63">
        <v>2</v>
      </c>
      <c r="G15" s="63">
        <v>1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228</v>
      </c>
      <c r="C16" s="62" t="s">
        <v>229</v>
      </c>
      <c r="D16" s="63">
        <f>SUM(E16:G16)</f>
        <v>20</v>
      </c>
      <c r="E16" s="63">
        <v>10</v>
      </c>
      <c r="F16" s="63">
        <v>10</v>
      </c>
      <c r="G16" s="63">
        <v>0</v>
      </c>
      <c r="H16" s="63">
        <f>SUM(I16:K16)</f>
        <v>45</v>
      </c>
      <c r="I16" s="63">
        <v>45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230</v>
      </c>
      <c r="C17" s="62" t="s">
        <v>231</v>
      </c>
      <c r="D17" s="63">
        <f>SUM(E17:G17)</f>
        <v>9</v>
      </c>
      <c r="E17" s="63">
        <v>1</v>
      </c>
      <c r="F17" s="63">
        <v>2</v>
      </c>
      <c r="G17" s="63">
        <v>6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233</v>
      </c>
      <c r="C18" s="62" t="s">
        <v>234</v>
      </c>
      <c r="D18" s="63">
        <f>SUM(E18:G18)</f>
        <v>4</v>
      </c>
      <c r="E18" s="63">
        <v>0</v>
      </c>
      <c r="F18" s="63">
        <v>1</v>
      </c>
      <c r="G18" s="63">
        <v>3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235</v>
      </c>
      <c r="C19" s="62" t="s">
        <v>236</v>
      </c>
      <c r="D19" s="63">
        <f>SUM(E19:G19)</f>
        <v>1</v>
      </c>
      <c r="E19" s="63">
        <v>0</v>
      </c>
      <c r="F19" s="63">
        <v>1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237</v>
      </c>
      <c r="C20" s="62" t="s">
        <v>238</v>
      </c>
      <c r="D20" s="63">
        <f>SUM(E20:G20)</f>
        <v>4</v>
      </c>
      <c r="E20" s="63">
        <v>0</v>
      </c>
      <c r="F20" s="63">
        <v>4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239</v>
      </c>
      <c r="C21" s="62" t="s">
        <v>240</v>
      </c>
      <c r="D21" s="63">
        <f>SUM(E21:G21)</f>
        <v>18</v>
      </c>
      <c r="E21" s="63">
        <v>1</v>
      </c>
      <c r="F21" s="63">
        <v>16</v>
      </c>
      <c r="G21" s="63">
        <v>1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245</v>
      </c>
      <c r="C22" s="62" t="s">
        <v>246</v>
      </c>
      <c r="D22" s="63">
        <f>SUM(E22:G22)</f>
        <v>1</v>
      </c>
      <c r="E22" s="63">
        <v>0</v>
      </c>
      <c r="F22" s="63">
        <v>1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2">
    <sortCondition ref="A8:A22"/>
    <sortCondition ref="B8:B22"/>
    <sortCondition ref="C8:C22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2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兵庫県</v>
      </c>
      <c r="B7" s="70" t="str">
        <f>組合状況!B7</f>
        <v>28000</v>
      </c>
      <c r="C7" s="69" t="s">
        <v>52</v>
      </c>
      <c r="D7" s="71">
        <f t="shared" ref="D7:J7" si="0">SUM(D$8:D$207)</f>
        <v>456</v>
      </c>
      <c r="E7" s="71">
        <f t="shared" si="0"/>
        <v>388</v>
      </c>
      <c r="F7" s="71">
        <f t="shared" si="0"/>
        <v>120</v>
      </c>
      <c r="G7" s="71">
        <f t="shared" si="0"/>
        <v>6402</v>
      </c>
      <c r="H7" s="71">
        <f t="shared" si="0"/>
        <v>5833</v>
      </c>
      <c r="I7" s="71">
        <f t="shared" si="0"/>
        <v>603</v>
      </c>
      <c r="J7" s="71">
        <f t="shared" si="0"/>
        <v>11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33</v>
      </c>
      <c r="E8" s="63">
        <v>23</v>
      </c>
      <c r="F8" s="63">
        <v>11</v>
      </c>
      <c r="G8" s="63">
        <v>699</v>
      </c>
      <c r="H8" s="63">
        <v>699</v>
      </c>
      <c r="I8" s="63">
        <v>0</v>
      </c>
      <c r="J8" s="63">
        <v>0</v>
      </c>
    </row>
    <row r="9" spans="1:10" s="10" customFormat="1" ht="13.5" customHeight="1">
      <c r="A9" s="60" t="s">
        <v>100</v>
      </c>
      <c r="B9" s="61" t="s">
        <v>113</v>
      </c>
      <c r="C9" s="62" t="s">
        <v>114</v>
      </c>
      <c r="D9" s="63">
        <v>47</v>
      </c>
      <c r="E9" s="63">
        <v>40</v>
      </c>
      <c r="F9" s="63">
        <v>20</v>
      </c>
      <c r="G9" s="63">
        <v>783</v>
      </c>
      <c r="H9" s="63">
        <v>504</v>
      </c>
      <c r="I9" s="63">
        <v>279</v>
      </c>
      <c r="J9" s="63">
        <v>0</v>
      </c>
    </row>
    <row r="10" spans="1:10" s="10" customFormat="1" ht="13.5" customHeight="1">
      <c r="A10" s="60" t="s">
        <v>100</v>
      </c>
      <c r="B10" s="61" t="s">
        <v>116</v>
      </c>
      <c r="C10" s="62" t="s">
        <v>117</v>
      </c>
      <c r="D10" s="63">
        <v>17</v>
      </c>
      <c r="E10" s="63">
        <v>13</v>
      </c>
      <c r="F10" s="63">
        <v>7</v>
      </c>
      <c r="G10" s="63">
        <v>503</v>
      </c>
      <c r="H10" s="63">
        <v>503</v>
      </c>
      <c r="I10" s="63">
        <v>0</v>
      </c>
      <c r="J10" s="63">
        <v>0</v>
      </c>
    </row>
    <row r="11" spans="1:10" s="10" customFormat="1" ht="13.5" customHeight="1">
      <c r="A11" s="60" t="s">
        <v>100</v>
      </c>
      <c r="B11" s="61" t="s">
        <v>118</v>
      </c>
      <c r="C11" s="62" t="s">
        <v>119</v>
      </c>
      <c r="D11" s="63">
        <v>16</v>
      </c>
      <c r="E11" s="63">
        <v>16</v>
      </c>
      <c r="F11" s="63">
        <v>5</v>
      </c>
      <c r="G11" s="63">
        <v>550</v>
      </c>
      <c r="H11" s="63">
        <v>488</v>
      </c>
      <c r="I11" s="63">
        <v>98</v>
      </c>
      <c r="J11" s="63">
        <v>5</v>
      </c>
    </row>
    <row r="12" spans="1:10" s="10" customFormat="1" ht="13.5" customHeight="1">
      <c r="A12" s="60" t="s">
        <v>100</v>
      </c>
      <c r="B12" s="61" t="s">
        <v>120</v>
      </c>
      <c r="C12" s="62" t="s">
        <v>121</v>
      </c>
      <c r="D12" s="63">
        <v>12</v>
      </c>
      <c r="E12" s="63">
        <v>7</v>
      </c>
      <c r="F12" s="63">
        <v>5</v>
      </c>
      <c r="G12" s="63">
        <v>355</v>
      </c>
      <c r="H12" s="63">
        <v>305</v>
      </c>
      <c r="I12" s="63">
        <v>50</v>
      </c>
      <c r="J12" s="63">
        <v>0</v>
      </c>
    </row>
    <row r="13" spans="1:10" s="10" customFormat="1" ht="13.5" customHeight="1">
      <c r="A13" s="60" t="s">
        <v>100</v>
      </c>
      <c r="B13" s="61" t="s">
        <v>122</v>
      </c>
      <c r="C13" s="62" t="s">
        <v>123</v>
      </c>
      <c r="D13" s="63">
        <v>8</v>
      </c>
      <c r="E13" s="63">
        <v>7</v>
      </c>
      <c r="F13" s="63">
        <v>3</v>
      </c>
      <c r="G13" s="63">
        <v>75</v>
      </c>
      <c r="H13" s="63">
        <v>71</v>
      </c>
      <c r="I13" s="63">
        <v>4</v>
      </c>
      <c r="J13" s="63">
        <v>0</v>
      </c>
    </row>
    <row r="14" spans="1:10" s="10" customFormat="1" ht="13.5" customHeight="1">
      <c r="A14" s="60" t="s">
        <v>100</v>
      </c>
      <c r="B14" s="61" t="s">
        <v>125</v>
      </c>
      <c r="C14" s="62" t="s">
        <v>126</v>
      </c>
      <c r="D14" s="63">
        <v>9</v>
      </c>
      <c r="E14" s="63">
        <v>8</v>
      </c>
      <c r="F14" s="63">
        <v>1</v>
      </c>
      <c r="G14" s="63">
        <v>110</v>
      </c>
      <c r="H14" s="63">
        <v>78</v>
      </c>
      <c r="I14" s="63">
        <v>32</v>
      </c>
      <c r="J14" s="63">
        <v>0</v>
      </c>
    </row>
    <row r="15" spans="1:10" s="10" customFormat="1" ht="13.5" customHeight="1">
      <c r="A15" s="60" t="s">
        <v>100</v>
      </c>
      <c r="B15" s="61" t="s">
        <v>127</v>
      </c>
      <c r="C15" s="62" t="s">
        <v>128</v>
      </c>
      <c r="D15" s="63">
        <v>7</v>
      </c>
      <c r="E15" s="63">
        <v>6</v>
      </c>
      <c r="F15" s="63">
        <v>1</v>
      </c>
      <c r="G15" s="63">
        <v>126</v>
      </c>
      <c r="H15" s="63">
        <v>122</v>
      </c>
      <c r="I15" s="63">
        <v>4</v>
      </c>
      <c r="J15" s="63">
        <v>0</v>
      </c>
    </row>
    <row r="16" spans="1:10" s="10" customFormat="1" ht="13.5" customHeight="1">
      <c r="A16" s="60" t="s">
        <v>100</v>
      </c>
      <c r="B16" s="61" t="s">
        <v>129</v>
      </c>
      <c r="C16" s="62" t="s">
        <v>130</v>
      </c>
      <c r="D16" s="63">
        <v>16</v>
      </c>
      <c r="E16" s="63">
        <v>14</v>
      </c>
      <c r="F16" s="63">
        <v>2</v>
      </c>
      <c r="G16" s="63">
        <v>411</v>
      </c>
      <c r="H16" s="63">
        <v>389</v>
      </c>
      <c r="I16" s="63">
        <v>22</v>
      </c>
      <c r="J16" s="63">
        <v>0</v>
      </c>
    </row>
    <row r="17" spans="1:10" s="10" customFormat="1" ht="13.5" customHeight="1">
      <c r="A17" s="60" t="s">
        <v>100</v>
      </c>
      <c r="B17" s="61" t="s">
        <v>131</v>
      </c>
      <c r="C17" s="62" t="s">
        <v>132</v>
      </c>
      <c r="D17" s="63">
        <v>19</v>
      </c>
      <c r="E17" s="63">
        <v>18</v>
      </c>
      <c r="F17" s="63">
        <v>1</v>
      </c>
      <c r="G17" s="63">
        <v>206</v>
      </c>
      <c r="H17" s="63">
        <v>206</v>
      </c>
      <c r="I17" s="63">
        <v>0</v>
      </c>
      <c r="J17" s="63">
        <v>0</v>
      </c>
    </row>
    <row r="18" spans="1:10" s="10" customFormat="1" ht="13.5" customHeight="1">
      <c r="A18" s="60" t="s">
        <v>100</v>
      </c>
      <c r="B18" s="61" t="s">
        <v>134</v>
      </c>
      <c r="C18" s="62" t="s">
        <v>135</v>
      </c>
      <c r="D18" s="63">
        <v>21</v>
      </c>
      <c r="E18" s="63">
        <v>11</v>
      </c>
      <c r="F18" s="63">
        <v>10</v>
      </c>
      <c r="G18" s="63">
        <v>297</v>
      </c>
      <c r="H18" s="63">
        <v>294</v>
      </c>
      <c r="I18" s="63">
        <v>3</v>
      </c>
      <c r="J18" s="63">
        <v>0</v>
      </c>
    </row>
    <row r="19" spans="1:10" s="10" customFormat="1" ht="13.5" customHeight="1">
      <c r="A19" s="60" t="s">
        <v>100</v>
      </c>
      <c r="B19" s="61" t="s">
        <v>136</v>
      </c>
      <c r="C19" s="62" t="s">
        <v>137</v>
      </c>
      <c r="D19" s="63">
        <v>10</v>
      </c>
      <c r="E19" s="63">
        <v>10</v>
      </c>
      <c r="F19" s="63">
        <v>1</v>
      </c>
      <c r="G19" s="63">
        <v>144</v>
      </c>
      <c r="H19" s="63">
        <v>132</v>
      </c>
      <c r="I19" s="63">
        <v>12</v>
      </c>
      <c r="J19" s="63">
        <v>0</v>
      </c>
    </row>
    <row r="20" spans="1:10" s="10" customFormat="1" ht="13.5" customHeight="1">
      <c r="A20" s="60" t="s">
        <v>100</v>
      </c>
      <c r="B20" s="61" t="s">
        <v>139</v>
      </c>
      <c r="C20" s="62" t="s">
        <v>140</v>
      </c>
      <c r="D20" s="63">
        <v>8</v>
      </c>
      <c r="E20" s="63">
        <v>7</v>
      </c>
      <c r="F20" s="63">
        <v>2</v>
      </c>
      <c r="G20" s="63">
        <v>45</v>
      </c>
      <c r="H20" s="63">
        <v>45</v>
      </c>
      <c r="I20" s="63">
        <v>0</v>
      </c>
      <c r="J20" s="63">
        <v>0</v>
      </c>
    </row>
    <row r="21" spans="1:10" s="10" customFormat="1" ht="13.5" customHeight="1">
      <c r="A21" s="60" t="s">
        <v>100</v>
      </c>
      <c r="B21" s="61" t="s">
        <v>141</v>
      </c>
      <c r="C21" s="62" t="s">
        <v>142</v>
      </c>
      <c r="D21" s="63">
        <v>16</v>
      </c>
      <c r="E21" s="63">
        <v>14</v>
      </c>
      <c r="F21" s="63">
        <v>2</v>
      </c>
      <c r="G21" s="63">
        <v>216</v>
      </c>
      <c r="H21" s="63">
        <v>171</v>
      </c>
      <c r="I21" s="63">
        <v>44</v>
      </c>
      <c r="J21" s="63">
        <v>1</v>
      </c>
    </row>
    <row r="22" spans="1:10" s="10" customFormat="1" ht="13.5" customHeight="1">
      <c r="A22" s="60" t="s">
        <v>100</v>
      </c>
      <c r="B22" s="61" t="s">
        <v>143</v>
      </c>
      <c r="C22" s="62" t="s">
        <v>144</v>
      </c>
      <c r="D22" s="63">
        <v>5</v>
      </c>
      <c r="E22" s="63">
        <v>5</v>
      </c>
      <c r="F22" s="63">
        <v>2</v>
      </c>
      <c r="G22" s="63">
        <v>39</v>
      </c>
      <c r="H22" s="63">
        <v>39</v>
      </c>
      <c r="I22" s="63">
        <v>0</v>
      </c>
      <c r="J22" s="63">
        <v>0</v>
      </c>
    </row>
    <row r="23" spans="1:10" s="10" customFormat="1" ht="13.5" customHeight="1">
      <c r="A23" s="60" t="s">
        <v>100</v>
      </c>
      <c r="B23" s="61" t="s">
        <v>146</v>
      </c>
      <c r="C23" s="62" t="s">
        <v>147</v>
      </c>
      <c r="D23" s="63">
        <v>6</v>
      </c>
      <c r="E23" s="63">
        <v>4</v>
      </c>
      <c r="F23" s="63">
        <v>2</v>
      </c>
      <c r="G23" s="63">
        <v>92</v>
      </c>
      <c r="H23" s="63">
        <v>87</v>
      </c>
      <c r="I23" s="63">
        <v>5</v>
      </c>
      <c r="J23" s="63">
        <v>0</v>
      </c>
    </row>
    <row r="24" spans="1:10" s="10" customFormat="1" ht="13.5" customHeight="1">
      <c r="A24" s="60" t="s">
        <v>100</v>
      </c>
      <c r="B24" s="61" t="s">
        <v>148</v>
      </c>
      <c r="C24" s="62" t="s">
        <v>149</v>
      </c>
      <c r="D24" s="63">
        <v>11</v>
      </c>
      <c r="E24" s="63">
        <v>10</v>
      </c>
      <c r="F24" s="63">
        <v>1</v>
      </c>
      <c r="G24" s="63">
        <v>115</v>
      </c>
      <c r="H24" s="63">
        <v>115</v>
      </c>
      <c r="I24" s="63">
        <v>0</v>
      </c>
      <c r="J24" s="63">
        <v>0</v>
      </c>
    </row>
    <row r="25" spans="1:10" s="10" customFormat="1" ht="13.5" customHeight="1">
      <c r="A25" s="60" t="s">
        <v>100</v>
      </c>
      <c r="B25" s="61" t="s">
        <v>150</v>
      </c>
      <c r="C25" s="62" t="s">
        <v>151</v>
      </c>
      <c r="D25" s="63">
        <v>4</v>
      </c>
      <c r="E25" s="63">
        <v>4</v>
      </c>
      <c r="F25" s="63">
        <v>1</v>
      </c>
      <c r="G25" s="63">
        <v>37</v>
      </c>
      <c r="H25" s="63">
        <v>37</v>
      </c>
      <c r="I25" s="63">
        <v>0</v>
      </c>
      <c r="J25" s="63">
        <v>0</v>
      </c>
    </row>
    <row r="26" spans="1:10" s="10" customFormat="1" ht="13.5" customHeight="1">
      <c r="A26" s="60" t="s">
        <v>100</v>
      </c>
      <c r="B26" s="61" t="s">
        <v>153</v>
      </c>
      <c r="C26" s="62" t="s">
        <v>154</v>
      </c>
      <c r="D26" s="63">
        <v>9</v>
      </c>
      <c r="E26" s="63">
        <v>8</v>
      </c>
      <c r="F26" s="63">
        <v>1</v>
      </c>
      <c r="G26" s="63">
        <v>129</v>
      </c>
      <c r="H26" s="63">
        <v>99</v>
      </c>
      <c r="I26" s="63">
        <v>30</v>
      </c>
      <c r="J26" s="63">
        <v>0</v>
      </c>
    </row>
    <row r="27" spans="1:10" s="10" customFormat="1" ht="13.5" customHeight="1">
      <c r="A27" s="60" t="s">
        <v>100</v>
      </c>
      <c r="B27" s="61" t="s">
        <v>156</v>
      </c>
      <c r="C27" s="62" t="s">
        <v>157</v>
      </c>
      <c r="D27" s="63">
        <v>10</v>
      </c>
      <c r="E27" s="63">
        <v>10</v>
      </c>
      <c r="F27" s="63">
        <v>4</v>
      </c>
      <c r="G27" s="63">
        <v>78</v>
      </c>
      <c r="H27" s="63">
        <v>78</v>
      </c>
      <c r="I27" s="63">
        <v>0</v>
      </c>
      <c r="J27" s="63">
        <v>0</v>
      </c>
    </row>
    <row r="28" spans="1:10" s="10" customFormat="1" ht="13.5" customHeight="1">
      <c r="A28" s="60" t="s">
        <v>100</v>
      </c>
      <c r="B28" s="61" t="s">
        <v>158</v>
      </c>
      <c r="C28" s="62" t="s">
        <v>159</v>
      </c>
      <c r="D28" s="63">
        <v>6</v>
      </c>
      <c r="E28" s="63">
        <v>6</v>
      </c>
      <c r="F28" s="63">
        <v>3</v>
      </c>
      <c r="G28" s="63">
        <v>57</v>
      </c>
      <c r="H28" s="63">
        <v>57</v>
      </c>
      <c r="I28" s="63">
        <v>0</v>
      </c>
      <c r="J28" s="63">
        <v>0</v>
      </c>
    </row>
    <row r="29" spans="1:10" s="10" customFormat="1" ht="13.5" customHeight="1">
      <c r="A29" s="60" t="s">
        <v>100</v>
      </c>
      <c r="B29" s="61" t="s">
        <v>161</v>
      </c>
      <c r="C29" s="62" t="s">
        <v>162</v>
      </c>
      <c r="D29" s="63">
        <v>25</v>
      </c>
      <c r="E29" s="63">
        <v>25</v>
      </c>
      <c r="F29" s="63">
        <v>0</v>
      </c>
      <c r="G29" s="63">
        <v>153</v>
      </c>
      <c r="H29" s="63">
        <v>153</v>
      </c>
      <c r="I29" s="63">
        <v>0</v>
      </c>
      <c r="J29" s="63">
        <v>0</v>
      </c>
    </row>
    <row r="30" spans="1:10" s="10" customFormat="1" ht="13.5" customHeight="1">
      <c r="A30" s="60" t="s">
        <v>100</v>
      </c>
      <c r="B30" s="61" t="s">
        <v>163</v>
      </c>
      <c r="C30" s="62" t="s">
        <v>164</v>
      </c>
      <c r="D30" s="63">
        <v>13</v>
      </c>
      <c r="E30" s="63">
        <v>13</v>
      </c>
      <c r="F30" s="63">
        <v>4</v>
      </c>
      <c r="G30" s="63">
        <v>98</v>
      </c>
      <c r="H30" s="63">
        <v>98</v>
      </c>
      <c r="I30" s="63">
        <v>0</v>
      </c>
      <c r="J30" s="63">
        <v>0</v>
      </c>
    </row>
    <row r="31" spans="1:10" s="10" customFormat="1" ht="13.5" customHeight="1">
      <c r="A31" s="60" t="s">
        <v>100</v>
      </c>
      <c r="B31" s="61" t="s">
        <v>165</v>
      </c>
      <c r="C31" s="62" t="s">
        <v>166</v>
      </c>
      <c r="D31" s="63">
        <v>21</v>
      </c>
      <c r="E31" s="63">
        <v>13</v>
      </c>
      <c r="F31" s="63">
        <v>8</v>
      </c>
      <c r="G31" s="63">
        <v>167</v>
      </c>
      <c r="H31" s="63">
        <v>152</v>
      </c>
      <c r="I31" s="63">
        <v>15</v>
      </c>
      <c r="J31" s="63">
        <v>0</v>
      </c>
    </row>
    <row r="32" spans="1:10" s="10" customFormat="1" ht="13.5" customHeight="1">
      <c r="A32" s="60" t="s">
        <v>100</v>
      </c>
      <c r="B32" s="61" t="s">
        <v>167</v>
      </c>
      <c r="C32" s="62" t="s">
        <v>168</v>
      </c>
      <c r="D32" s="63">
        <v>18</v>
      </c>
      <c r="E32" s="63">
        <v>18</v>
      </c>
      <c r="F32" s="63">
        <v>0</v>
      </c>
      <c r="G32" s="63">
        <v>136</v>
      </c>
      <c r="H32" s="63">
        <v>136</v>
      </c>
      <c r="I32" s="63">
        <v>0</v>
      </c>
      <c r="J32" s="63">
        <v>0</v>
      </c>
    </row>
    <row r="33" spans="1:10" s="10" customFormat="1" ht="13.5" customHeight="1">
      <c r="A33" s="60" t="s">
        <v>100</v>
      </c>
      <c r="B33" s="61" t="s">
        <v>170</v>
      </c>
      <c r="C33" s="62" t="s">
        <v>171</v>
      </c>
      <c r="D33" s="63">
        <v>8</v>
      </c>
      <c r="E33" s="63">
        <v>6</v>
      </c>
      <c r="F33" s="63">
        <v>4</v>
      </c>
      <c r="G33" s="63">
        <v>42</v>
      </c>
      <c r="H33" s="63">
        <v>42</v>
      </c>
      <c r="I33" s="63">
        <v>0</v>
      </c>
      <c r="J33" s="63">
        <v>0</v>
      </c>
    </row>
    <row r="34" spans="1:10" s="10" customFormat="1" ht="13.5" customHeight="1">
      <c r="A34" s="60" t="s">
        <v>100</v>
      </c>
      <c r="B34" s="61" t="s">
        <v>172</v>
      </c>
      <c r="C34" s="62" t="s">
        <v>173</v>
      </c>
      <c r="D34" s="63">
        <v>19</v>
      </c>
      <c r="E34" s="63">
        <v>18</v>
      </c>
      <c r="F34" s="63">
        <v>4</v>
      </c>
      <c r="G34" s="63">
        <v>118</v>
      </c>
      <c r="H34" s="63">
        <v>117</v>
      </c>
      <c r="I34" s="63">
        <v>0</v>
      </c>
      <c r="J34" s="63">
        <v>5</v>
      </c>
    </row>
    <row r="35" spans="1:10" s="10" customFormat="1" ht="13.5" customHeight="1">
      <c r="A35" s="60" t="s">
        <v>100</v>
      </c>
      <c r="B35" s="61" t="s">
        <v>175</v>
      </c>
      <c r="C35" s="62" t="s">
        <v>176</v>
      </c>
      <c r="D35" s="63">
        <v>2</v>
      </c>
      <c r="E35" s="63">
        <v>2</v>
      </c>
      <c r="F35" s="63">
        <v>1</v>
      </c>
      <c r="G35" s="63">
        <v>21</v>
      </c>
      <c r="H35" s="63">
        <v>21</v>
      </c>
      <c r="I35" s="63">
        <v>0</v>
      </c>
      <c r="J35" s="63">
        <v>0</v>
      </c>
    </row>
    <row r="36" spans="1:10" s="10" customFormat="1" ht="13.5" customHeight="1">
      <c r="A36" s="60" t="s">
        <v>100</v>
      </c>
      <c r="B36" s="61" t="s">
        <v>178</v>
      </c>
      <c r="C36" s="62" t="s">
        <v>179</v>
      </c>
      <c r="D36" s="63">
        <v>14</v>
      </c>
      <c r="E36" s="63">
        <v>13</v>
      </c>
      <c r="F36" s="63">
        <v>2</v>
      </c>
      <c r="G36" s="63">
        <v>260</v>
      </c>
      <c r="H36" s="63">
        <v>260</v>
      </c>
      <c r="I36" s="63">
        <v>0</v>
      </c>
      <c r="J36" s="63">
        <v>0</v>
      </c>
    </row>
    <row r="37" spans="1:10" s="10" customFormat="1" ht="13.5" customHeight="1">
      <c r="A37" s="60" t="s">
        <v>100</v>
      </c>
      <c r="B37" s="61" t="s">
        <v>180</v>
      </c>
      <c r="C37" s="62" t="s">
        <v>181</v>
      </c>
      <c r="D37" s="63">
        <v>8</v>
      </c>
      <c r="E37" s="63">
        <v>6</v>
      </c>
      <c r="F37" s="63">
        <v>2</v>
      </c>
      <c r="G37" s="63">
        <v>31</v>
      </c>
      <c r="H37" s="63">
        <v>31</v>
      </c>
      <c r="I37" s="63">
        <v>0</v>
      </c>
      <c r="J37" s="63">
        <v>0</v>
      </c>
    </row>
    <row r="38" spans="1:10" s="10" customFormat="1" ht="13.5" customHeight="1">
      <c r="A38" s="60" t="s">
        <v>100</v>
      </c>
      <c r="B38" s="61" t="s">
        <v>183</v>
      </c>
      <c r="C38" s="62" t="s">
        <v>184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</row>
    <row r="39" spans="1:10" s="10" customFormat="1" ht="13.5" customHeight="1">
      <c r="A39" s="60" t="s">
        <v>100</v>
      </c>
      <c r="B39" s="61" t="s">
        <v>185</v>
      </c>
      <c r="C39" s="62" t="s">
        <v>186</v>
      </c>
      <c r="D39" s="63">
        <v>3</v>
      </c>
      <c r="E39" s="63">
        <v>3</v>
      </c>
      <c r="F39" s="63">
        <v>2</v>
      </c>
      <c r="G39" s="63">
        <v>19</v>
      </c>
      <c r="H39" s="63">
        <v>14</v>
      </c>
      <c r="I39" s="63">
        <v>5</v>
      </c>
      <c r="J39" s="63">
        <v>0</v>
      </c>
    </row>
    <row r="40" spans="1:10" s="10" customFormat="1" ht="13.5" customHeight="1">
      <c r="A40" s="60" t="s">
        <v>100</v>
      </c>
      <c r="B40" s="61" t="s">
        <v>187</v>
      </c>
      <c r="C40" s="62" t="s">
        <v>188</v>
      </c>
      <c r="D40" s="63">
        <v>3</v>
      </c>
      <c r="E40" s="63">
        <v>2</v>
      </c>
      <c r="F40" s="63">
        <v>1</v>
      </c>
      <c r="G40" s="63">
        <v>20</v>
      </c>
      <c r="H40" s="63">
        <v>20</v>
      </c>
      <c r="I40" s="63">
        <v>0</v>
      </c>
      <c r="J40" s="63">
        <v>0</v>
      </c>
    </row>
    <row r="41" spans="1:10" s="10" customFormat="1" ht="13.5" customHeight="1">
      <c r="A41" s="60" t="s">
        <v>100</v>
      </c>
      <c r="B41" s="61" t="s">
        <v>190</v>
      </c>
      <c r="C41" s="62" t="s">
        <v>191</v>
      </c>
      <c r="D41" s="63">
        <v>1</v>
      </c>
      <c r="E41" s="63">
        <v>1</v>
      </c>
      <c r="F41" s="63">
        <v>0</v>
      </c>
      <c r="G41" s="63">
        <v>3</v>
      </c>
      <c r="H41" s="63">
        <v>3</v>
      </c>
      <c r="I41" s="63">
        <v>0</v>
      </c>
      <c r="J41" s="63">
        <v>0</v>
      </c>
    </row>
    <row r="42" spans="1:10" s="10" customFormat="1" ht="13.5" customHeight="1">
      <c r="A42" s="60" t="s">
        <v>100</v>
      </c>
      <c r="B42" s="61" t="s">
        <v>192</v>
      </c>
      <c r="C42" s="62" t="s">
        <v>193</v>
      </c>
      <c r="D42" s="63">
        <v>3</v>
      </c>
      <c r="E42" s="63">
        <v>3</v>
      </c>
      <c r="F42" s="63">
        <v>0</v>
      </c>
      <c r="G42" s="63">
        <v>15</v>
      </c>
      <c r="H42" s="63">
        <v>15</v>
      </c>
      <c r="I42" s="63">
        <v>0</v>
      </c>
      <c r="J42" s="63">
        <v>0</v>
      </c>
    </row>
    <row r="43" spans="1:10" s="10" customFormat="1" ht="13.5" customHeight="1">
      <c r="A43" s="60" t="s">
        <v>100</v>
      </c>
      <c r="B43" s="61" t="s">
        <v>194</v>
      </c>
      <c r="C43" s="62" t="s">
        <v>195</v>
      </c>
      <c r="D43" s="63">
        <v>1</v>
      </c>
      <c r="E43" s="63">
        <v>1</v>
      </c>
      <c r="F43" s="63">
        <v>0</v>
      </c>
      <c r="G43" s="63">
        <v>6</v>
      </c>
      <c r="H43" s="63">
        <v>6</v>
      </c>
      <c r="I43" s="63">
        <v>0</v>
      </c>
      <c r="J43" s="63">
        <v>0</v>
      </c>
    </row>
    <row r="44" spans="1:10" s="10" customFormat="1" ht="13.5" customHeight="1">
      <c r="A44" s="60" t="s">
        <v>100</v>
      </c>
      <c r="B44" s="61" t="s">
        <v>196</v>
      </c>
      <c r="C44" s="62" t="s">
        <v>197</v>
      </c>
      <c r="D44" s="63">
        <v>6</v>
      </c>
      <c r="E44" s="63">
        <v>6</v>
      </c>
      <c r="F44" s="63">
        <v>0</v>
      </c>
      <c r="G44" s="63">
        <v>56</v>
      </c>
      <c r="H44" s="63">
        <v>56</v>
      </c>
      <c r="I44" s="63">
        <v>0</v>
      </c>
      <c r="J44" s="63">
        <v>0</v>
      </c>
    </row>
    <row r="45" spans="1:10" s="10" customFormat="1" ht="13.5" customHeight="1">
      <c r="A45" s="60" t="s">
        <v>100</v>
      </c>
      <c r="B45" s="61" t="s">
        <v>198</v>
      </c>
      <c r="C45" s="62" t="s">
        <v>199</v>
      </c>
      <c r="D45" s="63">
        <v>5</v>
      </c>
      <c r="E45" s="63">
        <v>4</v>
      </c>
      <c r="F45" s="63">
        <v>2</v>
      </c>
      <c r="G45" s="63">
        <v>55</v>
      </c>
      <c r="H45" s="63">
        <v>55</v>
      </c>
      <c r="I45" s="63">
        <v>0</v>
      </c>
      <c r="J45" s="63">
        <v>0</v>
      </c>
    </row>
    <row r="46" spans="1:10" s="10" customFormat="1" ht="13.5" customHeight="1">
      <c r="A46" s="60" t="s">
        <v>100</v>
      </c>
      <c r="B46" s="61" t="s">
        <v>200</v>
      </c>
      <c r="C46" s="62" t="s">
        <v>201</v>
      </c>
      <c r="D46" s="63">
        <v>6</v>
      </c>
      <c r="E46" s="63">
        <v>6</v>
      </c>
      <c r="F46" s="63">
        <v>2</v>
      </c>
      <c r="G46" s="63">
        <v>78</v>
      </c>
      <c r="H46" s="63">
        <v>78</v>
      </c>
      <c r="I46" s="63">
        <v>0</v>
      </c>
      <c r="J46" s="63">
        <v>0</v>
      </c>
    </row>
    <row r="47" spans="1:10" s="10" customFormat="1" ht="13.5" customHeight="1">
      <c r="A47" s="60" t="s">
        <v>100</v>
      </c>
      <c r="B47" s="61" t="s">
        <v>203</v>
      </c>
      <c r="C47" s="62" t="s">
        <v>204</v>
      </c>
      <c r="D47" s="63">
        <v>4</v>
      </c>
      <c r="E47" s="63">
        <v>3</v>
      </c>
      <c r="F47" s="63">
        <v>1</v>
      </c>
      <c r="G47" s="63">
        <v>10</v>
      </c>
      <c r="H47" s="63">
        <v>10</v>
      </c>
      <c r="I47" s="63">
        <v>0</v>
      </c>
      <c r="J47" s="63">
        <v>0</v>
      </c>
    </row>
    <row r="48" spans="1:10" s="10" customFormat="1" ht="13.5" customHeight="1">
      <c r="A48" s="60" t="s">
        <v>100</v>
      </c>
      <c r="B48" s="61" t="s">
        <v>205</v>
      </c>
      <c r="C48" s="62" t="s">
        <v>206</v>
      </c>
      <c r="D48" s="63">
        <v>6</v>
      </c>
      <c r="E48" s="63">
        <v>4</v>
      </c>
      <c r="F48" s="63">
        <v>2</v>
      </c>
      <c r="G48" s="63">
        <v>47</v>
      </c>
      <c r="H48" s="63">
        <v>47</v>
      </c>
      <c r="I48" s="63">
        <v>0</v>
      </c>
      <c r="J48" s="63">
        <v>0</v>
      </c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48">
    <sortCondition ref="A8:A48"/>
    <sortCondition ref="B8:B48"/>
    <sortCondition ref="C8:C48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細川 祥子</cp:lastModifiedBy>
  <cp:lastPrinted>2016-10-26T02:57:45Z</cp:lastPrinted>
  <dcterms:created xsi:type="dcterms:W3CDTF">2008-01-06T09:25:24Z</dcterms:created>
  <dcterms:modified xsi:type="dcterms:W3CDTF">2021-01-20T03:18:35Z</dcterms:modified>
</cp:coreProperties>
</file>