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6京都府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9" i="2"/>
  <c r="AC29" i="2"/>
  <c r="Q29" i="2"/>
  <c r="N29" i="2"/>
  <c r="X29" i="2"/>
  <c r="H29" i="2"/>
  <c r="AA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Q25" i="2"/>
  <c r="X25" i="2"/>
  <c r="AA25" i="2"/>
  <c r="E25" i="2"/>
  <c r="AD24" i="2"/>
  <c r="AC24" i="2"/>
  <c r="Q24" i="2"/>
  <c r="X24" i="2"/>
  <c r="AA24" i="2"/>
  <c r="E24" i="2"/>
  <c r="AD23" i="2"/>
  <c r="AC23" i="2"/>
  <c r="Q23" i="2"/>
  <c r="Y23" i="2"/>
  <c r="X23" i="2"/>
  <c r="N23" i="2"/>
  <c r="AA23" i="2"/>
  <c r="H23" i="2"/>
  <c r="E23" i="2"/>
  <c r="AD22" i="2"/>
  <c r="AC22" i="2"/>
  <c r="Q22" i="2"/>
  <c r="X22" i="2"/>
  <c r="N22" i="2"/>
  <c r="AA22" i="2"/>
  <c r="E22" i="2"/>
  <c r="AA21" i="2"/>
  <c r="Q21" i="2"/>
  <c r="Y21" i="2"/>
  <c r="AD21" i="2"/>
  <c r="AC21" i="2"/>
  <c r="H21" i="2"/>
  <c r="D21" i="2" s="1"/>
  <c r="X21" i="2"/>
  <c r="E21" i="2"/>
  <c r="AC20" i="2"/>
  <c r="Q20" i="2"/>
  <c r="Y20" i="2"/>
  <c r="N20" i="2"/>
  <c r="AB20" i="2"/>
  <c r="H20" i="2"/>
  <c r="E20" i="2"/>
  <c r="AB19" i="2"/>
  <c r="AA19" i="2"/>
  <c r="Q19" i="2"/>
  <c r="Z19" i="2" s="1"/>
  <c r="N19" i="2"/>
  <c r="AD19" i="2"/>
  <c r="H19" i="2"/>
  <c r="Y19" i="2"/>
  <c r="X19" i="2"/>
  <c r="E19" i="2"/>
  <c r="AA18" i="2"/>
  <c r="Q18" i="2"/>
  <c r="Y18" i="2"/>
  <c r="AD18" i="2"/>
  <c r="AC18" i="2"/>
  <c r="H18" i="2"/>
  <c r="X18" i="2"/>
  <c r="E18" i="2"/>
  <c r="AA17" i="2"/>
  <c r="AD17" i="2"/>
  <c r="AC17" i="2"/>
  <c r="AB17" i="2"/>
  <c r="Q17" i="2"/>
  <c r="X17" i="2"/>
  <c r="N17" i="2"/>
  <c r="H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X12" i="2"/>
  <c r="AB12" i="2"/>
  <c r="AA12" i="2"/>
  <c r="Q12" i="2"/>
  <c r="N12" i="2"/>
  <c r="AD12" i="2"/>
  <c r="H12" i="2"/>
  <c r="Y12" i="2"/>
  <c r="E12" i="2"/>
  <c r="W12" i="2" s="1"/>
  <c r="AD11" i="2"/>
  <c r="AC11" i="2"/>
  <c r="Y11" i="2"/>
  <c r="X11" i="2"/>
  <c r="N11" i="2"/>
  <c r="AB11" i="2"/>
  <c r="AA11" i="2"/>
  <c r="H11" i="2"/>
  <c r="E11" i="2"/>
  <c r="Y10" i="2"/>
  <c r="AB10" i="2"/>
  <c r="AA10" i="2"/>
  <c r="Q10" i="2"/>
  <c r="N10" i="2"/>
  <c r="AD10" i="2"/>
  <c r="H10" i="2"/>
  <c r="X10" i="2"/>
  <c r="E10" i="2"/>
  <c r="W10" i="2" s="1"/>
  <c r="AD9" i="2"/>
  <c r="AC9" i="2"/>
  <c r="Q9" i="2"/>
  <c r="X9" i="2"/>
  <c r="N9" i="2"/>
  <c r="AA9" i="2"/>
  <c r="H9" i="2"/>
  <c r="D9" i="2" s="1"/>
  <c r="E9" i="2"/>
  <c r="Y8" i="2"/>
  <c r="AC8" i="2"/>
  <c r="AB8" i="2"/>
  <c r="Q8" i="2"/>
  <c r="N8" i="2"/>
  <c r="AD8" i="2"/>
  <c r="H8" i="2"/>
  <c r="E8" i="2"/>
  <c r="D8" i="3" l="1"/>
  <c r="D10" i="3"/>
  <c r="D12" i="3"/>
  <c r="D14" i="3"/>
  <c r="D9" i="3"/>
  <c r="D11" i="3"/>
  <c r="D13" i="3"/>
  <c r="D12" i="2"/>
  <c r="D23" i="2"/>
  <c r="D27" i="2"/>
  <c r="D19" i="2"/>
  <c r="D14" i="2"/>
  <c r="D10" i="2"/>
  <c r="D11" i="2"/>
  <c r="D13" i="2"/>
  <c r="D15" i="2"/>
  <c r="W16" i="2"/>
  <c r="Z10" i="2"/>
  <c r="D28" i="2"/>
  <c r="W14" i="3"/>
  <c r="Q14" i="3"/>
  <c r="W13" i="3"/>
  <c r="Q13" i="3"/>
  <c r="W12" i="3"/>
  <c r="Q12" i="3"/>
  <c r="W11" i="3"/>
  <c r="Q11" i="3"/>
  <c r="W10" i="3"/>
  <c r="Q10" i="3"/>
  <c r="W9" i="3"/>
  <c r="Q9" i="3"/>
  <c r="W8" i="3"/>
  <c r="Q8" i="3"/>
  <c r="W29" i="2"/>
  <c r="D29" i="2"/>
  <c r="M29" i="2"/>
  <c r="Z29" i="2"/>
  <c r="Y29" i="2"/>
  <c r="AB29" i="2"/>
  <c r="W28" i="2"/>
  <c r="Q28" i="2"/>
  <c r="W27" i="2"/>
  <c r="Q27" i="2"/>
  <c r="W26" i="2"/>
  <c r="Q26" i="2"/>
  <c r="Y25" i="2"/>
  <c r="H25" i="2"/>
  <c r="D25" i="2" s="1"/>
  <c r="N25" i="2"/>
  <c r="W25" i="2" s="1"/>
  <c r="AB25" i="2"/>
  <c r="Y24" i="2"/>
  <c r="H24" i="2"/>
  <c r="D24" i="2" s="1"/>
  <c r="N24" i="2"/>
  <c r="W24" i="2" s="1"/>
  <c r="AB24" i="2"/>
  <c r="Z23" i="2"/>
  <c r="M23" i="2"/>
  <c r="V23" i="2" s="1"/>
  <c r="W23" i="2"/>
  <c r="AB23" i="2"/>
  <c r="M22" i="2"/>
  <c r="W22" i="2"/>
  <c r="H22" i="2"/>
  <c r="D22" i="2" s="1"/>
  <c r="Y22" i="2"/>
  <c r="AB22" i="2"/>
  <c r="AB21" i="2"/>
  <c r="N21" i="2"/>
  <c r="W21" i="2" s="1"/>
  <c r="Z21" i="2"/>
  <c r="D20" i="2"/>
  <c r="W20" i="2"/>
  <c r="Z20" i="2"/>
  <c r="M20" i="2"/>
  <c r="AA20" i="2"/>
  <c r="AD20" i="2"/>
  <c r="X20" i="2"/>
  <c r="W19" i="2"/>
  <c r="AC19" i="2"/>
  <c r="M19" i="2"/>
  <c r="V19" i="2" s="1"/>
  <c r="D18" i="2"/>
  <c r="AB18" i="2"/>
  <c r="N18" i="2"/>
  <c r="W18" i="2" s="1"/>
  <c r="Z18" i="2"/>
  <c r="M17" i="2"/>
  <c r="Z17" i="2"/>
  <c r="W17" i="2"/>
  <c r="D17" i="2"/>
  <c r="Y17" i="2"/>
  <c r="D16" i="2"/>
  <c r="AA16" i="2"/>
  <c r="Q16" i="2"/>
  <c r="X16" i="2"/>
  <c r="W15" i="2"/>
  <c r="Q15" i="2"/>
  <c r="W14" i="2"/>
  <c r="Q14" i="2"/>
  <c r="W13" i="2"/>
  <c r="Q13" i="2"/>
  <c r="Z12" i="2"/>
  <c r="AC12" i="2"/>
  <c r="M12" i="2"/>
  <c r="V12" i="2" s="1"/>
  <c r="W11" i="2"/>
  <c r="Q11" i="2"/>
  <c r="AC10" i="2"/>
  <c r="M10" i="2"/>
  <c r="V10" i="2" s="1"/>
  <c r="M9" i="2"/>
  <c r="V9" i="2" s="1"/>
  <c r="Z9" i="2"/>
  <c r="W9" i="2"/>
  <c r="Y9" i="2"/>
  <c r="AB9" i="2"/>
  <c r="W8" i="2"/>
  <c r="D8" i="2"/>
  <c r="M8" i="2"/>
  <c r="V8" i="2" s="1"/>
  <c r="Z8" i="2"/>
  <c r="X8" i="2"/>
  <c r="AA8" i="2"/>
  <c r="V20" i="2" l="1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V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Z22" i="2"/>
  <c r="V22" i="2"/>
  <c r="M21" i="2"/>
  <c r="V21" i="2" s="1"/>
  <c r="M18" i="2"/>
  <c r="V18" i="2" s="1"/>
  <c r="V17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1" i="2"/>
  <c r="V11" i="2" s="1"/>
  <c r="Z11" i="2"/>
</calcChain>
</file>

<file path=xl/sharedStrings.xml><?xml version="1.0" encoding="utf-8"?>
<sst xmlns="http://schemas.openxmlformats.org/spreadsheetml/2006/main" count="232" uniqueCount="88">
  <si>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</si>
  <si>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</si>
  <si>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</si>
  <si>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</si>
  <si>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</si>
  <si>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</si>
  <si>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</si>
  <si>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</si>
  <si>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</si>
  <si>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</si>
  <si>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</si>
  <si>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</si>
  <si>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</si>
  <si>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</si>
  <si>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</si>
  <si>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</si>
  <si>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</si>
  <si>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</si>
  <si>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</si>
  <si>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</si>
  <si>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京都府</t>
    <phoneticPr fontId="2"/>
  </si>
  <si>
    <t>26201</t>
    <phoneticPr fontId="2"/>
  </si>
  <si>
    <t>福知山市</t>
    <phoneticPr fontId="2"/>
  </si>
  <si>
    <t/>
  </si>
  <si>
    <t>京都府</t>
    <phoneticPr fontId="2"/>
  </si>
  <si>
    <t>26202</t>
    <phoneticPr fontId="2"/>
  </si>
  <si>
    <t>舞鶴市</t>
    <phoneticPr fontId="2"/>
  </si>
  <si>
    <t>京都府</t>
    <phoneticPr fontId="2"/>
  </si>
  <si>
    <t>26203</t>
    <phoneticPr fontId="2"/>
  </si>
  <si>
    <t>綾部市</t>
    <phoneticPr fontId="2"/>
  </si>
  <si>
    <t>京都府</t>
    <phoneticPr fontId="2"/>
  </si>
  <si>
    <t>26204</t>
    <phoneticPr fontId="2"/>
  </si>
  <si>
    <t>宇治市</t>
    <phoneticPr fontId="2"/>
  </si>
  <si>
    <t>26206</t>
    <phoneticPr fontId="2"/>
  </si>
  <si>
    <t>亀岡市</t>
    <phoneticPr fontId="2"/>
  </si>
  <si>
    <t>26207</t>
    <phoneticPr fontId="2"/>
  </si>
  <si>
    <t>城陽市</t>
    <phoneticPr fontId="2"/>
  </si>
  <si>
    <t>26208</t>
    <phoneticPr fontId="2"/>
  </si>
  <si>
    <t>向日市</t>
    <phoneticPr fontId="2"/>
  </si>
  <si>
    <t>26210</t>
    <phoneticPr fontId="2"/>
  </si>
  <si>
    <t>八幡市</t>
    <phoneticPr fontId="2"/>
  </si>
  <si>
    <t>26211</t>
    <phoneticPr fontId="2"/>
  </si>
  <si>
    <t>京田辺市</t>
    <phoneticPr fontId="2"/>
  </si>
  <si>
    <t>26212</t>
    <phoneticPr fontId="2"/>
  </si>
  <si>
    <t>京丹後市</t>
    <phoneticPr fontId="2"/>
  </si>
  <si>
    <t>京都府</t>
    <phoneticPr fontId="2"/>
  </si>
  <si>
    <t>26213</t>
    <phoneticPr fontId="2"/>
  </si>
  <si>
    <t>南丹市</t>
    <phoneticPr fontId="2"/>
  </si>
  <si>
    <t>26214</t>
    <phoneticPr fontId="2"/>
  </si>
  <si>
    <t>木津川市</t>
    <phoneticPr fontId="2"/>
  </si>
  <si>
    <t>26303</t>
    <phoneticPr fontId="2"/>
  </si>
  <si>
    <t>大山崎町</t>
    <phoneticPr fontId="2"/>
  </si>
  <si>
    <t>26343</t>
    <phoneticPr fontId="2"/>
  </si>
  <si>
    <t>井手町</t>
    <phoneticPr fontId="2"/>
  </si>
  <si>
    <t>26344</t>
    <phoneticPr fontId="2"/>
  </si>
  <si>
    <t>宇治田原町</t>
    <phoneticPr fontId="2"/>
  </si>
  <si>
    <t>26364</t>
    <phoneticPr fontId="2"/>
  </si>
  <si>
    <t>笠置町</t>
    <phoneticPr fontId="2"/>
  </si>
  <si>
    <t>26365</t>
    <phoneticPr fontId="2"/>
  </si>
  <si>
    <t>和束町</t>
    <phoneticPr fontId="2"/>
  </si>
  <si>
    <t>26366</t>
    <phoneticPr fontId="2"/>
  </si>
  <si>
    <t>精華町</t>
    <phoneticPr fontId="2"/>
  </si>
  <si>
    <t>26367</t>
    <phoneticPr fontId="2"/>
  </si>
  <si>
    <t>南山城村</t>
    <phoneticPr fontId="2"/>
  </si>
  <si>
    <t>26407</t>
    <phoneticPr fontId="2"/>
  </si>
  <si>
    <t>京丹波町</t>
    <phoneticPr fontId="2"/>
  </si>
  <si>
    <t>26463</t>
    <phoneticPr fontId="2"/>
  </si>
  <si>
    <t>伊根町</t>
    <phoneticPr fontId="2"/>
  </si>
  <si>
    <t>26465</t>
    <phoneticPr fontId="2"/>
  </si>
  <si>
    <t>与謝野町</t>
    <phoneticPr fontId="2"/>
  </si>
  <si>
    <t>京都府</t>
    <phoneticPr fontId="2"/>
  </si>
  <si>
    <t>26817</t>
    <phoneticPr fontId="2"/>
  </si>
  <si>
    <t>船井郡衛生管理組合</t>
    <phoneticPr fontId="2"/>
  </si>
  <si>
    <t>26820</t>
    <phoneticPr fontId="2"/>
  </si>
  <si>
    <t>城南衛生管理組合</t>
    <phoneticPr fontId="2"/>
  </si>
  <si>
    <t>京都府</t>
    <phoneticPr fontId="2"/>
  </si>
  <si>
    <t>26821</t>
    <phoneticPr fontId="2"/>
  </si>
  <si>
    <t>木津川市精華町環境施設組合</t>
    <phoneticPr fontId="2"/>
  </si>
  <si>
    <t>京都府</t>
    <phoneticPr fontId="2"/>
  </si>
  <si>
    <t>26828</t>
    <phoneticPr fontId="2"/>
  </si>
  <si>
    <t>乙訓環境衛生組合</t>
    <phoneticPr fontId="2"/>
  </si>
  <si>
    <t>26843</t>
    <phoneticPr fontId="2"/>
  </si>
  <si>
    <t>相楽東部広域連合</t>
    <phoneticPr fontId="2"/>
  </si>
  <si>
    <t>26849</t>
    <phoneticPr fontId="2"/>
  </si>
  <si>
    <t>相楽郡広域事務組合</t>
    <phoneticPr fontId="2"/>
  </si>
  <si>
    <t>26861</t>
    <phoneticPr fontId="2"/>
  </si>
  <si>
    <t>宮津与謝環境組合</t>
    <phoneticPr fontId="2"/>
  </si>
  <si>
    <t>26000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</si>
</sst>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30</v>
      </c>
      <c r="B7" s="43" t="s">
        <v>87</v>
      </c>
      <c r="C7" s="42" t="s">
        <v>17</v>
      </c>
      <c r="D7" s="44">
        <f>SUM($D$8:$D$29)</f>
        <v>28</v>
      </c>
      <c r="E7" s="44">
        <f>SUM($E$8:$E$29)</f>
        <v>27</v>
      </c>
      <c r="F7" s="44">
        <f>SUM($F$8:$F$29)</f>
        <v>25</v>
      </c>
      <c r="G7" s="44">
        <f>SUM($G$8:$G$29)</f>
        <v>2</v>
      </c>
      <c r="H7" s="44">
        <f>SUM($H$8:$H$29)</f>
        <v>1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1</v>
      </c>
      <c r="M7" s="44">
        <f>SUM($M$8:$M$29)</f>
        <v>8</v>
      </c>
      <c r="N7" s="44">
        <f>SUM($N$8:$N$29)</f>
        <v>5</v>
      </c>
      <c r="O7" s="44">
        <f>SUM($O$8:$O$29)</f>
        <v>5</v>
      </c>
      <c r="P7" s="44">
        <f>SUM($P$8:$P$29)</f>
        <v>0</v>
      </c>
      <c r="Q7" s="44">
        <f>SUM($Q$8:$Q$29)</f>
        <v>3</v>
      </c>
      <c r="R7" s="44">
        <f>SUM($R$8:$R$29)</f>
        <v>3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36</v>
      </c>
      <c r="W7" s="44">
        <f>SUM($W$8:$W$29)</f>
        <v>32</v>
      </c>
      <c r="X7" s="44">
        <f>SUM($X$8:$X$29)</f>
        <v>30</v>
      </c>
      <c r="Y7" s="44">
        <f>SUM($Y$8:$Y$29)</f>
        <v>2</v>
      </c>
      <c r="Z7" s="44">
        <f>SUM($Z$8:$Z$29)</f>
        <v>4</v>
      </c>
      <c r="AA7" s="44">
        <f>SUM($AA$8:$AA$29)</f>
        <v>3</v>
      </c>
      <c r="AB7" s="44">
        <f>SUM($AB$8:$AB$29)</f>
        <v>0</v>
      </c>
      <c r="AC7" s="44">
        <f>SUM($AC$8:$AC$29)</f>
        <v>0</v>
      </c>
      <c r="AD7" s="44">
        <f>SUM($AD$8:$AD$29)</f>
        <v>1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20</v>
      </c>
      <c r="E8" s="37">
        <f>SUM(F8:G8)</f>
        <v>20</v>
      </c>
      <c r="F8" s="37">
        <v>18</v>
      </c>
      <c r="G8" s="37">
        <v>2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2</v>
      </c>
      <c r="N8" s="37">
        <f>SUM(O8:P8)</f>
        <v>2</v>
      </c>
      <c r="O8" s="37">
        <v>2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22</v>
      </c>
      <c r="W8" s="37">
        <f t="shared" ref="W8:W29" si="1">SUM(E8,+N8)</f>
        <v>22</v>
      </c>
      <c r="X8" s="37">
        <f t="shared" ref="X8:X29" si="2">SUM(F8,+O8)</f>
        <v>20</v>
      </c>
      <c r="Y8" s="37">
        <f t="shared" ref="Y8:Y29" si="3">SUM(G8,+P8)</f>
        <v>2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27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24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43</v>
      </c>
      <c r="C17" s="14" t="s">
        <v>44</v>
      </c>
      <c r="D17" s="37">
        <f>SUM(E17,+H17)</f>
        <v>4</v>
      </c>
      <c r="E17" s="37">
        <f>SUM(F17:G17)</f>
        <v>4</v>
      </c>
      <c r="F17" s="37">
        <v>4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5</v>
      </c>
      <c r="N17" s="37">
        <f>SUM(O17:P17)</f>
        <v>2</v>
      </c>
      <c r="O17" s="37">
        <v>2</v>
      </c>
      <c r="P17" s="37">
        <v>0</v>
      </c>
      <c r="Q17" s="37">
        <f>SUM(R17:U17)</f>
        <v>3</v>
      </c>
      <c r="R17" s="37">
        <v>3</v>
      </c>
      <c r="S17" s="37">
        <v>0</v>
      </c>
      <c r="T17" s="37">
        <v>0</v>
      </c>
      <c r="U17" s="37">
        <v>0</v>
      </c>
      <c r="V17" s="37">
        <f t="shared" si="0"/>
        <v>9</v>
      </c>
      <c r="W17" s="37">
        <f t="shared" si="1"/>
        <v>6</v>
      </c>
      <c r="X17" s="37">
        <f t="shared" si="2"/>
        <v>6</v>
      </c>
      <c r="Y17" s="37">
        <f t="shared" si="3"/>
        <v>0</v>
      </c>
      <c r="Z17" s="37">
        <f t="shared" si="4"/>
        <v>3</v>
      </c>
      <c r="AA17" s="37">
        <f t="shared" si="5"/>
        <v>3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46</v>
      </c>
      <c r="C18" s="14" t="s">
        <v>47</v>
      </c>
      <c r="D18" s="37">
        <f>SUM(E18,+H18)</f>
        <v>4</v>
      </c>
      <c r="E18" s="37">
        <f>SUM(F18:G18)</f>
        <v>3</v>
      </c>
      <c r="F18" s="37">
        <v>3</v>
      </c>
      <c r="G18" s="37">
        <v>0</v>
      </c>
      <c r="H18" s="37">
        <f>SUM(I18:L18)</f>
        <v>1</v>
      </c>
      <c r="I18" s="37">
        <v>0</v>
      </c>
      <c r="J18" s="37">
        <v>0</v>
      </c>
      <c r="K18" s="37">
        <v>0</v>
      </c>
      <c r="L18" s="37">
        <v>1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5</v>
      </c>
      <c r="W18" s="37">
        <f t="shared" si="1"/>
        <v>4</v>
      </c>
      <c r="X18" s="37">
        <f t="shared" si="2"/>
        <v>4</v>
      </c>
      <c r="Y18" s="37">
        <f t="shared" si="3"/>
        <v>0</v>
      </c>
      <c r="Z18" s="37">
        <f t="shared" si="4"/>
        <v>1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1</v>
      </c>
    </row>
    <row r="19" spans="1:30" s="5" customFormat="1" ht="12" customHeight="1">
      <c r="A19" s="14" t="s">
        <v>30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30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27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30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27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27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30</v>
      </c>
      <c r="B27" s="36" t="s">
        <v>64</v>
      </c>
      <c r="C27" s="14" t="s">
        <v>65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24</v>
      </c>
      <c r="B28" s="36" t="s">
        <v>66</v>
      </c>
      <c r="C28" s="14" t="s">
        <v>67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24</v>
      </c>
      <c r="B29" s="36" t="s">
        <v>68</v>
      </c>
      <c r="C29" s="14" t="s">
        <v>69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30</v>
      </c>
      <c r="B7" s="43" t="s">
        <v>87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70</v>
      </c>
      <c r="B8" s="36" t="s">
        <v>71</v>
      </c>
      <c r="C8" s="14" t="s">
        <v>72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30</v>
      </c>
      <c r="B9" s="36" t="s">
        <v>73</v>
      </c>
      <c r="C9" s="14" t="s">
        <v>74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75</v>
      </c>
      <c r="B10" s="36" t="s">
        <v>76</v>
      </c>
      <c r="C10" s="14" t="s">
        <v>77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78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27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27</v>
      </c>
      <c r="B13" s="36" t="s">
        <v>83</v>
      </c>
      <c r="C13" s="14" t="s">
        <v>84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85</v>
      </c>
      <c r="C14" s="14" t="s">
        <v>86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3">
    <cfRule type="expression" dxfId="30" priority="31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2020-12-17T02:49:38Z</dcterms:modified>
</cp:coreProperties>
</file>