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20長野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組合状況!$A$6:$CD$84</definedName>
    <definedName name="_xlnm.Print_Area" localSheetId="5">'委託許可件数（市町村）'!$2:$84</definedName>
    <definedName name="_xlnm.Print_Area" localSheetId="6">'委託許可件数（組合）'!$2:$38</definedName>
    <definedName name="_xlnm.Print_Area" localSheetId="3">'収集運搬機材（市町村）'!$2:$84</definedName>
    <definedName name="_xlnm.Print_Area" localSheetId="4">'収集運搬機材（組合）'!$2:$38</definedName>
    <definedName name="_xlnm.Print_Area" localSheetId="7">処理業者と従業員数!$2:$84</definedName>
    <definedName name="_xlnm.Print_Area" localSheetId="0">組合状況!$2:$38</definedName>
    <definedName name="_xlnm.Print_Area" localSheetId="1">'廃棄物処理従事職員数（市町村）'!$2:$84</definedName>
    <definedName name="_xlnm.Print_Area" localSheetId="2">'廃棄物処理従事職員数（組合）'!$2:$38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BU8" i="5"/>
  <c r="BU9" i="5"/>
  <c r="BU10" i="5"/>
  <c r="BU11" i="5"/>
  <c r="BU12" i="5"/>
  <c r="BU13" i="5"/>
  <c r="BU14" i="5"/>
  <c r="BU15" i="5"/>
  <c r="BU16" i="5"/>
  <c r="BU17" i="5"/>
  <c r="BU18" i="5"/>
  <c r="BU19" i="5"/>
  <c r="BU20" i="5"/>
  <c r="BU21" i="5"/>
  <c r="BU22" i="5"/>
  <c r="BU23" i="5"/>
  <c r="BU24" i="5"/>
  <c r="BU25" i="5"/>
  <c r="BU26" i="5"/>
  <c r="BU27" i="5"/>
  <c r="BU28" i="5"/>
  <c r="BU29" i="5"/>
  <c r="BU30" i="5"/>
  <c r="BU31" i="5"/>
  <c r="BU32" i="5"/>
  <c r="BU33" i="5"/>
  <c r="BU34" i="5"/>
  <c r="BU35" i="5"/>
  <c r="BU36" i="5"/>
  <c r="BU37" i="5"/>
  <c r="BU38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O22" i="5"/>
  <c r="BO23" i="5"/>
  <c r="BO24" i="5"/>
  <c r="BO25" i="5"/>
  <c r="BO26" i="5"/>
  <c r="BO27" i="5"/>
  <c r="BO28" i="5"/>
  <c r="BO29" i="5"/>
  <c r="BO30" i="5"/>
  <c r="BO31" i="5"/>
  <c r="BO32" i="5"/>
  <c r="BO33" i="5"/>
  <c r="BO34" i="5"/>
  <c r="BO35" i="5"/>
  <c r="BO36" i="5"/>
  <c r="BO37" i="5"/>
  <c r="BO38" i="5"/>
  <c r="BI8" i="5"/>
  <c r="BI9" i="5"/>
  <c r="AV9" i="5" s="1"/>
  <c r="BI10" i="5"/>
  <c r="BI11" i="5"/>
  <c r="BI12" i="5"/>
  <c r="BI13" i="5"/>
  <c r="BI14" i="5"/>
  <c r="BI15" i="5"/>
  <c r="AV15" i="5" s="1"/>
  <c r="BI16" i="5"/>
  <c r="BI17" i="5"/>
  <c r="BI18" i="5"/>
  <c r="BI19" i="5"/>
  <c r="BI20" i="5"/>
  <c r="BI21" i="5"/>
  <c r="AV21" i="5" s="1"/>
  <c r="BI22" i="5"/>
  <c r="BI23" i="5"/>
  <c r="BI24" i="5"/>
  <c r="BI25" i="5"/>
  <c r="BI26" i="5"/>
  <c r="BI27" i="5"/>
  <c r="AV27" i="5" s="1"/>
  <c r="BI28" i="5"/>
  <c r="BI29" i="5"/>
  <c r="BI30" i="5"/>
  <c r="BI31" i="5"/>
  <c r="BI32" i="5"/>
  <c r="BI33" i="5"/>
  <c r="AV33" i="5" s="1"/>
  <c r="BI34" i="5"/>
  <c r="BI35" i="5"/>
  <c r="BI36" i="5"/>
  <c r="BI37" i="5"/>
  <c r="BI38" i="5"/>
  <c r="BC8" i="5"/>
  <c r="AV8" i="5" s="1"/>
  <c r="BC9" i="5"/>
  <c r="BC10" i="5"/>
  <c r="BC11" i="5"/>
  <c r="BC12" i="5"/>
  <c r="BC13" i="5"/>
  <c r="BC14" i="5"/>
  <c r="AV14" i="5" s="1"/>
  <c r="BC15" i="5"/>
  <c r="BC16" i="5"/>
  <c r="BC17" i="5"/>
  <c r="BC18" i="5"/>
  <c r="BC19" i="5"/>
  <c r="BC20" i="5"/>
  <c r="AV20" i="5" s="1"/>
  <c r="BC21" i="5"/>
  <c r="BC22" i="5"/>
  <c r="BC23" i="5"/>
  <c r="BC24" i="5"/>
  <c r="BC25" i="5"/>
  <c r="BC26" i="5"/>
  <c r="AV26" i="5" s="1"/>
  <c r="BC27" i="5"/>
  <c r="BC28" i="5"/>
  <c r="BC29" i="5"/>
  <c r="BC30" i="5"/>
  <c r="BC31" i="5"/>
  <c r="BC32" i="5"/>
  <c r="AV32" i="5" s="1"/>
  <c r="BC33" i="5"/>
  <c r="BC34" i="5"/>
  <c r="BC35" i="5"/>
  <c r="BC36" i="5"/>
  <c r="BC37" i="5"/>
  <c r="BC38" i="5"/>
  <c r="AV38" i="5" s="1"/>
  <c r="AW8" i="5"/>
  <c r="AW9" i="5"/>
  <c r="AW10" i="5"/>
  <c r="AW11" i="5"/>
  <c r="AW12" i="5"/>
  <c r="AW13" i="5"/>
  <c r="AV13" i="5" s="1"/>
  <c r="AB13" i="5" s="1"/>
  <c r="AW14" i="5"/>
  <c r="AW15" i="5"/>
  <c r="AW16" i="5"/>
  <c r="AW17" i="5"/>
  <c r="AW18" i="5"/>
  <c r="AW19" i="5"/>
  <c r="AV19" i="5" s="1"/>
  <c r="AB19" i="5" s="1"/>
  <c r="AW20" i="5"/>
  <c r="AW21" i="5"/>
  <c r="AW22" i="5"/>
  <c r="AW23" i="5"/>
  <c r="AW24" i="5"/>
  <c r="AW25" i="5"/>
  <c r="AV25" i="5" s="1"/>
  <c r="AB25" i="5" s="1"/>
  <c r="AW26" i="5"/>
  <c r="AW27" i="5"/>
  <c r="AW28" i="5"/>
  <c r="AW29" i="5"/>
  <c r="AW30" i="5"/>
  <c r="AW31" i="5"/>
  <c r="AV31" i="5" s="1"/>
  <c r="AB31" i="5" s="1"/>
  <c r="AW32" i="5"/>
  <c r="AW33" i="5"/>
  <c r="AW34" i="5"/>
  <c r="AW35" i="5"/>
  <c r="AW36" i="5"/>
  <c r="AW37" i="5"/>
  <c r="AV37" i="5" s="1"/>
  <c r="AB37" i="5" s="1"/>
  <c r="AW38" i="5"/>
  <c r="AV12" i="5"/>
  <c r="AV18" i="5"/>
  <c r="AV24" i="5"/>
  <c r="AV30" i="5"/>
  <c r="AV36" i="5"/>
  <c r="AP8" i="5"/>
  <c r="AP9" i="5"/>
  <c r="AP10" i="5"/>
  <c r="AP11" i="5"/>
  <c r="AC11" i="5" s="1"/>
  <c r="AP12" i="5"/>
  <c r="AP13" i="5"/>
  <c r="AP14" i="5"/>
  <c r="AP15" i="5"/>
  <c r="AP16" i="5"/>
  <c r="AP17" i="5"/>
  <c r="AC17" i="5" s="1"/>
  <c r="AP18" i="5"/>
  <c r="AP19" i="5"/>
  <c r="AP20" i="5"/>
  <c r="AP21" i="5"/>
  <c r="AP22" i="5"/>
  <c r="AP23" i="5"/>
  <c r="AC23" i="5" s="1"/>
  <c r="AP24" i="5"/>
  <c r="AP25" i="5"/>
  <c r="AP26" i="5"/>
  <c r="AP27" i="5"/>
  <c r="AP28" i="5"/>
  <c r="AP29" i="5"/>
  <c r="AC29" i="5" s="1"/>
  <c r="AP30" i="5"/>
  <c r="AP31" i="5"/>
  <c r="AP32" i="5"/>
  <c r="AP33" i="5"/>
  <c r="AP34" i="5"/>
  <c r="AP35" i="5"/>
  <c r="AC35" i="5" s="1"/>
  <c r="AP36" i="5"/>
  <c r="AP37" i="5"/>
  <c r="AP38" i="5"/>
  <c r="AJ8" i="5"/>
  <c r="AJ9" i="5"/>
  <c r="AJ10" i="5"/>
  <c r="AC10" i="5" s="1"/>
  <c r="AJ11" i="5"/>
  <c r="AJ12" i="5"/>
  <c r="AJ13" i="5"/>
  <c r="AC13" i="5" s="1"/>
  <c r="AJ14" i="5"/>
  <c r="AJ15" i="5"/>
  <c r="AJ16" i="5"/>
  <c r="AC16" i="5" s="1"/>
  <c r="AJ17" i="5"/>
  <c r="AJ18" i="5"/>
  <c r="AJ19" i="5"/>
  <c r="AC19" i="5" s="1"/>
  <c r="AJ20" i="5"/>
  <c r="AJ21" i="5"/>
  <c r="AJ22" i="5"/>
  <c r="AC22" i="5" s="1"/>
  <c r="AJ23" i="5"/>
  <c r="AJ24" i="5"/>
  <c r="AJ25" i="5"/>
  <c r="AC25" i="5" s="1"/>
  <c r="AJ26" i="5"/>
  <c r="AJ27" i="5"/>
  <c r="AJ28" i="5"/>
  <c r="AC28" i="5" s="1"/>
  <c r="AJ29" i="5"/>
  <c r="AJ30" i="5"/>
  <c r="AJ31" i="5"/>
  <c r="AC31" i="5" s="1"/>
  <c r="AJ32" i="5"/>
  <c r="AJ33" i="5"/>
  <c r="AJ34" i="5"/>
  <c r="AC34" i="5" s="1"/>
  <c r="AJ35" i="5"/>
  <c r="AJ36" i="5"/>
  <c r="AJ37" i="5"/>
  <c r="AC37" i="5" s="1"/>
  <c r="AJ38" i="5"/>
  <c r="AD8" i="5"/>
  <c r="AD9" i="5"/>
  <c r="AC9" i="5" s="1"/>
  <c r="AD10" i="5"/>
  <c r="AD11" i="5"/>
  <c r="AD12" i="5"/>
  <c r="AC12" i="5" s="1"/>
  <c r="AB12" i="5" s="1"/>
  <c r="AD13" i="5"/>
  <c r="AD14" i="5"/>
  <c r="AD15" i="5"/>
  <c r="AC15" i="5" s="1"/>
  <c r="AD16" i="5"/>
  <c r="AD17" i="5"/>
  <c r="AD18" i="5"/>
  <c r="AC18" i="5" s="1"/>
  <c r="AD19" i="5"/>
  <c r="AD20" i="5"/>
  <c r="AD21" i="5"/>
  <c r="AC21" i="5" s="1"/>
  <c r="AD22" i="5"/>
  <c r="AD23" i="5"/>
  <c r="AD24" i="5"/>
  <c r="AC24" i="5" s="1"/>
  <c r="AB24" i="5" s="1"/>
  <c r="AD25" i="5"/>
  <c r="AD26" i="5"/>
  <c r="AD27" i="5"/>
  <c r="AC27" i="5" s="1"/>
  <c r="AD28" i="5"/>
  <c r="AD29" i="5"/>
  <c r="AD30" i="5"/>
  <c r="AC30" i="5" s="1"/>
  <c r="AB30" i="5" s="1"/>
  <c r="AD31" i="5"/>
  <c r="AD32" i="5"/>
  <c r="AD33" i="5"/>
  <c r="AC33" i="5" s="1"/>
  <c r="AD34" i="5"/>
  <c r="AD35" i="5"/>
  <c r="AD36" i="5"/>
  <c r="AC36" i="5" s="1"/>
  <c r="AD37" i="5"/>
  <c r="AD38" i="5"/>
  <c r="AC8" i="5"/>
  <c r="AC14" i="5"/>
  <c r="AC20" i="5"/>
  <c r="AB20" i="5" s="1"/>
  <c r="AC26" i="5"/>
  <c r="AC32" i="5"/>
  <c r="AC38" i="5"/>
  <c r="BU8" i="4"/>
  <c r="BU9" i="4"/>
  <c r="BU10" i="4"/>
  <c r="BU11" i="4"/>
  <c r="BU12" i="4"/>
  <c r="AV12" i="4" s="1"/>
  <c r="BU13" i="4"/>
  <c r="BU14" i="4"/>
  <c r="BU15" i="4"/>
  <c r="BU16" i="4"/>
  <c r="BU17" i="4"/>
  <c r="BU18" i="4"/>
  <c r="AV18" i="4" s="1"/>
  <c r="BU19" i="4"/>
  <c r="BU20" i="4"/>
  <c r="BU21" i="4"/>
  <c r="BU22" i="4"/>
  <c r="BU23" i="4"/>
  <c r="BU24" i="4"/>
  <c r="AV24" i="4" s="1"/>
  <c r="BU25" i="4"/>
  <c r="BU26" i="4"/>
  <c r="BU27" i="4"/>
  <c r="BU28" i="4"/>
  <c r="BU29" i="4"/>
  <c r="BU30" i="4"/>
  <c r="AV30" i="4" s="1"/>
  <c r="BU31" i="4"/>
  <c r="BU32" i="4"/>
  <c r="BU33" i="4"/>
  <c r="BU34" i="4"/>
  <c r="BU35" i="4"/>
  <c r="BU36" i="4"/>
  <c r="AV36" i="4" s="1"/>
  <c r="BU37" i="4"/>
  <c r="BU38" i="4"/>
  <c r="BU39" i="4"/>
  <c r="BU40" i="4"/>
  <c r="BU41" i="4"/>
  <c r="BU42" i="4"/>
  <c r="AV42" i="4" s="1"/>
  <c r="BU43" i="4"/>
  <c r="BU44" i="4"/>
  <c r="BU45" i="4"/>
  <c r="BU46" i="4"/>
  <c r="BU47" i="4"/>
  <c r="BU48" i="4"/>
  <c r="AV48" i="4" s="1"/>
  <c r="BU49" i="4"/>
  <c r="BU50" i="4"/>
  <c r="BU51" i="4"/>
  <c r="BU52" i="4"/>
  <c r="BU53" i="4"/>
  <c r="BU54" i="4"/>
  <c r="AV54" i="4" s="1"/>
  <c r="BU55" i="4"/>
  <c r="BU56" i="4"/>
  <c r="BU57" i="4"/>
  <c r="BU58" i="4"/>
  <c r="BU59" i="4"/>
  <c r="BU60" i="4"/>
  <c r="AV60" i="4" s="1"/>
  <c r="BU61" i="4"/>
  <c r="BU62" i="4"/>
  <c r="BU63" i="4"/>
  <c r="BU64" i="4"/>
  <c r="BU65" i="4"/>
  <c r="BU66" i="4"/>
  <c r="AV66" i="4" s="1"/>
  <c r="BU67" i="4"/>
  <c r="BU68" i="4"/>
  <c r="BU69" i="4"/>
  <c r="BU70" i="4"/>
  <c r="BU71" i="4"/>
  <c r="BU72" i="4"/>
  <c r="AV72" i="4" s="1"/>
  <c r="BU73" i="4"/>
  <c r="BU74" i="4"/>
  <c r="BU75" i="4"/>
  <c r="BU76" i="4"/>
  <c r="BU77" i="4"/>
  <c r="BU78" i="4"/>
  <c r="AV78" i="4" s="1"/>
  <c r="BU79" i="4"/>
  <c r="BU80" i="4"/>
  <c r="BU81" i="4"/>
  <c r="BU82" i="4"/>
  <c r="BU83" i="4"/>
  <c r="BU84" i="4"/>
  <c r="AV84" i="4" s="1"/>
  <c r="BO8" i="4"/>
  <c r="BO9" i="4"/>
  <c r="BO10" i="4"/>
  <c r="BO11" i="4"/>
  <c r="BO12" i="4"/>
  <c r="BO13" i="4"/>
  <c r="AV13" i="4" s="1"/>
  <c r="BO14" i="4"/>
  <c r="BO15" i="4"/>
  <c r="BO16" i="4"/>
  <c r="BO17" i="4"/>
  <c r="BO18" i="4"/>
  <c r="BO19" i="4"/>
  <c r="AV19" i="4" s="1"/>
  <c r="BO20" i="4"/>
  <c r="BO21" i="4"/>
  <c r="BO22" i="4"/>
  <c r="BO23" i="4"/>
  <c r="BO24" i="4"/>
  <c r="BO25" i="4"/>
  <c r="AV25" i="4" s="1"/>
  <c r="BO26" i="4"/>
  <c r="BO27" i="4"/>
  <c r="BO28" i="4"/>
  <c r="BO29" i="4"/>
  <c r="BO30" i="4"/>
  <c r="BO31" i="4"/>
  <c r="AV31" i="4" s="1"/>
  <c r="BO32" i="4"/>
  <c r="BO33" i="4"/>
  <c r="BO34" i="4"/>
  <c r="BO35" i="4"/>
  <c r="BO36" i="4"/>
  <c r="BO37" i="4"/>
  <c r="AV37" i="4" s="1"/>
  <c r="BO38" i="4"/>
  <c r="BO39" i="4"/>
  <c r="BO40" i="4"/>
  <c r="BO41" i="4"/>
  <c r="BO42" i="4"/>
  <c r="BO43" i="4"/>
  <c r="AV43" i="4" s="1"/>
  <c r="BO44" i="4"/>
  <c r="BO45" i="4"/>
  <c r="BO46" i="4"/>
  <c r="BO47" i="4"/>
  <c r="BO48" i="4"/>
  <c r="BO49" i="4"/>
  <c r="AV49" i="4" s="1"/>
  <c r="BO50" i="4"/>
  <c r="BO51" i="4"/>
  <c r="BO52" i="4"/>
  <c r="BO53" i="4"/>
  <c r="BO54" i="4"/>
  <c r="BO55" i="4"/>
  <c r="AV55" i="4" s="1"/>
  <c r="BO56" i="4"/>
  <c r="BO57" i="4"/>
  <c r="BO58" i="4"/>
  <c r="BO59" i="4"/>
  <c r="BO60" i="4"/>
  <c r="BO61" i="4"/>
  <c r="AV61" i="4" s="1"/>
  <c r="BO62" i="4"/>
  <c r="BO63" i="4"/>
  <c r="BO64" i="4"/>
  <c r="BO65" i="4"/>
  <c r="BO66" i="4"/>
  <c r="BO67" i="4"/>
  <c r="AV67" i="4" s="1"/>
  <c r="BO68" i="4"/>
  <c r="BO69" i="4"/>
  <c r="BO70" i="4"/>
  <c r="BO71" i="4"/>
  <c r="BO72" i="4"/>
  <c r="BO73" i="4"/>
  <c r="AV73" i="4" s="1"/>
  <c r="BO74" i="4"/>
  <c r="BO75" i="4"/>
  <c r="BO76" i="4"/>
  <c r="BO77" i="4"/>
  <c r="BO78" i="4"/>
  <c r="BO79" i="4"/>
  <c r="AV79" i="4" s="1"/>
  <c r="BO80" i="4"/>
  <c r="BO81" i="4"/>
  <c r="BO82" i="4"/>
  <c r="BO83" i="4"/>
  <c r="BO84" i="4"/>
  <c r="BI8" i="4"/>
  <c r="AV8" i="4" s="1"/>
  <c r="BI9" i="4"/>
  <c r="BI10" i="4"/>
  <c r="BI11" i="4"/>
  <c r="BI12" i="4"/>
  <c r="BI13" i="4"/>
  <c r="BI14" i="4"/>
  <c r="AV14" i="4" s="1"/>
  <c r="BI15" i="4"/>
  <c r="BI16" i="4"/>
  <c r="BI17" i="4"/>
  <c r="BI18" i="4"/>
  <c r="BI19" i="4"/>
  <c r="BI20" i="4"/>
  <c r="AV20" i="4" s="1"/>
  <c r="BI21" i="4"/>
  <c r="BI22" i="4"/>
  <c r="BI23" i="4"/>
  <c r="BI24" i="4"/>
  <c r="BI25" i="4"/>
  <c r="BI26" i="4"/>
  <c r="AV26" i="4" s="1"/>
  <c r="BI27" i="4"/>
  <c r="BI28" i="4"/>
  <c r="BI29" i="4"/>
  <c r="BI30" i="4"/>
  <c r="BI31" i="4"/>
  <c r="BI32" i="4"/>
  <c r="AV32" i="4" s="1"/>
  <c r="BI33" i="4"/>
  <c r="BI34" i="4"/>
  <c r="BI35" i="4"/>
  <c r="BI36" i="4"/>
  <c r="BI37" i="4"/>
  <c r="BI38" i="4"/>
  <c r="AV38" i="4" s="1"/>
  <c r="BI39" i="4"/>
  <c r="BI40" i="4"/>
  <c r="BI41" i="4"/>
  <c r="BI42" i="4"/>
  <c r="BI43" i="4"/>
  <c r="BI44" i="4"/>
  <c r="AV44" i="4" s="1"/>
  <c r="BI45" i="4"/>
  <c r="BI46" i="4"/>
  <c r="BI47" i="4"/>
  <c r="BI48" i="4"/>
  <c r="BI49" i="4"/>
  <c r="BI50" i="4"/>
  <c r="AV50" i="4" s="1"/>
  <c r="BI51" i="4"/>
  <c r="BI52" i="4"/>
  <c r="BI53" i="4"/>
  <c r="BI54" i="4"/>
  <c r="BI55" i="4"/>
  <c r="BI56" i="4"/>
  <c r="AV56" i="4" s="1"/>
  <c r="BI57" i="4"/>
  <c r="BI58" i="4"/>
  <c r="BI59" i="4"/>
  <c r="BI60" i="4"/>
  <c r="BI61" i="4"/>
  <c r="BI62" i="4"/>
  <c r="AV62" i="4" s="1"/>
  <c r="BI63" i="4"/>
  <c r="BI64" i="4"/>
  <c r="BI65" i="4"/>
  <c r="BI66" i="4"/>
  <c r="BI67" i="4"/>
  <c r="BI68" i="4"/>
  <c r="AV68" i="4" s="1"/>
  <c r="BI69" i="4"/>
  <c r="BI70" i="4"/>
  <c r="BI71" i="4"/>
  <c r="BI72" i="4"/>
  <c r="BI73" i="4"/>
  <c r="BI74" i="4"/>
  <c r="AV74" i="4" s="1"/>
  <c r="BI75" i="4"/>
  <c r="BI76" i="4"/>
  <c r="BI77" i="4"/>
  <c r="BI78" i="4"/>
  <c r="BI79" i="4"/>
  <c r="BI80" i="4"/>
  <c r="AV80" i="4" s="1"/>
  <c r="BI81" i="4"/>
  <c r="BI82" i="4"/>
  <c r="BI83" i="4"/>
  <c r="BI84" i="4"/>
  <c r="BC8" i="4"/>
  <c r="BC9" i="4"/>
  <c r="AV9" i="4" s="1"/>
  <c r="BC10" i="4"/>
  <c r="BC11" i="4"/>
  <c r="BC12" i="4"/>
  <c r="BC13" i="4"/>
  <c r="BC14" i="4"/>
  <c r="BC15" i="4"/>
  <c r="AV15" i="4" s="1"/>
  <c r="BC16" i="4"/>
  <c r="BC17" i="4"/>
  <c r="BC18" i="4"/>
  <c r="BC19" i="4"/>
  <c r="BC20" i="4"/>
  <c r="BC21" i="4"/>
  <c r="AV21" i="4" s="1"/>
  <c r="BC22" i="4"/>
  <c r="BC23" i="4"/>
  <c r="BC24" i="4"/>
  <c r="BC25" i="4"/>
  <c r="BC26" i="4"/>
  <c r="BC27" i="4"/>
  <c r="AV27" i="4" s="1"/>
  <c r="BC28" i="4"/>
  <c r="BC29" i="4"/>
  <c r="BC30" i="4"/>
  <c r="BC31" i="4"/>
  <c r="BC32" i="4"/>
  <c r="BC33" i="4"/>
  <c r="AV33" i="4" s="1"/>
  <c r="BC34" i="4"/>
  <c r="BC35" i="4"/>
  <c r="BC36" i="4"/>
  <c r="BC37" i="4"/>
  <c r="BC38" i="4"/>
  <c r="BC39" i="4"/>
  <c r="AV39" i="4" s="1"/>
  <c r="BC40" i="4"/>
  <c r="BC41" i="4"/>
  <c r="BC42" i="4"/>
  <c r="BC43" i="4"/>
  <c r="BC44" i="4"/>
  <c r="BC45" i="4"/>
  <c r="AV45" i="4" s="1"/>
  <c r="BC46" i="4"/>
  <c r="BC47" i="4"/>
  <c r="BC48" i="4"/>
  <c r="BC49" i="4"/>
  <c r="BC50" i="4"/>
  <c r="BC51" i="4"/>
  <c r="AV51" i="4" s="1"/>
  <c r="BC52" i="4"/>
  <c r="BC53" i="4"/>
  <c r="BC54" i="4"/>
  <c r="BC55" i="4"/>
  <c r="BC56" i="4"/>
  <c r="BC57" i="4"/>
  <c r="AV57" i="4" s="1"/>
  <c r="BC58" i="4"/>
  <c r="BC59" i="4"/>
  <c r="BC60" i="4"/>
  <c r="BC61" i="4"/>
  <c r="BC62" i="4"/>
  <c r="BC63" i="4"/>
  <c r="AV63" i="4" s="1"/>
  <c r="BC64" i="4"/>
  <c r="BC65" i="4"/>
  <c r="BC66" i="4"/>
  <c r="BC67" i="4"/>
  <c r="BC68" i="4"/>
  <c r="BC69" i="4"/>
  <c r="AV69" i="4" s="1"/>
  <c r="BC70" i="4"/>
  <c r="BC71" i="4"/>
  <c r="BC72" i="4"/>
  <c r="BC73" i="4"/>
  <c r="BC74" i="4"/>
  <c r="BC75" i="4"/>
  <c r="AV75" i="4" s="1"/>
  <c r="BC76" i="4"/>
  <c r="BC77" i="4"/>
  <c r="BC78" i="4"/>
  <c r="BC79" i="4"/>
  <c r="BC80" i="4"/>
  <c r="BC81" i="4"/>
  <c r="AV81" i="4" s="1"/>
  <c r="BC82" i="4"/>
  <c r="BC83" i="4"/>
  <c r="BC84" i="4"/>
  <c r="AW8" i="4"/>
  <c r="AW9" i="4"/>
  <c r="AW10" i="4"/>
  <c r="AV10" i="4" s="1"/>
  <c r="AB10" i="4" s="1"/>
  <c r="AW11" i="4"/>
  <c r="AW12" i="4"/>
  <c r="AW13" i="4"/>
  <c r="AW14" i="4"/>
  <c r="AW15" i="4"/>
  <c r="AW16" i="4"/>
  <c r="AV16" i="4" s="1"/>
  <c r="AW17" i="4"/>
  <c r="AW18" i="4"/>
  <c r="AW19" i="4"/>
  <c r="AW20" i="4"/>
  <c r="AW21" i="4"/>
  <c r="AW22" i="4"/>
  <c r="AV22" i="4" s="1"/>
  <c r="AW23" i="4"/>
  <c r="AW24" i="4"/>
  <c r="AW25" i="4"/>
  <c r="AW26" i="4"/>
  <c r="AW27" i="4"/>
  <c r="AW28" i="4"/>
  <c r="AV28" i="4" s="1"/>
  <c r="AB28" i="4" s="1"/>
  <c r="AW29" i="4"/>
  <c r="AW30" i="4"/>
  <c r="AW31" i="4"/>
  <c r="AW32" i="4"/>
  <c r="AW33" i="4"/>
  <c r="AW34" i="4"/>
  <c r="AV34" i="4" s="1"/>
  <c r="AW35" i="4"/>
  <c r="AW36" i="4"/>
  <c r="AW37" i="4"/>
  <c r="AW38" i="4"/>
  <c r="AW39" i="4"/>
  <c r="AW40" i="4"/>
  <c r="AV40" i="4" s="1"/>
  <c r="AB40" i="4" s="1"/>
  <c r="AW41" i="4"/>
  <c r="AW42" i="4"/>
  <c r="AW43" i="4"/>
  <c r="AW44" i="4"/>
  <c r="AW45" i="4"/>
  <c r="AW46" i="4"/>
  <c r="AV46" i="4" s="1"/>
  <c r="AB46" i="4" s="1"/>
  <c r="AW47" i="4"/>
  <c r="AW48" i="4"/>
  <c r="AW49" i="4"/>
  <c r="AW50" i="4"/>
  <c r="AW51" i="4"/>
  <c r="AW52" i="4"/>
  <c r="AV52" i="4" s="1"/>
  <c r="AW53" i="4"/>
  <c r="AW54" i="4"/>
  <c r="AW55" i="4"/>
  <c r="AW56" i="4"/>
  <c r="AW57" i="4"/>
  <c r="AW58" i="4"/>
  <c r="AV58" i="4" s="1"/>
  <c r="AW59" i="4"/>
  <c r="AW60" i="4"/>
  <c r="AW61" i="4"/>
  <c r="AW62" i="4"/>
  <c r="AW63" i="4"/>
  <c r="AW64" i="4"/>
  <c r="AV64" i="4" s="1"/>
  <c r="AB64" i="4" s="1"/>
  <c r="AW65" i="4"/>
  <c r="AW66" i="4"/>
  <c r="AW67" i="4"/>
  <c r="AW68" i="4"/>
  <c r="AW69" i="4"/>
  <c r="AW70" i="4"/>
  <c r="AV70" i="4" s="1"/>
  <c r="AW71" i="4"/>
  <c r="AW72" i="4"/>
  <c r="AW73" i="4"/>
  <c r="AW74" i="4"/>
  <c r="AW75" i="4"/>
  <c r="AW76" i="4"/>
  <c r="AV76" i="4" s="1"/>
  <c r="AB76" i="4" s="1"/>
  <c r="AW77" i="4"/>
  <c r="AW78" i="4"/>
  <c r="AW79" i="4"/>
  <c r="AW80" i="4"/>
  <c r="AW81" i="4"/>
  <c r="AW82" i="4"/>
  <c r="AV82" i="4" s="1"/>
  <c r="AB82" i="4" s="1"/>
  <c r="AW83" i="4"/>
  <c r="AW84" i="4"/>
  <c r="AV11" i="4"/>
  <c r="AB11" i="4" s="1"/>
  <c r="AV17" i="4"/>
  <c r="AB17" i="4" s="1"/>
  <c r="AV23" i="4"/>
  <c r="AB23" i="4" s="1"/>
  <c r="AV29" i="4"/>
  <c r="AB29" i="4" s="1"/>
  <c r="AV35" i="4"/>
  <c r="AB35" i="4" s="1"/>
  <c r="AV41" i="4"/>
  <c r="AB41" i="4" s="1"/>
  <c r="AV47" i="4"/>
  <c r="AB47" i="4" s="1"/>
  <c r="AV53" i="4"/>
  <c r="AB53" i="4" s="1"/>
  <c r="AV59" i="4"/>
  <c r="AB59" i="4" s="1"/>
  <c r="AV65" i="4"/>
  <c r="AB65" i="4" s="1"/>
  <c r="AV71" i="4"/>
  <c r="AB71" i="4" s="1"/>
  <c r="AV77" i="4"/>
  <c r="AB77" i="4" s="1"/>
  <c r="AV83" i="4"/>
  <c r="AB83" i="4" s="1"/>
  <c r="AP8" i="4"/>
  <c r="AP9" i="4"/>
  <c r="AP10" i="4"/>
  <c r="AP11" i="4"/>
  <c r="AP12" i="4"/>
  <c r="AC12" i="4" s="1"/>
  <c r="AB12" i="4" s="1"/>
  <c r="AP13" i="4"/>
  <c r="AP14" i="4"/>
  <c r="AP15" i="4"/>
  <c r="AP16" i="4"/>
  <c r="AP17" i="4"/>
  <c r="AP18" i="4"/>
  <c r="AC18" i="4" s="1"/>
  <c r="AB18" i="4" s="1"/>
  <c r="AP19" i="4"/>
  <c r="AP20" i="4"/>
  <c r="AP21" i="4"/>
  <c r="AP22" i="4"/>
  <c r="AP23" i="4"/>
  <c r="AP24" i="4"/>
  <c r="AC24" i="4" s="1"/>
  <c r="AB24" i="4" s="1"/>
  <c r="AP25" i="4"/>
  <c r="AP26" i="4"/>
  <c r="AP27" i="4"/>
  <c r="AP28" i="4"/>
  <c r="AP29" i="4"/>
  <c r="AP30" i="4"/>
  <c r="AC30" i="4" s="1"/>
  <c r="AB30" i="4" s="1"/>
  <c r="AP31" i="4"/>
  <c r="AP32" i="4"/>
  <c r="AP33" i="4"/>
  <c r="AP34" i="4"/>
  <c r="AP35" i="4"/>
  <c r="AP36" i="4"/>
  <c r="AC36" i="4" s="1"/>
  <c r="AB36" i="4" s="1"/>
  <c r="AP37" i="4"/>
  <c r="AP38" i="4"/>
  <c r="AP39" i="4"/>
  <c r="AP40" i="4"/>
  <c r="AP41" i="4"/>
  <c r="AP42" i="4"/>
  <c r="AC42" i="4" s="1"/>
  <c r="AB42" i="4" s="1"/>
  <c r="AP43" i="4"/>
  <c r="AP44" i="4"/>
  <c r="AP45" i="4"/>
  <c r="AP46" i="4"/>
  <c r="AP47" i="4"/>
  <c r="AP48" i="4"/>
  <c r="AC48" i="4" s="1"/>
  <c r="AB48" i="4" s="1"/>
  <c r="AP49" i="4"/>
  <c r="AP50" i="4"/>
  <c r="AP51" i="4"/>
  <c r="AP52" i="4"/>
  <c r="AP53" i="4"/>
  <c r="AP54" i="4"/>
  <c r="AC54" i="4" s="1"/>
  <c r="AB54" i="4" s="1"/>
  <c r="AP55" i="4"/>
  <c r="AP56" i="4"/>
  <c r="AP57" i="4"/>
  <c r="AP58" i="4"/>
  <c r="AP59" i="4"/>
  <c r="AP60" i="4"/>
  <c r="AC60" i="4" s="1"/>
  <c r="AB60" i="4" s="1"/>
  <c r="AP61" i="4"/>
  <c r="AP62" i="4"/>
  <c r="AP63" i="4"/>
  <c r="AP64" i="4"/>
  <c r="AP65" i="4"/>
  <c r="AP66" i="4"/>
  <c r="AC66" i="4" s="1"/>
  <c r="AB66" i="4" s="1"/>
  <c r="AP67" i="4"/>
  <c r="AP68" i="4"/>
  <c r="AP69" i="4"/>
  <c r="AP70" i="4"/>
  <c r="AP71" i="4"/>
  <c r="AP72" i="4"/>
  <c r="AC72" i="4" s="1"/>
  <c r="AB72" i="4" s="1"/>
  <c r="AP73" i="4"/>
  <c r="AP74" i="4"/>
  <c r="AP75" i="4"/>
  <c r="AP76" i="4"/>
  <c r="AP77" i="4"/>
  <c r="AP78" i="4"/>
  <c r="AC78" i="4" s="1"/>
  <c r="AB78" i="4" s="1"/>
  <c r="AP79" i="4"/>
  <c r="AP80" i="4"/>
  <c r="AP81" i="4"/>
  <c r="AP82" i="4"/>
  <c r="AP83" i="4"/>
  <c r="AP84" i="4"/>
  <c r="AC84" i="4" s="1"/>
  <c r="AB84" i="4" s="1"/>
  <c r="AJ8" i="4"/>
  <c r="AJ9" i="4"/>
  <c r="AJ10" i="4"/>
  <c r="AJ11" i="4"/>
  <c r="AJ12" i="4"/>
  <c r="AJ13" i="4"/>
  <c r="AC13" i="4" s="1"/>
  <c r="AB13" i="4" s="1"/>
  <c r="AJ14" i="4"/>
  <c r="AJ15" i="4"/>
  <c r="AJ16" i="4"/>
  <c r="AJ17" i="4"/>
  <c r="AJ18" i="4"/>
  <c r="AJ19" i="4"/>
  <c r="AC19" i="4" s="1"/>
  <c r="AB19" i="4" s="1"/>
  <c r="AJ20" i="4"/>
  <c r="AJ21" i="4"/>
  <c r="AJ22" i="4"/>
  <c r="AJ23" i="4"/>
  <c r="AJ24" i="4"/>
  <c r="AJ25" i="4"/>
  <c r="AC25" i="4" s="1"/>
  <c r="AB25" i="4" s="1"/>
  <c r="AJ26" i="4"/>
  <c r="AJ27" i="4"/>
  <c r="AJ28" i="4"/>
  <c r="AJ29" i="4"/>
  <c r="AJ30" i="4"/>
  <c r="AJ31" i="4"/>
  <c r="AC31" i="4" s="1"/>
  <c r="AB31" i="4" s="1"/>
  <c r="AJ32" i="4"/>
  <c r="AJ33" i="4"/>
  <c r="AJ34" i="4"/>
  <c r="AJ35" i="4"/>
  <c r="AJ36" i="4"/>
  <c r="AJ37" i="4"/>
  <c r="AC37" i="4" s="1"/>
  <c r="AB37" i="4" s="1"/>
  <c r="AJ38" i="4"/>
  <c r="AJ39" i="4"/>
  <c r="AJ40" i="4"/>
  <c r="AJ41" i="4"/>
  <c r="AJ42" i="4"/>
  <c r="AJ43" i="4"/>
  <c r="AC43" i="4" s="1"/>
  <c r="AB43" i="4" s="1"/>
  <c r="AJ44" i="4"/>
  <c r="AJ45" i="4"/>
  <c r="AJ46" i="4"/>
  <c r="AJ47" i="4"/>
  <c r="AJ48" i="4"/>
  <c r="AJ49" i="4"/>
  <c r="AC49" i="4" s="1"/>
  <c r="AB49" i="4" s="1"/>
  <c r="AJ50" i="4"/>
  <c r="AJ51" i="4"/>
  <c r="AJ52" i="4"/>
  <c r="AJ53" i="4"/>
  <c r="AJ54" i="4"/>
  <c r="AJ55" i="4"/>
  <c r="AC55" i="4" s="1"/>
  <c r="AB55" i="4" s="1"/>
  <c r="AJ56" i="4"/>
  <c r="AJ57" i="4"/>
  <c r="AJ58" i="4"/>
  <c r="AJ59" i="4"/>
  <c r="AJ60" i="4"/>
  <c r="AJ61" i="4"/>
  <c r="AC61" i="4" s="1"/>
  <c r="AB61" i="4" s="1"/>
  <c r="AJ62" i="4"/>
  <c r="AJ63" i="4"/>
  <c r="AJ64" i="4"/>
  <c r="AJ65" i="4"/>
  <c r="AJ66" i="4"/>
  <c r="AJ67" i="4"/>
  <c r="AC67" i="4" s="1"/>
  <c r="AB67" i="4" s="1"/>
  <c r="AJ68" i="4"/>
  <c r="AJ69" i="4"/>
  <c r="AJ70" i="4"/>
  <c r="AJ71" i="4"/>
  <c r="AJ72" i="4"/>
  <c r="AJ73" i="4"/>
  <c r="AC73" i="4" s="1"/>
  <c r="AB73" i="4" s="1"/>
  <c r="AJ74" i="4"/>
  <c r="AJ75" i="4"/>
  <c r="AJ76" i="4"/>
  <c r="AJ77" i="4"/>
  <c r="AJ78" i="4"/>
  <c r="AJ79" i="4"/>
  <c r="AC79" i="4" s="1"/>
  <c r="AB79" i="4" s="1"/>
  <c r="AJ80" i="4"/>
  <c r="AJ81" i="4"/>
  <c r="AJ82" i="4"/>
  <c r="AJ83" i="4"/>
  <c r="AJ84" i="4"/>
  <c r="AD8" i="4"/>
  <c r="AC8" i="4" s="1"/>
  <c r="AB8" i="4" s="1"/>
  <c r="AD9" i="4"/>
  <c r="AD10" i="4"/>
  <c r="AD11" i="4"/>
  <c r="AD12" i="4"/>
  <c r="AD13" i="4"/>
  <c r="AD14" i="4"/>
  <c r="AC14" i="4" s="1"/>
  <c r="AB14" i="4" s="1"/>
  <c r="AD15" i="4"/>
  <c r="AD16" i="4"/>
  <c r="AD17" i="4"/>
  <c r="AD18" i="4"/>
  <c r="AD19" i="4"/>
  <c r="AD20" i="4"/>
  <c r="AC20" i="4" s="1"/>
  <c r="AB20" i="4" s="1"/>
  <c r="AD21" i="4"/>
  <c r="AD22" i="4"/>
  <c r="AD23" i="4"/>
  <c r="AD24" i="4"/>
  <c r="AD25" i="4"/>
  <c r="AD26" i="4"/>
  <c r="AC26" i="4" s="1"/>
  <c r="AB26" i="4" s="1"/>
  <c r="AD27" i="4"/>
  <c r="AD28" i="4"/>
  <c r="AD29" i="4"/>
  <c r="AD30" i="4"/>
  <c r="AD31" i="4"/>
  <c r="AD32" i="4"/>
  <c r="AC32" i="4" s="1"/>
  <c r="AB32" i="4" s="1"/>
  <c r="AD33" i="4"/>
  <c r="AD34" i="4"/>
  <c r="AD35" i="4"/>
  <c r="AD36" i="4"/>
  <c r="AD37" i="4"/>
  <c r="AD38" i="4"/>
  <c r="AC38" i="4" s="1"/>
  <c r="AB38" i="4" s="1"/>
  <c r="AD39" i="4"/>
  <c r="AD40" i="4"/>
  <c r="AD41" i="4"/>
  <c r="AD42" i="4"/>
  <c r="AD43" i="4"/>
  <c r="AD44" i="4"/>
  <c r="AC44" i="4" s="1"/>
  <c r="AB44" i="4" s="1"/>
  <c r="AD45" i="4"/>
  <c r="AD46" i="4"/>
  <c r="AD47" i="4"/>
  <c r="AD48" i="4"/>
  <c r="AD49" i="4"/>
  <c r="AD50" i="4"/>
  <c r="AC50" i="4" s="1"/>
  <c r="AB50" i="4" s="1"/>
  <c r="AD51" i="4"/>
  <c r="AD52" i="4"/>
  <c r="AD53" i="4"/>
  <c r="AD54" i="4"/>
  <c r="AD55" i="4"/>
  <c r="AD56" i="4"/>
  <c r="AC56" i="4" s="1"/>
  <c r="AB56" i="4" s="1"/>
  <c r="AD57" i="4"/>
  <c r="AD58" i="4"/>
  <c r="AD59" i="4"/>
  <c r="AD60" i="4"/>
  <c r="AD61" i="4"/>
  <c r="AD62" i="4"/>
  <c r="AC62" i="4" s="1"/>
  <c r="AB62" i="4" s="1"/>
  <c r="AD63" i="4"/>
  <c r="AD64" i="4"/>
  <c r="AD65" i="4"/>
  <c r="AD66" i="4"/>
  <c r="AD67" i="4"/>
  <c r="AD68" i="4"/>
  <c r="AC68" i="4" s="1"/>
  <c r="AB68" i="4" s="1"/>
  <c r="AD69" i="4"/>
  <c r="AD70" i="4"/>
  <c r="AD71" i="4"/>
  <c r="AD72" i="4"/>
  <c r="AD73" i="4"/>
  <c r="AD74" i="4"/>
  <c r="AC74" i="4" s="1"/>
  <c r="AB74" i="4" s="1"/>
  <c r="AD75" i="4"/>
  <c r="AD76" i="4"/>
  <c r="AD77" i="4"/>
  <c r="AD78" i="4"/>
  <c r="AD79" i="4"/>
  <c r="AD80" i="4"/>
  <c r="AC80" i="4" s="1"/>
  <c r="AB80" i="4" s="1"/>
  <c r="AD81" i="4"/>
  <c r="AD82" i="4"/>
  <c r="AD83" i="4"/>
  <c r="AD84" i="4"/>
  <c r="AC9" i="4"/>
  <c r="AC10" i="4"/>
  <c r="AC11" i="4"/>
  <c r="AC15" i="4"/>
  <c r="AC16" i="4"/>
  <c r="AC17" i="4"/>
  <c r="AC21" i="4"/>
  <c r="AC22" i="4"/>
  <c r="AC23" i="4"/>
  <c r="AC27" i="4"/>
  <c r="AC28" i="4"/>
  <c r="AC29" i="4"/>
  <c r="AC33" i="4"/>
  <c r="AC34" i="4"/>
  <c r="AC35" i="4"/>
  <c r="AC39" i="4"/>
  <c r="AC40" i="4"/>
  <c r="AC41" i="4"/>
  <c r="AC45" i="4"/>
  <c r="AC46" i="4"/>
  <c r="AC47" i="4"/>
  <c r="AC51" i="4"/>
  <c r="AC52" i="4"/>
  <c r="AC53" i="4"/>
  <c r="AC57" i="4"/>
  <c r="AC58" i="4"/>
  <c r="AC59" i="4"/>
  <c r="AC63" i="4"/>
  <c r="AC64" i="4"/>
  <c r="AC65" i="4"/>
  <c r="AC69" i="4"/>
  <c r="AC70" i="4"/>
  <c r="AC71" i="4"/>
  <c r="AC75" i="4"/>
  <c r="AC76" i="4"/>
  <c r="AC77" i="4"/>
  <c r="AC81" i="4"/>
  <c r="AC82" i="4"/>
  <c r="AC83" i="4"/>
  <c r="AB16" i="4"/>
  <c r="AB22" i="4"/>
  <c r="AB34" i="4"/>
  <c r="AB52" i="4"/>
  <c r="AB58" i="4"/>
  <c r="AB70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Z13" i="3"/>
  <c r="Z19" i="3"/>
  <c r="Z25" i="3"/>
  <c r="Z31" i="3"/>
  <c r="Z3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W16" i="3"/>
  <c r="W22" i="3"/>
  <c r="W34" i="3"/>
  <c r="V21" i="3"/>
  <c r="V27" i="3"/>
  <c r="Q8" i="3"/>
  <c r="Q9" i="3"/>
  <c r="Z9" i="3" s="1"/>
  <c r="Q10" i="3"/>
  <c r="Z10" i="3" s="1"/>
  <c r="Q11" i="3"/>
  <c r="Z11" i="3" s="1"/>
  <c r="Q12" i="3"/>
  <c r="Z12" i="3" s="1"/>
  <c r="Q13" i="3"/>
  <c r="Q14" i="3"/>
  <c r="Q15" i="3"/>
  <c r="Z15" i="3" s="1"/>
  <c r="Q16" i="3"/>
  <c r="Z16" i="3" s="1"/>
  <c r="Q17" i="3"/>
  <c r="Z17" i="3" s="1"/>
  <c r="Q18" i="3"/>
  <c r="Z18" i="3" s="1"/>
  <c r="Q19" i="3"/>
  <c r="Q20" i="3"/>
  <c r="Q21" i="3"/>
  <c r="Z21" i="3" s="1"/>
  <c r="Q22" i="3"/>
  <c r="Z22" i="3" s="1"/>
  <c r="Q23" i="3"/>
  <c r="Z23" i="3" s="1"/>
  <c r="Q24" i="3"/>
  <c r="Z24" i="3" s="1"/>
  <c r="Q25" i="3"/>
  <c r="Q26" i="3"/>
  <c r="Q27" i="3"/>
  <c r="Z27" i="3" s="1"/>
  <c r="Q28" i="3"/>
  <c r="Z28" i="3" s="1"/>
  <c r="Q29" i="3"/>
  <c r="Z29" i="3" s="1"/>
  <c r="Q30" i="3"/>
  <c r="Z30" i="3" s="1"/>
  <c r="Q31" i="3"/>
  <c r="Q32" i="3"/>
  <c r="Q33" i="3"/>
  <c r="Z33" i="3" s="1"/>
  <c r="Q34" i="3"/>
  <c r="Z34" i="3" s="1"/>
  <c r="Q35" i="3"/>
  <c r="Z35" i="3" s="1"/>
  <c r="Q36" i="3"/>
  <c r="Z36" i="3" s="1"/>
  <c r="Q37" i="3"/>
  <c r="Q38" i="3"/>
  <c r="N8" i="3"/>
  <c r="W8" i="3" s="1"/>
  <c r="N9" i="3"/>
  <c r="W9" i="3" s="1"/>
  <c r="N10" i="3"/>
  <c r="N11" i="3"/>
  <c r="W11" i="3" s="1"/>
  <c r="N12" i="3"/>
  <c r="W12" i="3" s="1"/>
  <c r="N13" i="3"/>
  <c r="N14" i="3"/>
  <c r="W14" i="3" s="1"/>
  <c r="N15" i="3"/>
  <c r="W15" i="3" s="1"/>
  <c r="N16" i="3"/>
  <c r="N17" i="3"/>
  <c r="W17" i="3" s="1"/>
  <c r="N18" i="3"/>
  <c r="W18" i="3" s="1"/>
  <c r="N19" i="3"/>
  <c r="N20" i="3"/>
  <c r="W20" i="3" s="1"/>
  <c r="N21" i="3"/>
  <c r="W21" i="3" s="1"/>
  <c r="N22" i="3"/>
  <c r="N23" i="3"/>
  <c r="W23" i="3" s="1"/>
  <c r="N24" i="3"/>
  <c r="W24" i="3" s="1"/>
  <c r="N25" i="3"/>
  <c r="N26" i="3"/>
  <c r="W26" i="3" s="1"/>
  <c r="N27" i="3"/>
  <c r="W27" i="3" s="1"/>
  <c r="N28" i="3"/>
  <c r="N29" i="3"/>
  <c r="W29" i="3" s="1"/>
  <c r="N30" i="3"/>
  <c r="W30" i="3" s="1"/>
  <c r="N31" i="3"/>
  <c r="N32" i="3"/>
  <c r="W32" i="3" s="1"/>
  <c r="N33" i="3"/>
  <c r="W33" i="3" s="1"/>
  <c r="N34" i="3"/>
  <c r="N35" i="3"/>
  <c r="W35" i="3" s="1"/>
  <c r="N36" i="3"/>
  <c r="W36" i="3" s="1"/>
  <c r="N37" i="3"/>
  <c r="N38" i="3"/>
  <c r="W38" i="3" s="1"/>
  <c r="M9" i="3"/>
  <c r="M10" i="3"/>
  <c r="V10" i="3" s="1"/>
  <c r="M11" i="3"/>
  <c r="V11" i="3" s="1"/>
  <c r="M12" i="3"/>
  <c r="V12" i="3" s="1"/>
  <c r="M15" i="3"/>
  <c r="M16" i="3"/>
  <c r="M17" i="3"/>
  <c r="M18" i="3"/>
  <c r="V18" i="3" s="1"/>
  <c r="M21" i="3"/>
  <c r="M22" i="3"/>
  <c r="M23" i="3"/>
  <c r="V23" i="3" s="1"/>
  <c r="M24" i="3"/>
  <c r="V24" i="3" s="1"/>
  <c r="M27" i="3"/>
  <c r="M28" i="3"/>
  <c r="V28" i="3" s="1"/>
  <c r="M29" i="3"/>
  <c r="V29" i="3" s="1"/>
  <c r="M30" i="3"/>
  <c r="V30" i="3" s="1"/>
  <c r="M33" i="3"/>
  <c r="M34" i="3"/>
  <c r="M35" i="3"/>
  <c r="M36" i="3"/>
  <c r="V36" i="3" s="1"/>
  <c r="H8" i="3"/>
  <c r="H9" i="3"/>
  <c r="H10" i="3"/>
  <c r="H11" i="3"/>
  <c r="D11" i="3" s="1"/>
  <c r="H12" i="3"/>
  <c r="H13" i="3"/>
  <c r="H14" i="3"/>
  <c r="H15" i="3"/>
  <c r="H16" i="3"/>
  <c r="H17" i="3"/>
  <c r="D17" i="3" s="1"/>
  <c r="H18" i="3"/>
  <c r="H19" i="3"/>
  <c r="H20" i="3"/>
  <c r="H21" i="3"/>
  <c r="H22" i="3"/>
  <c r="H23" i="3"/>
  <c r="D23" i="3" s="1"/>
  <c r="H24" i="3"/>
  <c r="H25" i="3"/>
  <c r="H26" i="3"/>
  <c r="H27" i="3"/>
  <c r="H28" i="3"/>
  <c r="H29" i="3"/>
  <c r="D29" i="3" s="1"/>
  <c r="H30" i="3"/>
  <c r="H31" i="3"/>
  <c r="H32" i="3"/>
  <c r="H33" i="3"/>
  <c r="H34" i="3"/>
  <c r="H35" i="3"/>
  <c r="D35" i="3" s="1"/>
  <c r="H36" i="3"/>
  <c r="H37" i="3"/>
  <c r="H38" i="3"/>
  <c r="E8" i="3"/>
  <c r="E9" i="3"/>
  <c r="E10" i="3"/>
  <c r="D10" i="3" s="1"/>
  <c r="E11" i="3"/>
  <c r="E12" i="3"/>
  <c r="E13" i="3"/>
  <c r="E14" i="3"/>
  <c r="E15" i="3"/>
  <c r="E16" i="3"/>
  <c r="D16" i="3" s="1"/>
  <c r="E17" i="3"/>
  <c r="E18" i="3"/>
  <c r="E19" i="3"/>
  <c r="E20" i="3"/>
  <c r="E21" i="3"/>
  <c r="E22" i="3"/>
  <c r="D22" i="3" s="1"/>
  <c r="E23" i="3"/>
  <c r="E24" i="3"/>
  <c r="E25" i="3"/>
  <c r="E26" i="3"/>
  <c r="E27" i="3"/>
  <c r="E28" i="3"/>
  <c r="D28" i="3" s="1"/>
  <c r="E29" i="3"/>
  <c r="E30" i="3"/>
  <c r="E31" i="3"/>
  <c r="E32" i="3"/>
  <c r="E33" i="3"/>
  <c r="E34" i="3"/>
  <c r="D34" i="3" s="1"/>
  <c r="E35" i="3"/>
  <c r="E36" i="3"/>
  <c r="E37" i="3"/>
  <c r="E38" i="3"/>
  <c r="D8" i="3"/>
  <c r="D9" i="3"/>
  <c r="V9" i="3" s="1"/>
  <c r="D12" i="3"/>
  <c r="D13" i="3"/>
  <c r="D14" i="3"/>
  <c r="D15" i="3"/>
  <c r="V15" i="3" s="1"/>
  <c r="D18" i="3"/>
  <c r="D19" i="3"/>
  <c r="D20" i="3"/>
  <c r="D21" i="3"/>
  <c r="D24" i="3"/>
  <c r="D25" i="3"/>
  <c r="D26" i="3"/>
  <c r="D27" i="3"/>
  <c r="D30" i="3"/>
  <c r="D31" i="3"/>
  <c r="D32" i="3"/>
  <c r="D33" i="3"/>
  <c r="V33" i="3" s="1"/>
  <c r="D36" i="3"/>
  <c r="D37" i="3"/>
  <c r="D38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Z18" i="2"/>
  <c r="Z36" i="2"/>
  <c r="Z54" i="2"/>
  <c r="Z7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V15" i="2"/>
  <c r="V24" i="2"/>
  <c r="V51" i="2"/>
  <c r="V60" i="2"/>
  <c r="V69" i="2"/>
  <c r="V78" i="2"/>
  <c r="V84" i="2"/>
  <c r="Q8" i="2"/>
  <c r="Q9" i="2"/>
  <c r="Q10" i="2"/>
  <c r="Z10" i="2" s="1"/>
  <c r="Q11" i="2"/>
  <c r="Q12" i="2"/>
  <c r="Z12" i="2" s="1"/>
  <c r="Q13" i="2"/>
  <c r="Q14" i="2"/>
  <c r="Q15" i="2"/>
  <c r="Q16" i="2"/>
  <c r="Z16" i="2" s="1"/>
  <c r="Q17" i="2"/>
  <c r="Q18" i="2"/>
  <c r="Q19" i="2"/>
  <c r="Q20" i="2"/>
  <c r="Q21" i="2"/>
  <c r="Q22" i="2"/>
  <c r="Z22" i="2" s="1"/>
  <c r="Q23" i="2"/>
  <c r="Q24" i="2"/>
  <c r="Z24" i="2" s="1"/>
  <c r="Q25" i="2"/>
  <c r="Q26" i="2"/>
  <c r="Q27" i="2"/>
  <c r="Q28" i="2"/>
  <c r="Z28" i="2" s="1"/>
  <c r="Q29" i="2"/>
  <c r="Q30" i="2"/>
  <c r="Z30" i="2" s="1"/>
  <c r="Q31" i="2"/>
  <c r="Q32" i="2"/>
  <c r="Q33" i="2"/>
  <c r="Q34" i="2"/>
  <c r="Z34" i="2" s="1"/>
  <c r="Q35" i="2"/>
  <c r="Q36" i="2"/>
  <c r="Q37" i="2"/>
  <c r="Q38" i="2"/>
  <c r="Q39" i="2"/>
  <c r="Q40" i="2"/>
  <c r="Z40" i="2" s="1"/>
  <c r="Q41" i="2"/>
  <c r="Q42" i="2"/>
  <c r="Q43" i="2"/>
  <c r="Q44" i="2"/>
  <c r="Q45" i="2"/>
  <c r="Q46" i="2"/>
  <c r="Z46" i="2" s="1"/>
  <c r="Q47" i="2"/>
  <c r="Q48" i="2"/>
  <c r="Z48" i="2" s="1"/>
  <c r="Q49" i="2"/>
  <c r="Q50" i="2"/>
  <c r="Q51" i="2"/>
  <c r="Q52" i="2"/>
  <c r="Z52" i="2" s="1"/>
  <c r="Q53" i="2"/>
  <c r="Q54" i="2"/>
  <c r="Q55" i="2"/>
  <c r="Q56" i="2"/>
  <c r="Q57" i="2"/>
  <c r="Q58" i="2"/>
  <c r="Z58" i="2" s="1"/>
  <c r="Q59" i="2"/>
  <c r="Q60" i="2"/>
  <c r="Z60" i="2" s="1"/>
  <c r="Q61" i="2"/>
  <c r="Q62" i="2"/>
  <c r="Q63" i="2"/>
  <c r="Q64" i="2"/>
  <c r="Z64" i="2" s="1"/>
  <c r="Q65" i="2"/>
  <c r="Q66" i="2"/>
  <c r="Z66" i="2" s="1"/>
  <c r="Q67" i="2"/>
  <c r="Q68" i="2"/>
  <c r="Q69" i="2"/>
  <c r="Q70" i="2"/>
  <c r="Z70" i="2" s="1"/>
  <c r="Q71" i="2"/>
  <c r="Q72" i="2"/>
  <c r="Q73" i="2"/>
  <c r="Q74" i="2"/>
  <c r="Q75" i="2"/>
  <c r="Q76" i="2"/>
  <c r="Z76" i="2" s="1"/>
  <c r="Q77" i="2"/>
  <c r="Q78" i="2"/>
  <c r="Q79" i="2"/>
  <c r="Q80" i="2"/>
  <c r="Q81" i="2"/>
  <c r="Q82" i="2"/>
  <c r="Z82" i="2" s="1"/>
  <c r="Q83" i="2"/>
  <c r="Q84" i="2"/>
  <c r="Z84" i="2" s="1"/>
  <c r="N8" i="2"/>
  <c r="W8" i="2" s="1"/>
  <c r="N9" i="2"/>
  <c r="W9" i="2" s="1"/>
  <c r="N10" i="2"/>
  <c r="N11" i="2"/>
  <c r="N12" i="2"/>
  <c r="N13" i="2"/>
  <c r="N14" i="2"/>
  <c r="W14" i="2" s="1"/>
  <c r="N15" i="2"/>
  <c r="W15" i="2" s="1"/>
  <c r="N16" i="2"/>
  <c r="N17" i="2"/>
  <c r="N18" i="2"/>
  <c r="N19" i="2"/>
  <c r="N20" i="2"/>
  <c r="W20" i="2" s="1"/>
  <c r="N21" i="2"/>
  <c r="W21" i="2" s="1"/>
  <c r="N22" i="2"/>
  <c r="W22" i="2" s="1"/>
  <c r="N23" i="2"/>
  <c r="M23" i="2" s="1"/>
  <c r="V23" i="2" s="1"/>
  <c r="N24" i="2"/>
  <c r="N25" i="2"/>
  <c r="W25" i="2" s="1"/>
  <c r="N26" i="2"/>
  <c r="W26" i="2" s="1"/>
  <c r="N27" i="2"/>
  <c r="W27" i="2" s="1"/>
  <c r="N28" i="2"/>
  <c r="W28" i="2" s="1"/>
  <c r="N29" i="2"/>
  <c r="M29" i="2" s="1"/>
  <c r="V29" i="2" s="1"/>
  <c r="N30" i="2"/>
  <c r="N31" i="2"/>
  <c r="W31" i="2" s="1"/>
  <c r="N32" i="2"/>
  <c r="W32" i="2" s="1"/>
  <c r="N33" i="2"/>
  <c r="W33" i="2" s="1"/>
  <c r="N34" i="2"/>
  <c r="W34" i="2" s="1"/>
  <c r="N35" i="2"/>
  <c r="M35" i="2" s="1"/>
  <c r="V35" i="2" s="1"/>
  <c r="N36" i="2"/>
  <c r="N37" i="2"/>
  <c r="W37" i="2" s="1"/>
  <c r="N38" i="2"/>
  <c r="W38" i="2" s="1"/>
  <c r="N39" i="2"/>
  <c r="W39" i="2" s="1"/>
  <c r="N40" i="2"/>
  <c r="W40" i="2" s="1"/>
  <c r="N41" i="2"/>
  <c r="M41" i="2" s="1"/>
  <c r="V41" i="2" s="1"/>
  <c r="N42" i="2"/>
  <c r="N43" i="2"/>
  <c r="W43" i="2" s="1"/>
  <c r="N44" i="2"/>
  <c r="W44" i="2" s="1"/>
  <c r="N45" i="2"/>
  <c r="W45" i="2" s="1"/>
  <c r="N46" i="2"/>
  <c r="W46" i="2" s="1"/>
  <c r="N47" i="2"/>
  <c r="M47" i="2" s="1"/>
  <c r="V47" i="2" s="1"/>
  <c r="N48" i="2"/>
  <c r="N49" i="2"/>
  <c r="W49" i="2" s="1"/>
  <c r="N50" i="2"/>
  <c r="W50" i="2" s="1"/>
  <c r="N51" i="2"/>
  <c r="W51" i="2" s="1"/>
  <c r="N52" i="2"/>
  <c r="W52" i="2" s="1"/>
  <c r="N53" i="2"/>
  <c r="M53" i="2" s="1"/>
  <c r="V53" i="2" s="1"/>
  <c r="N54" i="2"/>
  <c r="N55" i="2"/>
  <c r="W55" i="2" s="1"/>
  <c r="N56" i="2"/>
  <c r="W56" i="2" s="1"/>
  <c r="N57" i="2"/>
  <c r="W57" i="2" s="1"/>
  <c r="N58" i="2"/>
  <c r="W58" i="2" s="1"/>
  <c r="N59" i="2"/>
  <c r="M59" i="2" s="1"/>
  <c r="V59" i="2" s="1"/>
  <c r="N60" i="2"/>
  <c r="N61" i="2"/>
  <c r="W61" i="2" s="1"/>
  <c r="N62" i="2"/>
  <c r="W62" i="2" s="1"/>
  <c r="N63" i="2"/>
  <c r="W63" i="2" s="1"/>
  <c r="N64" i="2"/>
  <c r="W64" i="2" s="1"/>
  <c r="N65" i="2"/>
  <c r="M65" i="2" s="1"/>
  <c r="V65" i="2" s="1"/>
  <c r="N66" i="2"/>
  <c r="N67" i="2"/>
  <c r="W67" i="2" s="1"/>
  <c r="N68" i="2"/>
  <c r="W68" i="2" s="1"/>
  <c r="N69" i="2"/>
  <c r="W69" i="2" s="1"/>
  <c r="N70" i="2"/>
  <c r="W70" i="2" s="1"/>
  <c r="N71" i="2"/>
  <c r="M71" i="2" s="1"/>
  <c r="V71" i="2" s="1"/>
  <c r="N72" i="2"/>
  <c r="N73" i="2"/>
  <c r="W73" i="2" s="1"/>
  <c r="N74" i="2"/>
  <c r="W74" i="2" s="1"/>
  <c r="N75" i="2"/>
  <c r="W75" i="2" s="1"/>
  <c r="N76" i="2"/>
  <c r="W76" i="2" s="1"/>
  <c r="N77" i="2"/>
  <c r="M77" i="2" s="1"/>
  <c r="V77" i="2" s="1"/>
  <c r="N78" i="2"/>
  <c r="N79" i="2"/>
  <c r="W79" i="2" s="1"/>
  <c r="N80" i="2"/>
  <c r="W80" i="2" s="1"/>
  <c r="N81" i="2"/>
  <c r="W81" i="2" s="1"/>
  <c r="N82" i="2"/>
  <c r="W82" i="2" s="1"/>
  <c r="N83" i="2"/>
  <c r="M83" i="2" s="1"/>
  <c r="V83" i="2" s="1"/>
  <c r="N84" i="2"/>
  <c r="M9" i="2"/>
  <c r="V9" i="2" s="1"/>
  <c r="M10" i="2"/>
  <c r="V10" i="2" s="1"/>
  <c r="M12" i="2"/>
  <c r="V12" i="2" s="1"/>
  <c r="M15" i="2"/>
  <c r="M16" i="2"/>
  <c r="V16" i="2" s="1"/>
  <c r="M18" i="2"/>
  <c r="M21" i="2"/>
  <c r="M22" i="2"/>
  <c r="V22" i="2" s="1"/>
  <c r="M24" i="2"/>
  <c r="M27" i="2"/>
  <c r="V27" i="2" s="1"/>
  <c r="M28" i="2"/>
  <c r="V28" i="2" s="1"/>
  <c r="M30" i="2"/>
  <c r="M33" i="2"/>
  <c r="M34" i="2"/>
  <c r="V34" i="2" s="1"/>
  <c r="M36" i="2"/>
  <c r="V36" i="2" s="1"/>
  <c r="M39" i="2"/>
  <c r="V39" i="2" s="1"/>
  <c r="M40" i="2"/>
  <c r="V40" i="2" s="1"/>
  <c r="M42" i="2"/>
  <c r="M45" i="2"/>
  <c r="V45" i="2" s="1"/>
  <c r="M46" i="2"/>
  <c r="V46" i="2" s="1"/>
  <c r="M48" i="2"/>
  <c r="V48" i="2" s="1"/>
  <c r="M51" i="2"/>
  <c r="M52" i="2"/>
  <c r="V52" i="2" s="1"/>
  <c r="M54" i="2"/>
  <c r="M57" i="2"/>
  <c r="M58" i="2"/>
  <c r="V58" i="2" s="1"/>
  <c r="M60" i="2"/>
  <c r="M63" i="2"/>
  <c r="V63" i="2" s="1"/>
  <c r="M64" i="2"/>
  <c r="V64" i="2" s="1"/>
  <c r="M66" i="2"/>
  <c r="M69" i="2"/>
  <c r="M70" i="2"/>
  <c r="V70" i="2" s="1"/>
  <c r="M72" i="2"/>
  <c r="V72" i="2" s="1"/>
  <c r="M75" i="2"/>
  <c r="V75" i="2" s="1"/>
  <c r="M76" i="2"/>
  <c r="V76" i="2" s="1"/>
  <c r="M78" i="2"/>
  <c r="M81" i="2"/>
  <c r="V81" i="2" s="1"/>
  <c r="M82" i="2"/>
  <c r="M84" i="2"/>
  <c r="H8" i="2"/>
  <c r="H9" i="2"/>
  <c r="H10" i="2"/>
  <c r="D10" i="2" s="1"/>
  <c r="H11" i="2"/>
  <c r="D11" i="2" s="1"/>
  <c r="H12" i="2"/>
  <c r="H13" i="2"/>
  <c r="H14" i="2"/>
  <c r="H15" i="2"/>
  <c r="H16" i="2"/>
  <c r="D16" i="2" s="1"/>
  <c r="H17" i="2"/>
  <c r="D17" i="2" s="1"/>
  <c r="H18" i="2"/>
  <c r="H19" i="2"/>
  <c r="H20" i="2"/>
  <c r="H21" i="2"/>
  <c r="H22" i="2"/>
  <c r="D22" i="2" s="1"/>
  <c r="H23" i="2"/>
  <c r="D23" i="2" s="1"/>
  <c r="H24" i="2"/>
  <c r="H25" i="2"/>
  <c r="H26" i="2"/>
  <c r="H27" i="2"/>
  <c r="H28" i="2"/>
  <c r="D28" i="2" s="1"/>
  <c r="H29" i="2"/>
  <c r="D29" i="2" s="1"/>
  <c r="H30" i="2"/>
  <c r="H31" i="2"/>
  <c r="H32" i="2"/>
  <c r="H33" i="2"/>
  <c r="H34" i="2"/>
  <c r="D34" i="2" s="1"/>
  <c r="H35" i="2"/>
  <c r="D35" i="2" s="1"/>
  <c r="H36" i="2"/>
  <c r="H37" i="2"/>
  <c r="H38" i="2"/>
  <c r="H39" i="2"/>
  <c r="H40" i="2"/>
  <c r="D40" i="2" s="1"/>
  <c r="H41" i="2"/>
  <c r="D41" i="2" s="1"/>
  <c r="H42" i="2"/>
  <c r="Z42" i="2" s="1"/>
  <c r="H43" i="2"/>
  <c r="H44" i="2"/>
  <c r="H45" i="2"/>
  <c r="H46" i="2"/>
  <c r="D46" i="2" s="1"/>
  <c r="H47" i="2"/>
  <c r="D47" i="2" s="1"/>
  <c r="H48" i="2"/>
  <c r="H49" i="2"/>
  <c r="H50" i="2"/>
  <c r="H51" i="2"/>
  <c r="H52" i="2"/>
  <c r="D52" i="2" s="1"/>
  <c r="H53" i="2"/>
  <c r="D53" i="2" s="1"/>
  <c r="H54" i="2"/>
  <c r="H55" i="2"/>
  <c r="H56" i="2"/>
  <c r="H57" i="2"/>
  <c r="H58" i="2"/>
  <c r="D58" i="2" s="1"/>
  <c r="H59" i="2"/>
  <c r="D59" i="2" s="1"/>
  <c r="H60" i="2"/>
  <c r="H61" i="2"/>
  <c r="H62" i="2"/>
  <c r="H63" i="2"/>
  <c r="H64" i="2"/>
  <c r="D64" i="2" s="1"/>
  <c r="H65" i="2"/>
  <c r="D65" i="2" s="1"/>
  <c r="H66" i="2"/>
  <c r="H67" i="2"/>
  <c r="H68" i="2"/>
  <c r="H69" i="2"/>
  <c r="H70" i="2"/>
  <c r="H71" i="2"/>
  <c r="D71" i="2" s="1"/>
  <c r="H72" i="2"/>
  <c r="H73" i="2"/>
  <c r="D73" i="2" s="1"/>
  <c r="H74" i="2"/>
  <c r="H75" i="2"/>
  <c r="H76" i="2"/>
  <c r="H77" i="2"/>
  <c r="D77" i="2" s="1"/>
  <c r="H78" i="2"/>
  <c r="Z78" i="2" s="1"/>
  <c r="H79" i="2"/>
  <c r="H80" i="2"/>
  <c r="H81" i="2"/>
  <c r="H82" i="2"/>
  <c r="H83" i="2"/>
  <c r="D83" i="2" s="1"/>
  <c r="H84" i="2"/>
  <c r="E8" i="2"/>
  <c r="D8" i="2" s="1"/>
  <c r="E9" i="2"/>
  <c r="E10" i="2"/>
  <c r="E11" i="2"/>
  <c r="E12" i="2"/>
  <c r="E13" i="2"/>
  <c r="E14" i="2"/>
  <c r="D14" i="2" s="1"/>
  <c r="E15" i="2"/>
  <c r="E16" i="2"/>
  <c r="E17" i="2"/>
  <c r="E18" i="2"/>
  <c r="D18" i="2" s="1"/>
  <c r="E19" i="2"/>
  <c r="E20" i="2"/>
  <c r="D20" i="2" s="1"/>
  <c r="E21" i="2"/>
  <c r="E22" i="2"/>
  <c r="E23" i="2"/>
  <c r="E24" i="2"/>
  <c r="W24" i="2" s="1"/>
  <c r="E25" i="2"/>
  <c r="E26" i="2"/>
  <c r="D26" i="2" s="1"/>
  <c r="E27" i="2"/>
  <c r="E28" i="2"/>
  <c r="E29" i="2"/>
  <c r="E30" i="2"/>
  <c r="W30" i="2" s="1"/>
  <c r="E31" i="2"/>
  <c r="E32" i="2"/>
  <c r="D32" i="2" s="1"/>
  <c r="E33" i="2"/>
  <c r="E34" i="2"/>
  <c r="E35" i="2"/>
  <c r="E36" i="2"/>
  <c r="W36" i="2" s="1"/>
  <c r="E37" i="2"/>
  <c r="E38" i="2"/>
  <c r="D38" i="2" s="1"/>
  <c r="E39" i="2"/>
  <c r="E40" i="2"/>
  <c r="E41" i="2"/>
  <c r="E42" i="2"/>
  <c r="W42" i="2" s="1"/>
  <c r="E43" i="2"/>
  <c r="E44" i="2"/>
  <c r="D44" i="2" s="1"/>
  <c r="E45" i="2"/>
  <c r="E46" i="2"/>
  <c r="E47" i="2"/>
  <c r="E48" i="2"/>
  <c r="W48" i="2" s="1"/>
  <c r="E49" i="2"/>
  <c r="E50" i="2"/>
  <c r="D50" i="2" s="1"/>
  <c r="E51" i="2"/>
  <c r="E52" i="2"/>
  <c r="E53" i="2"/>
  <c r="E54" i="2"/>
  <c r="W54" i="2" s="1"/>
  <c r="E55" i="2"/>
  <c r="E56" i="2"/>
  <c r="D56" i="2" s="1"/>
  <c r="E57" i="2"/>
  <c r="E58" i="2"/>
  <c r="E59" i="2"/>
  <c r="E60" i="2"/>
  <c r="W60" i="2" s="1"/>
  <c r="E61" i="2"/>
  <c r="E62" i="2"/>
  <c r="D62" i="2" s="1"/>
  <c r="E63" i="2"/>
  <c r="E64" i="2"/>
  <c r="E65" i="2"/>
  <c r="E66" i="2"/>
  <c r="W66" i="2" s="1"/>
  <c r="E67" i="2"/>
  <c r="E68" i="2"/>
  <c r="E69" i="2"/>
  <c r="E70" i="2"/>
  <c r="E71" i="2"/>
  <c r="E72" i="2"/>
  <c r="W72" i="2" s="1"/>
  <c r="E73" i="2"/>
  <c r="E74" i="2"/>
  <c r="E75" i="2"/>
  <c r="E76" i="2"/>
  <c r="E77" i="2"/>
  <c r="E78" i="2"/>
  <c r="W78" i="2" s="1"/>
  <c r="E79" i="2"/>
  <c r="E80" i="2"/>
  <c r="D80" i="2" s="1"/>
  <c r="E81" i="2"/>
  <c r="E82" i="2"/>
  <c r="E83" i="2"/>
  <c r="E84" i="2"/>
  <c r="W84" i="2" s="1"/>
  <c r="D9" i="2"/>
  <c r="D12" i="2"/>
  <c r="D13" i="2"/>
  <c r="D15" i="2"/>
  <c r="D19" i="2"/>
  <c r="D21" i="2"/>
  <c r="V21" i="2" s="1"/>
  <c r="D24" i="2"/>
  <c r="D25" i="2"/>
  <c r="D27" i="2"/>
  <c r="D31" i="2"/>
  <c r="D33" i="2"/>
  <c r="V33" i="2" s="1"/>
  <c r="D36" i="2"/>
  <c r="D37" i="2"/>
  <c r="D39" i="2"/>
  <c r="D43" i="2"/>
  <c r="D45" i="2"/>
  <c r="D48" i="2"/>
  <c r="D49" i="2"/>
  <c r="D51" i="2"/>
  <c r="D55" i="2"/>
  <c r="D57" i="2"/>
  <c r="V57" i="2" s="1"/>
  <c r="D60" i="2"/>
  <c r="D61" i="2"/>
  <c r="D63" i="2"/>
  <c r="D67" i="2"/>
  <c r="D68" i="2"/>
  <c r="D69" i="2"/>
  <c r="D70" i="2"/>
  <c r="D72" i="2"/>
  <c r="D74" i="2"/>
  <c r="D75" i="2"/>
  <c r="D76" i="2"/>
  <c r="D78" i="2"/>
  <c r="D79" i="2"/>
  <c r="D81" i="2"/>
  <c r="D82" i="2"/>
  <c r="D84" i="2"/>
  <c r="V18" i="2" l="1"/>
  <c r="Z55" i="2"/>
  <c r="M55" i="2"/>
  <c r="V55" i="2" s="1"/>
  <c r="Z31" i="2"/>
  <c r="M31" i="2"/>
  <c r="V31" i="2" s="1"/>
  <c r="W83" i="2"/>
  <c r="Z79" i="2"/>
  <c r="M79" i="2"/>
  <c r="V79" i="2" s="1"/>
  <c r="Z43" i="2"/>
  <c r="M43" i="2"/>
  <c r="V43" i="2" s="1"/>
  <c r="Z13" i="2"/>
  <c r="M13" i="2"/>
  <c r="V13" i="2" s="1"/>
  <c r="W17" i="2"/>
  <c r="M17" i="2"/>
  <c r="V17" i="2" s="1"/>
  <c r="Z80" i="2"/>
  <c r="M80" i="2"/>
  <c r="V80" i="2" s="1"/>
  <c r="Z74" i="2"/>
  <c r="M74" i="2"/>
  <c r="V74" i="2" s="1"/>
  <c r="Z68" i="2"/>
  <c r="M68" i="2"/>
  <c r="V68" i="2" s="1"/>
  <c r="Z62" i="2"/>
  <c r="M62" i="2"/>
  <c r="V62" i="2" s="1"/>
  <c r="Z56" i="2"/>
  <c r="M56" i="2"/>
  <c r="V56" i="2" s="1"/>
  <c r="Z50" i="2"/>
  <c r="M50" i="2"/>
  <c r="V50" i="2" s="1"/>
  <c r="Z44" i="2"/>
  <c r="M44" i="2"/>
  <c r="V44" i="2" s="1"/>
  <c r="Z38" i="2"/>
  <c r="M38" i="2"/>
  <c r="V38" i="2" s="1"/>
  <c r="Z32" i="2"/>
  <c r="M32" i="2"/>
  <c r="V32" i="2" s="1"/>
  <c r="Z26" i="2"/>
  <c r="M26" i="2"/>
  <c r="V26" i="2" s="1"/>
  <c r="Z20" i="2"/>
  <c r="M20" i="2"/>
  <c r="V20" i="2" s="1"/>
  <c r="Z14" i="2"/>
  <c r="M14" i="2"/>
  <c r="V14" i="2" s="1"/>
  <c r="Z8" i="2"/>
  <c r="M8" i="2"/>
  <c r="V8" i="2" s="1"/>
  <c r="W77" i="2"/>
  <c r="W59" i="2"/>
  <c r="W41" i="2"/>
  <c r="W23" i="2"/>
  <c r="V82" i="2"/>
  <c r="Z67" i="2"/>
  <c r="M67" i="2"/>
  <c r="V67" i="2" s="1"/>
  <c r="Z37" i="2"/>
  <c r="M37" i="2"/>
  <c r="V37" i="2" s="1"/>
  <c r="W71" i="2"/>
  <c r="W53" i="2"/>
  <c r="W35" i="2"/>
  <c r="W37" i="3"/>
  <c r="M37" i="3"/>
  <c r="V37" i="3" s="1"/>
  <c r="W31" i="3"/>
  <c r="M31" i="3"/>
  <c r="V31" i="3" s="1"/>
  <c r="W25" i="3"/>
  <c r="M25" i="3"/>
  <c r="V25" i="3" s="1"/>
  <c r="W19" i="3"/>
  <c r="M19" i="3"/>
  <c r="V19" i="3" s="1"/>
  <c r="W13" i="3"/>
  <c r="M13" i="3"/>
  <c r="V13" i="3" s="1"/>
  <c r="Z38" i="3"/>
  <c r="M38" i="3"/>
  <c r="V38" i="3" s="1"/>
  <c r="Z32" i="3"/>
  <c r="M32" i="3"/>
  <c r="V32" i="3" s="1"/>
  <c r="Z26" i="3"/>
  <c r="M26" i="3"/>
  <c r="V26" i="3" s="1"/>
  <c r="Z20" i="3"/>
  <c r="M20" i="3"/>
  <c r="V20" i="3" s="1"/>
  <c r="Z14" i="3"/>
  <c r="M14" i="3"/>
  <c r="V14" i="3" s="1"/>
  <c r="Z8" i="3"/>
  <c r="M8" i="3"/>
  <c r="V8" i="3" s="1"/>
  <c r="Z61" i="2"/>
  <c r="M61" i="2"/>
  <c r="V61" i="2" s="1"/>
  <c r="Z19" i="2"/>
  <c r="M19" i="2"/>
  <c r="V19" i="2" s="1"/>
  <c r="D66" i="2"/>
  <c r="V66" i="2" s="1"/>
  <c r="D54" i="2"/>
  <c r="V54" i="2" s="1"/>
  <c r="D42" i="2"/>
  <c r="V42" i="2" s="1"/>
  <c r="D30" i="2"/>
  <c r="V30" i="2" s="1"/>
  <c r="Z73" i="2"/>
  <c r="M73" i="2"/>
  <c r="V73" i="2" s="1"/>
  <c r="Z49" i="2"/>
  <c r="M49" i="2"/>
  <c r="V49" i="2" s="1"/>
  <c r="Z25" i="2"/>
  <c r="M25" i="2"/>
  <c r="V25" i="2" s="1"/>
  <c r="W11" i="2"/>
  <c r="M11" i="2"/>
  <c r="V11" i="2" s="1"/>
  <c r="W65" i="2"/>
  <c r="W47" i="2"/>
  <c r="W29" i="2"/>
  <c r="W16" i="2"/>
  <c r="W10" i="2"/>
  <c r="Z81" i="2"/>
  <c r="Z75" i="2"/>
  <c r="Z69" i="2"/>
  <c r="Z63" i="2"/>
  <c r="Z57" i="2"/>
  <c r="Z51" i="2"/>
  <c r="Z45" i="2"/>
  <c r="Z39" i="2"/>
  <c r="Z33" i="2"/>
  <c r="Z27" i="2"/>
  <c r="Z21" i="2"/>
  <c r="Z15" i="2"/>
  <c r="Z9" i="2"/>
  <c r="V22" i="3"/>
  <c r="W28" i="3"/>
  <c r="AB81" i="4"/>
  <c r="AB69" i="4"/>
  <c r="AB57" i="4"/>
  <c r="AB45" i="4"/>
  <c r="AB33" i="4"/>
  <c r="AB21" i="4"/>
  <c r="AB9" i="4"/>
  <c r="AB32" i="5"/>
  <c r="AB26" i="5"/>
  <c r="AB36" i="5"/>
  <c r="AB18" i="5"/>
  <c r="W19" i="2"/>
  <c r="W13" i="2"/>
  <c r="V35" i="3"/>
  <c r="V17" i="3"/>
  <c r="W10" i="3"/>
  <c r="AB75" i="4"/>
  <c r="AB63" i="4"/>
  <c r="AB51" i="4"/>
  <c r="AB39" i="4"/>
  <c r="AB27" i="4"/>
  <c r="AB15" i="4"/>
  <c r="AB14" i="5"/>
  <c r="W18" i="2"/>
  <c r="W12" i="2"/>
  <c r="Z83" i="2"/>
  <c r="Z77" i="2"/>
  <c r="Z71" i="2"/>
  <c r="Z65" i="2"/>
  <c r="Z59" i="2"/>
  <c r="Z53" i="2"/>
  <c r="Z47" i="2"/>
  <c r="Z41" i="2"/>
  <c r="Z35" i="2"/>
  <c r="Z29" i="2"/>
  <c r="Z23" i="2"/>
  <c r="Z17" i="2"/>
  <c r="Z11" i="2"/>
  <c r="V34" i="3"/>
  <c r="V16" i="3"/>
  <c r="AB8" i="5"/>
  <c r="AB33" i="5"/>
  <c r="AB27" i="5"/>
  <c r="AB21" i="5"/>
  <c r="AB15" i="5"/>
  <c r="AB9" i="5"/>
  <c r="AB28" i="5"/>
  <c r="AB22" i="5"/>
  <c r="AB23" i="5"/>
  <c r="AB17" i="5"/>
  <c r="AB38" i="5"/>
  <c r="AV34" i="5"/>
  <c r="AB34" i="5" s="1"/>
  <c r="AV28" i="5"/>
  <c r="AV22" i="5"/>
  <c r="AV16" i="5"/>
  <c r="AB16" i="5" s="1"/>
  <c r="AV10" i="5"/>
  <c r="AB10" i="5" s="1"/>
  <c r="AV35" i="5"/>
  <c r="AB35" i="5" s="1"/>
  <c r="AV29" i="5"/>
  <c r="AB29" i="5" s="1"/>
  <c r="AV23" i="5"/>
  <c r="AV17" i="5"/>
  <c r="AV11" i="5"/>
  <c r="AB11" i="5" s="1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D7" i="5" l="1"/>
  <c r="AP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V7" i="4"/>
  <c r="AI7" i="4"/>
  <c r="AH7" i="4"/>
  <c r="AG7" i="4"/>
  <c r="AF7" i="4"/>
  <c r="AE7" i="4"/>
  <c r="AB7" i="5" l="1"/>
  <c r="AD7" i="4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W7" i="2"/>
  <c r="AA7" i="2"/>
  <c r="X7" i="3"/>
  <c r="Y7" i="2"/>
  <c r="AA7" i="3"/>
  <c r="D7" i="2" l="1"/>
  <c r="D7" i="3"/>
  <c r="W7" i="3"/>
  <c r="Z7" i="3"/>
  <c r="Z7" i="2"/>
  <c r="M7" i="2"/>
  <c r="M7" i="3"/>
  <c r="V7" i="2" l="1"/>
  <c r="V7" i="3"/>
</calcChain>
</file>

<file path=xl/sharedStrings.xml><?xml version="1.0" encoding="utf-8"?>
<sst xmlns="http://schemas.openxmlformats.org/spreadsheetml/2006/main" count="3336" uniqueCount="350">
  <si>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</si>
  <si>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</si>
  <si>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</si>
  <si>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</si>
  <si>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</si>
  <si>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</si>
  <si>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</si>
  <si>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</si>
  <si>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</si>
  <si>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</si>
  <si>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</si>
  <si>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</si>
  <si>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</si>
  <si>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</si>
  <si>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</si>
  <si>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</si>
  <si>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</si>
  <si>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</si>
  <si>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</si>
  <si>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</si>
  <si>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</si>
  <si>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</si>
  <si>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</si>
  <si>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</si>
  <si>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</si>
  <si>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</si>
  <si>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</si>
  <si>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</si>
  <si>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</si>
  <si>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</si>
  <si>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</si>
  <si>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</si>
  <si>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</si>
  <si>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</si>
  <si>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</si>
  <si>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</si>
  <si>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</si>
  <si>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</si>
  <si>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</si>
  <si>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</si>
  <si>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</si>
  <si>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</si>
  <si>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</si>
  <si>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</si>
  <si>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</si>
  <si>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</si>
  <si>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</si>
  <si>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</si>
  <si>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</si>
  <si>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</si>
  <si>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</si>
  <si>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</si>
  <si>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</si>
  <si>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</si>
  <si>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</si>
  <si>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</si>
  <si>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</si>
  <si>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</si>
  <si>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</si>
  <si>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</si>
  <si>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</si>
  <si>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</si>
  <si>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</si>
  <si>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</si>
  <si>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</si>
  <si>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</si>
  <si>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</si>
  <si>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</si>
  <si>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</si>
  <si>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</si>
  <si>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</si>
  <si>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</si>
  <si>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</si>
  <si>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</si>
  <si>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</si>
  <si>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</si>
  <si>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</si>
  <si>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</si>
  <si>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</si>
  <si>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</si>
  <si>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</si>
  <si>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</si>
  <si>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</si>
  <si>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</si>
  <si>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</si>
  <si>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</si>
  <si>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</si>
  <si>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</si>
  <si>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</si>
  <si>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</si>
  <si>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</si>
  <si>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</si>
  <si>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</si>
  <si>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</si>
  <si>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</si>
  <si>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</si>
  <si>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</si>
  <si>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</si>
  <si>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</si>
  <si>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</si>
  <si>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長野県</t>
  </si>
  <si>
    <t>20000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</si>
  <si>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</si>
  <si>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</si>
  <si>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</si>
  <si>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</si>
  <si>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</si>
  <si>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</si>
  <si>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</si>
  <si>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</si>
  <si>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20201</t>
  </si>
  <si>
    <t>長野市</t>
  </si>
  <si>
    <t/>
  </si>
  <si>
    <t>20202</t>
  </si>
  <si>
    <t>松本市</t>
  </si>
  <si>
    <t>ドーザーショベル１台、フォークリフト１台、ホイールローダ２台、ホイールローダミニ１台、バックホウ１台（直営分のみ）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</si>
  <si>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</si>
  <si>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</si>
  <si>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</si>
  <si>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</si>
  <si>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</si>
  <si>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</si>
  <si>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</si>
  <si>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</si>
  <si>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ホイールローダー1台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</si>
  <si>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</si>
  <si>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</si>
  <si>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</si>
  <si>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</si>
  <si>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</si>
  <si>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</si>
  <si>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</si>
  <si>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</si>
  <si>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</si>
  <si>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</si>
  <si>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</si>
  <si>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</si>
  <si>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</si>
  <si>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</si>
  <si>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</si>
  <si>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</si>
  <si>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フォークリフト1台、ホイルローダー1台、ベールクランプ1台　</t>
  </si>
  <si>
    <t>20215</t>
  </si>
  <si>
    <t>塩尻市</t>
  </si>
  <si>
    <t>パワーショベル8台、バックホー5台</t>
  </si>
  <si>
    <t>20217</t>
  </si>
  <si>
    <t>佐久市</t>
  </si>
  <si>
    <t>ホイールローダ1台、コンパクタ1台、パワーショベル4台、バックホー5台、フォークリフト6台</t>
  </si>
  <si>
    <t>20218</t>
  </si>
  <si>
    <t>千曲市</t>
  </si>
  <si>
    <t>なし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</si>
  <si>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</si>
  <si>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</si>
  <si>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</si>
  <si>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</si>
  <si>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</si>
  <si>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</si>
  <si>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</si>
  <si>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</si>
  <si>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</si>
  <si>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南牧村</t>
  </si>
  <si>
    <t>ブルドーザー１台、バックホー１台</t>
  </si>
  <si>
    <t>20306</t>
  </si>
  <si>
    <t>南相木村</t>
  </si>
  <si>
    <t>20307</t>
  </si>
  <si>
    <t>北相木村</t>
  </si>
  <si>
    <t>20309</t>
  </si>
  <si>
    <t>佐久穂町</t>
  </si>
  <si>
    <t>ホイールローダ1台、フォークリフト1台</t>
  </si>
  <si>
    <t>20321</t>
  </si>
  <si>
    <t>軽井沢町</t>
  </si>
  <si>
    <t>20323</t>
  </si>
  <si>
    <t>御代田町</t>
  </si>
  <si>
    <t>アームローダー１台、ブルドーザー１台</t>
  </si>
  <si>
    <t>20324</t>
  </si>
  <si>
    <t>立科町</t>
  </si>
  <si>
    <t>トラクター１台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</si>
  <si>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</si>
  <si>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</si>
  <si>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</si>
  <si>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</si>
  <si>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</si>
  <si>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</si>
  <si>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</si>
  <si>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</si>
  <si>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</si>
  <si>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</si>
  <si>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</si>
  <si>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</si>
  <si>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</si>
  <si>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</si>
  <si>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</si>
  <si>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</si>
  <si>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</si>
  <si>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</si>
  <si>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</si>
  <si>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</si>
  <si>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</si>
  <si>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</si>
  <si>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</si>
  <si>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</si>
  <si>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バックホー7台、シャベルカー3台、シャベルローダー5台（いずれも委託業者のみ）</t>
  </si>
  <si>
    <t>20403</t>
  </si>
  <si>
    <t>高森町</t>
  </si>
  <si>
    <t>20404</t>
  </si>
  <si>
    <t>阿南町</t>
  </si>
  <si>
    <t>パワーショベル２台、タイヤショベル１台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</si>
  <si>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</si>
  <si>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</si>
  <si>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</si>
  <si>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</si>
  <si>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</si>
  <si>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</si>
  <si>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</si>
  <si>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</si>
  <si>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</si>
  <si>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</si>
  <si>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ショベルカー３台、ホイールローダー５台、ブルドーザー1台</t>
  </si>
  <si>
    <t>20413</t>
  </si>
  <si>
    <t>天龍村</t>
  </si>
  <si>
    <t>フォークリフト　1台</t>
  </si>
  <si>
    <t>20414</t>
  </si>
  <si>
    <t>泰阜村</t>
  </si>
  <si>
    <t>20415</t>
  </si>
  <si>
    <t>喬木村</t>
  </si>
  <si>
    <t>20416</t>
  </si>
  <si>
    <t>豊丘村</t>
  </si>
  <si>
    <t>バックホー１台</t>
  </si>
  <si>
    <t>20417</t>
  </si>
  <si>
    <t>大鹿村</t>
  </si>
  <si>
    <t>パワーショベル16台、バックホー63台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</si>
  <si>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</si>
  <si>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</si>
  <si>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</si>
  <si>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</si>
  <si>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</si>
  <si>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</si>
  <si>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</si>
  <si>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</si>
  <si>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</si>
  <si>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</si>
  <si>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</si>
  <si>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</si>
  <si>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</si>
  <si>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</si>
  <si>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</si>
  <si>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</si>
  <si>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</si>
  <si>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</si>
  <si>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</si>
  <si>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</si>
  <si>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</si>
  <si>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</si>
  <si>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</si>
  <si>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池田町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</si>
  <si>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</si>
  <si>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</si>
  <si>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</si>
  <si>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</si>
  <si>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</si>
  <si>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</si>
  <si>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</si>
  <si>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</si>
  <si>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</si>
  <si>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</si>
  <si>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</si>
  <si>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高山村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</si>
  <si>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</si>
  <si>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</si>
  <si>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</si>
  <si>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</si>
  <si>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</si>
  <si>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</si>
  <si>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</si>
  <si>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</si>
  <si>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</si>
  <si>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</si>
  <si>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</si>
  <si>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</si>
  <si>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</si>
  <si>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</si>
  <si>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20813</t>
  </si>
  <si>
    <t>川西保健衛生施設組合</t>
  </si>
  <si>
    <t>○</t>
  </si>
  <si>
    <t>ホイールローダー1台、ショベルカー2台、コンパクタ1台、ガラパゴス1台</t>
  </si>
  <si>
    <t>20821</t>
  </si>
  <si>
    <t>葛尾組合</t>
  </si>
  <si>
    <t>20830</t>
  </si>
  <si>
    <t>浅麓環境施設組合</t>
  </si>
  <si>
    <t>20831</t>
  </si>
  <si>
    <t>千曲衛生施設組合</t>
  </si>
  <si>
    <t>20838</t>
  </si>
  <si>
    <t>佐久平環境衛生組合</t>
  </si>
  <si>
    <t>20845</t>
  </si>
  <si>
    <t>佐久市・北佐久郡環境施設組合</t>
  </si>
  <si>
    <t>20848</t>
  </si>
  <si>
    <t>長野広域連合</t>
  </si>
  <si>
    <t>20849</t>
  </si>
  <si>
    <t>湖周行政事務組合</t>
  </si>
  <si>
    <t>20851</t>
  </si>
  <si>
    <t>東筑摩郡筑北保健衛生施設組合</t>
  </si>
  <si>
    <t>20860</t>
  </si>
  <si>
    <t>穂高広域施設組合</t>
  </si>
  <si>
    <t>20875</t>
  </si>
  <si>
    <t>湖北行政事務組合</t>
  </si>
  <si>
    <t>20878</t>
  </si>
  <si>
    <t>諏訪市・茅野市衛生施設組合</t>
  </si>
  <si>
    <t>20880</t>
  </si>
  <si>
    <t>伊那中央行政組合</t>
  </si>
  <si>
    <t>20882</t>
  </si>
  <si>
    <t>伊南行政組合</t>
  </si>
  <si>
    <t>20893</t>
  </si>
  <si>
    <t>北アルプス広域連合</t>
  </si>
  <si>
    <t>20905</t>
  </si>
  <si>
    <t>佐久市・軽井沢町清掃施設組合</t>
  </si>
  <si>
    <t>20906</t>
  </si>
  <si>
    <t>南佐久環境衛生組合</t>
  </si>
  <si>
    <t>20920</t>
  </si>
  <si>
    <t>北部衛生施設組合</t>
  </si>
  <si>
    <t>20927</t>
  </si>
  <si>
    <t>木曽広域連合</t>
  </si>
  <si>
    <t>直営：タイヤドーザー１台・パワーショベル１台・フォークリフト１台</t>
  </si>
  <si>
    <t>20928</t>
  </si>
  <si>
    <t>南信州広域連合</t>
  </si>
  <si>
    <t>20933</t>
  </si>
  <si>
    <t>上伊那広域連合</t>
  </si>
  <si>
    <t>ホイルローダー2台、フォークリフト2台、油圧ショベル2台</t>
  </si>
  <si>
    <t>20936</t>
  </si>
  <si>
    <t>須高行政事務組合</t>
  </si>
  <si>
    <t>20940</t>
  </si>
  <si>
    <t>上田地域広域連合</t>
  </si>
  <si>
    <t>20942</t>
  </si>
  <si>
    <t>岳北広域行政組合</t>
  </si>
  <si>
    <t>20949</t>
  </si>
  <si>
    <t>北信保健衛生施設組合</t>
  </si>
  <si>
    <t>20960</t>
  </si>
  <si>
    <t>松塩地区広域施設組合</t>
  </si>
  <si>
    <t>パワーショベル1台　ミニバックホウ2台　ホイールローダー2台　リフト1台</t>
  </si>
  <si>
    <t>20965</t>
  </si>
  <si>
    <t>南諏衛生施設組合</t>
  </si>
  <si>
    <t>スキッドステアローダー２台</t>
  </si>
  <si>
    <t>20971</t>
  </si>
  <si>
    <t>下伊那郡西部衛生施設組合</t>
  </si>
  <si>
    <t>20988</t>
  </si>
  <si>
    <t>白馬山麓事務組合</t>
  </si>
  <si>
    <t>20990</t>
  </si>
  <si>
    <t>諏訪南行政事務組合</t>
  </si>
  <si>
    <t>タイヤローダー１台、バックホー１台　</t>
  </si>
  <si>
    <t>20997</t>
  </si>
  <si>
    <t>下伊那南部総合事務組合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</si>
</sst>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0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12" fillId="0" borderId="0" xfId="0" quotePrefix="1" applyNumberFormat="1" applyFont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84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5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6"/>
      <c r="CE2" s="136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6"/>
      <c r="CE3" s="136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6"/>
      <c r="CE4" s="136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6"/>
      <c r="CE5" s="136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6"/>
      <c r="CE6" s="136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11</v>
      </c>
      <c r="E7" s="72">
        <f t="shared" si="0"/>
        <v>4</v>
      </c>
      <c r="F7" s="72">
        <f t="shared" si="0"/>
        <v>17</v>
      </c>
      <c r="G7" s="72">
        <f t="shared" si="0"/>
        <v>7</v>
      </c>
      <c r="H7" s="72">
        <f t="shared" si="0"/>
        <v>1</v>
      </c>
      <c r="I7" s="72">
        <f t="shared" si="0"/>
        <v>6</v>
      </c>
      <c r="J7" s="72">
        <f t="shared" si="0"/>
        <v>7</v>
      </c>
      <c r="K7" s="72">
        <f t="shared" si="0"/>
        <v>6</v>
      </c>
      <c r="L7" s="72">
        <f t="shared" si="0"/>
        <v>1</v>
      </c>
      <c r="M7" s="72">
        <f t="shared" si="0"/>
        <v>9</v>
      </c>
      <c r="N7" s="72">
        <f t="shared" si="0"/>
        <v>5</v>
      </c>
      <c r="O7" s="72">
        <f t="shared" si="0"/>
        <v>22</v>
      </c>
      <c r="P7" s="72">
        <f t="shared" si="0"/>
        <v>12</v>
      </c>
      <c r="Q7" s="72">
        <f t="shared" si="0"/>
        <v>5</v>
      </c>
      <c r="R7" s="72">
        <f t="shared" si="0"/>
        <v>4</v>
      </c>
      <c r="S7" s="72">
        <f t="shared" si="0"/>
        <v>4</v>
      </c>
      <c r="T7" s="72">
        <f t="shared" si="0"/>
        <v>2</v>
      </c>
      <c r="U7" s="72">
        <f t="shared" ref="U7:AZ7" si="1">COUNTIF(U$8:U$57,"&lt;&gt;")</f>
        <v>31</v>
      </c>
      <c r="V7" s="72">
        <f t="shared" si="1"/>
        <v>31</v>
      </c>
      <c r="W7" s="72">
        <f t="shared" si="1"/>
        <v>31</v>
      </c>
      <c r="X7" s="72">
        <f t="shared" si="1"/>
        <v>31</v>
      </c>
      <c r="Y7" s="72">
        <f t="shared" si="1"/>
        <v>31</v>
      </c>
      <c r="Z7" s="72">
        <f t="shared" si="1"/>
        <v>31</v>
      </c>
      <c r="AA7" s="72">
        <f t="shared" si="1"/>
        <v>22</v>
      </c>
      <c r="AB7" s="72">
        <f t="shared" si="1"/>
        <v>31</v>
      </c>
      <c r="AC7" s="72">
        <f t="shared" si="1"/>
        <v>15</v>
      </c>
      <c r="AD7" s="72">
        <f t="shared" si="1"/>
        <v>31</v>
      </c>
      <c r="AE7" s="72">
        <f t="shared" si="1"/>
        <v>8</v>
      </c>
      <c r="AF7" s="72">
        <f t="shared" si="1"/>
        <v>31</v>
      </c>
      <c r="AG7" s="72">
        <f t="shared" si="1"/>
        <v>6</v>
      </c>
      <c r="AH7" s="72">
        <f t="shared" si="1"/>
        <v>31</v>
      </c>
      <c r="AI7" s="72">
        <f t="shared" si="1"/>
        <v>4</v>
      </c>
      <c r="AJ7" s="72">
        <f t="shared" si="1"/>
        <v>31</v>
      </c>
      <c r="AK7" s="72">
        <f t="shared" si="1"/>
        <v>3</v>
      </c>
      <c r="AL7" s="72">
        <f t="shared" si="1"/>
        <v>31</v>
      </c>
      <c r="AM7" s="72">
        <f t="shared" si="1"/>
        <v>1</v>
      </c>
      <c r="AN7" s="72">
        <f t="shared" si="1"/>
        <v>31</v>
      </c>
      <c r="AO7" s="72">
        <f t="shared" si="1"/>
        <v>1</v>
      </c>
      <c r="AP7" s="72">
        <f t="shared" si="1"/>
        <v>31</v>
      </c>
      <c r="AQ7" s="72">
        <f t="shared" si="1"/>
        <v>1</v>
      </c>
      <c r="AR7" s="72">
        <f t="shared" si="1"/>
        <v>31</v>
      </c>
      <c r="AS7" s="72">
        <f t="shared" si="1"/>
        <v>1</v>
      </c>
      <c r="AT7" s="72">
        <f t="shared" si="1"/>
        <v>31</v>
      </c>
      <c r="AU7" s="72">
        <f t="shared" si="1"/>
        <v>1</v>
      </c>
      <c r="AV7" s="72">
        <f t="shared" si="1"/>
        <v>31</v>
      </c>
      <c r="AW7" s="72">
        <f t="shared" si="1"/>
        <v>0</v>
      </c>
      <c r="AX7" s="72">
        <f t="shared" si="1"/>
        <v>31</v>
      </c>
      <c r="AY7" s="72">
        <f t="shared" si="1"/>
        <v>0</v>
      </c>
      <c r="AZ7" s="72">
        <f t="shared" si="1"/>
        <v>31</v>
      </c>
      <c r="BA7" s="72">
        <f t="shared" ref="BA7:CC7" si="2">COUNTIF(BA$8:BA$57,"&lt;&gt;")</f>
        <v>0</v>
      </c>
      <c r="BB7" s="72">
        <f t="shared" si="2"/>
        <v>31</v>
      </c>
      <c r="BC7" s="72">
        <f t="shared" si="2"/>
        <v>0</v>
      </c>
      <c r="BD7" s="72">
        <f t="shared" si="2"/>
        <v>31</v>
      </c>
      <c r="BE7" s="72">
        <f t="shared" si="2"/>
        <v>0</v>
      </c>
      <c r="BF7" s="72">
        <f t="shared" si="2"/>
        <v>31</v>
      </c>
      <c r="BG7" s="72">
        <f t="shared" si="2"/>
        <v>0</v>
      </c>
      <c r="BH7" s="72">
        <f t="shared" si="2"/>
        <v>31</v>
      </c>
      <c r="BI7" s="72">
        <f t="shared" si="2"/>
        <v>0</v>
      </c>
      <c r="BJ7" s="72">
        <f t="shared" si="2"/>
        <v>31</v>
      </c>
      <c r="BK7" s="72">
        <f t="shared" si="2"/>
        <v>0</v>
      </c>
      <c r="BL7" s="72">
        <f t="shared" si="2"/>
        <v>31</v>
      </c>
      <c r="BM7" s="72">
        <f t="shared" si="2"/>
        <v>0</v>
      </c>
      <c r="BN7" s="72">
        <f t="shared" si="2"/>
        <v>31</v>
      </c>
      <c r="BO7" s="72">
        <f t="shared" si="2"/>
        <v>0</v>
      </c>
      <c r="BP7" s="72">
        <f t="shared" si="2"/>
        <v>31</v>
      </c>
      <c r="BQ7" s="72">
        <f t="shared" si="2"/>
        <v>0</v>
      </c>
      <c r="BR7" s="72">
        <f t="shared" si="2"/>
        <v>31</v>
      </c>
      <c r="BS7" s="72">
        <f t="shared" si="2"/>
        <v>0</v>
      </c>
      <c r="BT7" s="72">
        <f t="shared" si="2"/>
        <v>31</v>
      </c>
      <c r="BU7" s="72">
        <f t="shared" si="2"/>
        <v>0</v>
      </c>
      <c r="BV7" s="72">
        <f t="shared" si="2"/>
        <v>31</v>
      </c>
      <c r="BW7" s="72">
        <f t="shared" si="2"/>
        <v>0</v>
      </c>
      <c r="BX7" s="72">
        <f t="shared" si="2"/>
        <v>31</v>
      </c>
      <c r="BY7" s="72">
        <f t="shared" si="2"/>
        <v>0</v>
      </c>
      <c r="BZ7" s="72">
        <f t="shared" si="2"/>
        <v>31</v>
      </c>
      <c r="CA7" s="72">
        <f t="shared" si="2"/>
        <v>0</v>
      </c>
      <c r="CB7" s="72">
        <f t="shared" si="2"/>
        <v>31</v>
      </c>
      <c r="CC7" s="72">
        <f t="shared" si="2"/>
        <v>0</v>
      </c>
      <c r="CD7" s="137"/>
      <c r="CE7" s="137"/>
    </row>
    <row r="8" spans="1:83" s="10" customFormat="1" ht="13.5" customHeight="1">
      <c r="A8" s="62" t="s">
        <v>100</v>
      </c>
      <c r="B8" s="68" t="s">
        <v>281</v>
      </c>
      <c r="C8" s="62" t="s">
        <v>282</v>
      </c>
      <c r="D8" s="62"/>
      <c r="E8" s="62"/>
      <c r="F8" s="62" t="s">
        <v>283</v>
      </c>
      <c r="G8" s="62" t="s">
        <v>283</v>
      </c>
      <c r="H8" s="62"/>
      <c r="I8" s="62"/>
      <c r="J8" s="62" t="s">
        <v>283</v>
      </c>
      <c r="K8" s="62"/>
      <c r="L8" s="62"/>
      <c r="M8" s="62"/>
      <c r="N8" s="62"/>
      <c r="O8" s="62" t="s">
        <v>283</v>
      </c>
      <c r="P8" s="62" t="s">
        <v>283</v>
      </c>
      <c r="Q8" s="62"/>
      <c r="R8" s="62"/>
      <c r="S8" s="62"/>
      <c r="T8" s="62"/>
      <c r="U8" s="62">
        <v>3</v>
      </c>
      <c r="V8" s="68" t="s">
        <v>145</v>
      </c>
      <c r="W8" s="62" t="s">
        <v>146</v>
      </c>
      <c r="X8" s="68" t="s">
        <v>151</v>
      </c>
      <c r="Y8" s="62" t="s">
        <v>152</v>
      </c>
      <c r="Z8" s="68" t="s">
        <v>174</v>
      </c>
      <c r="AA8" s="62" t="s">
        <v>175</v>
      </c>
      <c r="AB8" s="68" t="s">
        <v>112</v>
      </c>
      <c r="AC8" s="62"/>
      <c r="AD8" s="68" t="s">
        <v>112</v>
      </c>
      <c r="AE8" s="62"/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8" t="s">
        <v>112</v>
      </c>
      <c r="CE8" s="137"/>
    </row>
    <row r="9" spans="1:83" s="10" customFormat="1" ht="13.5" customHeight="1">
      <c r="A9" s="62" t="s">
        <v>100</v>
      </c>
      <c r="B9" s="68" t="s">
        <v>285</v>
      </c>
      <c r="C9" s="62" t="s">
        <v>286</v>
      </c>
      <c r="D9" s="62"/>
      <c r="E9" s="62"/>
      <c r="F9" s="62" t="s">
        <v>283</v>
      </c>
      <c r="G9" s="62"/>
      <c r="H9" s="62"/>
      <c r="I9" s="62"/>
      <c r="J9" s="62"/>
      <c r="K9" s="62"/>
      <c r="L9" s="62"/>
      <c r="M9" s="62" t="s">
        <v>283</v>
      </c>
      <c r="N9" s="62"/>
      <c r="O9" s="62"/>
      <c r="P9" s="62"/>
      <c r="Q9" s="62"/>
      <c r="R9" s="62"/>
      <c r="S9" s="62"/>
      <c r="T9" s="62"/>
      <c r="U9" s="62">
        <v>2</v>
      </c>
      <c r="V9" s="68" t="s">
        <v>148</v>
      </c>
      <c r="W9" s="62" t="s">
        <v>149</v>
      </c>
      <c r="X9" s="68" t="s">
        <v>261</v>
      </c>
      <c r="Y9" s="62" t="s">
        <v>262</v>
      </c>
      <c r="Z9" s="68" t="s">
        <v>112</v>
      </c>
      <c r="AA9" s="62"/>
      <c r="AB9" s="68" t="s">
        <v>112</v>
      </c>
      <c r="AC9" s="62"/>
      <c r="AD9" s="68" t="s">
        <v>112</v>
      </c>
      <c r="AE9" s="62"/>
      <c r="AF9" s="68" t="s">
        <v>112</v>
      </c>
      <c r="AG9" s="62"/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8" t="s">
        <v>112</v>
      </c>
      <c r="CE9" s="137"/>
    </row>
    <row r="10" spans="1:83" s="10" customFormat="1" ht="13.5" customHeight="1">
      <c r="A10" s="62" t="s">
        <v>100</v>
      </c>
      <c r="B10" s="68" t="s">
        <v>287</v>
      </c>
      <c r="C10" s="62" t="s">
        <v>288</v>
      </c>
      <c r="D10" s="62"/>
      <c r="E10" s="62"/>
      <c r="F10" s="62" t="s">
        <v>283</v>
      </c>
      <c r="G10" s="62"/>
      <c r="H10" s="62"/>
      <c r="I10" s="62"/>
      <c r="J10" s="62" t="s">
        <v>283</v>
      </c>
      <c r="K10" s="62" t="s">
        <v>283</v>
      </c>
      <c r="L10" s="62"/>
      <c r="M10" s="62"/>
      <c r="N10" s="62"/>
      <c r="O10" s="62" t="s">
        <v>283</v>
      </c>
      <c r="P10" s="62" t="s">
        <v>283</v>
      </c>
      <c r="Q10" s="62" t="s">
        <v>283</v>
      </c>
      <c r="R10" s="62"/>
      <c r="S10" s="62" t="s">
        <v>283</v>
      </c>
      <c r="T10" s="62"/>
      <c r="U10" s="62">
        <v>4</v>
      </c>
      <c r="V10" s="68" t="s">
        <v>127</v>
      </c>
      <c r="W10" s="62" t="s">
        <v>128</v>
      </c>
      <c r="X10" s="68" t="s">
        <v>145</v>
      </c>
      <c r="Y10" s="62" t="s">
        <v>146</v>
      </c>
      <c r="Z10" s="68" t="s">
        <v>169</v>
      </c>
      <c r="AA10" s="62" t="s">
        <v>170</v>
      </c>
      <c r="AB10" s="68" t="s">
        <v>171</v>
      </c>
      <c r="AC10" s="62" t="s">
        <v>172</v>
      </c>
      <c r="AD10" s="68" t="s">
        <v>112</v>
      </c>
      <c r="AE10" s="62"/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8" t="s">
        <v>112</v>
      </c>
      <c r="CE10" s="137"/>
    </row>
    <row r="11" spans="1:83" s="10" customFormat="1" ht="13.5" customHeight="1">
      <c r="A11" s="62" t="s">
        <v>100</v>
      </c>
      <c r="B11" s="68" t="s">
        <v>289</v>
      </c>
      <c r="C11" s="62" t="s">
        <v>290</v>
      </c>
      <c r="D11" s="62" t="s">
        <v>283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 t="s">
        <v>283</v>
      </c>
      <c r="P11" s="62" t="s">
        <v>283</v>
      </c>
      <c r="Q11" s="62"/>
      <c r="R11" s="62"/>
      <c r="S11" s="62" t="s">
        <v>283</v>
      </c>
      <c r="T11" s="62"/>
      <c r="U11" s="62">
        <v>3</v>
      </c>
      <c r="V11" s="68" t="s">
        <v>110</v>
      </c>
      <c r="W11" s="62" t="s">
        <v>111</v>
      </c>
      <c r="X11" s="68" t="s">
        <v>148</v>
      </c>
      <c r="Y11" s="62" t="s">
        <v>149</v>
      </c>
      <c r="Z11" s="68" t="s">
        <v>261</v>
      </c>
      <c r="AA11" s="62" t="s">
        <v>262</v>
      </c>
      <c r="AB11" s="68" t="s">
        <v>112</v>
      </c>
      <c r="AC11" s="62"/>
      <c r="AD11" s="68" t="s">
        <v>112</v>
      </c>
      <c r="AE11" s="62"/>
      <c r="AF11" s="68" t="s">
        <v>112</v>
      </c>
      <c r="AG11" s="62"/>
      <c r="AH11" s="68" t="s">
        <v>112</v>
      </c>
      <c r="AI11" s="62"/>
      <c r="AJ11" s="68" t="s">
        <v>112</v>
      </c>
      <c r="AK11" s="62"/>
      <c r="AL11" s="68" t="s">
        <v>112</v>
      </c>
      <c r="AM11" s="62"/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8" t="s">
        <v>112</v>
      </c>
      <c r="CE11" s="137"/>
    </row>
    <row r="12" spans="1:83" s="10" customFormat="1" ht="13.5" customHeight="1">
      <c r="A12" s="62" t="s">
        <v>100</v>
      </c>
      <c r="B12" s="68" t="s">
        <v>291</v>
      </c>
      <c r="C12" s="62" t="s">
        <v>292</v>
      </c>
      <c r="D12" s="62" t="s">
        <v>283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283</v>
      </c>
      <c r="P12" s="62"/>
      <c r="Q12" s="62" t="s">
        <v>283</v>
      </c>
      <c r="R12" s="62" t="s">
        <v>283</v>
      </c>
      <c r="S12" s="62" t="s">
        <v>283</v>
      </c>
      <c r="T12" s="62"/>
      <c r="U12" s="62">
        <v>2</v>
      </c>
      <c r="V12" s="68" t="s">
        <v>145</v>
      </c>
      <c r="W12" s="62" t="s">
        <v>146</v>
      </c>
      <c r="X12" s="68" t="s">
        <v>166</v>
      </c>
      <c r="Y12" s="62" t="s">
        <v>167</v>
      </c>
      <c r="Z12" s="68" t="s">
        <v>112</v>
      </c>
      <c r="AA12" s="62"/>
      <c r="AB12" s="68" t="s">
        <v>112</v>
      </c>
      <c r="AC12" s="62"/>
      <c r="AD12" s="68" t="s">
        <v>112</v>
      </c>
      <c r="AE12" s="62"/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8" t="s">
        <v>112</v>
      </c>
      <c r="CE12" s="137"/>
    </row>
    <row r="13" spans="1:83" s="10" customFormat="1" ht="13.5" customHeight="1">
      <c r="A13" s="62" t="s">
        <v>100</v>
      </c>
      <c r="B13" s="68" t="s">
        <v>293</v>
      </c>
      <c r="C13" s="62" t="s">
        <v>294</v>
      </c>
      <c r="D13" s="62"/>
      <c r="E13" s="62"/>
      <c r="F13" s="62"/>
      <c r="G13" s="62"/>
      <c r="H13" s="62"/>
      <c r="I13" s="62" t="s">
        <v>283</v>
      </c>
      <c r="J13" s="62"/>
      <c r="K13" s="62"/>
      <c r="L13" s="62"/>
      <c r="M13" s="62" t="s">
        <v>283</v>
      </c>
      <c r="N13" s="62"/>
      <c r="O13" s="62"/>
      <c r="P13" s="62"/>
      <c r="Q13" s="62"/>
      <c r="R13" s="62"/>
      <c r="S13" s="62"/>
      <c r="T13" s="62"/>
      <c r="U13" s="62">
        <v>4</v>
      </c>
      <c r="V13" s="68" t="s">
        <v>145</v>
      </c>
      <c r="W13" s="62" t="s">
        <v>146</v>
      </c>
      <c r="X13" s="68" t="s">
        <v>169</v>
      </c>
      <c r="Y13" s="62" t="s">
        <v>170</v>
      </c>
      <c r="Z13" s="68" t="s">
        <v>171</v>
      </c>
      <c r="AA13" s="62" t="s">
        <v>172</v>
      </c>
      <c r="AB13" s="68" t="s">
        <v>174</v>
      </c>
      <c r="AC13" s="62" t="s">
        <v>175</v>
      </c>
      <c r="AD13" s="68" t="s">
        <v>112</v>
      </c>
      <c r="AE13" s="62"/>
      <c r="AF13" s="68" t="s">
        <v>112</v>
      </c>
      <c r="AG13" s="62"/>
      <c r="AH13" s="68" t="s">
        <v>112</v>
      </c>
      <c r="AI13" s="62"/>
      <c r="AJ13" s="68" t="s">
        <v>112</v>
      </c>
      <c r="AK13" s="62"/>
      <c r="AL13" s="68" t="s">
        <v>112</v>
      </c>
      <c r="AM13" s="62"/>
      <c r="AN13" s="68" t="s">
        <v>112</v>
      </c>
      <c r="AO13" s="62"/>
      <c r="AP13" s="68" t="s">
        <v>112</v>
      </c>
      <c r="AQ13" s="62"/>
      <c r="AR13" s="68" t="s">
        <v>112</v>
      </c>
      <c r="AS13" s="62"/>
      <c r="AT13" s="68" t="s">
        <v>112</v>
      </c>
      <c r="AU13" s="62"/>
      <c r="AV13" s="68" t="s">
        <v>112</v>
      </c>
      <c r="AW13" s="62"/>
      <c r="AX13" s="68" t="s">
        <v>112</v>
      </c>
      <c r="AY13" s="62"/>
      <c r="AZ13" s="68" t="s">
        <v>112</v>
      </c>
      <c r="BA13" s="62"/>
      <c r="BB13" s="68" t="s">
        <v>112</v>
      </c>
      <c r="BC13" s="62"/>
      <c r="BD13" s="68" t="s">
        <v>112</v>
      </c>
      <c r="BE13" s="62"/>
      <c r="BF13" s="68" t="s">
        <v>112</v>
      </c>
      <c r="BG13" s="62"/>
      <c r="BH13" s="68" t="s">
        <v>112</v>
      </c>
      <c r="BI13" s="62"/>
      <c r="BJ13" s="68" t="s">
        <v>112</v>
      </c>
      <c r="BK13" s="62"/>
      <c r="BL13" s="68" t="s">
        <v>112</v>
      </c>
      <c r="BM13" s="62"/>
      <c r="BN13" s="68" t="s">
        <v>112</v>
      </c>
      <c r="BO13" s="62"/>
      <c r="BP13" s="68" t="s">
        <v>112</v>
      </c>
      <c r="BQ13" s="62"/>
      <c r="BR13" s="68" t="s">
        <v>112</v>
      </c>
      <c r="BS13" s="62"/>
      <c r="BT13" s="68" t="s">
        <v>112</v>
      </c>
      <c r="BU13" s="62"/>
      <c r="BV13" s="68" t="s">
        <v>112</v>
      </c>
      <c r="BW13" s="62"/>
      <c r="BX13" s="68" t="s">
        <v>112</v>
      </c>
      <c r="BY13" s="62"/>
      <c r="BZ13" s="68" t="s">
        <v>112</v>
      </c>
      <c r="CA13" s="62"/>
      <c r="CB13" s="68" t="s">
        <v>112</v>
      </c>
      <c r="CC13" s="62"/>
      <c r="CD13" s="138" t="s">
        <v>112</v>
      </c>
      <c r="CE13" s="137"/>
    </row>
    <row r="14" spans="1:83" s="10" customFormat="1" ht="13.5" customHeight="1">
      <c r="A14" s="62" t="s">
        <v>100</v>
      </c>
      <c r="B14" s="68" t="s">
        <v>295</v>
      </c>
      <c r="C14" s="62" t="s">
        <v>296</v>
      </c>
      <c r="D14" s="62"/>
      <c r="E14" s="62"/>
      <c r="F14" s="62" t="s">
        <v>283</v>
      </c>
      <c r="G14" s="62"/>
      <c r="H14" s="62"/>
      <c r="I14" s="62" t="s">
        <v>283</v>
      </c>
      <c r="J14" s="62"/>
      <c r="K14" s="62"/>
      <c r="L14" s="62"/>
      <c r="M14" s="62" t="s">
        <v>283</v>
      </c>
      <c r="N14" s="62"/>
      <c r="O14" s="62"/>
      <c r="P14" s="62"/>
      <c r="Q14" s="62"/>
      <c r="R14" s="62"/>
      <c r="S14" s="62"/>
      <c r="T14" s="62"/>
      <c r="U14" s="62">
        <v>8</v>
      </c>
      <c r="V14" s="68" t="s">
        <v>110</v>
      </c>
      <c r="W14" s="62" t="s">
        <v>111</v>
      </c>
      <c r="X14" s="68" t="s">
        <v>125</v>
      </c>
      <c r="Y14" s="62" t="s">
        <v>126</v>
      </c>
      <c r="Z14" s="68" t="s">
        <v>148</v>
      </c>
      <c r="AA14" s="62" t="s">
        <v>149</v>
      </c>
      <c r="AB14" s="68" t="s">
        <v>261</v>
      </c>
      <c r="AC14" s="62" t="s">
        <v>262</v>
      </c>
      <c r="AD14" s="68" t="s">
        <v>265</v>
      </c>
      <c r="AE14" s="62" t="s">
        <v>266</v>
      </c>
      <c r="AF14" s="68" t="s">
        <v>273</v>
      </c>
      <c r="AG14" s="62" t="s">
        <v>274</v>
      </c>
      <c r="AH14" s="68" t="s">
        <v>275</v>
      </c>
      <c r="AI14" s="62" t="s">
        <v>276</v>
      </c>
      <c r="AJ14" s="68" t="s">
        <v>277</v>
      </c>
      <c r="AK14" s="62" t="s">
        <v>278</v>
      </c>
      <c r="AL14" s="68" t="s">
        <v>112</v>
      </c>
      <c r="AM14" s="62"/>
      <c r="AN14" s="68" t="s">
        <v>112</v>
      </c>
      <c r="AO14" s="62"/>
      <c r="AP14" s="68" t="s">
        <v>112</v>
      </c>
      <c r="AQ14" s="62"/>
      <c r="AR14" s="68" t="s">
        <v>112</v>
      </c>
      <c r="AS14" s="62"/>
      <c r="AT14" s="68" t="s">
        <v>112</v>
      </c>
      <c r="AU14" s="62"/>
      <c r="AV14" s="68" t="s">
        <v>112</v>
      </c>
      <c r="AW14" s="62"/>
      <c r="AX14" s="68" t="s">
        <v>112</v>
      </c>
      <c r="AY14" s="62"/>
      <c r="AZ14" s="68" t="s">
        <v>112</v>
      </c>
      <c r="BA14" s="62"/>
      <c r="BB14" s="68" t="s">
        <v>112</v>
      </c>
      <c r="BC14" s="62"/>
      <c r="BD14" s="68" t="s">
        <v>112</v>
      </c>
      <c r="BE14" s="62"/>
      <c r="BF14" s="68" t="s">
        <v>112</v>
      </c>
      <c r="BG14" s="62"/>
      <c r="BH14" s="68" t="s">
        <v>112</v>
      </c>
      <c r="BI14" s="62"/>
      <c r="BJ14" s="68" t="s">
        <v>112</v>
      </c>
      <c r="BK14" s="62"/>
      <c r="BL14" s="68" t="s">
        <v>112</v>
      </c>
      <c r="BM14" s="62"/>
      <c r="BN14" s="68" t="s">
        <v>112</v>
      </c>
      <c r="BO14" s="62"/>
      <c r="BP14" s="68" t="s">
        <v>112</v>
      </c>
      <c r="BQ14" s="62"/>
      <c r="BR14" s="68" t="s">
        <v>112</v>
      </c>
      <c r="BS14" s="62"/>
      <c r="BT14" s="68" t="s">
        <v>112</v>
      </c>
      <c r="BU14" s="62"/>
      <c r="BV14" s="68" t="s">
        <v>112</v>
      </c>
      <c r="BW14" s="62"/>
      <c r="BX14" s="68" t="s">
        <v>112</v>
      </c>
      <c r="BY14" s="62"/>
      <c r="BZ14" s="68" t="s">
        <v>112</v>
      </c>
      <c r="CA14" s="62"/>
      <c r="CB14" s="68" t="s">
        <v>112</v>
      </c>
      <c r="CC14" s="62"/>
      <c r="CD14" s="138" t="s">
        <v>112</v>
      </c>
      <c r="CE14" s="137"/>
    </row>
    <row r="15" spans="1:83" s="10" customFormat="1" ht="13.5" customHeight="1">
      <c r="A15" s="62" t="s">
        <v>100</v>
      </c>
      <c r="B15" s="68" t="s">
        <v>297</v>
      </c>
      <c r="C15" s="62" t="s">
        <v>298</v>
      </c>
      <c r="D15" s="62"/>
      <c r="E15" s="62"/>
      <c r="F15" s="62" t="s">
        <v>283</v>
      </c>
      <c r="G15" s="62"/>
      <c r="H15" s="62"/>
      <c r="I15" s="62" t="s">
        <v>283</v>
      </c>
      <c r="J15" s="62"/>
      <c r="K15" s="62"/>
      <c r="L15" s="62"/>
      <c r="M15" s="62" t="s">
        <v>283</v>
      </c>
      <c r="N15" s="62"/>
      <c r="O15" s="62"/>
      <c r="P15" s="62"/>
      <c r="Q15" s="62"/>
      <c r="R15" s="62"/>
      <c r="S15" s="62"/>
      <c r="T15" s="62"/>
      <c r="U15" s="62">
        <v>3</v>
      </c>
      <c r="V15" s="68" t="s">
        <v>118</v>
      </c>
      <c r="W15" s="62" t="s">
        <v>119</v>
      </c>
      <c r="X15" s="68" t="s">
        <v>122</v>
      </c>
      <c r="Y15" s="62" t="s">
        <v>123</v>
      </c>
      <c r="Z15" s="68" t="s">
        <v>181</v>
      </c>
      <c r="AA15" s="62" t="s">
        <v>182</v>
      </c>
      <c r="AB15" s="68" t="s">
        <v>112</v>
      </c>
      <c r="AC15" s="62"/>
      <c r="AD15" s="68" t="s">
        <v>112</v>
      </c>
      <c r="AE15" s="62"/>
      <c r="AF15" s="68" t="s">
        <v>112</v>
      </c>
      <c r="AG15" s="62"/>
      <c r="AH15" s="68" t="s">
        <v>112</v>
      </c>
      <c r="AI15" s="62"/>
      <c r="AJ15" s="68" t="s">
        <v>112</v>
      </c>
      <c r="AK15" s="62"/>
      <c r="AL15" s="68" t="s">
        <v>112</v>
      </c>
      <c r="AM15" s="62"/>
      <c r="AN15" s="68" t="s">
        <v>112</v>
      </c>
      <c r="AO15" s="62"/>
      <c r="AP15" s="68" t="s">
        <v>112</v>
      </c>
      <c r="AQ15" s="62"/>
      <c r="AR15" s="68" t="s">
        <v>112</v>
      </c>
      <c r="AS15" s="62"/>
      <c r="AT15" s="68" t="s">
        <v>112</v>
      </c>
      <c r="AU15" s="62"/>
      <c r="AV15" s="68" t="s">
        <v>112</v>
      </c>
      <c r="AW15" s="62"/>
      <c r="AX15" s="68" t="s">
        <v>112</v>
      </c>
      <c r="AY15" s="62"/>
      <c r="AZ15" s="68" t="s">
        <v>112</v>
      </c>
      <c r="BA15" s="62"/>
      <c r="BB15" s="68" t="s">
        <v>112</v>
      </c>
      <c r="BC15" s="62"/>
      <c r="BD15" s="68" t="s">
        <v>112</v>
      </c>
      <c r="BE15" s="62"/>
      <c r="BF15" s="68" t="s">
        <v>112</v>
      </c>
      <c r="BG15" s="62"/>
      <c r="BH15" s="68" t="s">
        <v>112</v>
      </c>
      <c r="BI15" s="62"/>
      <c r="BJ15" s="68" t="s">
        <v>112</v>
      </c>
      <c r="BK15" s="62"/>
      <c r="BL15" s="68" t="s">
        <v>112</v>
      </c>
      <c r="BM15" s="62"/>
      <c r="BN15" s="68" t="s">
        <v>112</v>
      </c>
      <c r="BO15" s="62"/>
      <c r="BP15" s="68" t="s">
        <v>112</v>
      </c>
      <c r="BQ15" s="62"/>
      <c r="BR15" s="68" t="s">
        <v>112</v>
      </c>
      <c r="BS15" s="62"/>
      <c r="BT15" s="68" t="s">
        <v>112</v>
      </c>
      <c r="BU15" s="62"/>
      <c r="BV15" s="68" t="s">
        <v>112</v>
      </c>
      <c r="BW15" s="62"/>
      <c r="BX15" s="68" t="s">
        <v>112</v>
      </c>
      <c r="BY15" s="62"/>
      <c r="BZ15" s="68" t="s">
        <v>112</v>
      </c>
      <c r="CA15" s="62"/>
      <c r="CB15" s="68" t="s">
        <v>112</v>
      </c>
      <c r="CC15" s="62"/>
      <c r="CD15" s="138" t="s">
        <v>112</v>
      </c>
      <c r="CE15" s="137"/>
    </row>
    <row r="16" spans="1:83" s="10" customFormat="1" ht="13.5" customHeight="1">
      <c r="A16" s="62" t="s">
        <v>100</v>
      </c>
      <c r="B16" s="68" t="s">
        <v>299</v>
      </c>
      <c r="C16" s="62" t="s">
        <v>300</v>
      </c>
      <c r="D16" s="62" t="s">
        <v>283</v>
      </c>
      <c r="E16" s="62"/>
      <c r="F16" s="62"/>
      <c r="G16" s="62"/>
      <c r="H16" s="62"/>
      <c r="I16" s="62"/>
      <c r="J16" s="62"/>
      <c r="K16" s="62"/>
      <c r="L16" s="62"/>
      <c r="M16" s="62"/>
      <c r="N16" s="62" t="s">
        <v>283</v>
      </c>
      <c r="O16" s="62" t="s">
        <v>283</v>
      </c>
      <c r="P16" s="62" t="s">
        <v>283</v>
      </c>
      <c r="Q16" s="62"/>
      <c r="R16" s="62"/>
      <c r="S16" s="62"/>
      <c r="T16" s="62"/>
      <c r="U16" s="62">
        <v>2</v>
      </c>
      <c r="V16" s="68" t="s">
        <v>243</v>
      </c>
      <c r="W16" s="62" t="s">
        <v>244</v>
      </c>
      <c r="X16" s="68" t="s">
        <v>251</v>
      </c>
      <c r="Y16" s="62" t="s">
        <v>252</v>
      </c>
      <c r="Z16" s="68" t="s">
        <v>112</v>
      </c>
      <c r="AA16" s="62"/>
      <c r="AB16" s="68" t="s">
        <v>112</v>
      </c>
      <c r="AC16" s="62"/>
      <c r="AD16" s="68" t="s">
        <v>112</v>
      </c>
      <c r="AE16" s="62"/>
      <c r="AF16" s="68" t="s">
        <v>112</v>
      </c>
      <c r="AG16" s="62"/>
      <c r="AH16" s="68" t="s">
        <v>112</v>
      </c>
      <c r="AI16" s="62"/>
      <c r="AJ16" s="68" t="s">
        <v>112</v>
      </c>
      <c r="AK16" s="62"/>
      <c r="AL16" s="68" t="s">
        <v>112</v>
      </c>
      <c r="AM16" s="62"/>
      <c r="AN16" s="68" t="s">
        <v>112</v>
      </c>
      <c r="AO16" s="62"/>
      <c r="AP16" s="68" t="s">
        <v>112</v>
      </c>
      <c r="AQ16" s="62"/>
      <c r="AR16" s="68" t="s">
        <v>112</v>
      </c>
      <c r="AS16" s="62"/>
      <c r="AT16" s="68" t="s">
        <v>112</v>
      </c>
      <c r="AU16" s="62"/>
      <c r="AV16" s="68" t="s">
        <v>112</v>
      </c>
      <c r="AW16" s="62"/>
      <c r="AX16" s="68" t="s">
        <v>112</v>
      </c>
      <c r="AY16" s="62"/>
      <c r="AZ16" s="68" t="s">
        <v>112</v>
      </c>
      <c r="BA16" s="62"/>
      <c r="BB16" s="68" t="s">
        <v>112</v>
      </c>
      <c r="BC16" s="62"/>
      <c r="BD16" s="68" t="s">
        <v>112</v>
      </c>
      <c r="BE16" s="62"/>
      <c r="BF16" s="68" t="s">
        <v>112</v>
      </c>
      <c r="BG16" s="62"/>
      <c r="BH16" s="68" t="s">
        <v>112</v>
      </c>
      <c r="BI16" s="62"/>
      <c r="BJ16" s="68" t="s">
        <v>112</v>
      </c>
      <c r="BK16" s="62"/>
      <c r="BL16" s="68" t="s">
        <v>112</v>
      </c>
      <c r="BM16" s="62"/>
      <c r="BN16" s="68" t="s">
        <v>112</v>
      </c>
      <c r="BO16" s="62"/>
      <c r="BP16" s="68" t="s">
        <v>112</v>
      </c>
      <c r="BQ16" s="62"/>
      <c r="BR16" s="68" t="s">
        <v>112</v>
      </c>
      <c r="BS16" s="62"/>
      <c r="BT16" s="68" t="s">
        <v>112</v>
      </c>
      <c r="BU16" s="62"/>
      <c r="BV16" s="68" t="s">
        <v>112</v>
      </c>
      <c r="BW16" s="62"/>
      <c r="BX16" s="68" t="s">
        <v>112</v>
      </c>
      <c r="BY16" s="62"/>
      <c r="BZ16" s="68" t="s">
        <v>112</v>
      </c>
      <c r="CA16" s="62"/>
      <c r="CB16" s="68" t="s">
        <v>112</v>
      </c>
      <c r="CC16" s="62"/>
      <c r="CD16" s="138" t="s">
        <v>112</v>
      </c>
      <c r="CE16" s="137"/>
    </row>
    <row r="17" spans="1:83" s="10" customFormat="1" ht="13.5" customHeight="1">
      <c r="A17" s="62" t="s">
        <v>100</v>
      </c>
      <c r="B17" s="68" t="s">
        <v>301</v>
      </c>
      <c r="C17" s="62" t="s">
        <v>302</v>
      </c>
      <c r="D17" s="62"/>
      <c r="E17" s="62"/>
      <c r="F17" s="62" t="s">
        <v>283</v>
      </c>
      <c r="G17" s="62" t="s">
        <v>283</v>
      </c>
      <c r="H17" s="62"/>
      <c r="I17" s="62"/>
      <c r="J17" s="62" t="s">
        <v>283</v>
      </c>
      <c r="K17" s="62" t="s">
        <v>283</v>
      </c>
      <c r="L17" s="62"/>
      <c r="M17" s="62"/>
      <c r="N17" s="62"/>
      <c r="O17" s="62" t="s">
        <v>283</v>
      </c>
      <c r="P17" s="62" t="s">
        <v>283</v>
      </c>
      <c r="Q17" s="62"/>
      <c r="R17" s="62"/>
      <c r="S17" s="62"/>
      <c r="T17" s="62"/>
      <c r="U17" s="62">
        <v>6</v>
      </c>
      <c r="V17" s="68" t="s">
        <v>153</v>
      </c>
      <c r="W17" s="62" t="s">
        <v>154</v>
      </c>
      <c r="X17" s="68" t="s">
        <v>253</v>
      </c>
      <c r="Y17" s="62" t="s">
        <v>254</v>
      </c>
      <c r="Z17" s="68" t="s">
        <v>255</v>
      </c>
      <c r="AA17" s="62" t="s">
        <v>256</v>
      </c>
      <c r="AB17" s="68" t="s">
        <v>245</v>
      </c>
      <c r="AC17" s="62" t="s">
        <v>246</v>
      </c>
      <c r="AD17" s="68" t="s">
        <v>251</v>
      </c>
      <c r="AE17" s="62" t="s">
        <v>252</v>
      </c>
      <c r="AF17" s="68" t="s">
        <v>243</v>
      </c>
      <c r="AG17" s="62" t="s">
        <v>244</v>
      </c>
      <c r="AH17" s="68" t="s">
        <v>112</v>
      </c>
      <c r="AI17" s="62"/>
      <c r="AJ17" s="68" t="s">
        <v>112</v>
      </c>
      <c r="AK17" s="62"/>
      <c r="AL17" s="68" t="s">
        <v>112</v>
      </c>
      <c r="AM17" s="62"/>
      <c r="AN17" s="68" t="s">
        <v>112</v>
      </c>
      <c r="AO17" s="62"/>
      <c r="AP17" s="68" t="s">
        <v>112</v>
      </c>
      <c r="AQ17" s="62"/>
      <c r="AR17" s="68" t="s">
        <v>112</v>
      </c>
      <c r="AS17" s="62"/>
      <c r="AT17" s="68" t="s">
        <v>112</v>
      </c>
      <c r="AU17" s="62"/>
      <c r="AV17" s="68" t="s">
        <v>112</v>
      </c>
      <c r="AW17" s="62"/>
      <c r="AX17" s="68" t="s">
        <v>112</v>
      </c>
      <c r="AY17" s="62"/>
      <c r="AZ17" s="68" t="s">
        <v>112</v>
      </c>
      <c r="BA17" s="62"/>
      <c r="BB17" s="68" t="s">
        <v>112</v>
      </c>
      <c r="BC17" s="62"/>
      <c r="BD17" s="68" t="s">
        <v>112</v>
      </c>
      <c r="BE17" s="62"/>
      <c r="BF17" s="68" t="s">
        <v>112</v>
      </c>
      <c r="BG17" s="62"/>
      <c r="BH17" s="68" t="s">
        <v>112</v>
      </c>
      <c r="BI17" s="62"/>
      <c r="BJ17" s="68" t="s">
        <v>112</v>
      </c>
      <c r="BK17" s="62"/>
      <c r="BL17" s="68" t="s">
        <v>112</v>
      </c>
      <c r="BM17" s="62"/>
      <c r="BN17" s="68" t="s">
        <v>112</v>
      </c>
      <c r="BO17" s="62"/>
      <c r="BP17" s="68" t="s">
        <v>112</v>
      </c>
      <c r="BQ17" s="62"/>
      <c r="BR17" s="68" t="s">
        <v>112</v>
      </c>
      <c r="BS17" s="62"/>
      <c r="BT17" s="68" t="s">
        <v>112</v>
      </c>
      <c r="BU17" s="62"/>
      <c r="BV17" s="68" t="s">
        <v>112</v>
      </c>
      <c r="BW17" s="62"/>
      <c r="BX17" s="68" t="s">
        <v>112</v>
      </c>
      <c r="BY17" s="62"/>
      <c r="BZ17" s="68" t="s">
        <v>112</v>
      </c>
      <c r="CA17" s="62"/>
      <c r="CB17" s="68" t="s">
        <v>112</v>
      </c>
      <c r="CC17" s="62"/>
      <c r="CD17" s="138" t="s">
        <v>112</v>
      </c>
      <c r="CE17" s="137"/>
    </row>
    <row r="18" spans="1:83" s="10" customFormat="1" ht="13.5" customHeight="1">
      <c r="A18" s="62" t="s">
        <v>100</v>
      </c>
      <c r="B18" s="68" t="s">
        <v>303</v>
      </c>
      <c r="C18" s="62" t="s">
        <v>304</v>
      </c>
      <c r="D18" s="62" t="s">
        <v>283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 t="s">
        <v>283</v>
      </c>
      <c r="P18" s="62"/>
      <c r="Q18" s="62"/>
      <c r="R18" s="62"/>
      <c r="S18" s="62"/>
      <c r="T18" s="62"/>
      <c r="U18" s="62">
        <v>3</v>
      </c>
      <c r="V18" s="68" t="s">
        <v>118</v>
      </c>
      <c r="W18" s="62" t="s">
        <v>119</v>
      </c>
      <c r="X18" s="68" t="s">
        <v>181</v>
      </c>
      <c r="Y18" s="62" t="s">
        <v>182</v>
      </c>
      <c r="Z18" s="68" t="s">
        <v>187</v>
      </c>
      <c r="AA18" s="62" t="s">
        <v>188</v>
      </c>
      <c r="AB18" s="68" t="s">
        <v>112</v>
      </c>
      <c r="AC18" s="62"/>
      <c r="AD18" s="68" t="s">
        <v>112</v>
      </c>
      <c r="AE18" s="62"/>
      <c r="AF18" s="68" t="s">
        <v>112</v>
      </c>
      <c r="AG18" s="62"/>
      <c r="AH18" s="68" t="s">
        <v>112</v>
      </c>
      <c r="AI18" s="62"/>
      <c r="AJ18" s="68" t="s">
        <v>112</v>
      </c>
      <c r="AK18" s="62"/>
      <c r="AL18" s="68" t="s">
        <v>112</v>
      </c>
      <c r="AM18" s="62"/>
      <c r="AN18" s="68" t="s">
        <v>112</v>
      </c>
      <c r="AO18" s="62"/>
      <c r="AP18" s="68" t="s">
        <v>112</v>
      </c>
      <c r="AQ18" s="62"/>
      <c r="AR18" s="68" t="s">
        <v>112</v>
      </c>
      <c r="AS18" s="62"/>
      <c r="AT18" s="68" t="s">
        <v>112</v>
      </c>
      <c r="AU18" s="62"/>
      <c r="AV18" s="68" t="s">
        <v>112</v>
      </c>
      <c r="AW18" s="62"/>
      <c r="AX18" s="68" t="s">
        <v>112</v>
      </c>
      <c r="AY18" s="62"/>
      <c r="AZ18" s="68" t="s">
        <v>112</v>
      </c>
      <c r="BA18" s="62"/>
      <c r="BB18" s="68" t="s">
        <v>112</v>
      </c>
      <c r="BC18" s="62"/>
      <c r="BD18" s="68" t="s">
        <v>112</v>
      </c>
      <c r="BE18" s="62"/>
      <c r="BF18" s="68" t="s">
        <v>112</v>
      </c>
      <c r="BG18" s="62"/>
      <c r="BH18" s="68" t="s">
        <v>112</v>
      </c>
      <c r="BI18" s="62"/>
      <c r="BJ18" s="68" t="s">
        <v>112</v>
      </c>
      <c r="BK18" s="62"/>
      <c r="BL18" s="68" t="s">
        <v>112</v>
      </c>
      <c r="BM18" s="62"/>
      <c r="BN18" s="68" t="s">
        <v>112</v>
      </c>
      <c r="BO18" s="62"/>
      <c r="BP18" s="68" t="s">
        <v>112</v>
      </c>
      <c r="BQ18" s="62"/>
      <c r="BR18" s="68" t="s">
        <v>112</v>
      </c>
      <c r="BS18" s="62"/>
      <c r="BT18" s="68" t="s">
        <v>112</v>
      </c>
      <c r="BU18" s="62"/>
      <c r="BV18" s="68" t="s">
        <v>112</v>
      </c>
      <c r="BW18" s="62"/>
      <c r="BX18" s="68" t="s">
        <v>112</v>
      </c>
      <c r="BY18" s="62"/>
      <c r="BZ18" s="68" t="s">
        <v>112</v>
      </c>
      <c r="CA18" s="62"/>
      <c r="CB18" s="68" t="s">
        <v>112</v>
      </c>
      <c r="CC18" s="62"/>
      <c r="CD18" s="138" t="s">
        <v>112</v>
      </c>
      <c r="CE18" s="137"/>
    </row>
    <row r="19" spans="1:83" s="10" customFormat="1" ht="13.5" customHeight="1">
      <c r="A19" s="62" t="s">
        <v>100</v>
      </c>
      <c r="B19" s="68" t="s">
        <v>305</v>
      </c>
      <c r="C19" s="62" t="s">
        <v>306</v>
      </c>
      <c r="D19" s="62" t="s">
        <v>283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 t="s">
        <v>283</v>
      </c>
      <c r="P19" s="62"/>
      <c r="Q19" s="62"/>
      <c r="R19" s="62"/>
      <c r="S19" s="62"/>
      <c r="T19" s="62"/>
      <c r="U19" s="62">
        <v>2</v>
      </c>
      <c r="V19" s="68" t="s">
        <v>122</v>
      </c>
      <c r="W19" s="62" t="s">
        <v>123</v>
      </c>
      <c r="X19" s="68" t="s">
        <v>139</v>
      </c>
      <c r="Y19" s="62" t="s">
        <v>140</v>
      </c>
      <c r="Z19" s="68" t="s">
        <v>112</v>
      </c>
      <c r="AA19" s="62"/>
      <c r="AB19" s="68" t="s">
        <v>112</v>
      </c>
      <c r="AC19" s="62"/>
      <c r="AD19" s="68" t="s">
        <v>112</v>
      </c>
      <c r="AE19" s="62"/>
      <c r="AF19" s="68" t="s">
        <v>112</v>
      </c>
      <c r="AG19" s="62"/>
      <c r="AH19" s="68" t="s">
        <v>112</v>
      </c>
      <c r="AI19" s="62"/>
      <c r="AJ19" s="68" t="s">
        <v>112</v>
      </c>
      <c r="AK19" s="62"/>
      <c r="AL19" s="68" t="s">
        <v>112</v>
      </c>
      <c r="AM19" s="62"/>
      <c r="AN19" s="68" t="s">
        <v>112</v>
      </c>
      <c r="AO19" s="62"/>
      <c r="AP19" s="68" t="s">
        <v>112</v>
      </c>
      <c r="AQ19" s="62"/>
      <c r="AR19" s="68" t="s">
        <v>112</v>
      </c>
      <c r="AS19" s="62"/>
      <c r="AT19" s="68" t="s">
        <v>112</v>
      </c>
      <c r="AU19" s="62"/>
      <c r="AV19" s="68" t="s">
        <v>112</v>
      </c>
      <c r="AW19" s="62"/>
      <c r="AX19" s="68" t="s">
        <v>112</v>
      </c>
      <c r="AY19" s="62"/>
      <c r="AZ19" s="68" t="s">
        <v>112</v>
      </c>
      <c r="BA19" s="62"/>
      <c r="BB19" s="68" t="s">
        <v>112</v>
      </c>
      <c r="BC19" s="62"/>
      <c r="BD19" s="68" t="s">
        <v>112</v>
      </c>
      <c r="BE19" s="62"/>
      <c r="BF19" s="68" t="s">
        <v>112</v>
      </c>
      <c r="BG19" s="62"/>
      <c r="BH19" s="68" t="s">
        <v>112</v>
      </c>
      <c r="BI19" s="62"/>
      <c r="BJ19" s="68" t="s">
        <v>112</v>
      </c>
      <c r="BK19" s="62"/>
      <c r="BL19" s="68" t="s">
        <v>112</v>
      </c>
      <c r="BM19" s="62"/>
      <c r="BN19" s="68" t="s">
        <v>112</v>
      </c>
      <c r="BO19" s="62"/>
      <c r="BP19" s="68" t="s">
        <v>112</v>
      </c>
      <c r="BQ19" s="62"/>
      <c r="BR19" s="68" t="s">
        <v>112</v>
      </c>
      <c r="BS19" s="62"/>
      <c r="BT19" s="68" t="s">
        <v>112</v>
      </c>
      <c r="BU19" s="62"/>
      <c r="BV19" s="68" t="s">
        <v>112</v>
      </c>
      <c r="BW19" s="62"/>
      <c r="BX19" s="68" t="s">
        <v>112</v>
      </c>
      <c r="BY19" s="62"/>
      <c r="BZ19" s="68" t="s">
        <v>112</v>
      </c>
      <c r="CA19" s="62"/>
      <c r="CB19" s="68" t="s">
        <v>112</v>
      </c>
      <c r="CC19" s="62"/>
      <c r="CD19" s="138" t="s">
        <v>112</v>
      </c>
      <c r="CE19" s="137"/>
    </row>
    <row r="20" spans="1:83" s="10" customFormat="1" ht="13.5" customHeight="1">
      <c r="A20" s="62" t="s">
        <v>100</v>
      </c>
      <c r="B20" s="68" t="s">
        <v>307</v>
      </c>
      <c r="C20" s="62" t="s">
        <v>308</v>
      </c>
      <c r="D20" s="62" t="s">
        <v>283</v>
      </c>
      <c r="E20" s="62"/>
      <c r="F20" s="62"/>
      <c r="G20" s="62"/>
      <c r="H20" s="62"/>
      <c r="I20" s="62"/>
      <c r="J20" s="62"/>
      <c r="K20" s="62"/>
      <c r="L20" s="62"/>
      <c r="M20" s="62"/>
      <c r="N20" s="62" t="s">
        <v>283</v>
      </c>
      <c r="O20" s="62" t="s">
        <v>283</v>
      </c>
      <c r="P20" s="62" t="s">
        <v>283</v>
      </c>
      <c r="Q20" s="62" t="s">
        <v>283</v>
      </c>
      <c r="R20" s="62" t="s">
        <v>283</v>
      </c>
      <c r="S20" s="62" t="s">
        <v>283</v>
      </c>
      <c r="T20" s="62" t="s">
        <v>283</v>
      </c>
      <c r="U20" s="62">
        <v>3</v>
      </c>
      <c r="V20" s="68" t="s">
        <v>129</v>
      </c>
      <c r="W20" s="62" t="s">
        <v>130</v>
      </c>
      <c r="X20" s="68" t="s">
        <v>189</v>
      </c>
      <c r="Y20" s="62" t="s">
        <v>190</v>
      </c>
      <c r="Z20" s="68" t="s">
        <v>193</v>
      </c>
      <c r="AA20" s="62" t="s">
        <v>194</v>
      </c>
      <c r="AB20" s="68" t="s">
        <v>112</v>
      </c>
      <c r="AC20" s="62"/>
      <c r="AD20" s="68" t="s">
        <v>112</v>
      </c>
      <c r="AE20" s="62"/>
      <c r="AF20" s="68" t="s">
        <v>112</v>
      </c>
      <c r="AG20" s="62"/>
      <c r="AH20" s="68" t="s">
        <v>112</v>
      </c>
      <c r="AI20" s="62"/>
      <c r="AJ20" s="68" t="s">
        <v>112</v>
      </c>
      <c r="AK20" s="62"/>
      <c r="AL20" s="68" t="s">
        <v>112</v>
      </c>
      <c r="AM20" s="62"/>
      <c r="AN20" s="68" t="s">
        <v>112</v>
      </c>
      <c r="AO20" s="62"/>
      <c r="AP20" s="68" t="s">
        <v>112</v>
      </c>
      <c r="AQ20" s="62"/>
      <c r="AR20" s="68" t="s">
        <v>112</v>
      </c>
      <c r="AS20" s="62"/>
      <c r="AT20" s="68" t="s">
        <v>112</v>
      </c>
      <c r="AU20" s="62"/>
      <c r="AV20" s="68" t="s">
        <v>112</v>
      </c>
      <c r="AW20" s="62"/>
      <c r="AX20" s="68" t="s">
        <v>112</v>
      </c>
      <c r="AY20" s="62"/>
      <c r="AZ20" s="68" t="s">
        <v>112</v>
      </c>
      <c r="BA20" s="62"/>
      <c r="BB20" s="68" t="s">
        <v>112</v>
      </c>
      <c r="BC20" s="62"/>
      <c r="BD20" s="68" t="s">
        <v>112</v>
      </c>
      <c r="BE20" s="62"/>
      <c r="BF20" s="68" t="s">
        <v>112</v>
      </c>
      <c r="BG20" s="62"/>
      <c r="BH20" s="68" t="s">
        <v>112</v>
      </c>
      <c r="BI20" s="62"/>
      <c r="BJ20" s="68" t="s">
        <v>112</v>
      </c>
      <c r="BK20" s="62"/>
      <c r="BL20" s="68" t="s">
        <v>112</v>
      </c>
      <c r="BM20" s="62"/>
      <c r="BN20" s="68" t="s">
        <v>112</v>
      </c>
      <c r="BO20" s="62"/>
      <c r="BP20" s="68" t="s">
        <v>112</v>
      </c>
      <c r="BQ20" s="62"/>
      <c r="BR20" s="68" t="s">
        <v>112</v>
      </c>
      <c r="BS20" s="62"/>
      <c r="BT20" s="68" t="s">
        <v>112</v>
      </c>
      <c r="BU20" s="62"/>
      <c r="BV20" s="68" t="s">
        <v>112</v>
      </c>
      <c r="BW20" s="62"/>
      <c r="BX20" s="68" t="s">
        <v>112</v>
      </c>
      <c r="BY20" s="62"/>
      <c r="BZ20" s="68" t="s">
        <v>112</v>
      </c>
      <c r="CA20" s="62"/>
      <c r="CB20" s="68" t="s">
        <v>112</v>
      </c>
      <c r="CC20" s="62"/>
      <c r="CD20" s="138" t="s">
        <v>112</v>
      </c>
      <c r="CE20" s="137"/>
    </row>
    <row r="21" spans="1:83" s="10" customFormat="1" ht="13.5" customHeight="1">
      <c r="A21" s="62" t="s">
        <v>100</v>
      </c>
      <c r="B21" s="68" t="s">
        <v>309</v>
      </c>
      <c r="C21" s="62" t="s">
        <v>310</v>
      </c>
      <c r="D21" s="62"/>
      <c r="E21" s="62"/>
      <c r="F21" s="62"/>
      <c r="G21" s="62"/>
      <c r="H21" s="62"/>
      <c r="I21" s="62"/>
      <c r="J21" s="62"/>
      <c r="K21" s="62"/>
      <c r="L21" s="62" t="s">
        <v>283</v>
      </c>
      <c r="M21" s="62"/>
      <c r="N21" s="62"/>
      <c r="O21" s="62" t="s">
        <v>283</v>
      </c>
      <c r="P21" s="62"/>
      <c r="Q21" s="62"/>
      <c r="R21" s="62"/>
      <c r="S21" s="62"/>
      <c r="T21" s="62"/>
      <c r="U21" s="62">
        <v>4</v>
      </c>
      <c r="V21" s="68" t="s">
        <v>131</v>
      </c>
      <c r="W21" s="62" t="s">
        <v>132</v>
      </c>
      <c r="X21" s="68" t="s">
        <v>191</v>
      </c>
      <c r="Y21" s="62" t="s">
        <v>192</v>
      </c>
      <c r="Z21" s="68" t="s">
        <v>195</v>
      </c>
      <c r="AA21" s="62" t="s">
        <v>196</v>
      </c>
      <c r="AB21" s="68" t="s">
        <v>197</v>
      </c>
      <c r="AC21" s="62" t="s">
        <v>198</v>
      </c>
      <c r="AD21" s="68" t="s">
        <v>112</v>
      </c>
      <c r="AE21" s="62"/>
      <c r="AF21" s="68" t="s">
        <v>112</v>
      </c>
      <c r="AG21" s="62"/>
      <c r="AH21" s="68" t="s">
        <v>112</v>
      </c>
      <c r="AI21" s="62"/>
      <c r="AJ21" s="68" t="s">
        <v>112</v>
      </c>
      <c r="AK21" s="62"/>
      <c r="AL21" s="68" t="s">
        <v>112</v>
      </c>
      <c r="AM21" s="62"/>
      <c r="AN21" s="68" t="s">
        <v>112</v>
      </c>
      <c r="AO21" s="62"/>
      <c r="AP21" s="68" t="s">
        <v>112</v>
      </c>
      <c r="AQ21" s="62"/>
      <c r="AR21" s="68" t="s">
        <v>112</v>
      </c>
      <c r="AS21" s="62"/>
      <c r="AT21" s="68" t="s">
        <v>112</v>
      </c>
      <c r="AU21" s="62"/>
      <c r="AV21" s="68" t="s">
        <v>112</v>
      </c>
      <c r="AW21" s="62"/>
      <c r="AX21" s="68" t="s">
        <v>112</v>
      </c>
      <c r="AY21" s="62"/>
      <c r="AZ21" s="68" t="s">
        <v>112</v>
      </c>
      <c r="BA21" s="62"/>
      <c r="BB21" s="68" t="s">
        <v>112</v>
      </c>
      <c r="BC21" s="62"/>
      <c r="BD21" s="68" t="s">
        <v>112</v>
      </c>
      <c r="BE21" s="62"/>
      <c r="BF21" s="68" t="s">
        <v>112</v>
      </c>
      <c r="BG21" s="62"/>
      <c r="BH21" s="68" t="s">
        <v>112</v>
      </c>
      <c r="BI21" s="62"/>
      <c r="BJ21" s="68" t="s">
        <v>112</v>
      </c>
      <c r="BK21" s="62"/>
      <c r="BL21" s="68" t="s">
        <v>112</v>
      </c>
      <c r="BM21" s="62"/>
      <c r="BN21" s="68" t="s">
        <v>112</v>
      </c>
      <c r="BO21" s="62"/>
      <c r="BP21" s="68" t="s">
        <v>112</v>
      </c>
      <c r="BQ21" s="62"/>
      <c r="BR21" s="68" t="s">
        <v>112</v>
      </c>
      <c r="BS21" s="62"/>
      <c r="BT21" s="68" t="s">
        <v>112</v>
      </c>
      <c r="BU21" s="62"/>
      <c r="BV21" s="68" t="s">
        <v>112</v>
      </c>
      <c r="BW21" s="62"/>
      <c r="BX21" s="68" t="s">
        <v>112</v>
      </c>
      <c r="BY21" s="62"/>
      <c r="BZ21" s="68" t="s">
        <v>112</v>
      </c>
      <c r="CA21" s="62"/>
      <c r="CB21" s="68" t="s">
        <v>112</v>
      </c>
      <c r="CC21" s="62"/>
      <c r="CD21" s="138" t="s">
        <v>112</v>
      </c>
      <c r="CE21" s="137"/>
    </row>
    <row r="22" spans="1:83" s="10" customFormat="1" ht="13.5" customHeight="1">
      <c r="A22" s="62" t="s">
        <v>100</v>
      </c>
      <c r="B22" s="68" t="s">
        <v>311</v>
      </c>
      <c r="C22" s="62" t="s">
        <v>312</v>
      </c>
      <c r="D22" s="62"/>
      <c r="E22" s="62"/>
      <c r="F22" s="62" t="s">
        <v>283</v>
      </c>
      <c r="G22" s="62"/>
      <c r="H22" s="62"/>
      <c r="I22" s="62" t="s">
        <v>283</v>
      </c>
      <c r="J22" s="62"/>
      <c r="K22" s="62"/>
      <c r="L22" s="62"/>
      <c r="M22" s="62" t="s">
        <v>283</v>
      </c>
      <c r="N22" s="62"/>
      <c r="O22" s="62"/>
      <c r="P22" s="62"/>
      <c r="Q22" s="62"/>
      <c r="R22" s="62"/>
      <c r="S22" s="62"/>
      <c r="T22" s="62"/>
      <c r="U22" s="62">
        <v>3</v>
      </c>
      <c r="V22" s="68" t="s">
        <v>135</v>
      </c>
      <c r="W22" s="62" t="s">
        <v>136</v>
      </c>
      <c r="X22" s="68" t="s">
        <v>257</v>
      </c>
      <c r="Y22" s="62" t="s">
        <v>258</v>
      </c>
      <c r="Z22" s="68" t="s">
        <v>259</v>
      </c>
      <c r="AA22" s="62" t="s">
        <v>260</v>
      </c>
      <c r="AB22" s="68" t="s">
        <v>112</v>
      </c>
      <c r="AC22" s="62"/>
      <c r="AD22" s="68" t="s">
        <v>112</v>
      </c>
      <c r="AE22" s="62"/>
      <c r="AF22" s="68" t="s">
        <v>112</v>
      </c>
      <c r="AG22" s="62"/>
      <c r="AH22" s="68" t="s">
        <v>112</v>
      </c>
      <c r="AI22" s="62"/>
      <c r="AJ22" s="68" t="s">
        <v>112</v>
      </c>
      <c r="AK22" s="62"/>
      <c r="AL22" s="68" t="s">
        <v>112</v>
      </c>
      <c r="AM22" s="62"/>
      <c r="AN22" s="68" t="s">
        <v>112</v>
      </c>
      <c r="AO22" s="62"/>
      <c r="AP22" s="68" t="s">
        <v>112</v>
      </c>
      <c r="AQ22" s="62"/>
      <c r="AR22" s="68" t="s">
        <v>112</v>
      </c>
      <c r="AS22" s="62"/>
      <c r="AT22" s="68" t="s">
        <v>112</v>
      </c>
      <c r="AU22" s="62"/>
      <c r="AV22" s="68" t="s">
        <v>112</v>
      </c>
      <c r="AW22" s="62"/>
      <c r="AX22" s="68" t="s">
        <v>112</v>
      </c>
      <c r="AY22" s="62"/>
      <c r="AZ22" s="68" t="s">
        <v>112</v>
      </c>
      <c r="BA22" s="62"/>
      <c r="BB22" s="68" t="s">
        <v>112</v>
      </c>
      <c r="BC22" s="62"/>
      <c r="BD22" s="68" t="s">
        <v>112</v>
      </c>
      <c r="BE22" s="62"/>
      <c r="BF22" s="68" t="s">
        <v>112</v>
      </c>
      <c r="BG22" s="62"/>
      <c r="BH22" s="68" t="s">
        <v>112</v>
      </c>
      <c r="BI22" s="62"/>
      <c r="BJ22" s="68" t="s">
        <v>112</v>
      </c>
      <c r="BK22" s="62"/>
      <c r="BL22" s="68" t="s">
        <v>112</v>
      </c>
      <c r="BM22" s="62"/>
      <c r="BN22" s="68" t="s">
        <v>112</v>
      </c>
      <c r="BO22" s="62"/>
      <c r="BP22" s="68" t="s">
        <v>112</v>
      </c>
      <c r="BQ22" s="62"/>
      <c r="BR22" s="68" t="s">
        <v>112</v>
      </c>
      <c r="BS22" s="62"/>
      <c r="BT22" s="68" t="s">
        <v>112</v>
      </c>
      <c r="BU22" s="62"/>
      <c r="BV22" s="68" t="s">
        <v>112</v>
      </c>
      <c r="BW22" s="62"/>
      <c r="BX22" s="68" t="s">
        <v>112</v>
      </c>
      <c r="BY22" s="62"/>
      <c r="BZ22" s="68" t="s">
        <v>112</v>
      </c>
      <c r="CA22" s="62"/>
      <c r="CB22" s="68" t="s">
        <v>112</v>
      </c>
      <c r="CC22" s="62"/>
      <c r="CD22" s="138" t="s">
        <v>112</v>
      </c>
      <c r="CE22" s="137"/>
    </row>
    <row r="23" spans="1:83" s="10" customFormat="1" ht="13.5" customHeight="1">
      <c r="A23" s="62" t="s">
        <v>100</v>
      </c>
      <c r="B23" s="68" t="s">
        <v>313</v>
      </c>
      <c r="C23" s="62" t="s">
        <v>314</v>
      </c>
      <c r="D23" s="62"/>
      <c r="E23" s="62"/>
      <c r="F23" s="62" t="s">
        <v>283</v>
      </c>
      <c r="G23" s="62"/>
      <c r="H23" s="62"/>
      <c r="I23" s="62"/>
      <c r="J23" s="62"/>
      <c r="K23" s="62"/>
      <c r="L23" s="62"/>
      <c r="M23" s="62" t="s">
        <v>283</v>
      </c>
      <c r="N23" s="62"/>
      <c r="O23" s="62"/>
      <c r="P23" s="62"/>
      <c r="Q23" s="62"/>
      <c r="R23" s="62"/>
      <c r="S23" s="62"/>
      <c r="T23" s="62"/>
      <c r="U23" s="62">
        <v>2</v>
      </c>
      <c r="V23" s="68" t="s">
        <v>145</v>
      </c>
      <c r="W23" s="62" t="s">
        <v>146</v>
      </c>
      <c r="X23" s="68" t="s">
        <v>169</v>
      </c>
      <c r="Y23" s="62" t="s">
        <v>170</v>
      </c>
      <c r="Z23" s="68" t="s">
        <v>112</v>
      </c>
      <c r="AA23" s="62"/>
      <c r="AB23" s="68" t="s">
        <v>112</v>
      </c>
      <c r="AC23" s="62"/>
      <c r="AD23" s="68" t="s">
        <v>112</v>
      </c>
      <c r="AE23" s="62"/>
      <c r="AF23" s="68" t="s">
        <v>112</v>
      </c>
      <c r="AG23" s="62"/>
      <c r="AH23" s="68" t="s">
        <v>112</v>
      </c>
      <c r="AI23" s="62"/>
      <c r="AJ23" s="68" t="s">
        <v>112</v>
      </c>
      <c r="AK23" s="62"/>
      <c r="AL23" s="68" t="s">
        <v>112</v>
      </c>
      <c r="AM23" s="62"/>
      <c r="AN23" s="68" t="s">
        <v>112</v>
      </c>
      <c r="AO23" s="62"/>
      <c r="AP23" s="68" t="s">
        <v>112</v>
      </c>
      <c r="AQ23" s="62"/>
      <c r="AR23" s="68" t="s">
        <v>112</v>
      </c>
      <c r="AS23" s="62"/>
      <c r="AT23" s="68" t="s">
        <v>112</v>
      </c>
      <c r="AU23" s="62"/>
      <c r="AV23" s="68" t="s">
        <v>112</v>
      </c>
      <c r="AW23" s="62"/>
      <c r="AX23" s="68" t="s">
        <v>112</v>
      </c>
      <c r="AY23" s="62"/>
      <c r="AZ23" s="68" t="s">
        <v>112</v>
      </c>
      <c r="BA23" s="62"/>
      <c r="BB23" s="68" t="s">
        <v>112</v>
      </c>
      <c r="BC23" s="62"/>
      <c r="BD23" s="68" t="s">
        <v>112</v>
      </c>
      <c r="BE23" s="62"/>
      <c r="BF23" s="68" t="s">
        <v>112</v>
      </c>
      <c r="BG23" s="62"/>
      <c r="BH23" s="68" t="s">
        <v>112</v>
      </c>
      <c r="BI23" s="62"/>
      <c r="BJ23" s="68" t="s">
        <v>112</v>
      </c>
      <c r="BK23" s="62"/>
      <c r="BL23" s="68" t="s">
        <v>112</v>
      </c>
      <c r="BM23" s="62"/>
      <c r="BN23" s="68" t="s">
        <v>112</v>
      </c>
      <c r="BO23" s="62"/>
      <c r="BP23" s="68" t="s">
        <v>112</v>
      </c>
      <c r="BQ23" s="62"/>
      <c r="BR23" s="68" t="s">
        <v>112</v>
      </c>
      <c r="BS23" s="62"/>
      <c r="BT23" s="68" t="s">
        <v>112</v>
      </c>
      <c r="BU23" s="62"/>
      <c r="BV23" s="68" t="s">
        <v>112</v>
      </c>
      <c r="BW23" s="62"/>
      <c r="BX23" s="68" t="s">
        <v>112</v>
      </c>
      <c r="BY23" s="62"/>
      <c r="BZ23" s="68" t="s">
        <v>112</v>
      </c>
      <c r="CA23" s="62"/>
      <c r="CB23" s="68" t="s">
        <v>112</v>
      </c>
      <c r="CC23" s="62"/>
      <c r="CD23" s="138" t="s">
        <v>112</v>
      </c>
      <c r="CE23" s="137"/>
    </row>
    <row r="24" spans="1:83" s="10" customFormat="1" ht="13.5" customHeight="1">
      <c r="A24" s="62" t="s">
        <v>100</v>
      </c>
      <c r="B24" s="68" t="s">
        <v>315</v>
      </c>
      <c r="C24" s="62" t="s">
        <v>316</v>
      </c>
      <c r="D24" s="62" t="s">
        <v>283</v>
      </c>
      <c r="E24" s="62"/>
      <c r="F24" s="62"/>
      <c r="G24" s="62"/>
      <c r="H24" s="62"/>
      <c r="I24" s="62"/>
      <c r="J24" s="62"/>
      <c r="K24" s="62"/>
      <c r="L24" s="62"/>
      <c r="M24" s="62"/>
      <c r="N24" s="62" t="s">
        <v>283</v>
      </c>
      <c r="O24" s="62" t="s">
        <v>283</v>
      </c>
      <c r="P24" s="62"/>
      <c r="Q24" s="62" t="s">
        <v>283</v>
      </c>
      <c r="R24" s="62" t="s">
        <v>283</v>
      </c>
      <c r="S24" s="62"/>
      <c r="T24" s="62"/>
      <c r="U24" s="62">
        <v>7</v>
      </c>
      <c r="V24" s="68" t="s">
        <v>145</v>
      </c>
      <c r="W24" s="62" t="s">
        <v>146</v>
      </c>
      <c r="X24" s="68" t="s">
        <v>155</v>
      </c>
      <c r="Y24" s="62" t="s">
        <v>156</v>
      </c>
      <c r="Z24" s="68" t="s">
        <v>157</v>
      </c>
      <c r="AA24" s="62" t="s">
        <v>158</v>
      </c>
      <c r="AB24" s="68" t="s">
        <v>159</v>
      </c>
      <c r="AC24" s="62" t="s">
        <v>160</v>
      </c>
      <c r="AD24" s="68" t="s">
        <v>162</v>
      </c>
      <c r="AE24" s="62" t="s">
        <v>163</v>
      </c>
      <c r="AF24" s="68" t="s">
        <v>164</v>
      </c>
      <c r="AG24" s="62" t="s">
        <v>165</v>
      </c>
      <c r="AH24" s="68" t="s">
        <v>166</v>
      </c>
      <c r="AI24" s="62" t="s">
        <v>167</v>
      </c>
      <c r="AJ24" s="68" t="s">
        <v>112</v>
      </c>
      <c r="AK24" s="62"/>
      <c r="AL24" s="68" t="s">
        <v>112</v>
      </c>
      <c r="AM24" s="62"/>
      <c r="AN24" s="68" t="s">
        <v>112</v>
      </c>
      <c r="AO24" s="62"/>
      <c r="AP24" s="68" t="s">
        <v>112</v>
      </c>
      <c r="AQ24" s="62"/>
      <c r="AR24" s="68" t="s">
        <v>112</v>
      </c>
      <c r="AS24" s="62"/>
      <c r="AT24" s="68" t="s">
        <v>112</v>
      </c>
      <c r="AU24" s="62"/>
      <c r="AV24" s="68" t="s">
        <v>112</v>
      </c>
      <c r="AW24" s="62"/>
      <c r="AX24" s="68" t="s">
        <v>112</v>
      </c>
      <c r="AY24" s="62"/>
      <c r="AZ24" s="68" t="s">
        <v>112</v>
      </c>
      <c r="BA24" s="62"/>
      <c r="BB24" s="68" t="s">
        <v>112</v>
      </c>
      <c r="BC24" s="62"/>
      <c r="BD24" s="68" t="s">
        <v>112</v>
      </c>
      <c r="BE24" s="62"/>
      <c r="BF24" s="68" t="s">
        <v>112</v>
      </c>
      <c r="BG24" s="62"/>
      <c r="BH24" s="68" t="s">
        <v>112</v>
      </c>
      <c r="BI24" s="62"/>
      <c r="BJ24" s="68" t="s">
        <v>112</v>
      </c>
      <c r="BK24" s="62"/>
      <c r="BL24" s="68" t="s">
        <v>112</v>
      </c>
      <c r="BM24" s="62"/>
      <c r="BN24" s="68" t="s">
        <v>112</v>
      </c>
      <c r="BO24" s="62"/>
      <c r="BP24" s="68" t="s">
        <v>112</v>
      </c>
      <c r="BQ24" s="62"/>
      <c r="BR24" s="68" t="s">
        <v>112</v>
      </c>
      <c r="BS24" s="62"/>
      <c r="BT24" s="68" t="s">
        <v>112</v>
      </c>
      <c r="BU24" s="62"/>
      <c r="BV24" s="68" t="s">
        <v>112</v>
      </c>
      <c r="BW24" s="62"/>
      <c r="BX24" s="68" t="s">
        <v>112</v>
      </c>
      <c r="BY24" s="62"/>
      <c r="BZ24" s="68" t="s">
        <v>112</v>
      </c>
      <c r="CA24" s="62"/>
      <c r="CB24" s="68" t="s">
        <v>112</v>
      </c>
      <c r="CC24" s="62"/>
      <c r="CD24" s="138" t="s">
        <v>112</v>
      </c>
      <c r="CE24" s="137"/>
    </row>
    <row r="25" spans="1:83" s="10" customFormat="1" ht="13.5" customHeight="1">
      <c r="A25" s="62" t="s">
        <v>100</v>
      </c>
      <c r="B25" s="68" t="s">
        <v>317</v>
      </c>
      <c r="C25" s="62" t="s">
        <v>318</v>
      </c>
      <c r="D25" s="62" t="s">
        <v>283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 t="s">
        <v>283</v>
      </c>
      <c r="P25" s="62" t="s">
        <v>283</v>
      </c>
      <c r="Q25" s="62"/>
      <c r="R25" s="62"/>
      <c r="S25" s="62"/>
      <c r="T25" s="62"/>
      <c r="U25" s="62">
        <v>2</v>
      </c>
      <c r="V25" s="68" t="s">
        <v>273</v>
      </c>
      <c r="W25" s="62" t="s">
        <v>274</v>
      </c>
      <c r="X25" s="68" t="s">
        <v>277</v>
      </c>
      <c r="Y25" s="62" t="s">
        <v>278</v>
      </c>
      <c r="Z25" s="68" t="s">
        <v>112</v>
      </c>
      <c r="AA25" s="62"/>
      <c r="AB25" s="68" t="s">
        <v>112</v>
      </c>
      <c r="AC25" s="62"/>
      <c r="AD25" s="68" t="s">
        <v>112</v>
      </c>
      <c r="AE25" s="62"/>
      <c r="AF25" s="68" t="s">
        <v>112</v>
      </c>
      <c r="AG25" s="62"/>
      <c r="AH25" s="68" t="s">
        <v>112</v>
      </c>
      <c r="AI25" s="62"/>
      <c r="AJ25" s="68" t="s">
        <v>112</v>
      </c>
      <c r="AK25" s="62"/>
      <c r="AL25" s="68" t="s">
        <v>112</v>
      </c>
      <c r="AM25" s="62"/>
      <c r="AN25" s="68" t="s">
        <v>112</v>
      </c>
      <c r="AO25" s="62"/>
      <c r="AP25" s="68" t="s">
        <v>112</v>
      </c>
      <c r="AQ25" s="62"/>
      <c r="AR25" s="68" t="s">
        <v>112</v>
      </c>
      <c r="AS25" s="62"/>
      <c r="AT25" s="68" t="s">
        <v>112</v>
      </c>
      <c r="AU25" s="62"/>
      <c r="AV25" s="68" t="s">
        <v>112</v>
      </c>
      <c r="AW25" s="62"/>
      <c r="AX25" s="68" t="s">
        <v>112</v>
      </c>
      <c r="AY25" s="62"/>
      <c r="AZ25" s="68" t="s">
        <v>112</v>
      </c>
      <c r="BA25" s="62"/>
      <c r="BB25" s="68" t="s">
        <v>112</v>
      </c>
      <c r="BC25" s="62"/>
      <c r="BD25" s="68" t="s">
        <v>112</v>
      </c>
      <c r="BE25" s="62"/>
      <c r="BF25" s="68" t="s">
        <v>112</v>
      </c>
      <c r="BG25" s="62"/>
      <c r="BH25" s="68" t="s">
        <v>112</v>
      </c>
      <c r="BI25" s="62"/>
      <c r="BJ25" s="68" t="s">
        <v>112</v>
      </c>
      <c r="BK25" s="62"/>
      <c r="BL25" s="68" t="s">
        <v>112</v>
      </c>
      <c r="BM25" s="62"/>
      <c r="BN25" s="68" t="s">
        <v>112</v>
      </c>
      <c r="BO25" s="62"/>
      <c r="BP25" s="68" t="s">
        <v>112</v>
      </c>
      <c r="BQ25" s="62"/>
      <c r="BR25" s="68" t="s">
        <v>112</v>
      </c>
      <c r="BS25" s="62"/>
      <c r="BT25" s="68" t="s">
        <v>112</v>
      </c>
      <c r="BU25" s="62"/>
      <c r="BV25" s="68" t="s">
        <v>112</v>
      </c>
      <c r="BW25" s="62"/>
      <c r="BX25" s="68" t="s">
        <v>112</v>
      </c>
      <c r="BY25" s="62"/>
      <c r="BZ25" s="68" t="s">
        <v>112</v>
      </c>
      <c r="CA25" s="62"/>
      <c r="CB25" s="68" t="s">
        <v>112</v>
      </c>
      <c r="CC25" s="62"/>
      <c r="CD25" s="138" t="s">
        <v>112</v>
      </c>
      <c r="CE25" s="137"/>
    </row>
    <row r="26" spans="1:83" s="10" customFormat="1" ht="13.5" customHeight="1">
      <c r="A26" s="62" t="s">
        <v>100</v>
      </c>
      <c r="B26" s="68" t="s">
        <v>319</v>
      </c>
      <c r="C26" s="62" t="s">
        <v>320</v>
      </c>
      <c r="D26" s="62"/>
      <c r="E26" s="62" t="s">
        <v>283</v>
      </c>
      <c r="F26" s="62" t="s">
        <v>283</v>
      </c>
      <c r="G26" s="62" t="s">
        <v>283</v>
      </c>
      <c r="H26" s="62"/>
      <c r="I26" s="62"/>
      <c r="J26" s="62" t="s">
        <v>283</v>
      </c>
      <c r="K26" s="62" t="s">
        <v>283</v>
      </c>
      <c r="L26" s="62"/>
      <c r="M26" s="62"/>
      <c r="N26" s="62" t="s">
        <v>283</v>
      </c>
      <c r="O26" s="62" t="s">
        <v>283</v>
      </c>
      <c r="P26" s="62"/>
      <c r="Q26" s="62"/>
      <c r="R26" s="62"/>
      <c r="S26" s="62"/>
      <c r="T26" s="62"/>
      <c r="U26" s="62">
        <v>6</v>
      </c>
      <c r="V26" s="68" t="s">
        <v>241</v>
      </c>
      <c r="W26" s="62" t="s">
        <v>242</v>
      </c>
      <c r="X26" s="68" t="s">
        <v>231</v>
      </c>
      <c r="Y26" s="62" t="s">
        <v>232</v>
      </c>
      <c r="Z26" s="68" t="s">
        <v>233</v>
      </c>
      <c r="AA26" s="62" t="s">
        <v>234</v>
      </c>
      <c r="AB26" s="68" t="s">
        <v>235</v>
      </c>
      <c r="AC26" s="62" t="s">
        <v>236</v>
      </c>
      <c r="AD26" s="68" t="s">
        <v>237</v>
      </c>
      <c r="AE26" s="62" t="s">
        <v>238</v>
      </c>
      <c r="AF26" s="68" t="s">
        <v>239</v>
      </c>
      <c r="AG26" s="62" t="s">
        <v>240</v>
      </c>
      <c r="AH26" s="68" t="s">
        <v>112</v>
      </c>
      <c r="AI26" s="62"/>
      <c r="AJ26" s="68" t="s">
        <v>112</v>
      </c>
      <c r="AK26" s="62"/>
      <c r="AL26" s="68" t="s">
        <v>112</v>
      </c>
      <c r="AM26" s="62"/>
      <c r="AN26" s="68" t="s">
        <v>112</v>
      </c>
      <c r="AO26" s="62"/>
      <c r="AP26" s="68" t="s">
        <v>112</v>
      </c>
      <c r="AQ26" s="62"/>
      <c r="AR26" s="68" t="s">
        <v>112</v>
      </c>
      <c r="AS26" s="62"/>
      <c r="AT26" s="68" t="s">
        <v>112</v>
      </c>
      <c r="AU26" s="62"/>
      <c r="AV26" s="68" t="s">
        <v>112</v>
      </c>
      <c r="AW26" s="62"/>
      <c r="AX26" s="68" t="s">
        <v>112</v>
      </c>
      <c r="AY26" s="62"/>
      <c r="AZ26" s="68" t="s">
        <v>112</v>
      </c>
      <c r="BA26" s="62"/>
      <c r="BB26" s="68" t="s">
        <v>112</v>
      </c>
      <c r="BC26" s="62"/>
      <c r="BD26" s="68" t="s">
        <v>112</v>
      </c>
      <c r="BE26" s="62"/>
      <c r="BF26" s="68" t="s">
        <v>112</v>
      </c>
      <c r="BG26" s="62"/>
      <c r="BH26" s="68" t="s">
        <v>112</v>
      </c>
      <c r="BI26" s="62"/>
      <c r="BJ26" s="68" t="s">
        <v>112</v>
      </c>
      <c r="BK26" s="62"/>
      <c r="BL26" s="68" t="s">
        <v>112</v>
      </c>
      <c r="BM26" s="62"/>
      <c r="BN26" s="68" t="s">
        <v>112</v>
      </c>
      <c r="BO26" s="62"/>
      <c r="BP26" s="68" t="s">
        <v>112</v>
      </c>
      <c r="BQ26" s="62"/>
      <c r="BR26" s="68" t="s">
        <v>112</v>
      </c>
      <c r="BS26" s="62"/>
      <c r="BT26" s="68" t="s">
        <v>112</v>
      </c>
      <c r="BU26" s="62"/>
      <c r="BV26" s="68" t="s">
        <v>112</v>
      </c>
      <c r="BW26" s="62"/>
      <c r="BX26" s="68" t="s">
        <v>112</v>
      </c>
      <c r="BY26" s="62"/>
      <c r="BZ26" s="68" t="s">
        <v>112</v>
      </c>
      <c r="CA26" s="62"/>
      <c r="CB26" s="68" t="s">
        <v>112</v>
      </c>
      <c r="CC26" s="62"/>
      <c r="CD26" s="138" t="s">
        <v>112</v>
      </c>
      <c r="CE26" s="137"/>
    </row>
    <row r="27" spans="1:83" s="10" customFormat="1" ht="13.5" customHeight="1">
      <c r="A27" s="62" t="s">
        <v>100</v>
      </c>
      <c r="B27" s="68" t="s">
        <v>322</v>
      </c>
      <c r="C27" s="62" t="s">
        <v>323</v>
      </c>
      <c r="D27" s="62"/>
      <c r="E27" s="62"/>
      <c r="F27" s="62" t="s">
        <v>283</v>
      </c>
      <c r="G27" s="62"/>
      <c r="H27" s="62"/>
      <c r="I27" s="62"/>
      <c r="J27" s="62"/>
      <c r="K27" s="62"/>
      <c r="L27" s="62"/>
      <c r="M27" s="62"/>
      <c r="N27" s="62"/>
      <c r="O27" s="62" t="s">
        <v>283</v>
      </c>
      <c r="P27" s="62"/>
      <c r="Q27" s="62"/>
      <c r="R27" s="62"/>
      <c r="S27" s="62"/>
      <c r="T27" s="62"/>
      <c r="U27" s="62">
        <v>13</v>
      </c>
      <c r="V27" s="68" t="s">
        <v>120</v>
      </c>
      <c r="W27" s="62" t="s">
        <v>121</v>
      </c>
      <c r="X27" s="68" t="s">
        <v>199</v>
      </c>
      <c r="Y27" s="62" t="s">
        <v>200</v>
      </c>
      <c r="Z27" s="68" t="s">
        <v>202</v>
      </c>
      <c r="AA27" s="62" t="s">
        <v>203</v>
      </c>
      <c r="AB27" s="68" t="s">
        <v>204</v>
      </c>
      <c r="AC27" s="62" t="s">
        <v>205</v>
      </c>
      <c r="AD27" s="68" t="s">
        <v>207</v>
      </c>
      <c r="AE27" s="62" t="s">
        <v>208</v>
      </c>
      <c r="AF27" s="68" t="s">
        <v>209</v>
      </c>
      <c r="AG27" s="62" t="s">
        <v>210</v>
      </c>
      <c r="AH27" s="68" t="s">
        <v>213</v>
      </c>
      <c r="AI27" s="62" t="s">
        <v>214</v>
      </c>
      <c r="AJ27" s="68" t="s">
        <v>215</v>
      </c>
      <c r="AK27" s="62" t="s">
        <v>216</v>
      </c>
      <c r="AL27" s="68" t="s">
        <v>218</v>
      </c>
      <c r="AM27" s="62" t="s">
        <v>219</v>
      </c>
      <c r="AN27" s="68" t="s">
        <v>221</v>
      </c>
      <c r="AO27" s="62" t="s">
        <v>222</v>
      </c>
      <c r="AP27" s="68" t="s">
        <v>223</v>
      </c>
      <c r="AQ27" s="62" t="s">
        <v>224</v>
      </c>
      <c r="AR27" s="68" t="s">
        <v>225</v>
      </c>
      <c r="AS27" s="62" t="s">
        <v>226</v>
      </c>
      <c r="AT27" s="68" t="s">
        <v>228</v>
      </c>
      <c r="AU27" s="62" t="s">
        <v>229</v>
      </c>
      <c r="AV27" s="68" t="s">
        <v>112</v>
      </c>
      <c r="AW27" s="62"/>
      <c r="AX27" s="68" t="s">
        <v>112</v>
      </c>
      <c r="AY27" s="62"/>
      <c r="AZ27" s="68" t="s">
        <v>112</v>
      </c>
      <c r="BA27" s="62"/>
      <c r="BB27" s="68" t="s">
        <v>112</v>
      </c>
      <c r="BC27" s="62"/>
      <c r="BD27" s="68" t="s">
        <v>112</v>
      </c>
      <c r="BE27" s="62"/>
      <c r="BF27" s="68" t="s">
        <v>112</v>
      </c>
      <c r="BG27" s="62"/>
      <c r="BH27" s="68" t="s">
        <v>112</v>
      </c>
      <c r="BI27" s="62"/>
      <c r="BJ27" s="68" t="s">
        <v>112</v>
      </c>
      <c r="BK27" s="62"/>
      <c r="BL27" s="68" t="s">
        <v>112</v>
      </c>
      <c r="BM27" s="62"/>
      <c r="BN27" s="68" t="s">
        <v>112</v>
      </c>
      <c r="BO27" s="62"/>
      <c r="BP27" s="68" t="s">
        <v>112</v>
      </c>
      <c r="BQ27" s="62"/>
      <c r="BR27" s="68" t="s">
        <v>112</v>
      </c>
      <c r="BS27" s="62"/>
      <c r="BT27" s="68" t="s">
        <v>112</v>
      </c>
      <c r="BU27" s="62"/>
      <c r="BV27" s="68" t="s">
        <v>112</v>
      </c>
      <c r="BW27" s="62"/>
      <c r="BX27" s="68" t="s">
        <v>112</v>
      </c>
      <c r="BY27" s="62"/>
      <c r="BZ27" s="68" t="s">
        <v>112</v>
      </c>
      <c r="CA27" s="62"/>
      <c r="CB27" s="68" t="s">
        <v>112</v>
      </c>
      <c r="CC27" s="62"/>
      <c r="CD27" s="138" t="s">
        <v>112</v>
      </c>
      <c r="CE27" s="137"/>
    </row>
    <row r="28" spans="1:83" s="10" customFormat="1" ht="13.5" customHeight="1">
      <c r="A28" s="62" t="s">
        <v>100</v>
      </c>
      <c r="B28" s="68" t="s">
        <v>324</v>
      </c>
      <c r="C28" s="62" t="s">
        <v>325</v>
      </c>
      <c r="D28" s="62"/>
      <c r="E28" s="62"/>
      <c r="F28" s="62" t="s">
        <v>283</v>
      </c>
      <c r="G28" s="62" t="s">
        <v>283</v>
      </c>
      <c r="H28" s="62"/>
      <c r="I28" s="62" t="s">
        <v>283</v>
      </c>
      <c r="J28" s="62" t="s">
        <v>283</v>
      </c>
      <c r="K28" s="62" t="s">
        <v>283</v>
      </c>
      <c r="L28" s="62"/>
      <c r="M28" s="62" t="s">
        <v>283</v>
      </c>
      <c r="N28" s="62"/>
      <c r="O28" s="62"/>
      <c r="P28" s="62"/>
      <c r="Q28" s="62"/>
      <c r="R28" s="62"/>
      <c r="S28" s="62"/>
      <c r="T28" s="62"/>
      <c r="U28" s="62">
        <v>8</v>
      </c>
      <c r="V28" s="68" t="s">
        <v>129</v>
      </c>
      <c r="W28" s="62" t="s">
        <v>130</v>
      </c>
      <c r="X28" s="68" t="s">
        <v>131</v>
      </c>
      <c r="Y28" s="62" t="s">
        <v>132</v>
      </c>
      <c r="Z28" s="68" t="s">
        <v>187</v>
      </c>
      <c r="AA28" s="62" t="s">
        <v>188</v>
      </c>
      <c r="AB28" s="68" t="s">
        <v>189</v>
      </c>
      <c r="AC28" s="62" t="s">
        <v>190</v>
      </c>
      <c r="AD28" s="68" t="s">
        <v>191</v>
      </c>
      <c r="AE28" s="62" t="s">
        <v>192</v>
      </c>
      <c r="AF28" s="68" t="s">
        <v>193</v>
      </c>
      <c r="AG28" s="62" t="s">
        <v>194</v>
      </c>
      <c r="AH28" s="68" t="s">
        <v>195</v>
      </c>
      <c r="AI28" s="62" t="s">
        <v>196</v>
      </c>
      <c r="AJ28" s="68" t="s">
        <v>197</v>
      </c>
      <c r="AK28" s="62" t="s">
        <v>198</v>
      </c>
      <c r="AL28" s="68" t="s">
        <v>112</v>
      </c>
      <c r="AM28" s="62"/>
      <c r="AN28" s="68" t="s">
        <v>112</v>
      </c>
      <c r="AO28" s="62"/>
      <c r="AP28" s="68" t="s">
        <v>112</v>
      </c>
      <c r="AQ28" s="62"/>
      <c r="AR28" s="68" t="s">
        <v>112</v>
      </c>
      <c r="AS28" s="62"/>
      <c r="AT28" s="68" t="s">
        <v>112</v>
      </c>
      <c r="AU28" s="62"/>
      <c r="AV28" s="68" t="s">
        <v>112</v>
      </c>
      <c r="AW28" s="62"/>
      <c r="AX28" s="68" t="s">
        <v>112</v>
      </c>
      <c r="AY28" s="62"/>
      <c r="AZ28" s="68" t="s">
        <v>112</v>
      </c>
      <c r="BA28" s="62"/>
      <c r="BB28" s="68" t="s">
        <v>112</v>
      </c>
      <c r="BC28" s="62"/>
      <c r="BD28" s="68" t="s">
        <v>112</v>
      </c>
      <c r="BE28" s="62"/>
      <c r="BF28" s="68" t="s">
        <v>112</v>
      </c>
      <c r="BG28" s="62"/>
      <c r="BH28" s="68" t="s">
        <v>112</v>
      </c>
      <c r="BI28" s="62"/>
      <c r="BJ28" s="68" t="s">
        <v>112</v>
      </c>
      <c r="BK28" s="62"/>
      <c r="BL28" s="68" t="s">
        <v>112</v>
      </c>
      <c r="BM28" s="62"/>
      <c r="BN28" s="68" t="s">
        <v>112</v>
      </c>
      <c r="BO28" s="62"/>
      <c r="BP28" s="68" t="s">
        <v>112</v>
      </c>
      <c r="BQ28" s="62"/>
      <c r="BR28" s="68" t="s">
        <v>112</v>
      </c>
      <c r="BS28" s="62"/>
      <c r="BT28" s="68" t="s">
        <v>112</v>
      </c>
      <c r="BU28" s="62"/>
      <c r="BV28" s="68" t="s">
        <v>112</v>
      </c>
      <c r="BW28" s="62"/>
      <c r="BX28" s="68" t="s">
        <v>112</v>
      </c>
      <c r="BY28" s="62"/>
      <c r="BZ28" s="68" t="s">
        <v>112</v>
      </c>
      <c r="CA28" s="62"/>
      <c r="CB28" s="68" t="s">
        <v>112</v>
      </c>
      <c r="CC28" s="62"/>
      <c r="CD28" s="138" t="s">
        <v>112</v>
      </c>
      <c r="CE28" s="137"/>
    </row>
    <row r="29" spans="1:83" s="10" customFormat="1" ht="13.5" customHeight="1">
      <c r="A29" s="62" t="s">
        <v>100</v>
      </c>
      <c r="B29" s="68" t="s">
        <v>327</v>
      </c>
      <c r="C29" s="62" t="s">
        <v>328</v>
      </c>
      <c r="D29" s="62" t="s">
        <v>283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 t="s">
        <v>283</v>
      </c>
      <c r="P29" s="62"/>
      <c r="Q29" s="62"/>
      <c r="R29" s="62"/>
      <c r="S29" s="62"/>
      <c r="T29" s="62"/>
      <c r="U29" s="62">
        <v>4</v>
      </c>
      <c r="V29" s="68" t="s">
        <v>125</v>
      </c>
      <c r="W29" s="62" t="s">
        <v>126</v>
      </c>
      <c r="X29" s="68" t="s">
        <v>110</v>
      </c>
      <c r="Y29" s="62" t="s">
        <v>111</v>
      </c>
      <c r="Z29" s="68" t="s">
        <v>263</v>
      </c>
      <c r="AA29" s="62" t="s">
        <v>264</v>
      </c>
      <c r="AB29" s="68" t="s">
        <v>265</v>
      </c>
      <c r="AC29" s="62" t="s">
        <v>266</v>
      </c>
      <c r="AD29" s="68" t="s">
        <v>112</v>
      </c>
      <c r="AE29" s="62"/>
      <c r="AF29" s="68" t="s">
        <v>112</v>
      </c>
      <c r="AG29" s="62"/>
      <c r="AH29" s="68" t="s">
        <v>112</v>
      </c>
      <c r="AI29" s="62"/>
      <c r="AJ29" s="68" t="s">
        <v>112</v>
      </c>
      <c r="AK29" s="62"/>
      <c r="AL29" s="68" t="s">
        <v>112</v>
      </c>
      <c r="AM29" s="62"/>
      <c r="AN29" s="68" t="s">
        <v>112</v>
      </c>
      <c r="AO29" s="62"/>
      <c r="AP29" s="68" t="s">
        <v>112</v>
      </c>
      <c r="AQ29" s="62"/>
      <c r="AR29" s="68" t="s">
        <v>112</v>
      </c>
      <c r="AS29" s="62"/>
      <c r="AT29" s="68" t="s">
        <v>112</v>
      </c>
      <c r="AU29" s="62"/>
      <c r="AV29" s="68" t="s">
        <v>112</v>
      </c>
      <c r="AW29" s="62"/>
      <c r="AX29" s="68" t="s">
        <v>112</v>
      </c>
      <c r="AY29" s="62"/>
      <c r="AZ29" s="68" t="s">
        <v>112</v>
      </c>
      <c r="BA29" s="62"/>
      <c r="BB29" s="68" t="s">
        <v>112</v>
      </c>
      <c r="BC29" s="62"/>
      <c r="BD29" s="68" t="s">
        <v>112</v>
      </c>
      <c r="BE29" s="62"/>
      <c r="BF29" s="68" t="s">
        <v>112</v>
      </c>
      <c r="BG29" s="62"/>
      <c r="BH29" s="68" t="s">
        <v>112</v>
      </c>
      <c r="BI29" s="62"/>
      <c r="BJ29" s="68" t="s">
        <v>112</v>
      </c>
      <c r="BK29" s="62"/>
      <c r="BL29" s="68" t="s">
        <v>112</v>
      </c>
      <c r="BM29" s="62"/>
      <c r="BN29" s="68" t="s">
        <v>112</v>
      </c>
      <c r="BO29" s="62"/>
      <c r="BP29" s="68" t="s">
        <v>112</v>
      </c>
      <c r="BQ29" s="62"/>
      <c r="BR29" s="68" t="s">
        <v>112</v>
      </c>
      <c r="BS29" s="62"/>
      <c r="BT29" s="68" t="s">
        <v>112</v>
      </c>
      <c r="BU29" s="62"/>
      <c r="BV29" s="68" t="s">
        <v>112</v>
      </c>
      <c r="BW29" s="62"/>
      <c r="BX29" s="68" t="s">
        <v>112</v>
      </c>
      <c r="BY29" s="62"/>
      <c r="BZ29" s="68" t="s">
        <v>112</v>
      </c>
      <c r="CA29" s="62"/>
      <c r="CB29" s="68" t="s">
        <v>112</v>
      </c>
      <c r="CC29" s="62"/>
      <c r="CD29" s="138" t="s">
        <v>112</v>
      </c>
      <c r="CE29" s="137"/>
    </row>
    <row r="30" spans="1:83" s="10" customFormat="1" ht="13.5" customHeight="1">
      <c r="A30" s="62" t="s">
        <v>100</v>
      </c>
      <c r="B30" s="68" t="s">
        <v>329</v>
      </c>
      <c r="C30" s="62" t="s">
        <v>330</v>
      </c>
      <c r="D30" s="62"/>
      <c r="E30" s="62"/>
      <c r="F30" s="62" t="s">
        <v>283</v>
      </c>
      <c r="G30" s="62"/>
      <c r="H30" s="62"/>
      <c r="I30" s="62"/>
      <c r="J30" s="62"/>
      <c r="K30" s="62"/>
      <c r="L30" s="62"/>
      <c r="M30" s="62"/>
      <c r="N30" s="62"/>
      <c r="O30" s="62" t="s">
        <v>283</v>
      </c>
      <c r="P30" s="62"/>
      <c r="Q30" s="62"/>
      <c r="R30" s="62"/>
      <c r="S30" s="62"/>
      <c r="T30" s="62"/>
      <c r="U30" s="62">
        <v>5</v>
      </c>
      <c r="V30" s="68" t="s">
        <v>116</v>
      </c>
      <c r="W30" s="62" t="s">
        <v>117</v>
      </c>
      <c r="X30" s="68" t="s">
        <v>151</v>
      </c>
      <c r="Y30" s="62" t="s">
        <v>152</v>
      </c>
      <c r="Z30" s="68" t="s">
        <v>177</v>
      </c>
      <c r="AA30" s="62" t="s">
        <v>178</v>
      </c>
      <c r="AB30" s="68" t="s">
        <v>179</v>
      </c>
      <c r="AC30" s="62" t="s">
        <v>180</v>
      </c>
      <c r="AD30" s="68" t="s">
        <v>261</v>
      </c>
      <c r="AE30" s="62" t="s">
        <v>262</v>
      </c>
      <c r="AF30" s="68" t="s">
        <v>112</v>
      </c>
      <c r="AG30" s="62"/>
      <c r="AH30" s="68" t="s">
        <v>112</v>
      </c>
      <c r="AI30" s="62"/>
      <c r="AJ30" s="68" t="s">
        <v>112</v>
      </c>
      <c r="AK30" s="62"/>
      <c r="AL30" s="68" t="s">
        <v>112</v>
      </c>
      <c r="AM30" s="62"/>
      <c r="AN30" s="68" t="s">
        <v>112</v>
      </c>
      <c r="AO30" s="62"/>
      <c r="AP30" s="68" t="s">
        <v>112</v>
      </c>
      <c r="AQ30" s="62"/>
      <c r="AR30" s="68" t="s">
        <v>112</v>
      </c>
      <c r="AS30" s="62"/>
      <c r="AT30" s="68" t="s">
        <v>112</v>
      </c>
      <c r="AU30" s="62"/>
      <c r="AV30" s="68" t="s">
        <v>112</v>
      </c>
      <c r="AW30" s="62"/>
      <c r="AX30" s="68" t="s">
        <v>112</v>
      </c>
      <c r="AY30" s="62"/>
      <c r="AZ30" s="68" t="s">
        <v>112</v>
      </c>
      <c r="BA30" s="62"/>
      <c r="BB30" s="68" t="s">
        <v>112</v>
      </c>
      <c r="BC30" s="62"/>
      <c r="BD30" s="68" t="s">
        <v>112</v>
      </c>
      <c r="BE30" s="62"/>
      <c r="BF30" s="68" t="s">
        <v>112</v>
      </c>
      <c r="BG30" s="62"/>
      <c r="BH30" s="68" t="s">
        <v>112</v>
      </c>
      <c r="BI30" s="62"/>
      <c r="BJ30" s="68" t="s">
        <v>112</v>
      </c>
      <c r="BK30" s="62"/>
      <c r="BL30" s="68" t="s">
        <v>112</v>
      </c>
      <c r="BM30" s="62"/>
      <c r="BN30" s="68" t="s">
        <v>112</v>
      </c>
      <c r="BO30" s="62"/>
      <c r="BP30" s="68" t="s">
        <v>112</v>
      </c>
      <c r="BQ30" s="62"/>
      <c r="BR30" s="68" t="s">
        <v>112</v>
      </c>
      <c r="BS30" s="62"/>
      <c r="BT30" s="68" t="s">
        <v>112</v>
      </c>
      <c r="BU30" s="62"/>
      <c r="BV30" s="68" t="s">
        <v>112</v>
      </c>
      <c r="BW30" s="62"/>
      <c r="BX30" s="68" t="s">
        <v>112</v>
      </c>
      <c r="BY30" s="62"/>
      <c r="BZ30" s="68" t="s">
        <v>112</v>
      </c>
      <c r="CA30" s="62"/>
      <c r="CB30" s="68" t="s">
        <v>112</v>
      </c>
      <c r="CC30" s="62"/>
      <c r="CD30" s="138" t="s">
        <v>112</v>
      </c>
      <c r="CE30" s="137"/>
    </row>
    <row r="31" spans="1:83" s="10" customFormat="1" ht="13.5" customHeight="1">
      <c r="A31" s="62" t="s">
        <v>100</v>
      </c>
      <c r="B31" s="68" t="s">
        <v>331</v>
      </c>
      <c r="C31" s="62" t="s">
        <v>332</v>
      </c>
      <c r="D31" s="62"/>
      <c r="E31" s="62"/>
      <c r="F31" s="62" t="s">
        <v>283</v>
      </c>
      <c r="G31" s="62" t="s">
        <v>283</v>
      </c>
      <c r="H31" s="62"/>
      <c r="I31" s="62"/>
      <c r="J31" s="62" t="s">
        <v>283</v>
      </c>
      <c r="K31" s="62" t="s">
        <v>283</v>
      </c>
      <c r="L31" s="62"/>
      <c r="M31" s="62"/>
      <c r="N31" s="62"/>
      <c r="O31" s="62" t="s">
        <v>283</v>
      </c>
      <c r="P31" s="62" t="s">
        <v>283</v>
      </c>
      <c r="Q31" s="62"/>
      <c r="R31" s="62"/>
      <c r="S31" s="62"/>
      <c r="T31" s="62" t="s">
        <v>283</v>
      </c>
      <c r="U31" s="62">
        <v>4</v>
      </c>
      <c r="V31" s="68" t="s">
        <v>137</v>
      </c>
      <c r="W31" s="62" t="s">
        <v>138</v>
      </c>
      <c r="X31" s="68" t="s">
        <v>269</v>
      </c>
      <c r="Y31" s="62" t="s">
        <v>270</v>
      </c>
      <c r="Z31" s="68" t="s">
        <v>271</v>
      </c>
      <c r="AA31" s="62" t="s">
        <v>272</v>
      </c>
      <c r="AB31" s="68" t="s">
        <v>279</v>
      </c>
      <c r="AC31" s="62" t="s">
        <v>280</v>
      </c>
      <c r="AD31" s="68" t="s">
        <v>112</v>
      </c>
      <c r="AE31" s="62"/>
      <c r="AF31" s="68" t="s">
        <v>112</v>
      </c>
      <c r="AG31" s="62"/>
      <c r="AH31" s="68" t="s">
        <v>112</v>
      </c>
      <c r="AI31" s="62"/>
      <c r="AJ31" s="68" t="s">
        <v>112</v>
      </c>
      <c r="AK31" s="62"/>
      <c r="AL31" s="68" t="s">
        <v>112</v>
      </c>
      <c r="AM31" s="62"/>
      <c r="AN31" s="68" t="s">
        <v>112</v>
      </c>
      <c r="AO31" s="62"/>
      <c r="AP31" s="68" t="s">
        <v>112</v>
      </c>
      <c r="AQ31" s="62"/>
      <c r="AR31" s="68" t="s">
        <v>112</v>
      </c>
      <c r="AS31" s="62"/>
      <c r="AT31" s="68" t="s">
        <v>112</v>
      </c>
      <c r="AU31" s="62"/>
      <c r="AV31" s="68" t="s">
        <v>112</v>
      </c>
      <c r="AW31" s="62"/>
      <c r="AX31" s="68" t="s">
        <v>112</v>
      </c>
      <c r="AY31" s="62"/>
      <c r="AZ31" s="68" t="s">
        <v>112</v>
      </c>
      <c r="BA31" s="62"/>
      <c r="BB31" s="68" t="s">
        <v>112</v>
      </c>
      <c r="BC31" s="62"/>
      <c r="BD31" s="68" t="s">
        <v>112</v>
      </c>
      <c r="BE31" s="62"/>
      <c r="BF31" s="68" t="s">
        <v>112</v>
      </c>
      <c r="BG31" s="62"/>
      <c r="BH31" s="68" t="s">
        <v>112</v>
      </c>
      <c r="BI31" s="62"/>
      <c r="BJ31" s="68" t="s">
        <v>112</v>
      </c>
      <c r="BK31" s="62"/>
      <c r="BL31" s="68" t="s">
        <v>112</v>
      </c>
      <c r="BM31" s="62"/>
      <c r="BN31" s="68" t="s">
        <v>112</v>
      </c>
      <c r="BO31" s="62"/>
      <c r="BP31" s="68" t="s">
        <v>112</v>
      </c>
      <c r="BQ31" s="62"/>
      <c r="BR31" s="68" t="s">
        <v>112</v>
      </c>
      <c r="BS31" s="62"/>
      <c r="BT31" s="68" t="s">
        <v>112</v>
      </c>
      <c r="BU31" s="62"/>
      <c r="BV31" s="68" t="s">
        <v>112</v>
      </c>
      <c r="BW31" s="62"/>
      <c r="BX31" s="68" t="s">
        <v>112</v>
      </c>
      <c r="BY31" s="62"/>
      <c r="BZ31" s="68" t="s">
        <v>112</v>
      </c>
      <c r="CA31" s="62"/>
      <c r="CB31" s="68" t="s">
        <v>112</v>
      </c>
      <c r="CC31" s="62"/>
      <c r="CD31" s="138" t="s">
        <v>112</v>
      </c>
      <c r="CE31" s="137"/>
    </row>
    <row r="32" spans="1:83" s="10" customFormat="1" ht="13.5" customHeight="1">
      <c r="A32" s="62" t="s">
        <v>100</v>
      </c>
      <c r="B32" s="68" t="s">
        <v>333</v>
      </c>
      <c r="C32" s="62" t="s">
        <v>334</v>
      </c>
      <c r="D32" s="62"/>
      <c r="E32" s="62" t="s">
        <v>283</v>
      </c>
      <c r="F32" s="62" t="s">
        <v>283</v>
      </c>
      <c r="G32" s="62" t="s">
        <v>283</v>
      </c>
      <c r="H32" s="62"/>
      <c r="I32" s="62" t="s">
        <v>283</v>
      </c>
      <c r="J32" s="62" t="s">
        <v>283</v>
      </c>
      <c r="K32" s="62" t="s">
        <v>283</v>
      </c>
      <c r="L32" s="62"/>
      <c r="M32" s="62" t="s">
        <v>283</v>
      </c>
      <c r="N32" s="62"/>
      <c r="O32" s="62"/>
      <c r="P32" s="62"/>
      <c r="Q32" s="62"/>
      <c r="R32" s="62"/>
      <c r="S32" s="62"/>
      <c r="T32" s="62"/>
      <c r="U32" s="62">
        <v>4</v>
      </c>
      <c r="V32" s="68" t="s">
        <v>133</v>
      </c>
      <c r="W32" s="62" t="s">
        <v>134</v>
      </c>
      <c r="X32" s="68" t="s">
        <v>267</v>
      </c>
      <c r="Y32" s="62" t="s">
        <v>268</v>
      </c>
      <c r="Z32" s="68" t="s">
        <v>277</v>
      </c>
      <c r="AA32" s="62" t="s">
        <v>278</v>
      </c>
      <c r="AB32" s="68" t="s">
        <v>263</v>
      </c>
      <c r="AC32" s="62" t="s">
        <v>264</v>
      </c>
      <c r="AD32" s="68" t="s">
        <v>112</v>
      </c>
      <c r="AE32" s="62"/>
      <c r="AF32" s="68" t="s">
        <v>112</v>
      </c>
      <c r="AG32" s="62"/>
      <c r="AH32" s="68" t="s">
        <v>112</v>
      </c>
      <c r="AI32" s="62"/>
      <c r="AJ32" s="68" t="s">
        <v>112</v>
      </c>
      <c r="AK32" s="62"/>
      <c r="AL32" s="68" t="s">
        <v>112</v>
      </c>
      <c r="AM32" s="62"/>
      <c r="AN32" s="68" t="s">
        <v>112</v>
      </c>
      <c r="AO32" s="62"/>
      <c r="AP32" s="68" t="s">
        <v>112</v>
      </c>
      <c r="AQ32" s="62"/>
      <c r="AR32" s="68" t="s">
        <v>112</v>
      </c>
      <c r="AS32" s="62"/>
      <c r="AT32" s="68" t="s">
        <v>112</v>
      </c>
      <c r="AU32" s="62"/>
      <c r="AV32" s="68" t="s">
        <v>112</v>
      </c>
      <c r="AW32" s="62"/>
      <c r="AX32" s="68" t="s">
        <v>112</v>
      </c>
      <c r="AY32" s="62"/>
      <c r="AZ32" s="68" t="s">
        <v>112</v>
      </c>
      <c r="BA32" s="62"/>
      <c r="BB32" s="68" t="s">
        <v>112</v>
      </c>
      <c r="BC32" s="62"/>
      <c r="BD32" s="68" t="s">
        <v>112</v>
      </c>
      <c r="BE32" s="62"/>
      <c r="BF32" s="68" t="s">
        <v>112</v>
      </c>
      <c r="BG32" s="62"/>
      <c r="BH32" s="68" t="s">
        <v>112</v>
      </c>
      <c r="BI32" s="62"/>
      <c r="BJ32" s="68" t="s">
        <v>112</v>
      </c>
      <c r="BK32" s="62"/>
      <c r="BL32" s="68" t="s">
        <v>112</v>
      </c>
      <c r="BM32" s="62"/>
      <c r="BN32" s="68" t="s">
        <v>112</v>
      </c>
      <c r="BO32" s="62"/>
      <c r="BP32" s="68" t="s">
        <v>112</v>
      </c>
      <c r="BQ32" s="62"/>
      <c r="BR32" s="68" t="s">
        <v>112</v>
      </c>
      <c r="BS32" s="62"/>
      <c r="BT32" s="68" t="s">
        <v>112</v>
      </c>
      <c r="BU32" s="62"/>
      <c r="BV32" s="68" t="s">
        <v>112</v>
      </c>
      <c r="BW32" s="62"/>
      <c r="BX32" s="68" t="s">
        <v>112</v>
      </c>
      <c r="BY32" s="62"/>
      <c r="BZ32" s="68" t="s">
        <v>112</v>
      </c>
      <c r="CA32" s="62"/>
      <c r="CB32" s="68" t="s">
        <v>112</v>
      </c>
      <c r="CC32" s="62"/>
      <c r="CD32" s="138" t="s">
        <v>112</v>
      </c>
      <c r="CE32" s="137"/>
    </row>
    <row r="33" spans="1:83" s="10" customFormat="1" ht="13.5" customHeight="1">
      <c r="A33" s="62" t="s">
        <v>100</v>
      </c>
      <c r="B33" s="68" t="s">
        <v>335</v>
      </c>
      <c r="C33" s="62" t="s">
        <v>336</v>
      </c>
      <c r="D33" s="62"/>
      <c r="E33" s="62"/>
      <c r="F33" s="62" t="s">
        <v>283</v>
      </c>
      <c r="G33" s="62"/>
      <c r="H33" s="62"/>
      <c r="I33" s="62"/>
      <c r="J33" s="62"/>
      <c r="K33" s="62"/>
      <c r="L33" s="62"/>
      <c r="M33" s="62"/>
      <c r="N33" s="62"/>
      <c r="O33" s="62" t="s">
        <v>283</v>
      </c>
      <c r="P33" s="62"/>
      <c r="Q33" s="62"/>
      <c r="R33" s="62"/>
      <c r="S33" s="62"/>
      <c r="T33" s="62"/>
      <c r="U33" s="62">
        <v>4</v>
      </c>
      <c r="V33" s="68" t="s">
        <v>113</v>
      </c>
      <c r="W33" s="62" t="s">
        <v>114</v>
      </c>
      <c r="X33" s="68" t="s">
        <v>142</v>
      </c>
      <c r="Y33" s="62" t="s">
        <v>143</v>
      </c>
      <c r="Z33" s="68" t="s">
        <v>247</v>
      </c>
      <c r="AA33" s="62" t="s">
        <v>248</v>
      </c>
      <c r="AB33" s="68" t="s">
        <v>249</v>
      </c>
      <c r="AC33" s="62" t="s">
        <v>250</v>
      </c>
      <c r="AD33" s="68" t="s">
        <v>112</v>
      </c>
      <c r="AE33" s="62"/>
      <c r="AF33" s="68" t="s">
        <v>112</v>
      </c>
      <c r="AG33" s="62"/>
      <c r="AH33" s="68" t="s">
        <v>112</v>
      </c>
      <c r="AI33" s="62"/>
      <c r="AJ33" s="68" t="s">
        <v>112</v>
      </c>
      <c r="AK33" s="62"/>
      <c r="AL33" s="68" t="s">
        <v>112</v>
      </c>
      <c r="AM33" s="62"/>
      <c r="AN33" s="68" t="s">
        <v>112</v>
      </c>
      <c r="AO33" s="62"/>
      <c r="AP33" s="68" t="s">
        <v>112</v>
      </c>
      <c r="AQ33" s="62"/>
      <c r="AR33" s="68" t="s">
        <v>112</v>
      </c>
      <c r="AS33" s="62"/>
      <c r="AT33" s="68" t="s">
        <v>112</v>
      </c>
      <c r="AU33" s="62"/>
      <c r="AV33" s="68" t="s">
        <v>112</v>
      </c>
      <c r="AW33" s="62"/>
      <c r="AX33" s="68" t="s">
        <v>112</v>
      </c>
      <c r="AY33" s="62"/>
      <c r="AZ33" s="68" t="s">
        <v>112</v>
      </c>
      <c r="BA33" s="62"/>
      <c r="BB33" s="68" t="s">
        <v>112</v>
      </c>
      <c r="BC33" s="62"/>
      <c r="BD33" s="68" t="s">
        <v>112</v>
      </c>
      <c r="BE33" s="62"/>
      <c r="BF33" s="68" t="s">
        <v>112</v>
      </c>
      <c r="BG33" s="62"/>
      <c r="BH33" s="68" t="s">
        <v>112</v>
      </c>
      <c r="BI33" s="62"/>
      <c r="BJ33" s="68" t="s">
        <v>112</v>
      </c>
      <c r="BK33" s="62"/>
      <c r="BL33" s="68" t="s">
        <v>112</v>
      </c>
      <c r="BM33" s="62"/>
      <c r="BN33" s="68" t="s">
        <v>112</v>
      </c>
      <c r="BO33" s="62"/>
      <c r="BP33" s="68" t="s">
        <v>112</v>
      </c>
      <c r="BQ33" s="62"/>
      <c r="BR33" s="68" t="s">
        <v>112</v>
      </c>
      <c r="BS33" s="62"/>
      <c r="BT33" s="68" t="s">
        <v>112</v>
      </c>
      <c r="BU33" s="62"/>
      <c r="BV33" s="68" t="s">
        <v>112</v>
      </c>
      <c r="BW33" s="62"/>
      <c r="BX33" s="68" t="s">
        <v>112</v>
      </c>
      <c r="BY33" s="62"/>
      <c r="BZ33" s="68" t="s">
        <v>112</v>
      </c>
      <c r="CA33" s="62"/>
      <c r="CB33" s="68" t="s">
        <v>112</v>
      </c>
      <c r="CC33" s="62"/>
      <c r="CD33" s="138" t="s">
        <v>112</v>
      </c>
      <c r="CE33" s="137"/>
    </row>
    <row r="34" spans="1:83" s="10" customFormat="1" ht="13.5" customHeight="1">
      <c r="A34" s="62" t="s">
        <v>100</v>
      </c>
      <c r="B34" s="68" t="s">
        <v>338</v>
      </c>
      <c r="C34" s="62" t="s">
        <v>339</v>
      </c>
      <c r="D34" s="62"/>
      <c r="E34" s="62" t="s">
        <v>283</v>
      </c>
      <c r="F34" s="62" t="s">
        <v>283</v>
      </c>
      <c r="G34" s="62" t="s">
        <v>283</v>
      </c>
      <c r="H34" s="62"/>
      <c r="I34" s="62"/>
      <c r="J34" s="62"/>
      <c r="K34" s="62"/>
      <c r="L34" s="62"/>
      <c r="M34" s="62"/>
      <c r="N34" s="62"/>
      <c r="O34" s="62" t="s">
        <v>283</v>
      </c>
      <c r="P34" s="62" t="s">
        <v>283</v>
      </c>
      <c r="Q34" s="62"/>
      <c r="R34" s="62"/>
      <c r="S34" s="62"/>
      <c r="T34" s="62"/>
      <c r="U34" s="62">
        <v>2</v>
      </c>
      <c r="V34" s="68" t="s">
        <v>183</v>
      </c>
      <c r="W34" s="62" t="s">
        <v>184</v>
      </c>
      <c r="X34" s="68" t="s">
        <v>185</v>
      </c>
      <c r="Y34" s="62" t="s">
        <v>186</v>
      </c>
      <c r="Z34" s="68" t="s">
        <v>112</v>
      </c>
      <c r="AA34" s="62"/>
      <c r="AB34" s="68" t="s">
        <v>112</v>
      </c>
      <c r="AC34" s="62"/>
      <c r="AD34" s="68" t="s">
        <v>112</v>
      </c>
      <c r="AE34" s="62"/>
      <c r="AF34" s="68" t="s">
        <v>112</v>
      </c>
      <c r="AG34" s="62"/>
      <c r="AH34" s="68" t="s">
        <v>112</v>
      </c>
      <c r="AI34" s="62"/>
      <c r="AJ34" s="68" t="s">
        <v>112</v>
      </c>
      <c r="AK34" s="62"/>
      <c r="AL34" s="68" t="s">
        <v>112</v>
      </c>
      <c r="AM34" s="62"/>
      <c r="AN34" s="68" t="s">
        <v>112</v>
      </c>
      <c r="AO34" s="62"/>
      <c r="AP34" s="68" t="s">
        <v>112</v>
      </c>
      <c r="AQ34" s="62"/>
      <c r="AR34" s="68" t="s">
        <v>112</v>
      </c>
      <c r="AS34" s="62"/>
      <c r="AT34" s="68" t="s">
        <v>112</v>
      </c>
      <c r="AU34" s="62"/>
      <c r="AV34" s="68" t="s">
        <v>112</v>
      </c>
      <c r="AW34" s="62"/>
      <c r="AX34" s="68" t="s">
        <v>112</v>
      </c>
      <c r="AY34" s="62"/>
      <c r="AZ34" s="68" t="s">
        <v>112</v>
      </c>
      <c r="BA34" s="62"/>
      <c r="BB34" s="68" t="s">
        <v>112</v>
      </c>
      <c r="BC34" s="62"/>
      <c r="BD34" s="68" t="s">
        <v>112</v>
      </c>
      <c r="BE34" s="62"/>
      <c r="BF34" s="68" t="s">
        <v>112</v>
      </c>
      <c r="BG34" s="62"/>
      <c r="BH34" s="68" t="s">
        <v>112</v>
      </c>
      <c r="BI34" s="62"/>
      <c r="BJ34" s="68" t="s">
        <v>112</v>
      </c>
      <c r="BK34" s="62"/>
      <c r="BL34" s="68" t="s">
        <v>112</v>
      </c>
      <c r="BM34" s="62"/>
      <c r="BN34" s="68" t="s">
        <v>112</v>
      </c>
      <c r="BO34" s="62"/>
      <c r="BP34" s="68" t="s">
        <v>112</v>
      </c>
      <c r="BQ34" s="62"/>
      <c r="BR34" s="68" t="s">
        <v>112</v>
      </c>
      <c r="BS34" s="62"/>
      <c r="BT34" s="68" t="s">
        <v>112</v>
      </c>
      <c r="BU34" s="62"/>
      <c r="BV34" s="68" t="s">
        <v>112</v>
      </c>
      <c r="BW34" s="62"/>
      <c r="BX34" s="68" t="s">
        <v>112</v>
      </c>
      <c r="BY34" s="62"/>
      <c r="BZ34" s="68" t="s">
        <v>112</v>
      </c>
      <c r="CA34" s="62"/>
      <c r="CB34" s="68" t="s">
        <v>112</v>
      </c>
      <c r="CC34" s="62"/>
      <c r="CD34" s="138" t="s">
        <v>112</v>
      </c>
      <c r="CE34" s="137"/>
    </row>
    <row r="35" spans="1:83" s="10" customFormat="1" ht="13.5" customHeight="1">
      <c r="A35" s="62" t="s">
        <v>100</v>
      </c>
      <c r="B35" s="68" t="s">
        <v>341</v>
      </c>
      <c r="C35" s="62" t="s">
        <v>342</v>
      </c>
      <c r="D35" s="62" t="s">
        <v>283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 t="s">
        <v>283</v>
      </c>
      <c r="P35" s="62" t="s">
        <v>283</v>
      </c>
      <c r="Q35" s="62"/>
      <c r="R35" s="62"/>
      <c r="S35" s="62"/>
      <c r="T35" s="62"/>
      <c r="U35" s="62">
        <v>2</v>
      </c>
      <c r="V35" s="68" t="s">
        <v>207</v>
      </c>
      <c r="W35" s="62" t="s">
        <v>208</v>
      </c>
      <c r="X35" s="68" t="s">
        <v>209</v>
      </c>
      <c r="Y35" s="62" t="s">
        <v>210</v>
      </c>
      <c r="Z35" s="68" t="s">
        <v>112</v>
      </c>
      <c r="AA35" s="62"/>
      <c r="AB35" s="68" t="s">
        <v>112</v>
      </c>
      <c r="AC35" s="62"/>
      <c r="AD35" s="68" t="s">
        <v>112</v>
      </c>
      <c r="AE35" s="62"/>
      <c r="AF35" s="68" t="s">
        <v>112</v>
      </c>
      <c r="AG35" s="62"/>
      <c r="AH35" s="68" t="s">
        <v>112</v>
      </c>
      <c r="AI35" s="62"/>
      <c r="AJ35" s="68" t="s">
        <v>112</v>
      </c>
      <c r="AK35" s="62"/>
      <c r="AL35" s="68" t="s">
        <v>112</v>
      </c>
      <c r="AM35" s="62"/>
      <c r="AN35" s="68" t="s">
        <v>112</v>
      </c>
      <c r="AO35" s="62"/>
      <c r="AP35" s="68" t="s">
        <v>112</v>
      </c>
      <c r="AQ35" s="62"/>
      <c r="AR35" s="68" t="s">
        <v>112</v>
      </c>
      <c r="AS35" s="62"/>
      <c r="AT35" s="68" t="s">
        <v>112</v>
      </c>
      <c r="AU35" s="62"/>
      <c r="AV35" s="68" t="s">
        <v>112</v>
      </c>
      <c r="AW35" s="62"/>
      <c r="AX35" s="68" t="s">
        <v>112</v>
      </c>
      <c r="AY35" s="62"/>
      <c r="AZ35" s="68" t="s">
        <v>112</v>
      </c>
      <c r="BA35" s="62"/>
      <c r="BB35" s="68" t="s">
        <v>112</v>
      </c>
      <c r="BC35" s="62"/>
      <c r="BD35" s="68" t="s">
        <v>112</v>
      </c>
      <c r="BE35" s="62"/>
      <c r="BF35" s="68" t="s">
        <v>112</v>
      </c>
      <c r="BG35" s="62"/>
      <c r="BH35" s="68" t="s">
        <v>112</v>
      </c>
      <c r="BI35" s="62"/>
      <c r="BJ35" s="68" t="s">
        <v>112</v>
      </c>
      <c r="BK35" s="62"/>
      <c r="BL35" s="68" t="s">
        <v>112</v>
      </c>
      <c r="BM35" s="62"/>
      <c r="BN35" s="68" t="s">
        <v>112</v>
      </c>
      <c r="BO35" s="62"/>
      <c r="BP35" s="68" t="s">
        <v>112</v>
      </c>
      <c r="BQ35" s="62"/>
      <c r="BR35" s="68" t="s">
        <v>112</v>
      </c>
      <c r="BS35" s="62"/>
      <c r="BT35" s="68" t="s">
        <v>112</v>
      </c>
      <c r="BU35" s="62"/>
      <c r="BV35" s="68" t="s">
        <v>112</v>
      </c>
      <c r="BW35" s="62"/>
      <c r="BX35" s="68" t="s">
        <v>112</v>
      </c>
      <c r="BY35" s="62"/>
      <c r="BZ35" s="68" t="s">
        <v>112</v>
      </c>
      <c r="CA35" s="62"/>
      <c r="CB35" s="68" t="s">
        <v>112</v>
      </c>
      <c r="CC35" s="62"/>
      <c r="CD35" s="138" t="s">
        <v>112</v>
      </c>
      <c r="CE35" s="137"/>
    </row>
    <row r="36" spans="1:83" s="10" customFormat="1" ht="13.5" customHeight="1">
      <c r="A36" s="62" t="s">
        <v>100</v>
      </c>
      <c r="B36" s="68" t="s">
        <v>343</v>
      </c>
      <c r="C36" s="62" t="s">
        <v>344</v>
      </c>
      <c r="D36" s="62" t="s">
        <v>283</v>
      </c>
      <c r="E36" s="62"/>
      <c r="F36" s="62"/>
      <c r="G36" s="62"/>
      <c r="H36" s="62"/>
      <c r="I36" s="62"/>
      <c r="J36" s="62"/>
      <c r="K36" s="62"/>
      <c r="L36" s="62"/>
      <c r="M36" s="62"/>
      <c r="N36" s="62" t="s">
        <v>283</v>
      </c>
      <c r="O36" s="62" t="s">
        <v>283</v>
      </c>
      <c r="P36" s="62" t="s">
        <v>283</v>
      </c>
      <c r="Q36" s="62"/>
      <c r="R36" s="62" t="s">
        <v>283</v>
      </c>
      <c r="S36" s="62"/>
      <c r="T36" s="62"/>
      <c r="U36" s="62">
        <v>2</v>
      </c>
      <c r="V36" s="68" t="s">
        <v>257</v>
      </c>
      <c r="W36" s="62" t="s">
        <v>258</v>
      </c>
      <c r="X36" s="68" t="s">
        <v>259</v>
      </c>
      <c r="Y36" s="62" t="s">
        <v>260</v>
      </c>
      <c r="Z36" s="68" t="s">
        <v>112</v>
      </c>
      <c r="AA36" s="62"/>
      <c r="AB36" s="68" t="s">
        <v>112</v>
      </c>
      <c r="AC36" s="62"/>
      <c r="AD36" s="68" t="s">
        <v>112</v>
      </c>
      <c r="AE36" s="62"/>
      <c r="AF36" s="68" t="s">
        <v>112</v>
      </c>
      <c r="AG36" s="62"/>
      <c r="AH36" s="68" t="s">
        <v>112</v>
      </c>
      <c r="AI36" s="62"/>
      <c r="AJ36" s="68" t="s">
        <v>112</v>
      </c>
      <c r="AK36" s="62"/>
      <c r="AL36" s="68" t="s">
        <v>112</v>
      </c>
      <c r="AM36" s="62"/>
      <c r="AN36" s="68" t="s">
        <v>112</v>
      </c>
      <c r="AO36" s="62"/>
      <c r="AP36" s="68" t="s">
        <v>112</v>
      </c>
      <c r="AQ36" s="62"/>
      <c r="AR36" s="68" t="s">
        <v>112</v>
      </c>
      <c r="AS36" s="62"/>
      <c r="AT36" s="68" t="s">
        <v>112</v>
      </c>
      <c r="AU36" s="62"/>
      <c r="AV36" s="68" t="s">
        <v>112</v>
      </c>
      <c r="AW36" s="62"/>
      <c r="AX36" s="68" t="s">
        <v>112</v>
      </c>
      <c r="AY36" s="62"/>
      <c r="AZ36" s="68" t="s">
        <v>112</v>
      </c>
      <c r="BA36" s="62"/>
      <c r="BB36" s="68" t="s">
        <v>112</v>
      </c>
      <c r="BC36" s="62"/>
      <c r="BD36" s="68" t="s">
        <v>112</v>
      </c>
      <c r="BE36" s="62"/>
      <c r="BF36" s="68" t="s">
        <v>112</v>
      </c>
      <c r="BG36" s="62"/>
      <c r="BH36" s="68" t="s">
        <v>112</v>
      </c>
      <c r="BI36" s="62"/>
      <c r="BJ36" s="68" t="s">
        <v>112</v>
      </c>
      <c r="BK36" s="62"/>
      <c r="BL36" s="68" t="s">
        <v>112</v>
      </c>
      <c r="BM36" s="62"/>
      <c r="BN36" s="68" t="s">
        <v>112</v>
      </c>
      <c r="BO36" s="62"/>
      <c r="BP36" s="68" t="s">
        <v>112</v>
      </c>
      <c r="BQ36" s="62"/>
      <c r="BR36" s="68" t="s">
        <v>112</v>
      </c>
      <c r="BS36" s="62"/>
      <c r="BT36" s="68" t="s">
        <v>112</v>
      </c>
      <c r="BU36" s="62"/>
      <c r="BV36" s="68" t="s">
        <v>112</v>
      </c>
      <c r="BW36" s="62"/>
      <c r="BX36" s="68" t="s">
        <v>112</v>
      </c>
      <c r="BY36" s="62"/>
      <c r="BZ36" s="68" t="s">
        <v>112</v>
      </c>
      <c r="CA36" s="62"/>
      <c r="CB36" s="68" t="s">
        <v>112</v>
      </c>
      <c r="CC36" s="62"/>
      <c r="CD36" s="138" t="s">
        <v>112</v>
      </c>
      <c r="CE36" s="137"/>
    </row>
    <row r="37" spans="1:83" s="10" customFormat="1" ht="13.5" customHeight="1">
      <c r="A37" s="62" t="s">
        <v>100</v>
      </c>
      <c r="B37" s="68" t="s">
        <v>345</v>
      </c>
      <c r="C37" s="62" t="s">
        <v>346</v>
      </c>
      <c r="D37" s="62"/>
      <c r="E37" s="62"/>
      <c r="F37" s="62" t="s">
        <v>283</v>
      </c>
      <c r="G37" s="62"/>
      <c r="H37" s="62"/>
      <c r="I37" s="62"/>
      <c r="J37" s="62"/>
      <c r="K37" s="62"/>
      <c r="L37" s="62"/>
      <c r="M37" s="62" t="s">
        <v>283</v>
      </c>
      <c r="N37" s="62"/>
      <c r="O37" s="62"/>
      <c r="P37" s="62"/>
      <c r="Q37" s="62"/>
      <c r="R37" s="62"/>
      <c r="S37" s="62"/>
      <c r="T37" s="62"/>
      <c r="U37" s="62">
        <v>3</v>
      </c>
      <c r="V37" s="68" t="s">
        <v>139</v>
      </c>
      <c r="W37" s="62" t="s">
        <v>140</v>
      </c>
      <c r="X37" s="68" t="s">
        <v>183</v>
      </c>
      <c r="Y37" s="62" t="s">
        <v>184</v>
      </c>
      <c r="Z37" s="68" t="s">
        <v>185</v>
      </c>
      <c r="AA37" s="62" t="s">
        <v>186</v>
      </c>
      <c r="AB37" s="68" t="s">
        <v>112</v>
      </c>
      <c r="AC37" s="62"/>
      <c r="AD37" s="68" t="s">
        <v>112</v>
      </c>
      <c r="AE37" s="62"/>
      <c r="AF37" s="68" t="s">
        <v>112</v>
      </c>
      <c r="AG37" s="62"/>
      <c r="AH37" s="68" t="s">
        <v>112</v>
      </c>
      <c r="AI37" s="62"/>
      <c r="AJ37" s="68" t="s">
        <v>112</v>
      </c>
      <c r="AK37" s="62"/>
      <c r="AL37" s="68" t="s">
        <v>112</v>
      </c>
      <c r="AM37" s="62"/>
      <c r="AN37" s="68" t="s">
        <v>112</v>
      </c>
      <c r="AO37" s="62"/>
      <c r="AP37" s="68" t="s">
        <v>112</v>
      </c>
      <c r="AQ37" s="62"/>
      <c r="AR37" s="68" t="s">
        <v>112</v>
      </c>
      <c r="AS37" s="62"/>
      <c r="AT37" s="68" t="s">
        <v>112</v>
      </c>
      <c r="AU37" s="62"/>
      <c r="AV37" s="68" t="s">
        <v>112</v>
      </c>
      <c r="AW37" s="62"/>
      <c r="AX37" s="68" t="s">
        <v>112</v>
      </c>
      <c r="AY37" s="62"/>
      <c r="AZ37" s="68" t="s">
        <v>112</v>
      </c>
      <c r="BA37" s="62"/>
      <c r="BB37" s="68" t="s">
        <v>112</v>
      </c>
      <c r="BC37" s="62"/>
      <c r="BD37" s="68" t="s">
        <v>112</v>
      </c>
      <c r="BE37" s="62"/>
      <c r="BF37" s="68" t="s">
        <v>112</v>
      </c>
      <c r="BG37" s="62"/>
      <c r="BH37" s="68" t="s">
        <v>112</v>
      </c>
      <c r="BI37" s="62"/>
      <c r="BJ37" s="68" t="s">
        <v>112</v>
      </c>
      <c r="BK37" s="62"/>
      <c r="BL37" s="68" t="s">
        <v>112</v>
      </c>
      <c r="BM37" s="62"/>
      <c r="BN37" s="68" t="s">
        <v>112</v>
      </c>
      <c r="BO37" s="62"/>
      <c r="BP37" s="68" t="s">
        <v>112</v>
      </c>
      <c r="BQ37" s="62"/>
      <c r="BR37" s="68" t="s">
        <v>112</v>
      </c>
      <c r="BS37" s="62"/>
      <c r="BT37" s="68" t="s">
        <v>112</v>
      </c>
      <c r="BU37" s="62"/>
      <c r="BV37" s="68" t="s">
        <v>112</v>
      </c>
      <c r="BW37" s="62"/>
      <c r="BX37" s="68" t="s">
        <v>112</v>
      </c>
      <c r="BY37" s="62"/>
      <c r="BZ37" s="68" t="s">
        <v>112</v>
      </c>
      <c r="CA37" s="62"/>
      <c r="CB37" s="68" t="s">
        <v>112</v>
      </c>
      <c r="CC37" s="62"/>
      <c r="CD37" s="138" t="s">
        <v>112</v>
      </c>
      <c r="CE37" s="137"/>
    </row>
    <row r="38" spans="1:83" s="10" customFormat="1" ht="13.5" customHeight="1">
      <c r="A38" s="62" t="s">
        <v>100</v>
      </c>
      <c r="B38" s="68" t="s">
        <v>348</v>
      </c>
      <c r="C38" s="62" t="s">
        <v>349</v>
      </c>
      <c r="D38" s="62"/>
      <c r="E38" s="62" t="s">
        <v>283</v>
      </c>
      <c r="F38" s="62"/>
      <c r="G38" s="62"/>
      <c r="H38" s="62" t="s">
        <v>283</v>
      </c>
      <c r="I38" s="62"/>
      <c r="J38" s="62"/>
      <c r="K38" s="62"/>
      <c r="L38" s="62"/>
      <c r="M38" s="62"/>
      <c r="N38" s="62"/>
      <c r="O38" s="62" t="s">
        <v>283</v>
      </c>
      <c r="P38" s="62" t="s">
        <v>283</v>
      </c>
      <c r="Q38" s="62" t="s">
        <v>283</v>
      </c>
      <c r="R38" s="62"/>
      <c r="S38" s="62"/>
      <c r="T38" s="62"/>
      <c r="U38" s="62">
        <v>5</v>
      </c>
      <c r="V38" s="68" t="s">
        <v>204</v>
      </c>
      <c r="W38" s="62" t="s">
        <v>205</v>
      </c>
      <c r="X38" s="68" t="s">
        <v>213</v>
      </c>
      <c r="Y38" s="62" t="s">
        <v>214</v>
      </c>
      <c r="Z38" s="68" t="s">
        <v>215</v>
      </c>
      <c r="AA38" s="62" t="s">
        <v>216</v>
      </c>
      <c r="AB38" s="68" t="s">
        <v>218</v>
      </c>
      <c r="AC38" s="62" t="s">
        <v>219</v>
      </c>
      <c r="AD38" s="68" t="s">
        <v>221</v>
      </c>
      <c r="AE38" s="62" t="s">
        <v>222</v>
      </c>
      <c r="AF38" s="68" t="s">
        <v>112</v>
      </c>
      <c r="AG38" s="62"/>
      <c r="AH38" s="68" t="s">
        <v>112</v>
      </c>
      <c r="AI38" s="62"/>
      <c r="AJ38" s="68" t="s">
        <v>112</v>
      </c>
      <c r="AK38" s="62"/>
      <c r="AL38" s="68" t="s">
        <v>112</v>
      </c>
      <c r="AM38" s="62"/>
      <c r="AN38" s="68" t="s">
        <v>112</v>
      </c>
      <c r="AO38" s="62"/>
      <c r="AP38" s="68" t="s">
        <v>112</v>
      </c>
      <c r="AQ38" s="62"/>
      <c r="AR38" s="68" t="s">
        <v>112</v>
      </c>
      <c r="AS38" s="62"/>
      <c r="AT38" s="68" t="s">
        <v>112</v>
      </c>
      <c r="AU38" s="62"/>
      <c r="AV38" s="68" t="s">
        <v>112</v>
      </c>
      <c r="AW38" s="62"/>
      <c r="AX38" s="68" t="s">
        <v>112</v>
      </c>
      <c r="AY38" s="62"/>
      <c r="AZ38" s="68" t="s">
        <v>112</v>
      </c>
      <c r="BA38" s="62"/>
      <c r="BB38" s="68" t="s">
        <v>112</v>
      </c>
      <c r="BC38" s="62"/>
      <c r="BD38" s="68" t="s">
        <v>112</v>
      </c>
      <c r="BE38" s="62"/>
      <c r="BF38" s="68" t="s">
        <v>112</v>
      </c>
      <c r="BG38" s="62"/>
      <c r="BH38" s="68" t="s">
        <v>112</v>
      </c>
      <c r="BI38" s="62"/>
      <c r="BJ38" s="68" t="s">
        <v>112</v>
      </c>
      <c r="BK38" s="62"/>
      <c r="BL38" s="68" t="s">
        <v>112</v>
      </c>
      <c r="BM38" s="62"/>
      <c r="BN38" s="68" t="s">
        <v>112</v>
      </c>
      <c r="BO38" s="62"/>
      <c r="BP38" s="68" t="s">
        <v>112</v>
      </c>
      <c r="BQ38" s="62"/>
      <c r="BR38" s="68" t="s">
        <v>112</v>
      </c>
      <c r="BS38" s="62"/>
      <c r="BT38" s="68" t="s">
        <v>112</v>
      </c>
      <c r="BU38" s="62"/>
      <c r="BV38" s="68" t="s">
        <v>112</v>
      </c>
      <c r="BW38" s="62"/>
      <c r="BX38" s="68" t="s">
        <v>112</v>
      </c>
      <c r="BY38" s="62"/>
      <c r="BZ38" s="68" t="s">
        <v>112</v>
      </c>
      <c r="CA38" s="62"/>
      <c r="CB38" s="68" t="s">
        <v>112</v>
      </c>
      <c r="CC38" s="62"/>
      <c r="CD38" s="138" t="s">
        <v>112</v>
      </c>
      <c r="CE38" s="137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8" t="s">
        <v>112</v>
      </c>
      <c r="CE39" s="137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8" t="s">
        <v>112</v>
      </c>
      <c r="CE40" s="137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8" t="s">
        <v>112</v>
      </c>
      <c r="CE41" s="137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8" t="s">
        <v>112</v>
      </c>
      <c r="CE42" s="137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8" t="s">
        <v>112</v>
      </c>
      <c r="CE43" s="137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8" t="s">
        <v>112</v>
      </c>
      <c r="CE44" s="137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8" t="s">
        <v>112</v>
      </c>
      <c r="CE45" s="137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8" t="s">
        <v>112</v>
      </c>
      <c r="CE46" s="137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8" t="s">
        <v>112</v>
      </c>
      <c r="CE47" s="137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8" t="s">
        <v>112</v>
      </c>
      <c r="CE48" s="137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8" t="s">
        <v>112</v>
      </c>
      <c r="CE49" s="137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8" t="s">
        <v>112</v>
      </c>
      <c r="CE50" s="137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8" t="s">
        <v>112</v>
      </c>
      <c r="CE51" s="137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8" t="s">
        <v>112</v>
      </c>
      <c r="CE52" s="137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8" t="s">
        <v>112</v>
      </c>
      <c r="CE53" s="137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8" t="s">
        <v>112</v>
      </c>
      <c r="CE54" s="137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8" t="s">
        <v>112</v>
      </c>
      <c r="CE55" s="137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8" t="s">
        <v>112</v>
      </c>
      <c r="CE56" s="137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8" t="s">
        <v>112</v>
      </c>
      <c r="CE57" s="137"/>
    </row>
    <row r="58" spans="1:83" ht="13.5" customHeight="1">
      <c r="CD58" s="139" t="s">
        <v>112</v>
      </c>
    </row>
    <row r="59" spans="1:83" ht="13.5" customHeight="1">
      <c r="CD59" s="139" t="s">
        <v>112</v>
      </c>
    </row>
    <row r="60" spans="1:83" ht="13.5" customHeight="1">
      <c r="CD60" s="139" t="s">
        <v>112</v>
      </c>
    </row>
    <row r="61" spans="1:83" ht="13.5" customHeight="1">
      <c r="CD61" s="139" t="s">
        <v>112</v>
      </c>
    </row>
    <row r="62" spans="1:83" ht="13.5" customHeight="1">
      <c r="CD62" s="139" t="s">
        <v>112</v>
      </c>
    </row>
    <row r="63" spans="1:83" ht="13.5" customHeight="1">
      <c r="CD63" s="139" t="s">
        <v>112</v>
      </c>
    </row>
    <row r="64" spans="1:83" ht="13.5" customHeight="1">
      <c r="CD64" s="139" t="s">
        <v>112</v>
      </c>
    </row>
    <row r="65" spans="82:82" ht="13.5" customHeight="1">
      <c r="CD65" s="139" t="s">
        <v>112</v>
      </c>
    </row>
    <row r="66" spans="82:82" ht="13.5" customHeight="1">
      <c r="CD66" s="139" t="s">
        <v>112</v>
      </c>
    </row>
    <row r="67" spans="82:82" ht="13.5" customHeight="1">
      <c r="CD67" s="139" t="s">
        <v>112</v>
      </c>
    </row>
    <row r="68" spans="82:82" ht="13.5" customHeight="1">
      <c r="CD68" s="139" t="s">
        <v>112</v>
      </c>
    </row>
    <row r="69" spans="82:82" ht="13.5" customHeight="1">
      <c r="CD69" s="139" t="s">
        <v>112</v>
      </c>
    </row>
    <row r="70" spans="82:82" ht="13.5" customHeight="1">
      <c r="CD70" s="139" t="s">
        <v>112</v>
      </c>
    </row>
    <row r="71" spans="82:82" ht="13.5" customHeight="1">
      <c r="CD71" s="139" t="s">
        <v>112</v>
      </c>
    </row>
    <row r="72" spans="82:82" ht="13.5" customHeight="1">
      <c r="CD72" s="139" t="s">
        <v>112</v>
      </c>
    </row>
    <row r="73" spans="82:82" ht="13.5" customHeight="1">
      <c r="CD73" s="139" t="s">
        <v>112</v>
      </c>
    </row>
    <row r="74" spans="82:82" ht="13.5" customHeight="1">
      <c r="CD74" s="139" t="s">
        <v>112</v>
      </c>
    </row>
    <row r="75" spans="82:82" ht="13.5" customHeight="1">
      <c r="CD75" s="139" t="s">
        <v>112</v>
      </c>
    </row>
    <row r="76" spans="82:82" ht="13.5" customHeight="1">
      <c r="CD76" s="139" t="s">
        <v>112</v>
      </c>
    </row>
    <row r="77" spans="82:82" ht="13.5" customHeight="1">
      <c r="CD77" s="139" t="s">
        <v>112</v>
      </c>
    </row>
    <row r="78" spans="82:82" ht="13.5" customHeight="1">
      <c r="CD78" s="139" t="s">
        <v>112</v>
      </c>
    </row>
    <row r="79" spans="82:82" ht="13.5" customHeight="1">
      <c r="CD79" s="139" t="s">
        <v>112</v>
      </c>
    </row>
    <row r="80" spans="82:82" ht="13.5" customHeight="1">
      <c r="CD80" s="139" t="s">
        <v>112</v>
      </c>
    </row>
    <row r="81" spans="82:82" ht="13.5" customHeight="1">
      <c r="CD81" s="139" t="s">
        <v>112</v>
      </c>
    </row>
    <row r="82" spans="82:82" ht="13.5" customHeight="1">
      <c r="CD82" s="139" t="s">
        <v>112</v>
      </c>
    </row>
    <row r="83" spans="82:82" ht="13.5" customHeight="1">
      <c r="CD83" s="139" t="s">
        <v>112</v>
      </c>
    </row>
    <row r="84" spans="82:82" ht="13.5" customHeight="1">
      <c r="CD84" s="139" t="s">
        <v>112</v>
      </c>
    </row>
  </sheetData>
  <sortState ref="A8:CD38">
    <sortCondition ref="A8:A38"/>
    <sortCondition ref="B8:B38"/>
    <sortCondition ref="C8:C38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37" man="1"/>
    <brk id="41" min="1" max="37" man="1"/>
    <brk id="51" min="1" max="37" man="1"/>
    <brk id="61" min="1" max="37" man="1"/>
    <brk id="71" min="1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長野県</v>
      </c>
      <c r="B7" s="70" t="str">
        <f>組合状況!B7</f>
        <v>20000</v>
      </c>
      <c r="C7" s="69" t="s">
        <v>52</v>
      </c>
      <c r="D7" s="71">
        <f>SUM(E7,+H7)</f>
        <v>324</v>
      </c>
      <c r="E7" s="71">
        <f>SUM(F7:G7)</f>
        <v>231</v>
      </c>
      <c r="F7" s="71">
        <f>SUM(F$8:F$207)</f>
        <v>217</v>
      </c>
      <c r="G7" s="71">
        <f>SUM(G$8:G$207)</f>
        <v>14</v>
      </c>
      <c r="H7" s="71">
        <f>SUM(I7:L7)</f>
        <v>93</v>
      </c>
      <c r="I7" s="71">
        <f>SUM(I$8:I$207)</f>
        <v>35</v>
      </c>
      <c r="J7" s="71">
        <f>SUM(J$8:J$207)</f>
        <v>36</v>
      </c>
      <c r="K7" s="71">
        <f>SUM(K$8:K$207)</f>
        <v>18</v>
      </c>
      <c r="L7" s="71">
        <f>SUM(L$8:L$207)</f>
        <v>4</v>
      </c>
      <c r="M7" s="71">
        <f>SUM(N7,+Q7)</f>
        <v>62</v>
      </c>
      <c r="N7" s="71">
        <f>SUM(O7:P7)</f>
        <v>45</v>
      </c>
      <c r="O7" s="71">
        <f>SUM(O$8:O$207)</f>
        <v>41</v>
      </c>
      <c r="P7" s="71">
        <f>SUM(P$8:P$207)</f>
        <v>4</v>
      </c>
      <c r="Q7" s="71">
        <f>SUM(R7:U7)</f>
        <v>17</v>
      </c>
      <c r="R7" s="71">
        <f>SUM(R$8:R$207)</f>
        <v>0</v>
      </c>
      <c r="S7" s="71">
        <f>SUM(S$8:S$207)</f>
        <v>10</v>
      </c>
      <c r="T7" s="71">
        <f>SUM(T$8:T$207)</f>
        <v>7</v>
      </c>
      <c r="U7" s="71">
        <f>SUM(U$8:U$207)</f>
        <v>0</v>
      </c>
      <c r="V7" s="71">
        <f t="shared" ref="V7:AD7" si="0">SUM(D7,+M7)</f>
        <v>386</v>
      </c>
      <c r="W7" s="71">
        <f t="shared" si="0"/>
        <v>276</v>
      </c>
      <c r="X7" s="71">
        <f t="shared" si="0"/>
        <v>258</v>
      </c>
      <c r="Y7" s="71">
        <f t="shared" si="0"/>
        <v>18</v>
      </c>
      <c r="Z7" s="71">
        <f t="shared" si="0"/>
        <v>110</v>
      </c>
      <c r="AA7" s="71">
        <f t="shared" si="0"/>
        <v>35</v>
      </c>
      <c r="AB7" s="71">
        <f t="shared" si="0"/>
        <v>46</v>
      </c>
      <c r="AC7" s="71">
        <f t="shared" si="0"/>
        <v>25</v>
      </c>
      <c r="AD7" s="71">
        <f t="shared" si="0"/>
        <v>4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42</v>
      </c>
      <c r="E8" s="63">
        <f>SUM(F8:G8)</f>
        <v>25</v>
      </c>
      <c r="F8" s="63">
        <v>16</v>
      </c>
      <c r="G8" s="63">
        <v>9</v>
      </c>
      <c r="H8" s="63">
        <f>SUM(I8:L8)</f>
        <v>17</v>
      </c>
      <c r="I8" s="63">
        <v>0</v>
      </c>
      <c r="J8" s="63">
        <v>14</v>
      </c>
      <c r="K8" s="63">
        <v>3</v>
      </c>
      <c r="L8" s="63">
        <v>0</v>
      </c>
      <c r="M8" s="63">
        <f>SUM(N8,+Q8)</f>
        <v>15</v>
      </c>
      <c r="N8" s="63">
        <f>SUM(O8:P8)</f>
        <v>7</v>
      </c>
      <c r="O8" s="63">
        <v>4</v>
      </c>
      <c r="P8" s="63">
        <v>3</v>
      </c>
      <c r="Q8" s="63">
        <f>SUM(R8:U8)</f>
        <v>8</v>
      </c>
      <c r="R8" s="63">
        <v>0</v>
      </c>
      <c r="S8" s="63">
        <v>8</v>
      </c>
      <c r="T8" s="63">
        <v>0</v>
      </c>
      <c r="U8" s="63">
        <v>0</v>
      </c>
      <c r="V8" s="63">
        <f>SUM(D8,+M8)</f>
        <v>57</v>
      </c>
      <c r="W8" s="63">
        <f>SUM(E8,+N8)</f>
        <v>32</v>
      </c>
      <c r="X8" s="63">
        <f>SUM(F8,+O8)</f>
        <v>20</v>
      </c>
      <c r="Y8" s="63">
        <f>SUM(G8,+P8)</f>
        <v>12</v>
      </c>
      <c r="Z8" s="63">
        <f>SUM(H8,+Q8)</f>
        <v>25</v>
      </c>
      <c r="AA8" s="63">
        <f>SUM(I8,+R8)</f>
        <v>0</v>
      </c>
      <c r="AB8" s="63">
        <f>SUM(J8,+S8)</f>
        <v>22</v>
      </c>
      <c r="AC8" s="63">
        <f>SUM(K8,+T8)</f>
        <v>3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48</v>
      </c>
      <c r="E9" s="63">
        <f>SUM(F9:G9)</f>
        <v>22</v>
      </c>
      <c r="F9" s="63">
        <v>20</v>
      </c>
      <c r="G9" s="63">
        <v>2</v>
      </c>
      <c r="H9" s="63">
        <f>SUM(I9:L9)</f>
        <v>26</v>
      </c>
      <c r="I9" s="63">
        <v>23</v>
      </c>
      <c r="J9" s="63">
        <v>1</v>
      </c>
      <c r="K9" s="63">
        <v>2</v>
      </c>
      <c r="L9" s="63">
        <v>0</v>
      </c>
      <c r="M9" s="63">
        <f>SUM(N9,+Q9)</f>
        <v>3</v>
      </c>
      <c r="N9" s="63">
        <f>SUM(O9:P9)</f>
        <v>3</v>
      </c>
      <c r="O9" s="63">
        <v>3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51</v>
      </c>
      <c r="W9" s="63">
        <f>SUM(E9,+N9)</f>
        <v>25</v>
      </c>
      <c r="X9" s="63">
        <f>SUM(F9,+O9)</f>
        <v>23</v>
      </c>
      <c r="Y9" s="63">
        <f>SUM(G9,+P9)</f>
        <v>2</v>
      </c>
      <c r="Z9" s="63">
        <f>SUM(H9,+Q9)</f>
        <v>26</v>
      </c>
      <c r="AA9" s="63">
        <f>SUM(I9,+R9)</f>
        <v>23</v>
      </c>
      <c r="AB9" s="63">
        <f>SUM(J9,+S9)</f>
        <v>1</v>
      </c>
      <c r="AC9" s="63">
        <f>SUM(K9,+T9)</f>
        <v>2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SUM(E10,+H10)</f>
        <v>24</v>
      </c>
      <c r="E10" s="63">
        <f>SUM(F10:G10)</f>
        <v>19</v>
      </c>
      <c r="F10" s="63">
        <v>19</v>
      </c>
      <c r="G10" s="63">
        <v>0</v>
      </c>
      <c r="H10" s="63">
        <f>SUM(I10:L10)</f>
        <v>5</v>
      </c>
      <c r="I10" s="63">
        <v>4</v>
      </c>
      <c r="J10" s="63">
        <v>0</v>
      </c>
      <c r="K10" s="63">
        <v>1</v>
      </c>
      <c r="L10" s="63">
        <v>0</v>
      </c>
      <c r="M10" s="63">
        <f>SUM(N10,+Q10)</f>
        <v>10</v>
      </c>
      <c r="N10" s="63">
        <f>SUM(O10:P10)</f>
        <v>3</v>
      </c>
      <c r="O10" s="63">
        <v>3</v>
      </c>
      <c r="P10" s="63">
        <v>0</v>
      </c>
      <c r="Q10" s="63">
        <f>SUM(R10:U10)</f>
        <v>7</v>
      </c>
      <c r="R10" s="63">
        <v>0</v>
      </c>
      <c r="S10" s="63">
        <v>0</v>
      </c>
      <c r="T10" s="63">
        <v>7</v>
      </c>
      <c r="U10" s="63">
        <v>0</v>
      </c>
      <c r="V10" s="63">
        <f>SUM(D10,+M10)</f>
        <v>34</v>
      </c>
      <c r="W10" s="63">
        <f>SUM(E10,+N10)</f>
        <v>22</v>
      </c>
      <c r="X10" s="63">
        <f>SUM(F10,+O10)</f>
        <v>22</v>
      </c>
      <c r="Y10" s="63">
        <f>SUM(G10,+P10)</f>
        <v>0</v>
      </c>
      <c r="Z10" s="63">
        <f>SUM(H10,+Q10)</f>
        <v>12</v>
      </c>
      <c r="AA10" s="63">
        <f>SUM(I10,+R10)</f>
        <v>4</v>
      </c>
      <c r="AB10" s="63">
        <f>SUM(J10,+S10)</f>
        <v>0</v>
      </c>
      <c r="AC10" s="63">
        <f>SUM(K10,+T10)</f>
        <v>8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SUM(E11,+H11)</f>
        <v>6</v>
      </c>
      <c r="E11" s="63">
        <f>SUM(F11:G11)</f>
        <v>6</v>
      </c>
      <c r="F11" s="63">
        <v>6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2</v>
      </c>
      <c r="N11" s="63">
        <f>SUM(O11:P11)</f>
        <v>2</v>
      </c>
      <c r="O11" s="63">
        <v>2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8</v>
      </c>
      <c r="W11" s="63">
        <f>SUM(E11,+N11)</f>
        <v>8</v>
      </c>
      <c r="X11" s="63">
        <f>SUM(F11,+O11)</f>
        <v>8</v>
      </c>
      <c r="Y11" s="63">
        <f>SUM(G11,+P11)</f>
        <v>0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SUM(E12,+H12)</f>
        <v>15</v>
      </c>
      <c r="E12" s="63">
        <f>SUM(F12:G12)</f>
        <v>8</v>
      </c>
      <c r="F12" s="63">
        <v>8</v>
      </c>
      <c r="G12" s="63">
        <v>0</v>
      </c>
      <c r="H12" s="63">
        <f>SUM(I12:L12)</f>
        <v>7</v>
      </c>
      <c r="I12" s="63">
        <v>0</v>
      </c>
      <c r="J12" s="63">
        <v>0</v>
      </c>
      <c r="K12" s="63">
        <v>7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15</v>
      </c>
      <c r="W12" s="63">
        <f>SUM(E12,+N12)</f>
        <v>8</v>
      </c>
      <c r="X12" s="63">
        <f>SUM(F12,+O12)</f>
        <v>8</v>
      </c>
      <c r="Y12" s="63">
        <f>SUM(G12,+P12)</f>
        <v>0</v>
      </c>
      <c r="Z12" s="63">
        <f>SUM(H12,+Q12)</f>
        <v>7</v>
      </c>
      <c r="AA12" s="63">
        <f>SUM(I12,+R12)</f>
        <v>0</v>
      </c>
      <c r="AB12" s="63">
        <f>SUM(J12,+S12)</f>
        <v>0</v>
      </c>
      <c r="AC12" s="63">
        <f>SUM(K12,+T12)</f>
        <v>7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SUM(E13,+H13)</f>
        <v>6</v>
      </c>
      <c r="E13" s="63">
        <f>SUM(F13:G13)</f>
        <v>6</v>
      </c>
      <c r="F13" s="63">
        <v>5</v>
      </c>
      <c r="G13" s="63">
        <v>1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6</v>
      </c>
      <c r="W13" s="63">
        <f>SUM(E13,+N13)</f>
        <v>6</v>
      </c>
      <c r="X13" s="63">
        <f>SUM(F13,+O13)</f>
        <v>5</v>
      </c>
      <c r="Y13" s="63">
        <f>SUM(G13,+P13)</f>
        <v>1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125</v>
      </c>
      <c r="C14" s="62" t="s">
        <v>126</v>
      </c>
      <c r="D14" s="63">
        <f>SUM(E14,+H14)</f>
        <v>14</v>
      </c>
      <c r="E14" s="63">
        <f>SUM(F14:G14)</f>
        <v>8</v>
      </c>
      <c r="F14" s="63">
        <v>8</v>
      </c>
      <c r="G14" s="63">
        <v>0</v>
      </c>
      <c r="H14" s="63">
        <f>SUM(I14:L14)</f>
        <v>6</v>
      </c>
      <c r="I14" s="63">
        <v>0</v>
      </c>
      <c r="J14" s="63">
        <v>6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14</v>
      </c>
      <c r="W14" s="63">
        <f>SUM(E14,+N14)</f>
        <v>8</v>
      </c>
      <c r="X14" s="63">
        <f>SUM(F14,+O14)</f>
        <v>8</v>
      </c>
      <c r="Y14" s="63">
        <f>SUM(G14,+P14)</f>
        <v>0</v>
      </c>
      <c r="Z14" s="63">
        <f>SUM(H14,+Q14)</f>
        <v>6</v>
      </c>
      <c r="AA14" s="63">
        <f>SUM(I14,+R14)</f>
        <v>0</v>
      </c>
      <c r="AB14" s="63">
        <f>SUM(J14,+S14)</f>
        <v>6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SUM(E15,+H15)</f>
        <v>6</v>
      </c>
      <c r="E15" s="63">
        <f>SUM(F15:G15)</f>
        <v>3</v>
      </c>
      <c r="F15" s="63">
        <v>3</v>
      </c>
      <c r="G15" s="63">
        <v>0</v>
      </c>
      <c r="H15" s="63">
        <f>SUM(I15:L15)</f>
        <v>3</v>
      </c>
      <c r="I15" s="63">
        <v>0</v>
      </c>
      <c r="J15" s="63">
        <v>0</v>
      </c>
      <c r="K15" s="63">
        <v>0</v>
      </c>
      <c r="L15" s="63">
        <v>3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6</v>
      </c>
      <c r="W15" s="63">
        <f>SUM(E15,+N15)</f>
        <v>3</v>
      </c>
      <c r="X15" s="63">
        <f>SUM(F15,+O15)</f>
        <v>3</v>
      </c>
      <c r="Y15" s="63">
        <f>SUM(G15,+P15)</f>
        <v>0</v>
      </c>
      <c r="Z15" s="63">
        <f>SUM(H15,+Q15)</f>
        <v>3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3</v>
      </c>
    </row>
    <row r="16" spans="1:30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SUM(E16,+H16)</f>
        <v>8</v>
      </c>
      <c r="E16" s="63">
        <f>SUM(F16:G16)</f>
        <v>7</v>
      </c>
      <c r="F16" s="63">
        <v>7</v>
      </c>
      <c r="G16" s="63">
        <v>0</v>
      </c>
      <c r="H16" s="63">
        <f>SUM(I16:L16)</f>
        <v>1</v>
      </c>
      <c r="I16" s="63">
        <v>1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8</v>
      </c>
      <c r="W16" s="63">
        <f>SUM(E16,+N16)</f>
        <v>7</v>
      </c>
      <c r="X16" s="63">
        <f>SUM(F16,+O16)</f>
        <v>7</v>
      </c>
      <c r="Y16" s="63">
        <f>SUM(G16,+P16)</f>
        <v>0</v>
      </c>
      <c r="Z16" s="63">
        <f>SUM(H16,+Q16)</f>
        <v>1</v>
      </c>
      <c r="AA16" s="63">
        <f>SUM(I16,+R16)</f>
        <v>1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131</v>
      </c>
      <c r="C17" s="62" t="s">
        <v>132</v>
      </c>
      <c r="D17" s="63">
        <f>SUM(E17,+H17)</f>
        <v>2</v>
      </c>
      <c r="E17" s="63">
        <f>SUM(F17:G17)</f>
        <v>2</v>
      </c>
      <c r="F17" s="63">
        <v>2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1</v>
      </c>
      <c r="N17" s="63">
        <f>SUM(O17:P17)</f>
        <v>1</v>
      </c>
      <c r="O17" s="63">
        <v>1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3</v>
      </c>
      <c r="W17" s="63">
        <f>SUM(E17,+N17)</f>
        <v>3</v>
      </c>
      <c r="X17" s="63">
        <f>SUM(F17,+O17)</f>
        <v>3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133</v>
      </c>
      <c r="C18" s="62" t="s">
        <v>134</v>
      </c>
      <c r="D18" s="63">
        <f>SUM(E18,+H18)</f>
        <v>2</v>
      </c>
      <c r="E18" s="63">
        <f>SUM(F18:G18)</f>
        <v>2</v>
      </c>
      <c r="F18" s="63">
        <v>2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</v>
      </c>
      <c r="W18" s="63">
        <f>SUM(E18,+N18)</f>
        <v>3</v>
      </c>
      <c r="X18" s="63">
        <f>SUM(F18,+O18)</f>
        <v>3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135</v>
      </c>
      <c r="C19" s="62" t="s">
        <v>136</v>
      </c>
      <c r="D19" s="63">
        <f>SUM(E19,+H19)</f>
        <v>8</v>
      </c>
      <c r="E19" s="63">
        <f>SUM(F19:G19)</f>
        <v>7</v>
      </c>
      <c r="F19" s="63">
        <v>6</v>
      </c>
      <c r="G19" s="63">
        <v>1</v>
      </c>
      <c r="H19" s="63">
        <f>SUM(I19:L19)</f>
        <v>1</v>
      </c>
      <c r="I19" s="63">
        <v>0</v>
      </c>
      <c r="J19" s="63">
        <v>0</v>
      </c>
      <c r="K19" s="63">
        <v>1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9</v>
      </c>
      <c r="W19" s="63">
        <f>SUM(E19,+N19)</f>
        <v>8</v>
      </c>
      <c r="X19" s="63">
        <f>SUM(F19,+O19)</f>
        <v>7</v>
      </c>
      <c r="Y19" s="63">
        <f>SUM(G19,+P19)</f>
        <v>1</v>
      </c>
      <c r="Z19" s="63">
        <f>SUM(H19,+Q19)</f>
        <v>1</v>
      </c>
      <c r="AA19" s="63">
        <f>SUM(I19,+R19)</f>
        <v>0</v>
      </c>
      <c r="AB19" s="63">
        <f>SUM(J19,+S19)</f>
        <v>0</v>
      </c>
      <c r="AC19" s="63">
        <f>SUM(K19,+T19)</f>
        <v>1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137</v>
      </c>
      <c r="C20" s="62" t="s">
        <v>138</v>
      </c>
      <c r="D20" s="63">
        <f>SUM(E20,+H20)</f>
        <v>1</v>
      </c>
      <c r="E20" s="63">
        <f>SUM(F20:G20)</f>
        <v>1</v>
      </c>
      <c r="F20" s="63">
        <v>1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1</v>
      </c>
      <c r="W20" s="63">
        <f>SUM(E20,+N20)</f>
        <v>1</v>
      </c>
      <c r="X20" s="63">
        <f>SUM(F20,+O20)</f>
        <v>1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139</v>
      </c>
      <c r="C21" s="62" t="s">
        <v>140</v>
      </c>
      <c r="D21" s="63">
        <f>SUM(E21,+H21)</f>
        <v>6</v>
      </c>
      <c r="E21" s="63">
        <f>SUM(F21:G21)</f>
        <v>4</v>
      </c>
      <c r="F21" s="63">
        <v>4</v>
      </c>
      <c r="G21" s="63">
        <v>0</v>
      </c>
      <c r="H21" s="63">
        <f>SUM(I21:L21)</f>
        <v>2</v>
      </c>
      <c r="I21" s="63">
        <v>2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6</v>
      </c>
      <c r="W21" s="63">
        <f>SUM(E21,+N21)</f>
        <v>4</v>
      </c>
      <c r="X21" s="63">
        <f>SUM(F21,+O21)</f>
        <v>4</v>
      </c>
      <c r="Y21" s="63">
        <f>SUM(G21,+P21)</f>
        <v>0</v>
      </c>
      <c r="Z21" s="63">
        <f>SUM(H21,+Q21)</f>
        <v>2</v>
      </c>
      <c r="AA21" s="63">
        <f>SUM(I21,+R21)</f>
        <v>2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142</v>
      </c>
      <c r="C22" s="62" t="s">
        <v>143</v>
      </c>
      <c r="D22" s="63">
        <f>SUM(E22,+H22)</f>
        <v>6</v>
      </c>
      <c r="E22" s="63">
        <f>SUM(F22:G22)</f>
        <v>5</v>
      </c>
      <c r="F22" s="63">
        <v>5</v>
      </c>
      <c r="G22" s="63">
        <v>0</v>
      </c>
      <c r="H22" s="63">
        <f>SUM(I22:L22)</f>
        <v>1</v>
      </c>
      <c r="I22" s="63">
        <v>0</v>
      </c>
      <c r="J22" s="63">
        <v>0</v>
      </c>
      <c r="K22" s="63">
        <v>0</v>
      </c>
      <c r="L22" s="63">
        <v>1</v>
      </c>
      <c r="M22" s="63">
        <f>SUM(N22,+Q22)</f>
        <v>3</v>
      </c>
      <c r="N22" s="63">
        <f>SUM(O22:P22)</f>
        <v>3</v>
      </c>
      <c r="O22" s="63">
        <v>3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9</v>
      </c>
      <c r="W22" s="63">
        <f>SUM(E22,+N22)</f>
        <v>8</v>
      </c>
      <c r="X22" s="63">
        <f>SUM(F22,+O22)</f>
        <v>8</v>
      </c>
      <c r="Y22" s="63">
        <f>SUM(G22,+P22)</f>
        <v>0</v>
      </c>
      <c r="Z22" s="63">
        <f>SUM(H22,+Q22)</f>
        <v>1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1</v>
      </c>
    </row>
    <row r="23" spans="1:30" s="10" customFormat="1" ht="13.5" customHeight="1">
      <c r="A23" s="60" t="s">
        <v>100</v>
      </c>
      <c r="B23" s="61" t="s">
        <v>145</v>
      </c>
      <c r="C23" s="62" t="s">
        <v>146</v>
      </c>
      <c r="D23" s="63">
        <f>SUM(E23,+H23)</f>
        <v>7</v>
      </c>
      <c r="E23" s="63">
        <f>SUM(F23:G23)</f>
        <v>5</v>
      </c>
      <c r="F23" s="63">
        <v>5</v>
      </c>
      <c r="G23" s="63">
        <v>0</v>
      </c>
      <c r="H23" s="63">
        <f>SUM(I23:L23)</f>
        <v>2</v>
      </c>
      <c r="I23" s="63">
        <v>0</v>
      </c>
      <c r="J23" s="63">
        <v>0</v>
      </c>
      <c r="K23" s="63">
        <v>2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7</v>
      </c>
      <c r="W23" s="63">
        <f>SUM(E23,+N23)</f>
        <v>5</v>
      </c>
      <c r="X23" s="63">
        <f>SUM(F23,+O23)</f>
        <v>5</v>
      </c>
      <c r="Y23" s="63">
        <f>SUM(G23,+P23)</f>
        <v>0</v>
      </c>
      <c r="Z23" s="63">
        <f>SUM(H23,+Q23)</f>
        <v>2</v>
      </c>
      <c r="AA23" s="63">
        <f>SUM(I23,+R23)</f>
        <v>0</v>
      </c>
      <c r="AB23" s="63">
        <f>SUM(J23,+S23)</f>
        <v>0</v>
      </c>
      <c r="AC23" s="63">
        <f>SUM(K23,+T23)</f>
        <v>2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148</v>
      </c>
      <c r="C24" s="62" t="s">
        <v>149</v>
      </c>
      <c r="D24" s="63">
        <f>SUM(E24,+H24)</f>
        <v>7</v>
      </c>
      <c r="E24" s="63">
        <f>SUM(F24:G24)</f>
        <v>7</v>
      </c>
      <c r="F24" s="63">
        <v>6</v>
      </c>
      <c r="G24" s="63">
        <v>1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8</v>
      </c>
      <c r="W24" s="63">
        <f>SUM(E24,+N24)</f>
        <v>8</v>
      </c>
      <c r="X24" s="63">
        <f>SUM(F24,+O24)</f>
        <v>7</v>
      </c>
      <c r="Y24" s="63">
        <f>SUM(G24,+P24)</f>
        <v>1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151</v>
      </c>
      <c r="C25" s="62" t="s">
        <v>152</v>
      </c>
      <c r="D25" s="63">
        <f>SUM(E25,+H25)</f>
        <v>0</v>
      </c>
      <c r="E25" s="63">
        <f>SUM(F25:G25)</f>
        <v>0</v>
      </c>
      <c r="F25" s="63">
        <v>0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0</v>
      </c>
      <c r="W25" s="63">
        <f>SUM(E25,+N25)</f>
        <v>0</v>
      </c>
      <c r="X25" s="63">
        <f>SUM(F25,+O25)</f>
        <v>0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153</v>
      </c>
      <c r="C26" s="62" t="s">
        <v>154</v>
      </c>
      <c r="D26" s="63">
        <f>SUM(E26,+H26)</f>
        <v>11</v>
      </c>
      <c r="E26" s="63">
        <f>SUM(F26:G26)</f>
        <v>11</v>
      </c>
      <c r="F26" s="63">
        <v>11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11</v>
      </c>
      <c r="W26" s="63">
        <f>SUM(E26,+N26)</f>
        <v>11</v>
      </c>
      <c r="X26" s="63">
        <f>SUM(F26,+O26)</f>
        <v>11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155</v>
      </c>
      <c r="C27" s="62" t="s">
        <v>156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157</v>
      </c>
      <c r="C28" s="62" t="s">
        <v>158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2</v>
      </c>
      <c r="W28" s="63">
        <f>SUM(E28,+N28)</f>
        <v>2</v>
      </c>
      <c r="X28" s="63">
        <f>SUM(F28,+O28)</f>
        <v>2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159</v>
      </c>
      <c r="C29" s="62" t="s">
        <v>160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</v>
      </c>
      <c r="W29" s="63">
        <f>SUM(E29,+N29)</f>
        <v>1</v>
      </c>
      <c r="X29" s="63">
        <f>SUM(F29,+O29)</f>
        <v>1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162</v>
      </c>
      <c r="C30" s="62" t="s">
        <v>163</v>
      </c>
      <c r="D30" s="63">
        <f>SUM(E30,+H30)</f>
        <v>1</v>
      </c>
      <c r="E30" s="63">
        <f>SUM(F30:G30)</f>
        <v>1</v>
      </c>
      <c r="F30" s="63">
        <v>1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1</v>
      </c>
      <c r="N30" s="63">
        <f>SUM(O30:P30)</f>
        <v>1</v>
      </c>
      <c r="O30" s="63">
        <v>1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2</v>
      </c>
      <c r="W30" s="63">
        <f>SUM(E30,+N30)</f>
        <v>2</v>
      </c>
      <c r="X30" s="63">
        <f>SUM(F30,+O30)</f>
        <v>2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164</v>
      </c>
      <c r="C31" s="62" t="s">
        <v>165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</v>
      </c>
      <c r="W31" s="63">
        <f>SUM(E31,+N31)</f>
        <v>1</v>
      </c>
      <c r="X31" s="63">
        <f>SUM(F31,+O31)</f>
        <v>1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166</v>
      </c>
      <c r="C32" s="62" t="s">
        <v>167</v>
      </c>
      <c r="D32" s="63">
        <f>SUM(E32,+H32)</f>
        <v>3</v>
      </c>
      <c r="E32" s="63">
        <f>SUM(F32:G32)</f>
        <v>2</v>
      </c>
      <c r="F32" s="63">
        <v>2</v>
      </c>
      <c r="G32" s="63">
        <v>0</v>
      </c>
      <c r="H32" s="63">
        <f>SUM(I32:L32)</f>
        <v>1</v>
      </c>
      <c r="I32" s="63">
        <v>0</v>
      </c>
      <c r="J32" s="63">
        <v>1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3</v>
      </c>
      <c r="W32" s="63">
        <f>SUM(E32,+N32)</f>
        <v>2</v>
      </c>
      <c r="X32" s="63">
        <f>SUM(F32,+O32)</f>
        <v>2</v>
      </c>
      <c r="Y32" s="63">
        <f>SUM(G32,+P32)</f>
        <v>0</v>
      </c>
      <c r="Z32" s="63">
        <f>SUM(H32,+Q32)</f>
        <v>1</v>
      </c>
      <c r="AA32" s="63">
        <f>SUM(I32,+R32)</f>
        <v>0</v>
      </c>
      <c r="AB32" s="63">
        <f>SUM(J32,+S32)</f>
        <v>1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169</v>
      </c>
      <c r="C33" s="62" t="s">
        <v>170</v>
      </c>
      <c r="D33" s="63">
        <f>SUM(E33,+H33)</f>
        <v>14</v>
      </c>
      <c r="E33" s="63">
        <f>SUM(F33:G33)</f>
        <v>6</v>
      </c>
      <c r="F33" s="63">
        <v>6</v>
      </c>
      <c r="G33" s="63">
        <v>0</v>
      </c>
      <c r="H33" s="63">
        <f>SUM(I33:L33)</f>
        <v>8</v>
      </c>
      <c r="I33" s="63">
        <v>0</v>
      </c>
      <c r="J33" s="63">
        <v>8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14</v>
      </c>
      <c r="W33" s="63">
        <f>SUM(E33,+N33)</f>
        <v>6</v>
      </c>
      <c r="X33" s="63">
        <f>SUM(F33,+O33)</f>
        <v>6</v>
      </c>
      <c r="Y33" s="63">
        <f>SUM(G33,+P33)</f>
        <v>0</v>
      </c>
      <c r="Z33" s="63">
        <f>SUM(H33,+Q33)</f>
        <v>8</v>
      </c>
      <c r="AA33" s="63">
        <f>SUM(I33,+R33)</f>
        <v>0</v>
      </c>
      <c r="AB33" s="63">
        <f>SUM(J33,+S33)</f>
        <v>8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171</v>
      </c>
      <c r="C34" s="62" t="s">
        <v>172</v>
      </c>
      <c r="D34" s="63">
        <f>SUM(E34,+H34)</f>
        <v>3</v>
      </c>
      <c r="E34" s="63">
        <f>SUM(F34:G34)</f>
        <v>3</v>
      </c>
      <c r="F34" s="63">
        <v>3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4</v>
      </c>
      <c r="W34" s="63">
        <f>SUM(E34,+N34)</f>
        <v>4</v>
      </c>
      <c r="X34" s="63">
        <f>SUM(F34,+O34)</f>
        <v>4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174</v>
      </c>
      <c r="C35" s="62" t="s">
        <v>175</v>
      </c>
      <c r="D35" s="63">
        <f>SUM(E35,+H35)</f>
        <v>4</v>
      </c>
      <c r="E35" s="63">
        <f>SUM(F35:G35)</f>
        <v>0</v>
      </c>
      <c r="F35" s="63">
        <v>0</v>
      </c>
      <c r="G35" s="63">
        <v>0</v>
      </c>
      <c r="H35" s="63">
        <f>SUM(I35:L35)</f>
        <v>4</v>
      </c>
      <c r="I35" s="63">
        <v>4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4</v>
      </c>
      <c r="W35" s="63">
        <f>SUM(E35,+N35)</f>
        <v>0</v>
      </c>
      <c r="X35" s="63">
        <f>SUM(F35,+O35)</f>
        <v>0</v>
      </c>
      <c r="Y35" s="63">
        <f>SUM(G35,+P35)</f>
        <v>0</v>
      </c>
      <c r="Z35" s="63">
        <f>SUM(H35,+Q35)</f>
        <v>4</v>
      </c>
      <c r="AA35" s="63">
        <f>SUM(I35,+R35)</f>
        <v>4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177</v>
      </c>
      <c r="C36" s="62" t="s">
        <v>178</v>
      </c>
      <c r="D36" s="63">
        <f>SUM(E36,+H36)</f>
        <v>1</v>
      </c>
      <c r="E36" s="63">
        <f>SUM(F36:G36)</f>
        <v>1</v>
      </c>
      <c r="F36" s="63">
        <v>1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1</v>
      </c>
      <c r="N36" s="63">
        <f>SUM(O36:P36)</f>
        <v>1</v>
      </c>
      <c r="O36" s="63">
        <v>1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2</v>
      </c>
      <c r="W36" s="63">
        <f>SUM(E36,+N36)</f>
        <v>2</v>
      </c>
      <c r="X36" s="63">
        <f>SUM(F36,+O36)</f>
        <v>2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100</v>
      </c>
      <c r="B37" s="61" t="s">
        <v>179</v>
      </c>
      <c r="C37" s="62" t="s">
        <v>180</v>
      </c>
      <c r="D37" s="63">
        <f>SUM(E37,+H37)</f>
        <v>1</v>
      </c>
      <c r="E37" s="63">
        <f>SUM(F37:G37)</f>
        <v>1</v>
      </c>
      <c r="F37" s="63">
        <v>1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2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100</v>
      </c>
      <c r="B38" s="61" t="s">
        <v>181</v>
      </c>
      <c r="C38" s="62" t="s">
        <v>182</v>
      </c>
      <c r="D38" s="63">
        <f>SUM(E38,+H38)</f>
        <v>3</v>
      </c>
      <c r="E38" s="63">
        <f>SUM(F38:G38)</f>
        <v>2</v>
      </c>
      <c r="F38" s="63">
        <v>2</v>
      </c>
      <c r="G38" s="63">
        <v>0</v>
      </c>
      <c r="H38" s="63">
        <f>SUM(I38:L38)</f>
        <v>1</v>
      </c>
      <c r="I38" s="63">
        <v>1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3</v>
      </c>
      <c r="W38" s="63">
        <f>SUM(E38,+N38)</f>
        <v>2</v>
      </c>
      <c r="X38" s="63">
        <f>SUM(F38,+O38)</f>
        <v>2</v>
      </c>
      <c r="Y38" s="63">
        <f>SUM(G38,+P38)</f>
        <v>0</v>
      </c>
      <c r="Z38" s="63">
        <f>SUM(H38,+Q38)</f>
        <v>1</v>
      </c>
      <c r="AA38" s="63">
        <f>SUM(I38,+R38)</f>
        <v>1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100</v>
      </c>
      <c r="B39" s="61" t="s">
        <v>183</v>
      </c>
      <c r="C39" s="62" t="s">
        <v>184</v>
      </c>
      <c r="D39" s="63">
        <f>SUM(E39,+H39)</f>
        <v>1</v>
      </c>
      <c r="E39" s="63">
        <f>SUM(F39:G39)</f>
        <v>1</v>
      </c>
      <c r="F39" s="63">
        <v>1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2</v>
      </c>
      <c r="W39" s="63">
        <f>SUM(E39,+N39)</f>
        <v>2</v>
      </c>
      <c r="X39" s="63">
        <f>SUM(F39,+O39)</f>
        <v>2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100</v>
      </c>
      <c r="B40" s="61" t="s">
        <v>185</v>
      </c>
      <c r="C40" s="62" t="s">
        <v>186</v>
      </c>
      <c r="D40" s="63">
        <f>SUM(E40,+H40)</f>
        <v>1</v>
      </c>
      <c r="E40" s="63">
        <f>SUM(F40:G40)</f>
        <v>1</v>
      </c>
      <c r="F40" s="63">
        <v>1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2</v>
      </c>
      <c r="W40" s="63">
        <f>SUM(E40,+N40)</f>
        <v>2</v>
      </c>
      <c r="X40" s="63">
        <f>SUM(F40,+O40)</f>
        <v>2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100</v>
      </c>
      <c r="B41" s="61" t="s">
        <v>187</v>
      </c>
      <c r="C41" s="62" t="s">
        <v>188</v>
      </c>
      <c r="D41" s="63">
        <f>SUM(E41,+H41)</f>
        <v>2</v>
      </c>
      <c r="E41" s="63">
        <f>SUM(F41:G41)</f>
        <v>2</v>
      </c>
      <c r="F41" s="63">
        <v>2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3</v>
      </c>
      <c r="W41" s="63">
        <f>SUM(E41,+N41)</f>
        <v>3</v>
      </c>
      <c r="X41" s="63">
        <f>SUM(F41,+O41)</f>
        <v>3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100</v>
      </c>
      <c r="B42" s="61" t="s">
        <v>189</v>
      </c>
      <c r="C42" s="62" t="s">
        <v>190</v>
      </c>
      <c r="D42" s="63">
        <f>SUM(E42,+H42)</f>
        <v>3</v>
      </c>
      <c r="E42" s="63">
        <f>SUM(F42:G42)</f>
        <v>3</v>
      </c>
      <c r="F42" s="63">
        <v>3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1</v>
      </c>
      <c r="N42" s="63">
        <f>SUM(O42:P42)</f>
        <v>1</v>
      </c>
      <c r="O42" s="63">
        <v>1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4</v>
      </c>
      <c r="W42" s="63">
        <f>SUM(E42,+N42)</f>
        <v>4</v>
      </c>
      <c r="X42" s="63">
        <f>SUM(F42,+O42)</f>
        <v>4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100</v>
      </c>
      <c r="B43" s="61" t="s">
        <v>191</v>
      </c>
      <c r="C43" s="62" t="s">
        <v>192</v>
      </c>
      <c r="D43" s="63">
        <f>SUM(E43,+H43)</f>
        <v>1</v>
      </c>
      <c r="E43" s="63">
        <f>SUM(F43:G43)</f>
        <v>1</v>
      </c>
      <c r="F43" s="63">
        <v>1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0</v>
      </c>
      <c r="N43" s="63">
        <f>SUM(O43:P43)</f>
        <v>0</v>
      </c>
      <c r="O43" s="63">
        <v>0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1</v>
      </c>
      <c r="W43" s="63">
        <f>SUM(E43,+N43)</f>
        <v>1</v>
      </c>
      <c r="X43" s="63">
        <f>SUM(F43,+O43)</f>
        <v>1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100</v>
      </c>
      <c r="B44" s="61" t="s">
        <v>193</v>
      </c>
      <c r="C44" s="62" t="s">
        <v>194</v>
      </c>
      <c r="D44" s="63">
        <f>SUM(E44,+H44)</f>
        <v>2</v>
      </c>
      <c r="E44" s="63">
        <f>SUM(F44:G44)</f>
        <v>2</v>
      </c>
      <c r="F44" s="63">
        <v>2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0</v>
      </c>
      <c r="N44" s="63">
        <f>SUM(O44:P44)</f>
        <v>0</v>
      </c>
      <c r="O44" s="63">
        <v>0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2</v>
      </c>
      <c r="W44" s="63">
        <f>SUM(E44,+N44)</f>
        <v>2</v>
      </c>
      <c r="X44" s="63">
        <f>SUM(F44,+O44)</f>
        <v>2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100</v>
      </c>
      <c r="B45" s="61" t="s">
        <v>195</v>
      </c>
      <c r="C45" s="62" t="s">
        <v>196</v>
      </c>
      <c r="D45" s="63">
        <f>SUM(E45,+H45)</f>
        <v>1</v>
      </c>
      <c r="E45" s="63">
        <f>SUM(F45:G45)</f>
        <v>1</v>
      </c>
      <c r="F45" s="63">
        <v>1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0</v>
      </c>
      <c r="N45" s="63">
        <f>SUM(O45:P45)</f>
        <v>0</v>
      </c>
      <c r="O45" s="63">
        <v>0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1</v>
      </c>
      <c r="W45" s="63">
        <f>SUM(E45,+N45)</f>
        <v>1</v>
      </c>
      <c r="X45" s="63">
        <f>SUM(F45,+O45)</f>
        <v>1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100</v>
      </c>
      <c r="B46" s="61" t="s">
        <v>197</v>
      </c>
      <c r="C46" s="62" t="s">
        <v>198</v>
      </c>
      <c r="D46" s="63">
        <f>SUM(E46,+H46)</f>
        <v>3</v>
      </c>
      <c r="E46" s="63">
        <f>SUM(F46:G46)</f>
        <v>3</v>
      </c>
      <c r="F46" s="63">
        <v>3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3</v>
      </c>
      <c r="W46" s="63">
        <f>SUM(E46,+N46)</f>
        <v>3</v>
      </c>
      <c r="X46" s="63">
        <f>SUM(F46,+O46)</f>
        <v>3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100</v>
      </c>
      <c r="B47" s="61" t="s">
        <v>199</v>
      </c>
      <c r="C47" s="62" t="s">
        <v>200</v>
      </c>
      <c r="D47" s="63">
        <f>SUM(E47,+H47)</f>
        <v>2</v>
      </c>
      <c r="E47" s="63">
        <f>SUM(F47:G47)</f>
        <v>2</v>
      </c>
      <c r="F47" s="63">
        <v>2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0</v>
      </c>
      <c r="N47" s="63">
        <f>SUM(O47:P47)</f>
        <v>0</v>
      </c>
      <c r="O47" s="63">
        <v>0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2</v>
      </c>
      <c r="W47" s="63">
        <f>SUM(E47,+N47)</f>
        <v>2</v>
      </c>
      <c r="X47" s="63">
        <f>SUM(F47,+O47)</f>
        <v>2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100</v>
      </c>
      <c r="B48" s="61" t="s">
        <v>202</v>
      </c>
      <c r="C48" s="62" t="s">
        <v>203</v>
      </c>
      <c r="D48" s="63">
        <f>SUM(E48,+H48)</f>
        <v>2</v>
      </c>
      <c r="E48" s="63">
        <f>SUM(F48:G48)</f>
        <v>2</v>
      </c>
      <c r="F48" s="63">
        <v>2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0</v>
      </c>
      <c r="N48" s="63">
        <f>SUM(O48:P48)</f>
        <v>0</v>
      </c>
      <c r="O48" s="63">
        <v>0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2</v>
      </c>
      <c r="W48" s="63">
        <f>SUM(E48,+N48)</f>
        <v>2</v>
      </c>
      <c r="X48" s="63">
        <f>SUM(F48,+O48)</f>
        <v>2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100</v>
      </c>
      <c r="B49" s="61" t="s">
        <v>204</v>
      </c>
      <c r="C49" s="62" t="s">
        <v>205</v>
      </c>
      <c r="D49" s="63">
        <f>SUM(E49,+H49)</f>
        <v>1</v>
      </c>
      <c r="E49" s="63">
        <f>SUM(F49:G49)</f>
        <v>1</v>
      </c>
      <c r="F49" s="63">
        <v>1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0</v>
      </c>
      <c r="N49" s="63">
        <f>SUM(O49:P49)</f>
        <v>0</v>
      </c>
      <c r="O49" s="63">
        <v>0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1</v>
      </c>
      <c r="W49" s="63">
        <f>SUM(E49,+N49)</f>
        <v>1</v>
      </c>
      <c r="X49" s="63">
        <f>SUM(F49,+O49)</f>
        <v>1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100</v>
      </c>
      <c r="B50" s="61" t="s">
        <v>207</v>
      </c>
      <c r="C50" s="62" t="s">
        <v>208</v>
      </c>
      <c r="D50" s="63">
        <f>SUM(E50,+H50)</f>
        <v>1</v>
      </c>
      <c r="E50" s="63">
        <f>SUM(F50:G50)</f>
        <v>1</v>
      </c>
      <c r="F50" s="63">
        <v>1</v>
      </c>
      <c r="G50" s="63">
        <v>0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0</v>
      </c>
      <c r="N50" s="63">
        <f>SUM(O50:P50)</f>
        <v>0</v>
      </c>
      <c r="O50" s="63">
        <v>0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1</v>
      </c>
      <c r="W50" s="63">
        <f>SUM(E50,+N50)</f>
        <v>1</v>
      </c>
      <c r="X50" s="63">
        <f>SUM(F50,+O50)</f>
        <v>1</v>
      </c>
      <c r="Y50" s="63">
        <f>SUM(G50,+P50)</f>
        <v>0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100</v>
      </c>
      <c r="B51" s="61" t="s">
        <v>209</v>
      </c>
      <c r="C51" s="62" t="s">
        <v>210</v>
      </c>
      <c r="D51" s="63">
        <f>SUM(E51,+H51)</f>
        <v>1</v>
      </c>
      <c r="E51" s="63">
        <f>SUM(F51:G51)</f>
        <v>1</v>
      </c>
      <c r="F51" s="63">
        <v>1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0</v>
      </c>
      <c r="N51" s="63">
        <f>SUM(O51:P51)</f>
        <v>0</v>
      </c>
      <c r="O51" s="63">
        <v>0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1</v>
      </c>
      <c r="W51" s="63">
        <f>SUM(E51,+N51)</f>
        <v>1</v>
      </c>
      <c r="X51" s="63">
        <f>SUM(F51,+O51)</f>
        <v>1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 t="s">
        <v>100</v>
      </c>
      <c r="B52" s="61" t="s">
        <v>211</v>
      </c>
      <c r="C52" s="62" t="s">
        <v>212</v>
      </c>
      <c r="D52" s="63">
        <f>SUM(E52,+H52)</f>
        <v>1</v>
      </c>
      <c r="E52" s="63">
        <f>SUM(F52:G52)</f>
        <v>1</v>
      </c>
      <c r="F52" s="63">
        <v>1</v>
      </c>
      <c r="G52" s="63">
        <v>0</v>
      </c>
      <c r="H52" s="63">
        <f>SUM(I52:L52)</f>
        <v>0</v>
      </c>
      <c r="I52" s="63">
        <v>0</v>
      </c>
      <c r="J52" s="63">
        <v>0</v>
      </c>
      <c r="K52" s="63">
        <v>0</v>
      </c>
      <c r="L52" s="63">
        <v>0</v>
      </c>
      <c r="M52" s="63">
        <f>SUM(N52,+Q52)</f>
        <v>0</v>
      </c>
      <c r="N52" s="63">
        <f>SUM(O52:P52)</f>
        <v>0</v>
      </c>
      <c r="O52" s="63">
        <v>0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1</v>
      </c>
      <c r="W52" s="63">
        <f>SUM(E52,+N52)</f>
        <v>1</v>
      </c>
      <c r="X52" s="63">
        <f>SUM(F52,+O52)</f>
        <v>1</v>
      </c>
      <c r="Y52" s="63">
        <f>SUM(G52,+P52)</f>
        <v>0</v>
      </c>
      <c r="Z52" s="63">
        <f>SUM(H52,+Q52)</f>
        <v>0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0</v>
      </c>
    </row>
    <row r="53" spans="1:30" s="10" customFormat="1" ht="13.5" customHeight="1">
      <c r="A53" s="60" t="s">
        <v>100</v>
      </c>
      <c r="B53" s="61" t="s">
        <v>213</v>
      </c>
      <c r="C53" s="62" t="s">
        <v>214</v>
      </c>
      <c r="D53" s="63">
        <f>SUM(E53,+H53)</f>
        <v>1</v>
      </c>
      <c r="E53" s="63">
        <f>SUM(F53:G53)</f>
        <v>1</v>
      </c>
      <c r="F53" s="63">
        <v>1</v>
      </c>
      <c r="G53" s="63">
        <v>0</v>
      </c>
      <c r="H53" s="63">
        <f>SUM(I53:L53)</f>
        <v>0</v>
      </c>
      <c r="I53" s="63">
        <v>0</v>
      </c>
      <c r="J53" s="63">
        <v>0</v>
      </c>
      <c r="K53" s="63">
        <v>0</v>
      </c>
      <c r="L53" s="63">
        <v>0</v>
      </c>
      <c r="M53" s="63">
        <f>SUM(N53,+Q53)</f>
        <v>1</v>
      </c>
      <c r="N53" s="63">
        <f>SUM(O53:P53)</f>
        <v>1</v>
      </c>
      <c r="O53" s="63">
        <v>1</v>
      </c>
      <c r="P53" s="63">
        <v>0</v>
      </c>
      <c r="Q53" s="63">
        <f>SUM(R53:U53)</f>
        <v>0</v>
      </c>
      <c r="R53" s="63">
        <v>0</v>
      </c>
      <c r="S53" s="63">
        <v>0</v>
      </c>
      <c r="T53" s="63">
        <v>0</v>
      </c>
      <c r="U53" s="63">
        <v>0</v>
      </c>
      <c r="V53" s="63">
        <f>SUM(D53,+M53)</f>
        <v>2</v>
      </c>
      <c r="W53" s="63">
        <f>SUM(E53,+N53)</f>
        <v>2</v>
      </c>
      <c r="X53" s="63">
        <f>SUM(F53,+O53)</f>
        <v>2</v>
      </c>
      <c r="Y53" s="63">
        <f>SUM(G53,+P53)</f>
        <v>0</v>
      </c>
      <c r="Z53" s="63">
        <f>SUM(H53,+Q53)</f>
        <v>0</v>
      </c>
      <c r="AA53" s="63">
        <f>SUM(I53,+R53)</f>
        <v>0</v>
      </c>
      <c r="AB53" s="63">
        <f>SUM(J53,+S53)</f>
        <v>0</v>
      </c>
      <c r="AC53" s="63">
        <f>SUM(K53,+T53)</f>
        <v>0</v>
      </c>
      <c r="AD53" s="63">
        <f>SUM(L53,+U53)</f>
        <v>0</v>
      </c>
    </row>
    <row r="54" spans="1:30" s="10" customFormat="1" ht="13.5" customHeight="1">
      <c r="A54" s="60" t="s">
        <v>100</v>
      </c>
      <c r="B54" s="61" t="s">
        <v>215</v>
      </c>
      <c r="C54" s="62" t="s">
        <v>216</v>
      </c>
      <c r="D54" s="63">
        <f>SUM(E54,+H54)</f>
        <v>1</v>
      </c>
      <c r="E54" s="63">
        <f>SUM(F54:G54)</f>
        <v>1</v>
      </c>
      <c r="F54" s="63">
        <v>1</v>
      </c>
      <c r="G54" s="63">
        <v>0</v>
      </c>
      <c r="H54" s="63">
        <f>SUM(I54:L54)</f>
        <v>0</v>
      </c>
      <c r="I54" s="63">
        <v>0</v>
      </c>
      <c r="J54" s="63">
        <v>0</v>
      </c>
      <c r="K54" s="63">
        <v>0</v>
      </c>
      <c r="L54" s="63">
        <v>0</v>
      </c>
      <c r="M54" s="63">
        <f>SUM(N54,+Q54)</f>
        <v>0</v>
      </c>
      <c r="N54" s="63">
        <f>SUM(O54:P54)</f>
        <v>0</v>
      </c>
      <c r="O54" s="63">
        <v>0</v>
      </c>
      <c r="P54" s="63">
        <v>0</v>
      </c>
      <c r="Q54" s="63">
        <f>SUM(R54:U54)</f>
        <v>0</v>
      </c>
      <c r="R54" s="63">
        <v>0</v>
      </c>
      <c r="S54" s="63">
        <v>0</v>
      </c>
      <c r="T54" s="63">
        <v>0</v>
      </c>
      <c r="U54" s="63">
        <v>0</v>
      </c>
      <c r="V54" s="63">
        <f>SUM(D54,+M54)</f>
        <v>1</v>
      </c>
      <c r="W54" s="63">
        <f>SUM(E54,+N54)</f>
        <v>1</v>
      </c>
      <c r="X54" s="63">
        <f>SUM(F54,+O54)</f>
        <v>1</v>
      </c>
      <c r="Y54" s="63">
        <f>SUM(G54,+P54)</f>
        <v>0</v>
      </c>
      <c r="Z54" s="63">
        <f>SUM(H54,+Q54)</f>
        <v>0</v>
      </c>
      <c r="AA54" s="63">
        <f>SUM(I54,+R54)</f>
        <v>0</v>
      </c>
      <c r="AB54" s="63">
        <f>SUM(J54,+S54)</f>
        <v>0</v>
      </c>
      <c r="AC54" s="63">
        <f>SUM(K54,+T54)</f>
        <v>0</v>
      </c>
      <c r="AD54" s="63">
        <f>SUM(L54,+U54)</f>
        <v>0</v>
      </c>
    </row>
    <row r="55" spans="1:30" s="10" customFormat="1" ht="13.5" customHeight="1">
      <c r="A55" s="60" t="s">
        <v>100</v>
      </c>
      <c r="B55" s="61" t="s">
        <v>218</v>
      </c>
      <c r="C55" s="62" t="s">
        <v>219</v>
      </c>
      <c r="D55" s="63">
        <f>SUM(E55,+H55)</f>
        <v>1</v>
      </c>
      <c r="E55" s="63">
        <f>SUM(F55:G55)</f>
        <v>1</v>
      </c>
      <c r="F55" s="63">
        <v>1</v>
      </c>
      <c r="G55" s="63">
        <v>0</v>
      </c>
      <c r="H55" s="63">
        <f>SUM(I55:L55)</f>
        <v>0</v>
      </c>
      <c r="I55" s="63">
        <v>0</v>
      </c>
      <c r="J55" s="63">
        <v>0</v>
      </c>
      <c r="K55" s="63">
        <v>0</v>
      </c>
      <c r="L55" s="63">
        <v>0</v>
      </c>
      <c r="M55" s="63">
        <f>SUM(N55,+Q55)</f>
        <v>0</v>
      </c>
      <c r="N55" s="63">
        <f>SUM(O55:P55)</f>
        <v>0</v>
      </c>
      <c r="O55" s="63">
        <v>0</v>
      </c>
      <c r="P55" s="63">
        <v>0</v>
      </c>
      <c r="Q55" s="63">
        <f>SUM(R55:U55)</f>
        <v>0</v>
      </c>
      <c r="R55" s="63">
        <v>0</v>
      </c>
      <c r="S55" s="63">
        <v>0</v>
      </c>
      <c r="T55" s="63">
        <v>0</v>
      </c>
      <c r="U55" s="63">
        <v>0</v>
      </c>
      <c r="V55" s="63">
        <f>SUM(D55,+M55)</f>
        <v>1</v>
      </c>
      <c r="W55" s="63">
        <f>SUM(E55,+N55)</f>
        <v>1</v>
      </c>
      <c r="X55" s="63">
        <f>SUM(F55,+O55)</f>
        <v>1</v>
      </c>
      <c r="Y55" s="63">
        <f>SUM(G55,+P55)</f>
        <v>0</v>
      </c>
      <c r="Z55" s="63">
        <f>SUM(H55,+Q55)</f>
        <v>0</v>
      </c>
      <c r="AA55" s="63">
        <f>SUM(I55,+R55)</f>
        <v>0</v>
      </c>
      <c r="AB55" s="63">
        <f>SUM(J55,+S55)</f>
        <v>0</v>
      </c>
      <c r="AC55" s="63">
        <f>SUM(K55,+T55)</f>
        <v>0</v>
      </c>
      <c r="AD55" s="63">
        <f>SUM(L55,+U55)</f>
        <v>0</v>
      </c>
    </row>
    <row r="56" spans="1:30" s="10" customFormat="1" ht="13.5" customHeight="1">
      <c r="A56" s="60" t="s">
        <v>100</v>
      </c>
      <c r="B56" s="61" t="s">
        <v>221</v>
      </c>
      <c r="C56" s="62" t="s">
        <v>222</v>
      </c>
      <c r="D56" s="63">
        <f>SUM(E56,+H56)</f>
        <v>2</v>
      </c>
      <c r="E56" s="63">
        <f>SUM(F56:G56)</f>
        <v>2</v>
      </c>
      <c r="F56" s="63">
        <v>2</v>
      </c>
      <c r="G56" s="63">
        <v>0</v>
      </c>
      <c r="H56" s="63">
        <f>SUM(I56:L56)</f>
        <v>0</v>
      </c>
      <c r="I56" s="63">
        <v>0</v>
      </c>
      <c r="J56" s="63">
        <v>0</v>
      </c>
      <c r="K56" s="63">
        <v>0</v>
      </c>
      <c r="L56" s="63">
        <v>0</v>
      </c>
      <c r="M56" s="63">
        <f>SUM(N56,+Q56)</f>
        <v>0</v>
      </c>
      <c r="N56" s="63">
        <f>SUM(O56:P56)</f>
        <v>0</v>
      </c>
      <c r="O56" s="63">
        <v>0</v>
      </c>
      <c r="P56" s="63">
        <v>0</v>
      </c>
      <c r="Q56" s="63">
        <f>SUM(R56:U56)</f>
        <v>0</v>
      </c>
      <c r="R56" s="63">
        <v>0</v>
      </c>
      <c r="S56" s="63">
        <v>0</v>
      </c>
      <c r="T56" s="63">
        <v>0</v>
      </c>
      <c r="U56" s="63">
        <v>0</v>
      </c>
      <c r="V56" s="63">
        <f>SUM(D56,+M56)</f>
        <v>2</v>
      </c>
      <c r="W56" s="63">
        <f>SUM(E56,+N56)</f>
        <v>2</v>
      </c>
      <c r="X56" s="63">
        <f>SUM(F56,+O56)</f>
        <v>2</v>
      </c>
      <c r="Y56" s="63">
        <f>SUM(G56,+P56)</f>
        <v>0</v>
      </c>
      <c r="Z56" s="63">
        <f>SUM(H56,+Q56)</f>
        <v>0</v>
      </c>
      <c r="AA56" s="63">
        <f>SUM(I56,+R56)</f>
        <v>0</v>
      </c>
      <c r="AB56" s="63">
        <f>SUM(J56,+S56)</f>
        <v>0</v>
      </c>
      <c r="AC56" s="63">
        <f>SUM(K56,+T56)</f>
        <v>0</v>
      </c>
      <c r="AD56" s="63">
        <f>SUM(L56,+U56)</f>
        <v>0</v>
      </c>
    </row>
    <row r="57" spans="1:30" s="10" customFormat="1" ht="13.5" customHeight="1">
      <c r="A57" s="60" t="s">
        <v>100</v>
      </c>
      <c r="B57" s="61" t="s">
        <v>223</v>
      </c>
      <c r="C57" s="62" t="s">
        <v>224</v>
      </c>
      <c r="D57" s="63">
        <f>SUM(E57,+H57)</f>
        <v>1</v>
      </c>
      <c r="E57" s="63">
        <f>SUM(F57:G57)</f>
        <v>1</v>
      </c>
      <c r="F57" s="63">
        <v>1</v>
      </c>
      <c r="G57" s="63">
        <v>0</v>
      </c>
      <c r="H57" s="63">
        <f>SUM(I57:L57)</f>
        <v>0</v>
      </c>
      <c r="I57" s="63">
        <v>0</v>
      </c>
      <c r="J57" s="63">
        <v>0</v>
      </c>
      <c r="K57" s="63">
        <v>0</v>
      </c>
      <c r="L57" s="63">
        <v>0</v>
      </c>
      <c r="M57" s="63">
        <f>SUM(N57,+Q57)</f>
        <v>0</v>
      </c>
      <c r="N57" s="63">
        <f>SUM(O57:P57)</f>
        <v>0</v>
      </c>
      <c r="O57" s="63">
        <v>0</v>
      </c>
      <c r="P57" s="63">
        <v>0</v>
      </c>
      <c r="Q57" s="63">
        <f>SUM(R57:U57)</f>
        <v>0</v>
      </c>
      <c r="R57" s="63">
        <v>0</v>
      </c>
      <c r="S57" s="63">
        <v>0</v>
      </c>
      <c r="T57" s="63">
        <v>0</v>
      </c>
      <c r="U57" s="63">
        <v>0</v>
      </c>
      <c r="V57" s="63">
        <f>SUM(D57,+M57)</f>
        <v>1</v>
      </c>
      <c r="W57" s="63">
        <f>SUM(E57,+N57)</f>
        <v>1</v>
      </c>
      <c r="X57" s="63">
        <f>SUM(F57,+O57)</f>
        <v>1</v>
      </c>
      <c r="Y57" s="63">
        <f>SUM(G57,+P57)</f>
        <v>0</v>
      </c>
      <c r="Z57" s="63">
        <f>SUM(H57,+Q57)</f>
        <v>0</v>
      </c>
      <c r="AA57" s="63">
        <f>SUM(I57,+R57)</f>
        <v>0</v>
      </c>
      <c r="AB57" s="63">
        <f>SUM(J57,+S57)</f>
        <v>0</v>
      </c>
      <c r="AC57" s="63">
        <f>SUM(K57,+T57)</f>
        <v>0</v>
      </c>
      <c r="AD57" s="63">
        <f>SUM(L57,+U57)</f>
        <v>0</v>
      </c>
    </row>
    <row r="58" spans="1:30" s="10" customFormat="1" ht="13.5" customHeight="1">
      <c r="A58" s="60" t="s">
        <v>100</v>
      </c>
      <c r="B58" s="61" t="s">
        <v>225</v>
      </c>
      <c r="C58" s="62" t="s">
        <v>226</v>
      </c>
      <c r="D58" s="63">
        <f>SUM(E58,+H58)</f>
        <v>1</v>
      </c>
      <c r="E58" s="63">
        <f>SUM(F58:G58)</f>
        <v>1</v>
      </c>
      <c r="F58" s="63">
        <v>1</v>
      </c>
      <c r="G58" s="63">
        <v>0</v>
      </c>
      <c r="H58" s="63">
        <f>SUM(I58:L58)</f>
        <v>0</v>
      </c>
      <c r="I58" s="63">
        <v>0</v>
      </c>
      <c r="J58" s="63">
        <v>0</v>
      </c>
      <c r="K58" s="63">
        <v>0</v>
      </c>
      <c r="L58" s="63">
        <v>0</v>
      </c>
      <c r="M58" s="63">
        <f>SUM(N58,+Q58)</f>
        <v>0</v>
      </c>
      <c r="N58" s="63">
        <f>SUM(O58:P58)</f>
        <v>0</v>
      </c>
      <c r="O58" s="63">
        <v>0</v>
      </c>
      <c r="P58" s="63">
        <v>0</v>
      </c>
      <c r="Q58" s="63">
        <f>SUM(R58:U58)</f>
        <v>0</v>
      </c>
      <c r="R58" s="63">
        <v>0</v>
      </c>
      <c r="S58" s="63">
        <v>0</v>
      </c>
      <c r="T58" s="63">
        <v>0</v>
      </c>
      <c r="U58" s="63">
        <v>0</v>
      </c>
      <c r="V58" s="63">
        <f>SUM(D58,+M58)</f>
        <v>1</v>
      </c>
      <c r="W58" s="63">
        <f>SUM(E58,+N58)</f>
        <v>1</v>
      </c>
      <c r="X58" s="63">
        <f>SUM(F58,+O58)</f>
        <v>1</v>
      </c>
      <c r="Y58" s="63">
        <f>SUM(G58,+P58)</f>
        <v>0</v>
      </c>
      <c r="Z58" s="63">
        <f>SUM(H58,+Q58)</f>
        <v>0</v>
      </c>
      <c r="AA58" s="63">
        <f>SUM(I58,+R58)</f>
        <v>0</v>
      </c>
      <c r="AB58" s="63">
        <f>SUM(J58,+S58)</f>
        <v>0</v>
      </c>
      <c r="AC58" s="63">
        <f>SUM(K58,+T58)</f>
        <v>0</v>
      </c>
      <c r="AD58" s="63">
        <f>SUM(L58,+U58)</f>
        <v>0</v>
      </c>
    </row>
    <row r="59" spans="1:30" s="10" customFormat="1" ht="13.5" customHeight="1">
      <c r="A59" s="60" t="s">
        <v>100</v>
      </c>
      <c r="B59" s="61" t="s">
        <v>228</v>
      </c>
      <c r="C59" s="62" t="s">
        <v>229</v>
      </c>
      <c r="D59" s="63">
        <f>SUM(E59,+H59)</f>
        <v>1</v>
      </c>
      <c r="E59" s="63">
        <f>SUM(F59:G59)</f>
        <v>1</v>
      </c>
      <c r="F59" s="63">
        <v>1</v>
      </c>
      <c r="G59" s="63">
        <v>0</v>
      </c>
      <c r="H59" s="63">
        <f>SUM(I59:L59)</f>
        <v>0</v>
      </c>
      <c r="I59" s="63">
        <v>0</v>
      </c>
      <c r="J59" s="63">
        <v>0</v>
      </c>
      <c r="K59" s="63">
        <v>0</v>
      </c>
      <c r="L59" s="63">
        <v>0</v>
      </c>
      <c r="M59" s="63">
        <f>SUM(N59,+Q59)</f>
        <v>1</v>
      </c>
      <c r="N59" s="63">
        <f>SUM(O59:P59)</f>
        <v>1</v>
      </c>
      <c r="O59" s="63">
        <v>1</v>
      </c>
      <c r="P59" s="63">
        <v>0</v>
      </c>
      <c r="Q59" s="63">
        <f>SUM(R59:U59)</f>
        <v>0</v>
      </c>
      <c r="R59" s="63">
        <v>0</v>
      </c>
      <c r="S59" s="63">
        <v>0</v>
      </c>
      <c r="T59" s="63">
        <v>0</v>
      </c>
      <c r="U59" s="63">
        <v>0</v>
      </c>
      <c r="V59" s="63">
        <f>SUM(D59,+M59)</f>
        <v>2</v>
      </c>
      <c r="W59" s="63">
        <f>SUM(E59,+N59)</f>
        <v>2</v>
      </c>
      <c r="X59" s="63">
        <f>SUM(F59,+O59)</f>
        <v>2</v>
      </c>
      <c r="Y59" s="63">
        <f>SUM(G59,+P59)</f>
        <v>0</v>
      </c>
      <c r="Z59" s="63">
        <f>SUM(H59,+Q59)</f>
        <v>0</v>
      </c>
      <c r="AA59" s="63">
        <f>SUM(I59,+R59)</f>
        <v>0</v>
      </c>
      <c r="AB59" s="63">
        <f>SUM(J59,+S59)</f>
        <v>0</v>
      </c>
      <c r="AC59" s="63">
        <f>SUM(K59,+T59)</f>
        <v>0</v>
      </c>
      <c r="AD59" s="63">
        <f>SUM(L59,+U59)</f>
        <v>0</v>
      </c>
    </row>
    <row r="60" spans="1:30" s="10" customFormat="1" ht="13.5" customHeight="1">
      <c r="A60" s="60" t="s">
        <v>100</v>
      </c>
      <c r="B60" s="61" t="s">
        <v>231</v>
      </c>
      <c r="C60" s="62" t="s">
        <v>232</v>
      </c>
      <c r="D60" s="63">
        <f>SUM(E60,+H60)</f>
        <v>1</v>
      </c>
      <c r="E60" s="63">
        <f>SUM(F60:G60)</f>
        <v>1</v>
      </c>
      <c r="F60" s="63">
        <v>1</v>
      </c>
      <c r="G60" s="63">
        <v>0</v>
      </c>
      <c r="H60" s="63">
        <f>SUM(I60:L60)</f>
        <v>0</v>
      </c>
      <c r="I60" s="63">
        <v>0</v>
      </c>
      <c r="J60" s="63">
        <v>0</v>
      </c>
      <c r="K60" s="63">
        <v>0</v>
      </c>
      <c r="L60" s="63">
        <v>0</v>
      </c>
      <c r="M60" s="63">
        <f>SUM(N60,+Q60)</f>
        <v>0</v>
      </c>
      <c r="N60" s="63">
        <f>SUM(O60:P60)</f>
        <v>0</v>
      </c>
      <c r="O60" s="63">
        <v>0</v>
      </c>
      <c r="P60" s="63">
        <v>0</v>
      </c>
      <c r="Q60" s="63">
        <f>SUM(R60:U60)</f>
        <v>0</v>
      </c>
      <c r="R60" s="63">
        <v>0</v>
      </c>
      <c r="S60" s="63">
        <v>0</v>
      </c>
      <c r="T60" s="63">
        <v>0</v>
      </c>
      <c r="U60" s="63">
        <v>0</v>
      </c>
      <c r="V60" s="63">
        <f>SUM(D60,+M60)</f>
        <v>1</v>
      </c>
      <c r="W60" s="63">
        <f>SUM(E60,+N60)</f>
        <v>1</v>
      </c>
      <c r="X60" s="63">
        <f>SUM(F60,+O60)</f>
        <v>1</v>
      </c>
      <c r="Y60" s="63">
        <f>SUM(G60,+P60)</f>
        <v>0</v>
      </c>
      <c r="Z60" s="63">
        <f>SUM(H60,+Q60)</f>
        <v>0</v>
      </c>
      <c r="AA60" s="63">
        <f>SUM(I60,+R60)</f>
        <v>0</v>
      </c>
      <c r="AB60" s="63">
        <f>SUM(J60,+S60)</f>
        <v>0</v>
      </c>
      <c r="AC60" s="63">
        <f>SUM(K60,+T60)</f>
        <v>0</v>
      </c>
      <c r="AD60" s="63">
        <f>SUM(L60,+U60)</f>
        <v>0</v>
      </c>
    </row>
    <row r="61" spans="1:30" s="10" customFormat="1" ht="13.5" customHeight="1">
      <c r="A61" s="60" t="s">
        <v>100</v>
      </c>
      <c r="B61" s="61" t="s">
        <v>233</v>
      </c>
      <c r="C61" s="62" t="s">
        <v>234</v>
      </c>
      <c r="D61" s="63">
        <f>SUM(E61,+H61)</f>
        <v>2</v>
      </c>
      <c r="E61" s="63">
        <f>SUM(F61:G61)</f>
        <v>2</v>
      </c>
      <c r="F61" s="63">
        <v>2</v>
      </c>
      <c r="G61" s="63">
        <v>0</v>
      </c>
      <c r="H61" s="63">
        <f>SUM(I61:L61)</f>
        <v>0</v>
      </c>
      <c r="I61" s="63">
        <v>0</v>
      </c>
      <c r="J61" s="63">
        <v>0</v>
      </c>
      <c r="K61" s="63">
        <v>0</v>
      </c>
      <c r="L61" s="63">
        <v>0</v>
      </c>
      <c r="M61" s="63">
        <f>SUM(N61,+Q61)</f>
        <v>0</v>
      </c>
      <c r="N61" s="63">
        <f>SUM(O61:P61)</f>
        <v>0</v>
      </c>
      <c r="O61" s="63">
        <v>0</v>
      </c>
      <c r="P61" s="63">
        <v>0</v>
      </c>
      <c r="Q61" s="63">
        <f>SUM(R61:U61)</f>
        <v>0</v>
      </c>
      <c r="R61" s="63">
        <v>0</v>
      </c>
      <c r="S61" s="63">
        <v>0</v>
      </c>
      <c r="T61" s="63">
        <v>0</v>
      </c>
      <c r="U61" s="63">
        <v>0</v>
      </c>
      <c r="V61" s="63">
        <f>SUM(D61,+M61)</f>
        <v>2</v>
      </c>
      <c r="W61" s="63">
        <f>SUM(E61,+N61)</f>
        <v>2</v>
      </c>
      <c r="X61" s="63">
        <f>SUM(F61,+O61)</f>
        <v>2</v>
      </c>
      <c r="Y61" s="63">
        <f>SUM(G61,+P61)</f>
        <v>0</v>
      </c>
      <c r="Z61" s="63">
        <f>SUM(H61,+Q61)</f>
        <v>0</v>
      </c>
      <c r="AA61" s="63">
        <f>SUM(I61,+R61)</f>
        <v>0</v>
      </c>
      <c r="AB61" s="63">
        <f>SUM(J61,+S61)</f>
        <v>0</v>
      </c>
      <c r="AC61" s="63">
        <f>SUM(K61,+T61)</f>
        <v>0</v>
      </c>
      <c r="AD61" s="63">
        <f>SUM(L61,+U61)</f>
        <v>0</v>
      </c>
    </row>
    <row r="62" spans="1:30" s="10" customFormat="1" ht="13.5" customHeight="1">
      <c r="A62" s="60" t="s">
        <v>100</v>
      </c>
      <c r="B62" s="61" t="s">
        <v>235</v>
      </c>
      <c r="C62" s="62" t="s">
        <v>236</v>
      </c>
      <c r="D62" s="63">
        <f>SUM(E62,+H62)</f>
        <v>1</v>
      </c>
      <c r="E62" s="63">
        <f>SUM(F62:G62)</f>
        <v>1</v>
      </c>
      <c r="F62" s="63">
        <v>1</v>
      </c>
      <c r="G62" s="63">
        <v>0</v>
      </c>
      <c r="H62" s="63">
        <f>SUM(I62:L62)</f>
        <v>0</v>
      </c>
      <c r="I62" s="63">
        <v>0</v>
      </c>
      <c r="J62" s="63">
        <v>0</v>
      </c>
      <c r="K62" s="63">
        <v>0</v>
      </c>
      <c r="L62" s="63">
        <v>0</v>
      </c>
      <c r="M62" s="63">
        <f>SUM(N62,+Q62)</f>
        <v>0</v>
      </c>
      <c r="N62" s="63">
        <f>SUM(O62:P62)</f>
        <v>0</v>
      </c>
      <c r="O62" s="63">
        <v>0</v>
      </c>
      <c r="P62" s="63">
        <v>0</v>
      </c>
      <c r="Q62" s="63">
        <f>SUM(R62:U62)</f>
        <v>0</v>
      </c>
      <c r="R62" s="63">
        <v>0</v>
      </c>
      <c r="S62" s="63">
        <v>0</v>
      </c>
      <c r="T62" s="63">
        <v>0</v>
      </c>
      <c r="U62" s="63">
        <v>0</v>
      </c>
      <c r="V62" s="63">
        <f>SUM(D62,+M62)</f>
        <v>1</v>
      </c>
      <c r="W62" s="63">
        <f>SUM(E62,+N62)</f>
        <v>1</v>
      </c>
      <c r="X62" s="63">
        <f>SUM(F62,+O62)</f>
        <v>1</v>
      </c>
      <c r="Y62" s="63">
        <f>SUM(G62,+P62)</f>
        <v>0</v>
      </c>
      <c r="Z62" s="63">
        <f>SUM(H62,+Q62)</f>
        <v>0</v>
      </c>
      <c r="AA62" s="63">
        <f>SUM(I62,+R62)</f>
        <v>0</v>
      </c>
      <c r="AB62" s="63">
        <f>SUM(J62,+S62)</f>
        <v>0</v>
      </c>
      <c r="AC62" s="63">
        <f>SUM(K62,+T62)</f>
        <v>0</v>
      </c>
      <c r="AD62" s="63">
        <f>SUM(L62,+U62)</f>
        <v>0</v>
      </c>
    </row>
    <row r="63" spans="1:30" s="10" customFormat="1" ht="13.5" customHeight="1">
      <c r="A63" s="60" t="s">
        <v>100</v>
      </c>
      <c r="B63" s="61" t="s">
        <v>237</v>
      </c>
      <c r="C63" s="62" t="s">
        <v>238</v>
      </c>
      <c r="D63" s="63">
        <f>SUM(E63,+H63)</f>
        <v>2</v>
      </c>
      <c r="E63" s="63">
        <f>SUM(F63:G63)</f>
        <v>2</v>
      </c>
      <c r="F63" s="63">
        <v>2</v>
      </c>
      <c r="G63" s="63">
        <v>0</v>
      </c>
      <c r="H63" s="63">
        <f>SUM(I63:L63)</f>
        <v>0</v>
      </c>
      <c r="I63" s="63">
        <v>0</v>
      </c>
      <c r="J63" s="63">
        <v>0</v>
      </c>
      <c r="K63" s="63">
        <v>0</v>
      </c>
      <c r="L63" s="63">
        <v>0</v>
      </c>
      <c r="M63" s="63">
        <f>SUM(N63,+Q63)</f>
        <v>0</v>
      </c>
      <c r="N63" s="63">
        <f>SUM(O63:P63)</f>
        <v>0</v>
      </c>
      <c r="O63" s="63">
        <v>0</v>
      </c>
      <c r="P63" s="63">
        <v>0</v>
      </c>
      <c r="Q63" s="63">
        <f>SUM(R63:U63)</f>
        <v>0</v>
      </c>
      <c r="R63" s="63">
        <v>0</v>
      </c>
      <c r="S63" s="63">
        <v>0</v>
      </c>
      <c r="T63" s="63">
        <v>0</v>
      </c>
      <c r="U63" s="63">
        <v>0</v>
      </c>
      <c r="V63" s="63">
        <f>SUM(D63,+M63)</f>
        <v>2</v>
      </c>
      <c r="W63" s="63">
        <f>SUM(E63,+N63)</f>
        <v>2</v>
      </c>
      <c r="X63" s="63">
        <f>SUM(F63,+O63)</f>
        <v>2</v>
      </c>
      <c r="Y63" s="63">
        <f>SUM(G63,+P63)</f>
        <v>0</v>
      </c>
      <c r="Z63" s="63">
        <f>SUM(H63,+Q63)</f>
        <v>0</v>
      </c>
      <c r="AA63" s="63">
        <f>SUM(I63,+R63)</f>
        <v>0</v>
      </c>
      <c r="AB63" s="63">
        <f>SUM(J63,+S63)</f>
        <v>0</v>
      </c>
      <c r="AC63" s="63">
        <f>SUM(K63,+T63)</f>
        <v>0</v>
      </c>
      <c r="AD63" s="63">
        <f>SUM(L63,+U63)</f>
        <v>0</v>
      </c>
    </row>
    <row r="64" spans="1:30" s="10" customFormat="1" ht="13.5" customHeight="1">
      <c r="A64" s="60" t="s">
        <v>100</v>
      </c>
      <c r="B64" s="61" t="s">
        <v>239</v>
      </c>
      <c r="C64" s="62" t="s">
        <v>240</v>
      </c>
      <c r="D64" s="63">
        <f>SUM(E64,+H64)</f>
        <v>1</v>
      </c>
      <c r="E64" s="63">
        <f>SUM(F64:G64)</f>
        <v>1</v>
      </c>
      <c r="F64" s="63">
        <v>1</v>
      </c>
      <c r="G64" s="63">
        <v>0</v>
      </c>
      <c r="H64" s="63">
        <f>SUM(I64:L64)</f>
        <v>0</v>
      </c>
      <c r="I64" s="63">
        <v>0</v>
      </c>
      <c r="J64" s="63">
        <v>0</v>
      </c>
      <c r="K64" s="63">
        <v>0</v>
      </c>
      <c r="L64" s="63">
        <v>0</v>
      </c>
      <c r="M64" s="63">
        <f>SUM(N64,+Q64)</f>
        <v>0</v>
      </c>
      <c r="N64" s="63">
        <f>SUM(O64:P64)</f>
        <v>0</v>
      </c>
      <c r="O64" s="63">
        <v>0</v>
      </c>
      <c r="P64" s="63">
        <v>0</v>
      </c>
      <c r="Q64" s="63">
        <f>SUM(R64:U64)</f>
        <v>0</v>
      </c>
      <c r="R64" s="63">
        <v>0</v>
      </c>
      <c r="S64" s="63">
        <v>0</v>
      </c>
      <c r="T64" s="63">
        <v>0</v>
      </c>
      <c r="U64" s="63">
        <v>0</v>
      </c>
      <c r="V64" s="63">
        <f>SUM(D64,+M64)</f>
        <v>1</v>
      </c>
      <c r="W64" s="63">
        <f>SUM(E64,+N64)</f>
        <v>1</v>
      </c>
      <c r="X64" s="63">
        <f>SUM(F64,+O64)</f>
        <v>1</v>
      </c>
      <c r="Y64" s="63">
        <f>SUM(G64,+P64)</f>
        <v>0</v>
      </c>
      <c r="Z64" s="63">
        <f>SUM(H64,+Q64)</f>
        <v>0</v>
      </c>
      <c r="AA64" s="63">
        <f>SUM(I64,+R64)</f>
        <v>0</v>
      </c>
      <c r="AB64" s="63">
        <f>SUM(J64,+S64)</f>
        <v>0</v>
      </c>
      <c r="AC64" s="63">
        <f>SUM(K64,+T64)</f>
        <v>0</v>
      </c>
      <c r="AD64" s="63">
        <f>SUM(L64,+U64)</f>
        <v>0</v>
      </c>
    </row>
    <row r="65" spans="1:30" s="10" customFormat="1" ht="13.5" customHeight="1">
      <c r="A65" s="60" t="s">
        <v>100</v>
      </c>
      <c r="B65" s="61" t="s">
        <v>241</v>
      </c>
      <c r="C65" s="62" t="s">
        <v>242</v>
      </c>
      <c r="D65" s="63">
        <f>SUM(E65,+H65)</f>
        <v>1</v>
      </c>
      <c r="E65" s="63">
        <f>SUM(F65:G65)</f>
        <v>1</v>
      </c>
      <c r="F65" s="63">
        <v>1</v>
      </c>
      <c r="G65" s="63">
        <v>0</v>
      </c>
      <c r="H65" s="63">
        <f>SUM(I65:L65)</f>
        <v>0</v>
      </c>
      <c r="I65" s="63">
        <v>0</v>
      </c>
      <c r="J65" s="63">
        <v>0</v>
      </c>
      <c r="K65" s="63">
        <v>0</v>
      </c>
      <c r="L65" s="63">
        <v>0</v>
      </c>
      <c r="M65" s="63">
        <f>SUM(N65,+Q65)</f>
        <v>0</v>
      </c>
      <c r="N65" s="63">
        <f>SUM(O65:P65)</f>
        <v>0</v>
      </c>
      <c r="O65" s="63">
        <v>0</v>
      </c>
      <c r="P65" s="63">
        <v>0</v>
      </c>
      <c r="Q65" s="63">
        <f>SUM(R65:U65)</f>
        <v>0</v>
      </c>
      <c r="R65" s="63">
        <v>0</v>
      </c>
      <c r="S65" s="63">
        <v>0</v>
      </c>
      <c r="T65" s="63">
        <v>0</v>
      </c>
      <c r="U65" s="63">
        <v>0</v>
      </c>
      <c r="V65" s="63">
        <f>SUM(D65,+M65)</f>
        <v>1</v>
      </c>
      <c r="W65" s="63">
        <f>SUM(E65,+N65)</f>
        <v>1</v>
      </c>
      <c r="X65" s="63">
        <f>SUM(F65,+O65)</f>
        <v>1</v>
      </c>
      <c r="Y65" s="63">
        <f>SUM(G65,+P65)</f>
        <v>0</v>
      </c>
      <c r="Z65" s="63">
        <f>SUM(H65,+Q65)</f>
        <v>0</v>
      </c>
      <c r="AA65" s="63">
        <f>SUM(I65,+R65)</f>
        <v>0</v>
      </c>
      <c r="AB65" s="63">
        <f>SUM(J65,+S65)</f>
        <v>0</v>
      </c>
      <c r="AC65" s="63">
        <f>SUM(K65,+T65)</f>
        <v>0</v>
      </c>
      <c r="AD65" s="63">
        <f>SUM(L65,+U65)</f>
        <v>0</v>
      </c>
    </row>
    <row r="66" spans="1:30" s="10" customFormat="1" ht="13.5" customHeight="1">
      <c r="A66" s="60" t="s">
        <v>100</v>
      </c>
      <c r="B66" s="61" t="s">
        <v>243</v>
      </c>
      <c r="C66" s="62" t="s">
        <v>244</v>
      </c>
      <c r="D66" s="63">
        <f>SUM(E66,+H66)</f>
        <v>2</v>
      </c>
      <c r="E66" s="63">
        <f>SUM(F66:G66)</f>
        <v>2</v>
      </c>
      <c r="F66" s="63">
        <v>2</v>
      </c>
      <c r="G66" s="63">
        <v>0</v>
      </c>
      <c r="H66" s="63">
        <f>SUM(I66:L66)</f>
        <v>0</v>
      </c>
      <c r="I66" s="63">
        <v>0</v>
      </c>
      <c r="J66" s="63">
        <v>0</v>
      </c>
      <c r="K66" s="63">
        <v>0</v>
      </c>
      <c r="L66" s="63">
        <v>0</v>
      </c>
      <c r="M66" s="63">
        <f>SUM(N66,+Q66)</f>
        <v>0</v>
      </c>
      <c r="N66" s="63">
        <f>SUM(O66:P66)</f>
        <v>0</v>
      </c>
      <c r="O66" s="63">
        <v>0</v>
      </c>
      <c r="P66" s="63">
        <v>0</v>
      </c>
      <c r="Q66" s="63">
        <f>SUM(R66:U66)</f>
        <v>0</v>
      </c>
      <c r="R66" s="63">
        <v>0</v>
      </c>
      <c r="S66" s="63">
        <v>0</v>
      </c>
      <c r="T66" s="63">
        <v>0</v>
      </c>
      <c r="U66" s="63">
        <v>0</v>
      </c>
      <c r="V66" s="63">
        <f>SUM(D66,+M66)</f>
        <v>2</v>
      </c>
      <c r="W66" s="63">
        <f>SUM(E66,+N66)</f>
        <v>2</v>
      </c>
      <c r="X66" s="63">
        <f>SUM(F66,+O66)</f>
        <v>2</v>
      </c>
      <c r="Y66" s="63">
        <f>SUM(G66,+P66)</f>
        <v>0</v>
      </c>
      <c r="Z66" s="63">
        <f>SUM(H66,+Q66)</f>
        <v>0</v>
      </c>
      <c r="AA66" s="63">
        <f>SUM(I66,+R66)</f>
        <v>0</v>
      </c>
      <c r="AB66" s="63">
        <f>SUM(J66,+S66)</f>
        <v>0</v>
      </c>
      <c r="AC66" s="63">
        <f>SUM(K66,+T66)</f>
        <v>0</v>
      </c>
      <c r="AD66" s="63">
        <f>SUM(L66,+U66)</f>
        <v>0</v>
      </c>
    </row>
    <row r="67" spans="1:30" s="10" customFormat="1" ht="13.5" customHeight="1">
      <c r="A67" s="60" t="s">
        <v>100</v>
      </c>
      <c r="B67" s="61" t="s">
        <v>245</v>
      </c>
      <c r="C67" s="62" t="s">
        <v>246</v>
      </c>
      <c r="D67" s="63">
        <f>SUM(E67,+H67)</f>
        <v>1</v>
      </c>
      <c r="E67" s="63">
        <f>SUM(F67:G67)</f>
        <v>1</v>
      </c>
      <c r="F67" s="63">
        <v>1</v>
      </c>
      <c r="G67" s="63">
        <v>0</v>
      </c>
      <c r="H67" s="63">
        <f>SUM(I67:L67)</f>
        <v>0</v>
      </c>
      <c r="I67" s="63">
        <v>0</v>
      </c>
      <c r="J67" s="63">
        <v>0</v>
      </c>
      <c r="K67" s="63">
        <v>0</v>
      </c>
      <c r="L67" s="63">
        <v>0</v>
      </c>
      <c r="M67" s="63">
        <f>SUM(N67,+Q67)</f>
        <v>1</v>
      </c>
      <c r="N67" s="63">
        <f>SUM(O67:P67)</f>
        <v>1</v>
      </c>
      <c r="O67" s="63">
        <v>1</v>
      </c>
      <c r="P67" s="63">
        <v>0</v>
      </c>
      <c r="Q67" s="63">
        <f>SUM(R67:U67)</f>
        <v>0</v>
      </c>
      <c r="R67" s="63">
        <v>0</v>
      </c>
      <c r="S67" s="63">
        <v>0</v>
      </c>
      <c r="T67" s="63">
        <v>0</v>
      </c>
      <c r="U67" s="63">
        <v>0</v>
      </c>
      <c r="V67" s="63">
        <f>SUM(D67,+M67)</f>
        <v>2</v>
      </c>
      <c r="W67" s="63">
        <f>SUM(E67,+N67)</f>
        <v>2</v>
      </c>
      <c r="X67" s="63">
        <f>SUM(F67,+O67)</f>
        <v>2</v>
      </c>
      <c r="Y67" s="63">
        <f>SUM(G67,+P67)</f>
        <v>0</v>
      </c>
      <c r="Z67" s="63">
        <f>SUM(H67,+Q67)</f>
        <v>0</v>
      </c>
      <c r="AA67" s="63">
        <f>SUM(I67,+R67)</f>
        <v>0</v>
      </c>
      <c r="AB67" s="63">
        <f>SUM(J67,+S67)</f>
        <v>0</v>
      </c>
      <c r="AC67" s="63">
        <f>SUM(K67,+T67)</f>
        <v>0</v>
      </c>
      <c r="AD67" s="63">
        <f>SUM(L67,+U67)</f>
        <v>0</v>
      </c>
    </row>
    <row r="68" spans="1:30" s="10" customFormat="1" ht="13.5" customHeight="1">
      <c r="A68" s="60" t="s">
        <v>100</v>
      </c>
      <c r="B68" s="61" t="s">
        <v>247</v>
      </c>
      <c r="C68" s="62" t="s">
        <v>248</v>
      </c>
      <c r="D68" s="63">
        <f>SUM(E68,+H68)</f>
        <v>1</v>
      </c>
      <c r="E68" s="63">
        <f>SUM(F68:G68)</f>
        <v>1</v>
      </c>
      <c r="F68" s="63">
        <v>1</v>
      </c>
      <c r="G68" s="63">
        <v>0</v>
      </c>
      <c r="H68" s="63">
        <f>SUM(I68:L68)</f>
        <v>0</v>
      </c>
      <c r="I68" s="63">
        <v>0</v>
      </c>
      <c r="J68" s="63">
        <v>0</v>
      </c>
      <c r="K68" s="63">
        <v>0</v>
      </c>
      <c r="L68" s="63">
        <v>0</v>
      </c>
      <c r="M68" s="63">
        <f>SUM(N68,+Q68)</f>
        <v>1</v>
      </c>
      <c r="N68" s="63">
        <f>SUM(O68:P68)</f>
        <v>1</v>
      </c>
      <c r="O68" s="63">
        <v>1</v>
      </c>
      <c r="P68" s="63">
        <v>0</v>
      </c>
      <c r="Q68" s="63">
        <f>SUM(R68:U68)</f>
        <v>0</v>
      </c>
      <c r="R68" s="63">
        <v>0</v>
      </c>
      <c r="S68" s="63">
        <v>0</v>
      </c>
      <c r="T68" s="63">
        <v>0</v>
      </c>
      <c r="U68" s="63">
        <v>0</v>
      </c>
      <c r="V68" s="63">
        <f>SUM(D68,+M68)</f>
        <v>2</v>
      </c>
      <c r="W68" s="63">
        <f>SUM(E68,+N68)</f>
        <v>2</v>
      </c>
      <c r="X68" s="63">
        <f>SUM(F68,+O68)</f>
        <v>2</v>
      </c>
      <c r="Y68" s="63">
        <f>SUM(G68,+P68)</f>
        <v>0</v>
      </c>
      <c r="Z68" s="63">
        <f>SUM(H68,+Q68)</f>
        <v>0</v>
      </c>
      <c r="AA68" s="63">
        <f>SUM(I68,+R68)</f>
        <v>0</v>
      </c>
      <c r="AB68" s="63">
        <f>SUM(J68,+S68)</f>
        <v>0</v>
      </c>
      <c r="AC68" s="63">
        <f>SUM(K68,+T68)</f>
        <v>0</v>
      </c>
      <c r="AD68" s="63">
        <f>SUM(L68,+U68)</f>
        <v>0</v>
      </c>
    </row>
    <row r="69" spans="1:30" s="10" customFormat="1" ht="13.5" customHeight="1">
      <c r="A69" s="60" t="s">
        <v>100</v>
      </c>
      <c r="B69" s="61" t="s">
        <v>249</v>
      </c>
      <c r="C69" s="62" t="s">
        <v>250</v>
      </c>
      <c r="D69" s="63">
        <f>SUM(E69,+H69)</f>
        <v>1</v>
      </c>
      <c r="E69" s="63">
        <f>SUM(F69:G69)</f>
        <v>1</v>
      </c>
      <c r="F69" s="63">
        <v>1</v>
      </c>
      <c r="G69" s="63">
        <v>0</v>
      </c>
      <c r="H69" s="63">
        <f>SUM(I69:L69)</f>
        <v>0</v>
      </c>
      <c r="I69" s="63">
        <v>0</v>
      </c>
      <c r="J69" s="63">
        <v>0</v>
      </c>
      <c r="K69" s="63">
        <v>0</v>
      </c>
      <c r="L69" s="63">
        <v>0</v>
      </c>
      <c r="M69" s="63">
        <f>SUM(N69,+Q69)</f>
        <v>1</v>
      </c>
      <c r="N69" s="63">
        <f>SUM(O69:P69)</f>
        <v>1</v>
      </c>
      <c r="O69" s="63">
        <v>1</v>
      </c>
      <c r="P69" s="63">
        <v>0</v>
      </c>
      <c r="Q69" s="63">
        <f>SUM(R69:U69)</f>
        <v>0</v>
      </c>
      <c r="R69" s="63">
        <v>0</v>
      </c>
      <c r="S69" s="63">
        <v>0</v>
      </c>
      <c r="T69" s="63">
        <v>0</v>
      </c>
      <c r="U69" s="63">
        <v>0</v>
      </c>
      <c r="V69" s="63">
        <f>SUM(D69,+M69)</f>
        <v>2</v>
      </c>
      <c r="W69" s="63">
        <f>SUM(E69,+N69)</f>
        <v>2</v>
      </c>
      <c r="X69" s="63">
        <f>SUM(F69,+O69)</f>
        <v>2</v>
      </c>
      <c r="Y69" s="63">
        <f>SUM(G69,+P69)</f>
        <v>0</v>
      </c>
      <c r="Z69" s="63">
        <f>SUM(H69,+Q69)</f>
        <v>0</v>
      </c>
      <c r="AA69" s="63">
        <f>SUM(I69,+R69)</f>
        <v>0</v>
      </c>
      <c r="AB69" s="63">
        <f>SUM(J69,+S69)</f>
        <v>0</v>
      </c>
      <c r="AC69" s="63">
        <f>SUM(K69,+T69)</f>
        <v>0</v>
      </c>
      <c r="AD69" s="63">
        <f>SUM(L69,+U69)</f>
        <v>0</v>
      </c>
    </row>
    <row r="70" spans="1:30" s="10" customFormat="1" ht="13.5" customHeight="1">
      <c r="A70" s="60" t="s">
        <v>100</v>
      </c>
      <c r="B70" s="61" t="s">
        <v>251</v>
      </c>
      <c r="C70" s="62" t="s">
        <v>252</v>
      </c>
      <c r="D70" s="63">
        <f>SUM(E70,+H70)</f>
        <v>1</v>
      </c>
      <c r="E70" s="63">
        <f>SUM(F70:G70)</f>
        <v>1</v>
      </c>
      <c r="F70" s="63">
        <v>1</v>
      </c>
      <c r="G70" s="63">
        <v>0</v>
      </c>
      <c r="H70" s="63">
        <f>SUM(I70:L70)</f>
        <v>0</v>
      </c>
      <c r="I70" s="63">
        <v>0</v>
      </c>
      <c r="J70" s="63">
        <v>0</v>
      </c>
      <c r="K70" s="63">
        <v>0</v>
      </c>
      <c r="L70" s="63">
        <v>0</v>
      </c>
      <c r="M70" s="63">
        <f>SUM(N70,+Q70)</f>
        <v>4</v>
      </c>
      <c r="N70" s="63">
        <f>SUM(O70:P70)</f>
        <v>2</v>
      </c>
      <c r="O70" s="63">
        <v>1</v>
      </c>
      <c r="P70" s="63">
        <v>1</v>
      </c>
      <c r="Q70" s="63">
        <f>SUM(R70:U70)</f>
        <v>2</v>
      </c>
      <c r="R70" s="63">
        <v>0</v>
      </c>
      <c r="S70" s="63">
        <v>2</v>
      </c>
      <c r="T70" s="63">
        <v>0</v>
      </c>
      <c r="U70" s="63">
        <v>0</v>
      </c>
      <c r="V70" s="63">
        <f>SUM(D70,+M70)</f>
        <v>5</v>
      </c>
      <c r="W70" s="63">
        <f>SUM(E70,+N70)</f>
        <v>3</v>
      </c>
      <c r="X70" s="63">
        <f>SUM(F70,+O70)</f>
        <v>2</v>
      </c>
      <c r="Y70" s="63">
        <f>SUM(G70,+P70)</f>
        <v>1</v>
      </c>
      <c r="Z70" s="63">
        <f>SUM(H70,+Q70)</f>
        <v>2</v>
      </c>
      <c r="AA70" s="63">
        <f>SUM(I70,+R70)</f>
        <v>0</v>
      </c>
      <c r="AB70" s="63">
        <f>SUM(J70,+S70)</f>
        <v>2</v>
      </c>
      <c r="AC70" s="63">
        <f>SUM(K70,+T70)</f>
        <v>0</v>
      </c>
      <c r="AD70" s="63">
        <f>SUM(L70,+U70)</f>
        <v>0</v>
      </c>
    </row>
    <row r="71" spans="1:30" s="10" customFormat="1" ht="13.5" customHeight="1">
      <c r="A71" s="60" t="s">
        <v>100</v>
      </c>
      <c r="B71" s="61" t="s">
        <v>253</v>
      </c>
      <c r="C71" s="62" t="s">
        <v>254</v>
      </c>
      <c r="D71" s="63">
        <f>SUM(E71,+H71)</f>
        <v>2</v>
      </c>
      <c r="E71" s="63">
        <f>SUM(F71:G71)</f>
        <v>2</v>
      </c>
      <c r="F71" s="63">
        <v>2</v>
      </c>
      <c r="G71" s="63">
        <v>0</v>
      </c>
      <c r="H71" s="63">
        <f>SUM(I71:L71)</f>
        <v>0</v>
      </c>
      <c r="I71" s="63">
        <v>0</v>
      </c>
      <c r="J71" s="63">
        <v>0</v>
      </c>
      <c r="K71" s="63">
        <v>0</v>
      </c>
      <c r="L71" s="63">
        <v>0</v>
      </c>
      <c r="M71" s="63">
        <f>SUM(N71,+Q71)</f>
        <v>0</v>
      </c>
      <c r="N71" s="63">
        <f>SUM(O71:P71)</f>
        <v>0</v>
      </c>
      <c r="O71" s="63">
        <v>0</v>
      </c>
      <c r="P71" s="63">
        <v>0</v>
      </c>
      <c r="Q71" s="63">
        <f>SUM(R71:U71)</f>
        <v>0</v>
      </c>
      <c r="R71" s="63">
        <v>0</v>
      </c>
      <c r="S71" s="63">
        <v>0</v>
      </c>
      <c r="T71" s="63">
        <v>0</v>
      </c>
      <c r="U71" s="63">
        <v>0</v>
      </c>
      <c r="V71" s="63">
        <f>SUM(D71,+M71)</f>
        <v>2</v>
      </c>
      <c r="W71" s="63">
        <f>SUM(E71,+N71)</f>
        <v>2</v>
      </c>
      <c r="X71" s="63">
        <f>SUM(F71,+O71)</f>
        <v>2</v>
      </c>
      <c r="Y71" s="63">
        <f>SUM(G71,+P71)</f>
        <v>0</v>
      </c>
      <c r="Z71" s="63">
        <f>SUM(H71,+Q71)</f>
        <v>0</v>
      </c>
      <c r="AA71" s="63">
        <f>SUM(I71,+R71)</f>
        <v>0</v>
      </c>
      <c r="AB71" s="63">
        <f>SUM(J71,+S71)</f>
        <v>0</v>
      </c>
      <c r="AC71" s="63">
        <f>SUM(K71,+T71)</f>
        <v>0</v>
      </c>
      <c r="AD71" s="63">
        <f>SUM(L71,+U71)</f>
        <v>0</v>
      </c>
    </row>
    <row r="72" spans="1:30" s="10" customFormat="1" ht="13.5" customHeight="1">
      <c r="A72" s="60" t="s">
        <v>100</v>
      </c>
      <c r="B72" s="61" t="s">
        <v>255</v>
      </c>
      <c r="C72" s="62" t="s">
        <v>256</v>
      </c>
      <c r="D72" s="63">
        <f>SUM(E72,+H72)</f>
        <v>1</v>
      </c>
      <c r="E72" s="63">
        <f>SUM(F72:G72)</f>
        <v>1</v>
      </c>
      <c r="F72" s="63">
        <v>1</v>
      </c>
      <c r="G72" s="63">
        <v>0</v>
      </c>
      <c r="H72" s="63">
        <f>SUM(I72:L72)</f>
        <v>0</v>
      </c>
      <c r="I72" s="63">
        <v>0</v>
      </c>
      <c r="J72" s="63">
        <v>0</v>
      </c>
      <c r="K72" s="63">
        <v>0</v>
      </c>
      <c r="L72" s="63">
        <v>0</v>
      </c>
      <c r="M72" s="63">
        <f>SUM(N72,+Q72)</f>
        <v>1</v>
      </c>
      <c r="N72" s="63">
        <f>SUM(O72:P72)</f>
        <v>1</v>
      </c>
      <c r="O72" s="63">
        <v>1</v>
      </c>
      <c r="P72" s="63">
        <v>0</v>
      </c>
      <c r="Q72" s="63">
        <f>SUM(R72:U72)</f>
        <v>0</v>
      </c>
      <c r="R72" s="63">
        <v>0</v>
      </c>
      <c r="S72" s="63">
        <v>0</v>
      </c>
      <c r="T72" s="63">
        <v>0</v>
      </c>
      <c r="U72" s="63">
        <v>0</v>
      </c>
      <c r="V72" s="63">
        <f>SUM(D72,+M72)</f>
        <v>2</v>
      </c>
      <c r="W72" s="63">
        <f>SUM(E72,+N72)</f>
        <v>2</v>
      </c>
      <c r="X72" s="63">
        <f>SUM(F72,+O72)</f>
        <v>2</v>
      </c>
      <c r="Y72" s="63">
        <f>SUM(G72,+P72)</f>
        <v>0</v>
      </c>
      <c r="Z72" s="63">
        <f>SUM(H72,+Q72)</f>
        <v>0</v>
      </c>
      <c r="AA72" s="63">
        <f>SUM(I72,+R72)</f>
        <v>0</v>
      </c>
      <c r="AB72" s="63">
        <f>SUM(J72,+S72)</f>
        <v>0</v>
      </c>
      <c r="AC72" s="63">
        <f>SUM(K72,+T72)</f>
        <v>0</v>
      </c>
      <c r="AD72" s="63">
        <f>SUM(L72,+U72)</f>
        <v>0</v>
      </c>
    </row>
    <row r="73" spans="1:30" s="10" customFormat="1" ht="13.5" customHeight="1">
      <c r="A73" s="60" t="s">
        <v>100</v>
      </c>
      <c r="B73" s="61" t="s">
        <v>257</v>
      </c>
      <c r="C73" s="62" t="s">
        <v>258</v>
      </c>
      <c r="D73" s="63">
        <f>SUM(E73,+H73)</f>
        <v>2</v>
      </c>
      <c r="E73" s="63">
        <f>SUM(F73:G73)</f>
        <v>2</v>
      </c>
      <c r="F73" s="63">
        <v>2</v>
      </c>
      <c r="G73" s="63">
        <v>0</v>
      </c>
      <c r="H73" s="63">
        <f>SUM(I73:L73)</f>
        <v>0</v>
      </c>
      <c r="I73" s="63">
        <v>0</v>
      </c>
      <c r="J73" s="63">
        <v>0</v>
      </c>
      <c r="K73" s="63">
        <v>0</v>
      </c>
      <c r="L73" s="63">
        <v>0</v>
      </c>
      <c r="M73" s="63">
        <f>SUM(N73,+Q73)</f>
        <v>0</v>
      </c>
      <c r="N73" s="63">
        <f>SUM(O73:P73)</f>
        <v>0</v>
      </c>
      <c r="O73" s="63">
        <v>0</v>
      </c>
      <c r="P73" s="63">
        <v>0</v>
      </c>
      <c r="Q73" s="63">
        <f>SUM(R73:U73)</f>
        <v>0</v>
      </c>
      <c r="R73" s="63">
        <v>0</v>
      </c>
      <c r="S73" s="63">
        <v>0</v>
      </c>
      <c r="T73" s="63">
        <v>0</v>
      </c>
      <c r="U73" s="63">
        <v>0</v>
      </c>
      <c r="V73" s="63">
        <f>SUM(D73,+M73)</f>
        <v>2</v>
      </c>
      <c r="W73" s="63">
        <f>SUM(E73,+N73)</f>
        <v>2</v>
      </c>
      <c r="X73" s="63">
        <f>SUM(F73,+O73)</f>
        <v>2</v>
      </c>
      <c r="Y73" s="63">
        <f>SUM(G73,+P73)</f>
        <v>0</v>
      </c>
      <c r="Z73" s="63">
        <f>SUM(H73,+Q73)</f>
        <v>0</v>
      </c>
      <c r="AA73" s="63">
        <f>SUM(I73,+R73)</f>
        <v>0</v>
      </c>
      <c r="AB73" s="63">
        <f>SUM(J73,+S73)</f>
        <v>0</v>
      </c>
      <c r="AC73" s="63">
        <f>SUM(K73,+T73)</f>
        <v>0</v>
      </c>
      <c r="AD73" s="63">
        <f>SUM(L73,+U73)</f>
        <v>0</v>
      </c>
    </row>
    <row r="74" spans="1:30" s="10" customFormat="1" ht="13.5" customHeight="1">
      <c r="A74" s="60" t="s">
        <v>100</v>
      </c>
      <c r="B74" s="61" t="s">
        <v>259</v>
      </c>
      <c r="C74" s="62" t="s">
        <v>260</v>
      </c>
      <c r="D74" s="63">
        <f>SUM(E74,+H74)</f>
        <v>1</v>
      </c>
      <c r="E74" s="63">
        <f>SUM(F74:G74)</f>
        <v>1</v>
      </c>
      <c r="F74" s="63">
        <v>1</v>
      </c>
      <c r="G74" s="63">
        <v>0</v>
      </c>
      <c r="H74" s="63">
        <f>SUM(I74:L74)</f>
        <v>0</v>
      </c>
      <c r="I74" s="63">
        <v>0</v>
      </c>
      <c r="J74" s="63">
        <v>0</v>
      </c>
      <c r="K74" s="63">
        <v>0</v>
      </c>
      <c r="L74" s="63">
        <v>0</v>
      </c>
      <c r="M74" s="63">
        <f>SUM(N74,+Q74)</f>
        <v>1</v>
      </c>
      <c r="N74" s="63">
        <f>SUM(O74:P74)</f>
        <v>1</v>
      </c>
      <c r="O74" s="63">
        <v>1</v>
      </c>
      <c r="P74" s="63">
        <v>0</v>
      </c>
      <c r="Q74" s="63">
        <f>SUM(R74:U74)</f>
        <v>0</v>
      </c>
      <c r="R74" s="63">
        <v>0</v>
      </c>
      <c r="S74" s="63">
        <v>0</v>
      </c>
      <c r="T74" s="63">
        <v>0</v>
      </c>
      <c r="U74" s="63">
        <v>0</v>
      </c>
      <c r="V74" s="63">
        <f>SUM(D74,+M74)</f>
        <v>2</v>
      </c>
      <c r="W74" s="63">
        <f>SUM(E74,+N74)</f>
        <v>2</v>
      </c>
      <c r="X74" s="63">
        <f>SUM(F74,+O74)</f>
        <v>2</v>
      </c>
      <c r="Y74" s="63">
        <f>SUM(G74,+P74)</f>
        <v>0</v>
      </c>
      <c r="Z74" s="63">
        <f>SUM(H74,+Q74)</f>
        <v>0</v>
      </c>
      <c r="AA74" s="63">
        <f>SUM(I74,+R74)</f>
        <v>0</v>
      </c>
      <c r="AB74" s="63">
        <f>SUM(J74,+S74)</f>
        <v>0</v>
      </c>
      <c r="AC74" s="63">
        <f>SUM(K74,+T74)</f>
        <v>0</v>
      </c>
      <c r="AD74" s="63">
        <f>SUM(L74,+U74)</f>
        <v>0</v>
      </c>
    </row>
    <row r="75" spans="1:30" s="10" customFormat="1" ht="13.5" customHeight="1">
      <c r="A75" s="60" t="s">
        <v>100</v>
      </c>
      <c r="B75" s="61" t="s">
        <v>261</v>
      </c>
      <c r="C75" s="62" t="s">
        <v>262</v>
      </c>
      <c r="D75" s="63">
        <f>SUM(E75,+H75)</f>
        <v>2</v>
      </c>
      <c r="E75" s="63">
        <f>SUM(F75:G75)</f>
        <v>2</v>
      </c>
      <c r="F75" s="63">
        <v>2</v>
      </c>
      <c r="G75" s="63">
        <v>0</v>
      </c>
      <c r="H75" s="63">
        <f>SUM(I75:L75)</f>
        <v>0</v>
      </c>
      <c r="I75" s="63">
        <v>0</v>
      </c>
      <c r="J75" s="63">
        <v>0</v>
      </c>
      <c r="K75" s="63">
        <v>0</v>
      </c>
      <c r="L75" s="63">
        <v>0</v>
      </c>
      <c r="M75" s="63">
        <f>SUM(N75,+Q75)</f>
        <v>1</v>
      </c>
      <c r="N75" s="63">
        <f>SUM(O75:P75)</f>
        <v>1</v>
      </c>
      <c r="O75" s="63">
        <v>1</v>
      </c>
      <c r="P75" s="63">
        <v>0</v>
      </c>
      <c r="Q75" s="63">
        <f>SUM(R75:U75)</f>
        <v>0</v>
      </c>
      <c r="R75" s="63">
        <v>0</v>
      </c>
      <c r="S75" s="63">
        <v>0</v>
      </c>
      <c r="T75" s="63">
        <v>0</v>
      </c>
      <c r="U75" s="63">
        <v>0</v>
      </c>
      <c r="V75" s="63">
        <f>SUM(D75,+M75)</f>
        <v>3</v>
      </c>
      <c r="W75" s="63">
        <f>SUM(E75,+N75)</f>
        <v>3</v>
      </c>
      <c r="X75" s="63">
        <f>SUM(F75,+O75)</f>
        <v>3</v>
      </c>
      <c r="Y75" s="63">
        <f>SUM(G75,+P75)</f>
        <v>0</v>
      </c>
      <c r="Z75" s="63">
        <f>SUM(H75,+Q75)</f>
        <v>0</v>
      </c>
      <c r="AA75" s="63">
        <f>SUM(I75,+R75)</f>
        <v>0</v>
      </c>
      <c r="AB75" s="63">
        <f>SUM(J75,+S75)</f>
        <v>0</v>
      </c>
      <c r="AC75" s="63">
        <f>SUM(K75,+T75)</f>
        <v>0</v>
      </c>
      <c r="AD75" s="63">
        <f>SUM(L75,+U75)</f>
        <v>0</v>
      </c>
    </row>
    <row r="76" spans="1:30" s="10" customFormat="1" ht="13.5" customHeight="1">
      <c r="A76" s="60" t="s">
        <v>100</v>
      </c>
      <c r="B76" s="61" t="s">
        <v>263</v>
      </c>
      <c r="C76" s="62" t="s">
        <v>264</v>
      </c>
      <c r="D76" s="63">
        <f>SUM(E76,+H76)</f>
        <v>1</v>
      </c>
      <c r="E76" s="63">
        <f>SUM(F76:G76)</f>
        <v>1</v>
      </c>
      <c r="F76" s="63">
        <v>1</v>
      </c>
      <c r="G76" s="63">
        <v>0</v>
      </c>
      <c r="H76" s="63">
        <f>SUM(I76:L76)</f>
        <v>0</v>
      </c>
      <c r="I76" s="63">
        <v>0</v>
      </c>
      <c r="J76" s="63">
        <v>0</v>
      </c>
      <c r="K76" s="63">
        <v>0</v>
      </c>
      <c r="L76" s="63">
        <v>0</v>
      </c>
      <c r="M76" s="63">
        <f>SUM(N76,+Q76)</f>
        <v>1</v>
      </c>
      <c r="N76" s="63">
        <f>SUM(O76:P76)</f>
        <v>1</v>
      </c>
      <c r="O76" s="63">
        <v>1</v>
      </c>
      <c r="P76" s="63">
        <v>0</v>
      </c>
      <c r="Q76" s="63">
        <f>SUM(R76:U76)</f>
        <v>0</v>
      </c>
      <c r="R76" s="63">
        <v>0</v>
      </c>
      <c r="S76" s="63">
        <v>0</v>
      </c>
      <c r="T76" s="63">
        <v>0</v>
      </c>
      <c r="U76" s="63">
        <v>0</v>
      </c>
      <c r="V76" s="63">
        <f>SUM(D76,+M76)</f>
        <v>2</v>
      </c>
      <c r="W76" s="63">
        <f>SUM(E76,+N76)</f>
        <v>2</v>
      </c>
      <c r="X76" s="63">
        <f>SUM(F76,+O76)</f>
        <v>2</v>
      </c>
      <c r="Y76" s="63">
        <f>SUM(G76,+P76)</f>
        <v>0</v>
      </c>
      <c r="Z76" s="63">
        <f>SUM(H76,+Q76)</f>
        <v>0</v>
      </c>
      <c r="AA76" s="63">
        <f>SUM(I76,+R76)</f>
        <v>0</v>
      </c>
      <c r="AB76" s="63">
        <f>SUM(J76,+S76)</f>
        <v>0</v>
      </c>
      <c r="AC76" s="63">
        <f>SUM(K76,+T76)</f>
        <v>0</v>
      </c>
      <c r="AD76" s="63">
        <f>SUM(L76,+U76)</f>
        <v>0</v>
      </c>
    </row>
    <row r="77" spans="1:30" s="10" customFormat="1" ht="13.5" customHeight="1">
      <c r="A77" s="60" t="s">
        <v>100</v>
      </c>
      <c r="B77" s="61" t="s">
        <v>265</v>
      </c>
      <c r="C77" s="62" t="s">
        <v>266</v>
      </c>
      <c r="D77" s="63">
        <f>SUM(E77,+H77)</f>
        <v>5</v>
      </c>
      <c r="E77" s="63">
        <f>SUM(F77:G77)</f>
        <v>1</v>
      </c>
      <c r="F77" s="63">
        <v>1</v>
      </c>
      <c r="G77" s="63">
        <v>0</v>
      </c>
      <c r="H77" s="63">
        <f>SUM(I77:L77)</f>
        <v>4</v>
      </c>
      <c r="I77" s="63">
        <v>0</v>
      </c>
      <c r="J77" s="63">
        <v>4</v>
      </c>
      <c r="K77" s="63">
        <v>0</v>
      </c>
      <c r="L77" s="63">
        <v>0</v>
      </c>
      <c r="M77" s="63">
        <f>SUM(N77,+Q77)</f>
        <v>0</v>
      </c>
      <c r="N77" s="63">
        <f>SUM(O77:P77)</f>
        <v>0</v>
      </c>
      <c r="O77" s="63">
        <v>0</v>
      </c>
      <c r="P77" s="63">
        <v>0</v>
      </c>
      <c r="Q77" s="63">
        <f>SUM(R77:U77)</f>
        <v>0</v>
      </c>
      <c r="R77" s="63">
        <v>0</v>
      </c>
      <c r="S77" s="63">
        <v>0</v>
      </c>
      <c r="T77" s="63">
        <v>0</v>
      </c>
      <c r="U77" s="63">
        <v>0</v>
      </c>
      <c r="V77" s="63">
        <f>SUM(D77,+M77)</f>
        <v>5</v>
      </c>
      <c r="W77" s="63">
        <f>SUM(E77,+N77)</f>
        <v>1</v>
      </c>
      <c r="X77" s="63">
        <f>SUM(F77,+O77)</f>
        <v>1</v>
      </c>
      <c r="Y77" s="63">
        <f>SUM(G77,+P77)</f>
        <v>0</v>
      </c>
      <c r="Z77" s="63">
        <f>SUM(H77,+Q77)</f>
        <v>4</v>
      </c>
      <c r="AA77" s="63">
        <f>SUM(I77,+R77)</f>
        <v>0</v>
      </c>
      <c r="AB77" s="63">
        <f>SUM(J77,+S77)</f>
        <v>4</v>
      </c>
      <c r="AC77" s="63">
        <f>SUM(K77,+T77)</f>
        <v>0</v>
      </c>
      <c r="AD77" s="63">
        <f>SUM(L77,+U77)</f>
        <v>0</v>
      </c>
    </row>
    <row r="78" spans="1:30" s="10" customFormat="1" ht="13.5" customHeight="1">
      <c r="A78" s="60" t="s">
        <v>100</v>
      </c>
      <c r="B78" s="61" t="s">
        <v>267</v>
      </c>
      <c r="C78" s="62" t="s">
        <v>268</v>
      </c>
      <c r="D78" s="63">
        <f>SUM(E78,+H78)</f>
        <v>2</v>
      </c>
      <c r="E78" s="63">
        <f>SUM(F78:G78)</f>
        <v>2</v>
      </c>
      <c r="F78" s="63">
        <v>2</v>
      </c>
      <c r="G78" s="63">
        <v>0</v>
      </c>
      <c r="H78" s="63">
        <f>SUM(I78:L78)</f>
        <v>0</v>
      </c>
      <c r="I78" s="63">
        <v>0</v>
      </c>
      <c r="J78" s="63">
        <v>0</v>
      </c>
      <c r="K78" s="63">
        <v>0</v>
      </c>
      <c r="L78" s="63">
        <v>0</v>
      </c>
      <c r="M78" s="63">
        <f>SUM(N78,+Q78)</f>
        <v>0</v>
      </c>
      <c r="N78" s="63">
        <f>SUM(O78:P78)</f>
        <v>0</v>
      </c>
      <c r="O78" s="63">
        <v>0</v>
      </c>
      <c r="P78" s="63">
        <v>0</v>
      </c>
      <c r="Q78" s="63">
        <f>SUM(R78:U78)</f>
        <v>0</v>
      </c>
      <c r="R78" s="63">
        <v>0</v>
      </c>
      <c r="S78" s="63">
        <v>0</v>
      </c>
      <c r="T78" s="63">
        <v>0</v>
      </c>
      <c r="U78" s="63">
        <v>0</v>
      </c>
      <c r="V78" s="63">
        <f>SUM(D78,+M78)</f>
        <v>2</v>
      </c>
      <c r="W78" s="63">
        <f>SUM(E78,+N78)</f>
        <v>2</v>
      </c>
      <c r="X78" s="63">
        <f>SUM(F78,+O78)</f>
        <v>2</v>
      </c>
      <c r="Y78" s="63">
        <f>SUM(G78,+P78)</f>
        <v>0</v>
      </c>
      <c r="Z78" s="63">
        <f>SUM(H78,+Q78)</f>
        <v>0</v>
      </c>
      <c r="AA78" s="63">
        <f>SUM(I78,+R78)</f>
        <v>0</v>
      </c>
      <c r="AB78" s="63">
        <f>SUM(J78,+S78)</f>
        <v>0</v>
      </c>
      <c r="AC78" s="63">
        <f>SUM(K78,+T78)</f>
        <v>0</v>
      </c>
      <c r="AD78" s="63">
        <f>SUM(L78,+U78)</f>
        <v>0</v>
      </c>
    </row>
    <row r="79" spans="1:30" s="10" customFormat="1" ht="13.5" customHeight="1">
      <c r="A79" s="60" t="s">
        <v>100</v>
      </c>
      <c r="B79" s="61" t="s">
        <v>269</v>
      </c>
      <c r="C79" s="62" t="s">
        <v>270</v>
      </c>
      <c r="D79" s="63">
        <f>SUM(E79,+H79)</f>
        <v>1</v>
      </c>
      <c r="E79" s="63">
        <f>SUM(F79:G79)</f>
        <v>1</v>
      </c>
      <c r="F79" s="63">
        <v>1</v>
      </c>
      <c r="G79" s="63">
        <v>0</v>
      </c>
      <c r="H79" s="63">
        <f>SUM(I79:L79)</f>
        <v>0</v>
      </c>
      <c r="I79" s="63">
        <v>0</v>
      </c>
      <c r="J79" s="63">
        <v>0</v>
      </c>
      <c r="K79" s="63">
        <v>0</v>
      </c>
      <c r="L79" s="63">
        <v>0</v>
      </c>
      <c r="M79" s="63">
        <f>SUM(N79,+Q79)</f>
        <v>0</v>
      </c>
      <c r="N79" s="63">
        <f>SUM(O79:P79)</f>
        <v>0</v>
      </c>
      <c r="O79" s="63">
        <v>0</v>
      </c>
      <c r="P79" s="63">
        <v>0</v>
      </c>
      <c r="Q79" s="63">
        <f>SUM(R79:U79)</f>
        <v>0</v>
      </c>
      <c r="R79" s="63">
        <v>0</v>
      </c>
      <c r="S79" s="63">
        <v>0</v>
      </c>
      <c r="T79" s="63">
        <v>0</v>
      </c>
      <c r="U79" s="63">
        <v>0</v>
      </c>
      <c r="V79" s="63">
        <f>SUM(D79,+M79)</f>
        <v>1</v>
      </c>
      <c r="W79" s="63">
        <f>SUM(E79,+N79)</f>
        <v>1</v>
      </c>
      <c r="X79" s="63">
        <f>SUM(F79,+O79)</f>
        <v>1</v>
      </c>
      <c r="Y79" s="63">
        <f>SUM(G79,+P79)</f>
        <v>0</v>
      </c>
      <c r="Z79" s="63">
        <f>SUM(H79,+Q79)</f>
        <v>0</v>
      </c>
      <c r="AA79" s="63">
        <f>SUM(I79,+R79)</f>
        <v>0</v>
      </c>
      <c r="AB79" s="63">
        <f>SUM(J79,+S79)</f>
        <v>0</v>
      </c>
      <c r="AC79" s="63">
        <f>SUM(K79,+T79)</f>
        <v>0</v>
      </c>
      <c r="AD79" s="63">
        <f>SUM(L79,+U79)</f>
        <v>0</v>
      </c>
    </row>
    <row r="80" spans="1:30" s="10" customFormat="1" ht="13.5" customHeight="1">
      <c r="A80" s="60" t="s">
        <v>100</v>
      </c>
      <c r="B80" s="61" t="s">
        <v>271</v>
      </c>
      <c r="C80" s="62" t="s">
        <v>272</v>
      </c>
      <c r="D80" s="63">
        <f>SUM(E80,+H80)</f>
        <v>1</v>
      </c>
      <c r="E80" s="63">
        <f>SUM(F80:G80)</f>
        <v>1</v>
      </c>
      <c r="F80" s="63">
        <v>1</v>
      </c>
      <c r="G80" s="63">
        <v>0</v>
      </c>
      <c r="H80" s="63">
        <f>SUM(I80:L80)</f>
        <v>0</v>
      </c>
      <c r="I80" s="63">
        <v>0</v>
      </c>
      <c r="J80" s="63">
        <v>0</v>
      </c>
      <c r="K80" s="63">
        <v>0</v>
      </c>
      <c r="L80" s="63">
        <v>0</v>
      </c>
      <c r="M80" s="63">
        <f>SUM(N80,+Q80)</f>
        <v>1</v>
      </c>
      <c r="N80" s="63">
        <f>SUM(O80:P80)</f>
        <v>1</v>
      </c>
      <c r="O80" s="63">
        <v>1</v>
      </c>
      <c r="P80" s="63">
        <v>0</v>
      </c>
      <c r="Q80" s="63">
        <f>SUM(R80:U80)</f>
        <v>0</v>
      </c>
      <c r="R80" s="63">
        <v>0</v>
      </c>
      <c r="S80" s="63">
        <v>0</v>
      </c>
      <c r="T80" s="63">
        <v>0</v>
      </c>
      <c r="U80" s="63">
        <v>0</v>
      </c>
      <c r="V80" s="63">
        <f>SUM(D80,+M80)</f>
        <v>2</v>
      </c>
      <c r="W80" s="63">
        <f>SUM(E80,+N80)</f>
        <v>2</v>
      </c>
      <c r="X80" s="63">
        <f>SUM(F80,+O80)</f>
        <v>2</v>
      </c>
      <c r="Y80" s="63">
        <f>SUM(G80,+P80)</f>
        <v>0</v>
      </c>
      <c r="Z80" s="63">
        <f>SUM(H80,+Q80)</f>
        <v>0</v>
      </c>
      <c r="AA80" s="63">
        <f>SUM(I80,+R80)</f>
        <v>0</v>
      </c>
      <c r="AB80" s="63">
        <f>SUM(J80,+S80)</f>
        <v>0</v>
      </c>
      <c r="AC80" s="63">
        <f>SUM(K80,+T80)</f>
        <v>0</v>
      </c>
      <c r="AD80" s="63">
        <f>SUM(L80,+U80)</f>
        <v>0</v>
      </c>
    </row>
    <row r="81" spans="1:30" s="10" customFormat="1" ht="13.5" customHeight="1">
      <c r="A81" s="60" t="s">
        <v>100</v>
      </c>
      <c r="B81" s="61" t="s">
        <v>273</v>
      </c>
      <c r="C81" s="62" t="s">
        <v>274</v>
      </c>
      <c r="D81" s="63">
        <f>SUM(E81,+H81)</f>
        <v>5</v>
      </c>
      <c r="E81" s="63">
        <f>SUM(F81:G81)</f>
        <v>1</v>
      </c>
      <c r="F81" s="63">
        <v>1</v>
      </c>
      <c r="G81" s="63">
        <v>0</v>
      </c>
      <c r="H81" s="63">
        <f>SUM(I81:L81)</f>
        <v>4</v>
      </c>
      <c r="I81" s="63">
        <v>0</v>
      </c>
      <c r="J81" s="63">
        <v>2</v>
      </c>
      <c r="K81" s="63">
        <v>2</v>
      </c>
      <c r="L81" s="63">
        <v>0</v>
      </c>
      <c r="M81" s="63">
        <f>SUM(N81,+Q81)</f>
        <v>1</v>
      </c>
      <c r="N81" s="63">
        <f>SUM(O81:P81)</f>
        <v>1</v>
      </c>
      <c r="O81" s="63">
        <v>1</v>
      </c>
      <c r="P81" s="63">
        <v>0</v>
      </c>
      <c r="Q81" s="63">
        <f>SUM(R81:U81)</f>
        <v>0</v>
      </c>
      <c r="R81" s="63">
        <v>0</v>
      </c>
      <c r="S81" s="63">
        <v>0</v>
      </c>
      <c r="T81" s="63">
        <v>0</v>
      </c>
      <c r="U81" s="63">
        <v>0</v>
      </c>
      <c r="V81" s="63">
        <f>SUM(D81,+M81)</f>
        <v>6</v>
      </c>
      <c r="W81" s="63">
        <f>SUM(E81,+N81)</f>
        <v>2</v>
      </c>
      <c r="X81" s="63">
        <f>SUM(F81,+O81)</f>
        <v>2</v>
      </c>
      <c r="Y81" s="63">
        <f>SUM(G81,+P81)</f>
        <v>0</v>
      </c>
      <c r="Z81" s="63">
        <f>SUM(H81,+Q81)</f>
        <v>4</v>
      </c>
      <c r="AA81" s="63">
        <f>SUM(I81,+R81)</f>
        <v>0</v>
      </c>
      <c r="AB81" s="63">
        <f>SUM(J81,+S81)</f>
        <v>2</v>
      </c>
      <c r="AC81" s="63">
        <f>SUM(K81,+T81)</f>
        <v>2</v>
      </c>
      <c r="AD81" s="63">
        <f>SUM(L81,+U81)</f>
        <v>0</v>
      </c>
    </row>
    <row r="82" spans="1:30" s="10" customFormat="1" ht="13.5" customHeight="1">
      <c r="A82" s="60" t="s">
        <v>100</v>
      </c>
      <c r="B82" s="61" t="s">
        <v>275</v>
      </c>
      <c r="C82" s="62" t="s">
        <v>276</v>
      </c>
      <c r="D82" s="63">
        <f>SUM(E82,+H82)</f>
        <v>1</v>
      </c>
      <c r="E82" s="63">
        <f>SUM(F82:G82)</f>
        <v>1</v>
      </c>
      <c r="F82" s="63">
        <v>1</v>
      </c>
      <c r="G82" s="63">
        <v>0</v>
      </c>
      <c r="H82" s="63">
        <f>SUM(I82:L82)</f>
        <v>0</v>
      </c>
      <c r="I82" s="63">
        <v>0</v>
      </c>
      <c r="J82" s="63">
        <v>0</v>
      </c>
      <c r="K82" s="63">
        <v>0</v>
      </c>
      <c r="L82" s="63">
        <v>0</v>
      </c>
      <c r="M82" s="63">
        <f>SUM(N82,+Q82)</f>
        <v>0</v>
      </c>
      <c r="N82" s="63">
        <f>SUM(O82:P82)</f>
        <v>0</v>
      </c>
      <c r="O82" s="63">
        <v>0</v>
      </c>
      <c r="P82" s="63">
        <v>0</v>
      </c>
      <c r="Q82" s="63">
        <f>SUM(R82:U82)</f>
        <v>0</v>
      </c>
      <c r="R82" s="63">
        <v>0</v>
      </c>
      <c r="S82" s="63">
        <v>0</v>
      </c>
      <c r="T82" s="63">
        <v>0</v>
      </c>
      <c r="U82" s="63">
        <v>0</v>
      </c>
      <c r="V82" s="63">
        <f>SUM(D82,+M82)</f>
        <v>1</v>
      </c>
      <c r="W82" s="63">
        <f>SUM(E82,+N82)</f>
        <v>1</v>
      </c>
      <c r="X82" s="63">
        <f>SUM(F82,+O82)</f>
        <v>1</v>
      </c>
      <c r="Y82" s="63">
        <f>SUM(G82,+P82)</f>
        <v>0</v>
      </c>
      <c r="Z82" s="63">
        <f>SUM(H82,+Q82)</f>
        <v>0</v>
      </c>
      <c r="AA82" s="63">
        <f>SUM(I82,+R82)</f>
        <v>0</v>
      </c>
      <c r="AB82" s="63">
        <f>SUM(J82,+S82)</f>
        <v>0</v>
      </c>
      <c r="AC82" s="63">
        <f>SUM(K82,+T82)</f>
        <v>0</v>
      </c>
      <c r="AD82" s="63">
        <f>SUM(L82,+U82)</f>
        <v>0</v>
      </c>
    </row>
    <row r="83" spans="1:30" s="10" customFormat="1" ht="13.5" customHeight="1">
      <c r="A83" s="60" t="s">
        <v>100</v>
      </c>
      <c r="B83" s="61" t="s">
        <v>277</v>
      </c>
      <c r="C83" s="62" t="s">
        <v>278</v>
      </c>
      <c r="D83" s="63">
        <f>SUM(E83,+H83)</f>
        <v>3</v>
      </c>
      <c r="E83" s="63">
        <f>SUM(F83:G83)</f>
        <v>3</v>
      </c>
      <c r="F83" s="63">
        <v>3</v>
      </c>
      <c r="G83" s="63">
        <v>0</v>
      </c>
      <c r="H83" s="63">
        <f>SUM(I83:L83)</f>
        <v>0</v>
      </c>
      <c r="I83" s="63">
        <v>0</v>
      </c>
      <c r="J83" s="63">
        <v>0</v>
      </c>
      <c r="K83" s="63">
        <v>0</v>
      </c>
      <c r="L83" s="63">
        <v>0</v>
      </c>
      <c r="M83" s="63">
        <f>SUM(N83,+Q83)</f>
        <v>0</v>
      </c>
      <c r="N83" s="63">
        <f>SUM(O83:P83)</f>
        <v>0</v>
      </c>
      <c r="O83" s="63">
        <v>0</v>
      </c>
      <c r="P83" s="63">
        <v>0</v>
      </c>
      <c r="Q83" s="63">
        <f>SUM(R83:U83)</f>
        <v>0</v>
      </c>
      <c r="R83" s="63">
        <v>0</v>
      </c>
      <c r="S83" s="63">
        <v>0</v>
      </c>
      <c r="T83" s="63">
        <v>0</v>
      </c>
      <c r="U83" s="63">
        <v>0</v>
      </c>
      <c r="V83" s="63">
        <f>SUM(D83,+M83)</f>
        <v>3</v>
      </c>
      <c r="W83" s="63">
        <f>SUM(E83,+N83)</f>
        <v>3</v>
      </c>
      <c r="X83" s="63">
        <f>SUM(F83,+O83)</f>
        <v>3</v>
      </c>
      <c r="Y83" s="63">
        <f>SUM(G83,+P83)</f>
        <v>0</v>
      </c>
      <c r="Z83" s="63">
        <f>SUM(H83,+Q83)</f>
        <v>0</v>
      </c>
      <c r="AA83" s="63">
        <f>SUM(I83,+R83)</f>
        <v>0</v>
      </c>
      <c r="AB83" s="63">
        <f>SUM(J83,+S83)</f>
        <v>0</v>
      </c>
      <c r="AC83" s="63">
        <f>SUM(K83,+T83)</f>
        <v>0</v>
      </c>
      <c r="AD83" s="63">
        <f>SUM(L83,+U83)</f>
        <v>0</v>
      </c>
    </row>
    <row r="84" spans="1:30" s="10" customFormat="1" ht="13.5" customHeight="1">
      <c r="A84" s="60" t="s">
        <v>100</v>
      </c>
      <c r="B84" s="61" t="s">
        <v>279</v>
      </c>
      <c r="C84" s="62" t="s">
        <v>280</v>
      </c>
      <c r="D84" s="63">
        <f>SUM(E84,+H84)</f>
        <v>0</v>
      </c>
      <c r="E84" s="63">
        <f>SUM(F84:G84)</f>
        <v>0</v>
      </c>
      <c r="F84" s="63">
        <v>0</v>
      </c>
      <c r="G84" s="63">
        <v>0</v>
      </c>
      <c r="H84" s="63">
        <f>SUM(I84:L84)</f>
        <v>0</v>
      </c>
      <c r="I84" s="63">
        <v>0</v>
      </c>
      <c r="J84" s="63">
        <v>0</v>
      </c>
      <c r="K84" s="63">
        <v>0</v>
      </c>
      <c r="L84" s="63">
        <v>0</v>
      </c>
      <c r="M84" s="63">
        <f>SUM(N84,+Q84)</f>
        <v>0</v>
      </c>
      <c r="N84" s="63">
        <f>SUM(O84:P84)</f>
        <v>0</v>
      </c>
      <c r="O84" s="63">
        <v>0</v>
      </c>
      <c r="P84" s="63">
        <v>0</v>
      </c>
      <c r="Q84" s="63">
        <f>SUM(R84:U84)</f>
        <v>0</v>
      </c>
      <c r="R84" s="63">
        <v>0</v>
      </c>
      <c r="S84" s="63">
        <v>0</v>
      </c>
      <c r="T84" s="63">
        <v>0</v>
      </c>
      <c r="U84" s="63">
        <v>0</v>
      </c>
      <c r="V84" s="63">
        <f>SUM(D84,+M84)</f>
        <v>0</v>
      </c>
      <c r="W84" s="63">
        <f>SUM(E84,+N84)</f>
        <v>0</v>
      </c>
      <c r="X84" s="63">
        <f>SUM(F84,+O84)</f>
        <v>0</v>
      </c>
      <c r="Y84" s="63">
        <f>SUM(G84,+P84)</f>
        <v>0</v>
      </c>
      <c r="Z84" s="63">
        <f>SUM(H84,+Q84)</f>
        <v>0</v>
      </c>
      <c r="AA84" s="63">
        <f>SUM(I84,+R84)</f>
        <v>0</v>
      </c>
      <c r="AB84" s="63">
        <f>SUM(J84,+S84)</f>
        <v>0</v>
      </c>
      <c r="AC84" s="63">
        <f>SUM(K84,+T84)</f>
        <v>0</v>
      </c>
      <c r="AD84" s="63">
        <f>SUM(L84,+U84)</f>
        <v>0</v>
      </c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84">
    <sortCondition ref="A8:A84"/>
    <sortCondition ref="B8:B84"/>
    <sortCondition ref="C8:C8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83" man="1"/>
    <brk id="21" min="1" max="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長野県</v>
      </c>
      <c r="B7" s="70" t="str">
        <f>組合状況!B7</f>
        <v>20000</v>
      </c>
      <c r="C7" s="69" t="s">
        <v>52</v>
      </c>
      <c r="D7" s="71">
        <f>SUM(E7,+H7)</f>
        <v>205</v>
      </c>
      <c r="E7" s="71">
        <f>SUM(F7:G7)</f>
        <v>146</v>
      </c>
      <c r="F7" s="71">
        <f>SUM(F$8:F$57)</f>
        <v>98</v>
      </c>
      <c r="G7" s="71">
        <f>SUM(G$8:G$57)</f>
        <v>48</v>
      </c>
      <c r="H7" s="71">
        <f>SUM(I7:L7)</f>
        <v>59</v>
      </c>
      <c r="I7" s="71">
        <f>SUM(I$8:I$57)</f>
        <v>0</v>
      </c>
      <c r="J7" s="71">
        <f>SUM(J$8:J$57)</f>
        <v>54</v>
      </c>
      <c r="K7" s="71">
        <f>SUM(K$8:K$57)</f>
        <v>5</v>
      </c>
      <c r="L7" s="71">
        <f>SUM(L$8:L$57)</f>
        <v>0</v>
      </c>
      <c r="M7" s="71">
        <f>SUM(N7,+Q7)</f>
        <v>77</v>
      </c>
      <c r="N7" s="71">
        <f>SUM(O7:P7)</f>
        <v>61</v>
      </c>
      <c r="O7" s="71">
        <f>SUM(O$8:O$57)</f>
        <v>35</v>
      </c>
      <c r="P7" s="71">
        <f>SUM(P$8:P$57)</f>
        <v>26</v>
      </c>
      <c r="Q7" s="71">
        <f>SUM(R7:U7)</f>
        <v>16</v>
      </c>
      <c r="R7" s="71">
        <f>SUM(R$8:R$57)</f>
        <v>0</v>
      </c>
      <c r="S7" s="71">
        <f>SUM(S$8:S$57)</f>
        <v>16</v>
      </c>
      <c r="T7" s="71">
        <f>SUM(T$8:T$57)</f>
        <v>0</v>
      </c>
      <c r="U7" s="71">
        <f>SUM(U$8:U$57)</f>
        <v>0</v>
      </c>
      <c r="V7" s="71">
        <f t="shared" ref="V7:AD7" si="0">SUM(D7,+M7)</f>
        <v>282</v>
      </c>
      <c r="W7" s="71">
        <f t="shared" si="0"/>
        <v>207</v>
      </c>
      <c r="X7" s="71">
        <f t="shared" si="0"/>
        <v>133</v>
      </c>
      <c r="Y7" s="71">
        <f t="shared" si="0"/>
        <v>74</v>
      </c>
      <c r="Z7" s="71">
        <f t="shared" si="0"/>
        <v>75</v>
      </c>
      <c r="AA7" s="71">
        <f t="shared" si="0"/>
        <v>0</v>
      </c>
      <c r="AB7" s="71">
        <f t="shared" si="0"/>
        <v>70</v>
      </c>
      <c r="AC7" s="71">
        <f t="shared" si="0"/>
        <v>5</v>
      </c>
      <c r="AD7" s="71">
        <f t="shared" si="0"/>
        <v>0</v>
      </c>
    </row>
    <row r="8" spans="1:30" s="53" customFormat="1" ht="13.5" customHeight="1">
      <c r="A8" s="65" t="s">
        <v>100</v>
      </c>
      <c r="B8" s="66" t="s">
        <v>281</v>
      </c>
      <c r="C8" s="64" t="s">
        <v>282</v>
      </c>
      <c r="D8" s="67">
        <f>SUM(E8,+H8)</f>
        <v>13</v>
      </c>
      <c r="E8" s="67">
        <f>SUM(F8:G8)</f>
        <v>5</v>
      </c>
      <c r="F8" s="67">
        <v>5</v>
      </c>
      <c r="G8" s="67">
        <v>0</v>
      </c>
      <c r="H8" s="67">
        <f>SUM(I8:L8)</f>
        <v>8</v>
      </c>
      <c r="I8" s="67">
        <v>0</v>
      </c>
      <c r="J8" s="67">
        <v>5</v>
      </c>
      <c r="K8" s="67">
        <v>3</v>
      </c>
      <c r="L8" s="67">
        <v>0</v>
      </c>
      <c r="M8" s="67">
        <f>SUM(N8,+Q8)</f>
        <v>3</v>
      </c>
      <c r="N8" s="67">
        <f>SUM(O8:P8)</f>
        <v>1</v>
      </c>
      <c r="O8" s="67">
        <v>1</v>
      </c>
      <c r="P8" s="67">
        <v>0</v>
      </c>
      <c r="Q8" s="67">
        <f>SUM(R8:U8)</f>
        <v>2</v>
      </c>
      <c r="R8" s="67">
        <v>0</v>
      </c>
      <c r="S8" s="67">
        <v>2</v>
      </c>
      <c r="T8" s="67">
        <v>0</v>
      </c>
      <c r="U8" s="67">
        <v>0</v>
      </c>
      <c r="V8" s="67">
        <f>SUM(D8,+M8)</f>
        <v>16</v>
      </c>
      <c r="W8" s="67">
        <f>SUM(E8,+N8)</f>
        <v>6</v>
      </c>
      <c r="X8" s="67">
        <f>SUM(F8,+O8)</f>
        <v>6</v>
      </c>
      <c r="Y8" s="67">
        <f>SUM(G8,+P8)</f>
        <v>0</v>
      </c>
      <c r="Z8" s="67">
        <f>SUM(H8,+Q8)</f>
        <v>10</v>
      </c>
      <c r="AA8" s="67">
        <f>SUM(I8,+R8)</f>
        <v>0</v>
      </c>
      <c r="AB8" s="67">
        <f>SUM(J8,+S8)</f>
        <v>7</v>
      </c>
      <c r="AC8" s="67">
        <f>SUM(K8,+T8)</f>
        <v>3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285</v>
      </c>
      <c r="C9" s="64" t="s">
        <v>286</v>
      </c>
      <c r="D9" s="67">
        <f>SUM(E9,+H9)</f>
        <v>5</v>
      </c>
      <c r="E9" s="67">
        <f>SUM(F9:G9)</f>
        <v>5</v>
      </c>
      <c r="F9" s="67">
        <v>2</v>
      </c>
      <c r="G9" s="67">
        <v>3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0</v>
      </c>
      <c r="N9" s="67">
        <f>SUM(O9:P9)</f>
        <v>0</v>
      </c>
      <c r="O9" s="67">
        <v>0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5</v>
      </c>
      <c r="W9" s="67">
        <f>SUM(E9,+N9)</f>
        <v>5</v>
      </c>
      <c r="X9" s="67">
        <f>SUM(F9,+O9)</f>
        <v>2</v>
      </c>
      <c r="Y9" s="67">
        <f>SUM(G9,+P9)</f>
        <v>3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287</v>
      </c>
      <c r="C10" s="64" t="s">
        <v>288</v>
      </c>
      <c r="D10" s="67">
        <f>SUM(E10,+H10)</f>
        <v>2</v>
      </c>
      <c r="E10" s="67">
        <f>SUM(F10:G10)</f>
        <v>2</v>
      </c>
      <c r="F10" s="67">
        <v>1</v>
      </c>
      <c r="G10" s="67">
        <v>1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4</v>
      </c>
      <c r="N10" s="67">
        <f>SUM(O10:P10)</f>
        <v>4</v>
      </c>
      <c r="O10" s="67">
        <v>2</v>
      </c>
      <c r="P10" s="67">
        <v>2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6</v>
      </c>
      <c r="W10" s="67">
        <f>SUM(E10,+N10)</f>
        <v>6</v>
      </c>
      <c r="X10" s="67">
        <f>SUM(F10,+O10)</f>
        <v>3</v>
      </c>
      <c r="Y10" s="67">
        <f>SUM(G10,+P10)</f>
        <v>3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289</v>
      </c>
      <c r="C11" s="64" t="s">
        <v>290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9</v>
      </c>
      <c r="N11" s="67">
        <f>SUM(O11:P11)</f>
        <v>9</v>
      </c>
      <c r="O11" s="67">
        <v>1</v>
      </c>
      <c r="P11" s="67">
        <v>8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9</v>
      </c>
      <c r="W11" s="67">
        <f>SUM(E11,+N11)</f>
        <v>9</v>
      </c>
      <c r="X11" s="67">
        <f>SUM(F11,+O11)</f>
        <v>1</v>
      </c>
      <c r="Y11" s="67">
        <f>SUM(G11,+P11)</f>
        <v>8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291</v>
      </c>
      <c r="C12" s="64" t="s">
        <v>292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2</v>
      </c>
      <c r="N12" s="67">
        <f>SUM(O12:P12)</f>
        <v>2</v>
      </c>
      <c r="O12" s="67">
        <v>2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2</v>
      </c>
      <c r="W12" s="67">
        <f>SUM(E12,+N12)</f>
        <v>2</v>
      </c>
      <c r="X12" s="67">
        <f>SUM(F12,+O12)</f>
        <v>2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293</v>
      </c>
      <c r="C13" s="64" t="s">
        <v>294</v>
      </c>
      <c r="D13" s="67">
        <f>SUM(E13,+H13)</f>
        <v>9</v>
      </c>
      <c r="E13" s="67">
        <f>SUM(F13:G13)</f>
        <v>9</v>
      </c>
      <c r="F13" s="67">
        <v>7</v>
      </c>
      <c r="G13" s="67">
        <v>2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9</v>
      </c>
      <c r="W13" s="67">
        <f>SUM(E13,+N13)</f>
        <v>9</v>
      </c>
      <c r="X13" s="67">
        <f>SUM(F13,+O13)</f>
        <v>7</v>
      </c>
      <c r="Y13" s="67">
        <f>SUM(G13,+P13)</f>
        <v>2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295</v>
      </c>
      <c r="C14" s="64" t="s">
        <v>296</v>
      </c>
      <c r="D14" s="67">
        <f>SUM(E14,+H14)</f>
        <v>21</v>
      </c>
      <c r="E14" s="67">
        <f>SUM(F14:G14)</f>
        <v>21</v>
      </c>
      <c r="F14" s="67">
        <v>8</v>
      </c>
      <c r="G14" s="67">
        <v>13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21</v>
      </c>
      <c r="W14" s="67">
        <f>SUM(E14,+N14)</f>
        <v>21</v>
      </c>
      <c r="X14" s="67">
        <f>SUM(F14,+O14)</f>
        <v>8</v>
      </c>
      <c r="Y14" s="67">
        <f>SUM(G14,+P14)</f>
        <v>13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297</v>
      </c>
      <c r="C15" s="64" t="s">
        <v>298</v>
      </c>
      <c r="D15" s="67">
        <f>SUM(E15,+H15)</f>
        <v>8</v>
      </c>
      <c r="E15" s="67">
        <f>SUM(F15:G15)</f>
        <v>8</v>
      </c>
      <c r="F15" s="67">
        <v>7</v>
      </c>
      <c r="G15" s="67">
        <v>1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8</v>
      </c>
      <c r="W15" s="67">
        <f>SUM(E15,+N15)</f>
        <v>8</v>
      </c>
      <c r="X15" s="67">
        <f>SUM(F15,+O15)</f>
        <v>7</v>
      </c>
      <c r="Y15" s="67">
        <f>SUM(G15,+P15)</f>
        <v>1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299</v>
      </c>
      <c r="C16" s="64" t="s">
        <v>300</v>
      </c>
      <c r="D16" s="67">
        <f>SUM(E16,+H16)</f>
        <v>0</v>
      </c>
      <c r="E16" s="67">
        <f>SUM(F16:G16)</f>
        <v>0</v>
      </c>
      <c r="F16" s="67">
        <v>0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2</v>
      </c>
      <c r="N16" s="67">
        <f>SUM(O16:P16)</f>
        <v>2</v>
      </c>
      <c r="O16" s="67">
        <v>1</v>
      </c>
      <c r="P16" s="67">
        <v>1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2</v>
      </c>
      <c r="W16" s="67">
        <f>SUM(E16,+N16)</f>
        <v>2</v>
      </c>
      <c r="X16" s="67">
        <f>SUM(F16,+O16)</f>
        <v>1</v>
      </c>
      <c r="Y16" s="67">
        <f>SUM(G16,+P16)</f>
        <v>1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100</v>
      </c>
      <c r="B17" s="66" t="s">
        <v>301</v>
      </c>
      <c r="C17" s="64" t="s">
        <v>302</v>
      </c>
      <c r="D17" s="67">
        <f>SUM(E17,+H17)</f>
        <v>9</v>
      </c>
      <c r="E17" s="67">
        <f>SUM(F17:G17)</f>
        <v>4</v>
      </c>
      <c r="F17" s="67">
        <v>4</v>
      </c>
      <c r="G17" s="67">
        <v>0</v>
      </c>
      <c r="H17" s="67">
        <f>SUM(I17:L17)</f>
        <v>5</v>
      </c>
      <c r="I17" s="67">
        <v>0</v>
      </c>
      <c r="J17" s="67">
        <v>4</v>
      </c>
      <c r="K17" s="67">
        <v>1</v>
      </c>
      <c r="L17" s="67">
        <v>0</v>
      </c>
      <c r="M17" s="67">
        <f>SUM(N17,+Q17)</f>
        <v>2</v>
      </c>
      <c r="N17" s="67">
        <f>SUM(O17:P17)</f>
        <v>1</v>
      </c>
      <c r="O17" s="67">
        <v>1</v>
      </c>
      <c r="P17" s="67">
        <v>0</v>
      </c>
      <c r="Q17" s="67">
        <f>SUM(R17:U17)</f>
        <v>1</v>
      </c>
      <c r="R17" s="67">
        <v>0</v>
      </c>
      <c r="S17" s="67">
        <v>1</v>
      </c>
      <c r="T17" s="67">
        <v>0</v>
      </c>
      <c r="U17" s="67">
        <v>0</v>
      </c>
      <c r="V17" s="67">
        <f>SUM(D17,+M17)</f>
        <v>11</v>
      </c>
      <c r="W17" s="67">
        <f>SUM(E17,+N17)</f>
        <v>5</v>
      </c>
      <c r="X17" s="67">
        <f>SUM(F17,+O17)</f>
        <v>5</v>
      </c>
      <c r="Y17" s="67">
        <f>SUM(G17,+P17)</f>
        <v>0</v>
      </c>
      <c r="Z17" s="67">
        <f>SUM(H17,+Q17)</f>
        <v>6</v>
      </c>
      <c r="AA17" s="67">
        <f>SUM(I17,+R17)</f>
        <v>0</v>
      </c>
      <c r="AB17" s="67">
        <f>SUM(J17,+S17)</f>
        <v>5</v>
      </c>
      <c r="AC17" s="67">
        <f>SUM(K17,+T17)</f>
        <v>1</v>
      </c>
      <c r="AD17" s="67">
        <f>SUM(L17,+U17)</f>
        <v>0</v>
      </c>
    </row>
    <row r="18" spans="1:30" s="53" customFormat="1" ht="13.5" customHeight="1">
      <c r="A18" s="65" t="s">
        <v>100</v>
      </c>
      <c r="B18" s="66" t="s">
        <v>303</v>
      </c>
      <c r="C18" s="64" t="s">
        <v>304</v>
      </c>
      <c r="D18" s="67">
        <f>SUM(E18,+H18)</f>
        <v>0</v>
      </c>
      <c r="E18" s="67">
        <f>SUM(F18:G18)</f>
        <v>0</v>
      </c>
      <c r="F18" s="67">
        <v>0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5</v>
      </c>
      <c r="N18" s="67">
        <f>SUM(O18:P18)</f>
        <v>3</v>
      </c>
      <c r="O18" s="67">
        <v>3</v>
      </c>
      <c r="P18" s="67">
        <v>0</v>
      </c>
      <c r="Q18" s="67">
        <f>SUM(R18:U18)</f>
        <v>2</v>
      </c>
      <c r="R18" s="67">
        <v>0</v>
      </c>
      <c r="S18" s="67">
        <v>2</v>
      </c>
      <c r="T18" s="67">
        <v>0</v>
      </c>
      <c r="U18" s="67">
        <v>0</v>
      </c>
      <c r="V18" s="67">
        <f>SUM(D18,+M18)</f>
        <v>5</v>
      </c>
      <c r="W18" s="67">
        <f>SUM(E18,+N18)</f>
        <v>3</v>
      </c>
      <c r="X18" s="67">
        <f>SUM(F18,+O18)</f>
        <v>3</v>
      </c>
      <c r="Y18" s="67">
        <f>SUM(G18,+P18)</f>
        <v>0</v>
      </c>
      <c r="Z18" s="67">
        <f>SUM(H18,+Q18)</f>
        <v>2</v>
      </c>
      <c r="AA18" s="67">
        <f>SUM(I18,+R18)</f>
        <v>0</v>
      </c>
      <c r="AB18" s="67">
        <f>SUM(J18,+S18)</f>
        <v>2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100</v>
      </c>
      <c r="B19" s="66" t="s">
        <v>305</v>
      </c>
      <c r="C19" s="64" t="s">
        <v>306</v>
      </c>
      <c r="D19" s="67">
        <f>SUM(E19,+H19)</f>
        <v>0</v>
      </c>
      <c r="E19" s="67">
        <f>SUM(F19:G19)</f>
        <v>0</v>
      </c>
      <c r="F19" s="67">
        <v>0</v>
      </c>
      <c r="G19" s="67">
        <v>0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3</v>
      </c>
      <c r="N19" s="67">
        <f>SUM(O19:P19)</f>
        <v>3</v>
      </c>
      <c r="O19" s="67">
        <v>3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3</v>
      </c>
      <c r="W19" s="67">
        <f>SUM(E19,+N19)</f>
        <v>3</v>
      </c>
      <c r="X19" s="67">
        <f>SUM(F19,+O19)</f>
        <v>3</v>
      </c>
      <c r="Y19" s="67">
        <f>SUM(G19,+P19)</f>
        <v>0</v>
      </c>
      <c r="Z19" s="67">
        <f>SUM(H19,+Q19)</f>
        <v>0</v>
      </c>
      <c r="AA19" s="67">
        <f>SUM(I19,+R19)</f>
        <v>0</v>
      </c>
      <c r="AB19" s="67">
        <f>SUM(J19,+S19)</f>
        <v>0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100</v>
      </c>
      <c r="B20" s="66" t="s">
        <v>307</v>
      </c>
      <c r="C20" s="64" t="s">
        <v>308</v>
      </c>
      <c r="D20" s="67">
        <f>SUM(E20,+H20)</f>
        <v>0</v>
      </c>
      <c r="E20" s="67">
        <f>SUM(F20:G20)</f>
        <v>0</v>
      </c>
      <c r="F20" s="67">
        <v>0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8</v>
      </c>
      <c r="N20" s="67">
        <f>SUM(O20:P20)</f>
        <v>8</v>
      </c>
      <c r="O20" s="67">
        <v>3</v>
      </c>
      <c r="P20" s="67">
        <v>5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8</v>
      </c>
      <c r="W20" s="67">
        <f>SUM(E20,+N20)</f>
        <v>8</v>
      </c>
      <c r="X20" s="67">
        <f>SUM(F20,+O20)</f>
        <v>3</v>
      </c>
      <c r="Y20" s="67">
        <f>SUM(G20,+P20)</f>
        <v>5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100</v>
      </c>
      <c r="B21" s="66" t="s">
        <v>309</v>
      </c>
      <c r="C21" s="64" t="s">
        <v>310</v>
      </c>
      <c r="D21" s="67">
        <f>SUM(E21,+H21)</f>
        <v>0</v>
      </c>
      <c r="E21" s="67">
        <f>SUM(F21:G21)</f>
        <v>0</v>
      </c>
      <c r="F21" s="67">
        <v>0</v>
      </c>
      <c r="G21" s="67">
        <v>0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1</v>
      </c>
      <c r="N21" s="67">
        <f>SUM(O21:P21)</f>
        <v>1</v>
      </c>
      <c r="O21" s="67">
        <v>1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1</v>
      </c>
      <c r="W21" s="67">
        <f>SUM(E21,+N21)</f>
        <v>1</v>
      </c>
      <c r="X21" s="67">
        <f>SUM(F21,+O21)</f>
        <v>1</v>
      </c>
      <c r="Y21" s="67">
        <f>SUM(G21,+P21)</f>
        <v>0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100</v>
      </c>
      <c r="B22" s="66" t="s">
        <v>311</v>
      </c>
      <c r="C22" s="64" t="s">
        <v>312</v>
      </c>
      <c r="D22" s="67">
        <f>SUM(E22,+H22)</f>
        <v>15</v>
      </c>
      <c r="E22" s="67">
        <f>SUM(F22:G22)</f>
        <v>5</v>
      </c>
      <c r="F22" s="67">
        <v>3</v>
      </c>
      <c r="G22" s="67">
        <v>2</v>
      </c>
      <c r="H22" s="67">
        <f>SUM(I22:L22)</f>
        <v>10</v>
      </c>
      <c r="I22" s="67">
        <v>0</v>
      </c>
      <c r="J22" s="67">
        <v>10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15</v>
      </c>
      <c r="W22" s="67">
        <f>SUM(E22,+N22)</f>
        <v>5</v>
      </c>
      <c r="X22" s="67">
        <f>SUM(F22,+O22)</f>
        <v>3</v>
      </c>
      <c r="Y22" s="67">
        <f>SUM(G22,+P22)</f>
        <v>2</v>
      </c>
      <c r="Z22" s="67">
        <f>SUM(H22,+Q22)</f>
        <v>10</v>
      </c>
      <c r="AA22" s="67">
        <f>SUM(I22,+R22)</f>
        <v>0</v>
      </c>
      <c r="AB22" s="67">
        <f>SUM(J22,+S22)</f>
        <v>10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 t="s">
        <v>100</v>
      </c>
      <c r="B23" s="66" t="s">
        <v>313</v>
      </c>
      <c r="C23" s="64" t="s">
        <v>314</v>
      </c>
      <c r="D23" s="67">
        <f>SUM(E23,+H23)</f>
        <v>4</v>
      </c>
      <c r="E23" s="67">
        <f>SUM(F23:G23)</f>
        <v>4</v>
      </c>
      <c r="F23" s="67">
        <v>4</v>
      </c>
      <c r="G23" s="67">
        <v>0</v>
      </c>
      <c r="H23" s="67">
        <f>SUM(I23:L23)</f>
        <v>0</v>
      </c>
      <c r="I23" s="67">
        <v>0</v>
      </c>
      <c r="J23" s="67">
        <v>0</v>
      </c>
      <c r="K23" s="67">
        <v>0</v>
      </c>
      <c r="L23" s="67">
        <v>0</v>
      </c>
      <c r="M23" s="67">
        <f>SUM(N23,+Q23)</f>
        <v>0</v>
      </c>
      <c r="N23" s="67">
        <f>SUM(O23:P23)</f>
        <v>0</v>
      </c>
      <c r="O23" s="67">
        <v>0</v>
      </c>
      <c r="P23" s="67">
        <v>0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4</v>
      </c>
      <c r="W23" s="67">
        <f>SUM(E23,+N23)</f>
        <v>4</v>
      </c>
      <c r="X23" s="67">
        <f>SUM(F23,+O23)</f>
        <v>4</v>
      </c>
      <c r="Y23" s="67">
        <f>SUM(G23,+P23)</f>
        <v>0</v>
      </c>
      <c r="Z23" s="67">
        <f>SUM(H23,+Q23)</f>
        <v>0</v>
      </c>
      <c r="AA23" s="67">
        <f>SUM(I23,+R23)</f>
        <v>0</v>
      </c>
      <c r="AB23" s="67">
        <f>SUM(J23,+S23)</f>
        <v>0</v>
      </c>
      <c r="AC23" s="67">
        <f>SUM(K23,+T23)</f>
        <v>0</v>
      </c>
      <c r="AD23" s="67">
        <f>SUM(L23,+U23)</f>
        <v>0</v>
      </c>
    </row>
    <row r="24" spans="1:30" s="53" customFormat="1" ht="13.5" customHeight="1">
      <c r="A24" s="65" t="s">
        <v>100</v>
      </c>
      <c r="B24" s="66" t="s">
        <v>315</v>
      </c>
      <c r="C24" s="64" t="s">
        <v>316</v>
      </c>
      <c r="D24" s="67">
        <f>SUM(E24,+H24)</f>
        <v>0</v>
      </c>
      <c r="E24" s="67">
        <f>SUM(F24:G24)</f>
        <v>0</v>
      </c>
      <c r="F24" s="67">
        <v>0</v>
      </c>
      <c r="G24" s="67">
        <v>0</v>
      </c>
      <c r="H24" s="67">
        <f>SUM(I24:L24)</f>
        <v>0</v>
      </c>
      <c r="I24" s="67">
        <v>0</v>
      </c>
      <c r="J24" s="67">
        <v>0</v>
      </c>
      <c r="K24" s="67">
        <v>0</v>
      </c>
      <c r="L24" s="67">
        <v>0</v>
      </c>
      <c r="M24" s="67">
        <f>SUM(N24,+Q24)</f>
        <v>1</v>
      </c>
      <c r="N24" s="67">
        <f>SUM(O24:P24)</f>
        <v>1</v>
      </c>
      <c r="O24" s="67">
        <v>1</v>
      </c>
      <c r="P24" s="67">
        <v>0</v>
      </c>
      <c r="Q24" s="67">
        <f>SUM(R24:U24)</f>
        <v>0</v>
      </c>
      <c r="R24" s="67">
        <v>0</v>
      </c>
      <c r="S24" s="67">
        <v>0</v>
      </c>
      <c r="T24" s="67">
        <v>0</v>
      </c>
      <c r="U24" s="67">
        <v>0</v>
      </c>
      <c r="V24" s="67">
        <f>SUM(D24,+M24)</f>
        <v>1</v>
      </c>
      <c r="W24" s="67">
        <f>SUM(E24,+N24)</f>
        <v>1</v>
      </c>
      <c r="X24" s="67">
        <f>SUM(F24,+O24)</f>
        <v>1</v>
      </c>
      <c r="Y24" s="67">
        <f>SUM(G24,+P24)</f>
        <v>0</v>
      </c>
      <c r="Z24" s="67">
        <f>SUM(H24,+Q24)</f>
        <v>0</v>
      </c>
      <c r="AA24" s="67">
        <f>SUM(I24,+R24)</f>
        <v>0</v>
      </c>
      <c r="AB24" s="67">
        <f>SUM(J24,+S24)</f>
        <v>0</v>
      </c>
      <c r="AC24" s="67">
        <f>SUM(K24,+T24)</f>
        <v>0</v>
      </c>
      <c r="AD24" s="67">
        <f>SUM(L24,+U24)</f>
        <v>0</v>
      </c>
    </row>
    <row r="25" spans="1:30" s="53" customFormat="1" ht="13.5" customHeight="1">
      <c r="A25" s="65" t="s">
        <v>100</v>
      </c>
      <c r="B25" s="66" t="s">
        <v>317</v>
      </c>
      <c r="C25" s="64" t="s">
        <v>318</v>
      </c>
      <c r="D25" s="67">
        <f>SUM(E25,+H25)</f>
        <v>0</v>
      </c>
      <c r="E25" s="67">
        <f>SUM(F25:G25)</f>
        <v>0</v>
      </c>
      <c r="F25" s="67">
        <v>0</v>
      </c>
      <c r="G25" s="67">
        <v>0</v>
      </c>
      <c r="H25" s="67">
        <f>SUM(I25:L25)</f>
        <v>0</v>
      </c>
      <c r="I25" s="67">
        <v>0</v>
      </c>
      <c r="J25" s="67">
        <v>0</v>
      </c>
      <c r="K25" s="67">
        <v>0</v>
      </c>
      <c r="L25" s="67">
        <v>0</v>
      </c>
      <c r="M25" s="67">
        <f>SUM(N25,+Q25)</f>
        <v>4</v>
      </c>
      <c r="N25" s="67">
        <f>SUM(O25:P25)</f>
        <v>4</v>
      </c>
      <c r="O25" s="67">
        <v>2</v>
      </c>
      <c r="P25" s="67">
        <v>2</v>
      </c>
      <c r="Q25" s="67">
        <f>SUM(R25:U25)</f>
        <v>0</v>
      </c>
      <c r="R25" s="67">
        <v>0</v>
      </c>
      <c r="S25" s="67">
        <v>0</v>
      </c>
      <c r="T25" s="67">
        <v>0</v>
      </c>
      <c r="U25" s="67">
        <v>0</v>
      </c>
      <c r="V25" s="67">
        <f>SUM(D25,+M25)</f>
        <v>4</v>
      </c>
      <c r="W25" s="67">
        <f>SUM(E25,+N25)</f>
        <v>4</v>
      </c>
      <c r="X25" s="67">
        <f>SUM(F25,+O25)</f>
        <v>2</v>
      </c>
      <c r="Y25" s="67">
        <f>SUM(G25,+P25)</f>
        <v>2</v>
      </c>
      <c r="Z25" s="67">
        <f>SUM(H25,+Q25)</f>
        <v>0</v>
      </c>
      <c r="AA25" s="67">
        <f>SUM(I25,+R25)</f>
        <v>0</v>
      </c>
      <c r="AB25" s="67">
        <f>SUM(J25,+S25)</f>
        <v>0</v>
      </c>
      <c r="AC25" s="67">
        <f>SUM(K25,+T25)</f>
        <v>0</v>
      </c>
      <c r="AD25" s="67">
        <f>SUM(L25,+U25)</f>
        <v>0</v>
      </c>
    </row>
    <row r="26" spans="1:30" s="53" customFormat="1" ht="13.5" customHeight="1">
      <c r="A26" s="65" t="s">
        <v>100</v>
      </c>
      <c r="B26" s="66" t="s">
        <v>319</v>
      </c>
      <c r="C26" s="64" t="s">
        <v>320</v>
      </c>
      <c r="D26" s="67">
        <f>SUM(E26,+H26)</f>
        <v>14</v>
      </c>
      <c r="E26" s="67">
        <f>SUM(F26:G26)</f>
        <v>3</v>
      </c>
      <c r="F26" s="67">
        <v>3</v>
      </c>
      <c r="G26" s="67">
        <v>0</v>
      </c>
      <c r="H26" s="67">
        <f>SUM(I26:L26)</f>
        <v>11</v>
      </c>
      <c r="I26" s="67">
        <v>0</v>
      </c>
      <c r="J26" s="67">
        <v>10</v>
      </c>
      <c r="K26" s="67">
        <v>1</v>
      </c>
      <c r="L26" s="67">
        <v>0</v>
      </c>
      <c r="M26" s="67">
        <f>SUM(N26,+Q26)</f>
        <v>7</v>
      </c>
      <c r="N26" s="67">
        <f>SUM(O26:P26)</f>
        <v>5</v>
      </c>
      <c r="O26" s="67">
        <v>5</v>
      </c>
      <c r="P26" s="67">
        <v>0</v>
      </c>
      <c r="Q26" s="67">
        <f>SUM(R26:U26)</f>
        <v>2</v>
      </c>
      <c r="R26" s="67">
        <v>0</v>
      </c>
      <c r="S26" s="67">
        <v>2</v>
      </c>
      <c r="T26" s="67">
        <v>0</v>
      </c>
      <c r="U26" s="67">
        <v>0</v>
      </c>
      <c r="V26" s="67">
        <f>SUM(D26,+M26)</f>
        <v>21</v>
      </c>
      <c r="W26" s="67">
        <f>SUM(E26,+N26)</f>
        <v>8</v>
      </c>
      <c r="X26" s="67">
        <f>SUM(F26,+O26)</f>
        <v>8</v>
      </c>
      <c r="Y26" s="67">
        <f>SUM(G26,+P26)</f>
        <v>0</v>
      </c>
      <c r="Z26" s="67">
        <f>SUM(H26,+Q26)</f>
        <v>13</v>
      </c>
      <c r="AA26" s="67">
        <f>SUM(I26,+R26)</f>
        <v>0</v>
      </c>
      <c r="AB26" s="67">
        <f>SUM(J26,+S26)</f>
        <v>12</v>
      </c>
      <c r="AC26" s="67">
        <f>SUM(K26,+T26)</f>
        <v>1</v>
      </c>
      <c r="AD26" s="67">
        <f>SUM(L26,+U26)</f>
        <v>0</v>
      </c>
    </row>
    <row r="27" spans="1:30" s="53" customFormat="1" ht="13.5" customHeight="1">
      <c r="A27" s="65" t="s">
        <v>100</v>
      </c>
      <c r="B27" s="66" t="s">
        <v>322</v>
      </c>
      <c r="C27" s="64" t="s">
        <v>323</v>
      </c>
      <c r="D27" s="67">
        <f>SUM(E27,+H27)</f>
        <v>9</v>
      </c>
      <c r="E27" s="67">
        <f>SUM(F27:G27)</f>
        <v>9</v>
      </c>
      <c r="F27" s="67">
        <v>4</v>
      </c>
      <c r="G27" s="67">
        <v>5</v>
      </c>
      <c r="H27" s="67">
        <f>SUM(I27:L27)</f>
        <v>0</v>
      </c>
      <c r="I27" s="67">
        <v>0</v>
      </c>
      <c r="J27" s="67">
        <v>0</v>
      </c>
      <c r="K27" s="67">
        <v>0</v>
      </c>
      <c r="L27" s="67">
        <v>0</v>
      </c>
      <c r="M27" s="67">
        <f>SUM(N27,+Q27)</f>
        <v>6</v>
      </c>
      <c r="N27" s="67">
        <f>SUM(O27:P27)</f>
        <v>6</v>
      </c>
      <c r="O27" s="67">
        <v>2</v>
      </c>
      <c r="P27" s="67">
        <v>4</v>
      </c>
      <c r="Q27" s="67">
        <f>SUM(R27:U27)</f>
        <v>0</v>
      </c>
      <c r="R27" s="67">
        <v>0</v>
      </c>
      <c r="S27" s="67">
        <v>0</v>
      </c>
      <c r="T27" s="67">
        <v>0</v>
      </c>
      <c r="U27" s="67">
        <v>0</v>
      </c>
      <c r="V27" s="67">
        <f>SUM(D27,+M27)</f>
        <v>15</v>
      </c>
      <c r="W27" s="67">
        <f>SUM(E27,+N27)</f>
        <v>15</v>
      </c>
      <c r="X27" s="67">
        <f>SUM(F27,+O27)</f>
        <v>6</v>
      </c>
      <c r="Y27" s="67">
        <f>SUM(G27,+P27)</f>
        <v>9</v>
      </c>
      <c r="Z27" s="67">
        <f>SUM(H27,+Q27)</f>
        <v>0</v>
      </c>
      <c r="AA27" s="67">
        <f>SUM(I27,+R27)</f>
        <v>0</v>
      </c>
      <c r="AB27" s="67">
        <f>SUM(J27,+S27)</f>
        <v>0</v>
      </c>
      <c r="AC27" s="67">
        <f>SUM(K27,+T27)</f>
        <v>0</v>
      </c>
      <c r="AD27" s="67">
        <f>SUM(L27,+U27)</f>
        <v>0</v>
      </c>
    </row>
    <row r="28" spans="1:30" s="53" customFormat="1" ht="13.5" customHeight="1">
      <c r="A28" s="65" t="s">
        <v>100</v>
      </c>
      <c r="B28" s="66" t="s">
        <v>324</v>
      </c>
      <c r="C28" s="64" t="s">
        <v>325</v>
      </c>
      <c r="D28" s="67">
        <f>SUM(E28,+H28)</f>
        <v>27</v>
      </c>
      <c r="E28" s="67">
        <f>SUM(F28:G28)</f>
        <v>14</v>
      </c>
      <c r="F28" s="67">
        <v>14</v>
      </c>
      <c r="G28" s="67">
        <v>0</v>
      </c>
      <c r="H28" s="67">
        <f>SUM(I28:L28)</f>
        <v>13</v>
      </c>
      <c r="I28" s="67">
        <v>0</v>
      </c>
      <c r="J28" s="67">
        <v>13</v>
      </c>
      <c r="K28" s="67">
        <v>0</v>
      </c>
      <c r="L28" s="67">
        <v>0</v>
      </c>
      <c r="M28" s="67">
        <f>SUM(N28,+Q28)</f>
        <v>0</v>
      </c>
      <c r="N28" s="67">
        <f>SUM(O28:P28)</f>
        <v>0</v>
      </c>
      <c r="O28" s="67">
        <v>0</v>
      </c>
      <c r="P28" s="67">
        <v>0</v>
      </c>
      <c r="Q28" s="67">
        <f>SUM(R28:U28)</f>
        <v>0</v>
      </c>
      <c r="R28" s="67">
        <v>0</v>
      </c>
      <c r="S28" s="67">
        <v>0</v>
      </c>
      <c r="T28" s="67">
        <v>0</v>
      </c>
      <c r="U28" s="67">
        <v>0</v>
      </c>
      <c r="V28" s="67">
        <f>SUM(D28,+M28)</f>
        <v>27</v>
      </c>
      <c r="W28" s="67">
        <f>SUM(E28,+N28)</f>
        <v>14</v>
      </c>
      <c r="X28" s="67">
        <f>SUM(F28,+O28)</f>
        <v>14</v>
      </c>
      <c r="Y28" s="67">
        <f>SUM(G28,+P28)</f>
        <v>0</v>
      </c>
      <c r="Z28" s="67">
        <f>SUM(H28,+Q28)</f>
        <v>13</v>
      </c>
      <c r="AA28" s="67">
        <f>SUM(I28,+R28)</f>
        <v>0</v>
      </c>
      <c r="AB28" s="67">
        <f>SUM(J28,+S28)</f>
        <v>13</v>
      </c>
      <c r="AC28" s="67">
        <f>SUM(K28,+T28)</f>
        <v>0</v>
      </c>
      <c r="AD28" s="67">
        <f>SUM(L28,+U28)</f>
        <v>0</v>
      </c>
    </row>
    <row r="29" spans="1:30" s="53" customFormat="1" ht="13.5" customHeight="1">
      <c r="A29" s="65" t="s">
        <v>100</v>
      </c>
      <c r="B29" s="66" t="s">
        <v>327</v>
      </c>
      <c r="C29" s="64" t="s">
        <v>328</v>
      </c>
      <c r="D29" s="67">
        <f>SUM(E29,+H29)</f>
        <v>0</v>
      </c>
      <c r="E29" s="67">
        <f>SUM(F29:G29)</f>
        <v>0</v>
      </c>
      <c r="F29" s="67">
        <v>0</v>
      </c>
      <c r="G29" s="67">
        <v>0</v>
      </c>
      <c r="H29" s="67">
        <f>SUM(I29:L29)</f>
        <v>0</v>
      </c>
      <c r="I29" s="67">
        <v>0</v>
      </c>
      <c r="J29" s="67">
        <v>0</v>
      </c>
      <c r="K29" s="67">
        <v>0</v>
      </c>
      <c r="L29" s="67">
        <v>0</v>
      </c>
      <c r="M29" s="67">
        <f>SUM(N29,+Q29)</f>
        <v>2</v>
      </c>
      <c r="N29" s="67">
        <f>SUM(O29:P29)</f>
        <v>2</v>
      </c>
      <c r="O29" s="67">
        <v>1</v>
      </c>
      <c r="P29" s="67">
        <v>1</v>
      </c>
      <c r="Q29" s="67">
        <f>SUM(R29:U29)</f>
        <v>0</v>
      </c>
      <c r="R29" s="67">
        <v>0</v>
      </c>
      <c r="S29" s="67">
        <v>0</v>
      </c>
      <c r="T29" s="67">
        <v>0</v>
      </c>
      <c r="U29" s="67">
        <v>0</v>
      </c>
      <c r="V29" s="67">
        <f>SUM(D29,+M29)</f>
        <v>2</v>
      </c>
      <c r="W29" s="67">
        <f>SUM(E29,+N29)</f>
        <v>2</v>
      </c>
      <c r="X29" s="67">
        <f>SUM(F29,+O29)</f>
        <v>1</v>
      </c>
      <c r="Y29" s="67">
        <f>SUM(G29,+P29)</f>
        <v>1</v>
      </c>
      <c r="Z29" s="67">
        <f>SUM(H29,+Q29)</f>
        <v>0</v>
      </c>
      <c r="AA29" s="67">
        <f>SUM(I29,+R29)</f>
        <v>0</v>
      </c>
      <c r="AB29" s="67">
        <f>SUM(J29,+S29)</f>
        <v>0</v>
      </c>
      <c r="AC29" s="67">
        <f>SUM(K29,+T29)</f>
        <v>0</v>
      </c>
      <c r="AD29" s="67">
        <f>SUM(L29,+U29)</f>
        <v>0</v>
      </c>
    </row>
    <row r="30" spans="1:30" s="53" customFormat="1" ht="13.5" customHeight="1">
      <c r="A30" s="65" t="s">
        <v>100</v>
      </c>
      <c r="B30" s="66" t="s">
        <v>329</v>
      </c>
      <c r="C30" s="64" t="s">
        <v>330</v>
      </c>
      <c r="D30" s="67">
        <f>SUM(E30,+H30)</f>
        <v>16</v>
      </c>
      <c r="E30" s="67">
        <f>SUM(F30:G30)</f>
        <v>4</v>
      </c>
      <c r="F30" s="67">
        <v>4</v>
      </c>
      <c r="G30" s="67">
        <v>0</v>
      </c>
      <c r="H30" s="67">
        <f>SUM(I30:L30)</f>
        <v>12</v>
      </c>
      <c r="I30" s="67">
        <v>0</v>
      </c>
      <c r="J30" s="67">
        <v>12</v>
      </c>
      <c r="K30" s="67">
        <v>0</v>
      </c>
      <c r="L30" s="67">
        <v>0</v>
      </c>
      <c r="M30" s="67">
        <f>SUM(N30,+Q30)</f>
        <v>9</v>
      </c>
      <c r="N30" s="67">
        <f>SUM(O30:P30)</f>
        <v>2</v>
      </c>
      <c r="O30" s="67">
        <v>2</v>
      </c>
      <c r="P30" s="67">
        <v>0</v>
      </c>
      <c r="Q30" s="67">
        <f>SUM(R30:U30)</f>
        <v>7</v>
      </c>
      <c r="R30" s="67">
        <v>0</v>
      </c>
      <c r="S30" s="67">
        <v>7</v>
      </c>
      <c r="T30" s="67">
        <v>0</v>
      </c>
      <c r="U30" s="67">
        <v>0</v>
      </c>
      <c r="V30" s="67">
        <f>SUM(D30,+M30)</f>
        <v>25</v>
      </c>
      <c r="W30" s="67">
        <f>SUM(E30,+N30)</f>
        <v>6</v>
      </c>
      <c r="X30" s="67">
        <f>SUM(F30,+O30)</f>
        <v>6</v>
      </c>
      <c r="Y30" s="67">
        <f>SUM(G30,+P30)</f>
        <v>0</v>
      </c>
      <c r="Z30" s="67">
        <f>SUM(H30,+Q30)</f>
        <v>19</v>
      </c>
      <c r="AA30" s="67">
        <f>SUM(I30,+R30)</f>
        <v>0</v>
      </c>
      <c r="AB30" s="67">
        <f>SUM(J30,+S30)</f>
        <v>19</v>
      </c>
      <c r="AC30" s="67">
        <f>SUM(K30,+T30)</f>
        <v>0</v>
      </c>
      <c r="AD30" s="67">
        <f>SUM(L30,+U30)</f>
        <v>0</v>
      </c>
    </row>
    <row r="31" spans="1:30" s="53" customFormat="1" ht="13.5" customHeight="1">
      <c r="A31" s="65" t="s">
        <v>100</v>
      </c>
      <c r="B31" s="66" t="s">
        <v>331</v>
      </c>
      <c r="C31" s="64" t="s">
        <v>332</v>
      </c>
      <c r="D31" s="67">
        <f>SUM(E31,+H31)</f>
        <v>4</v>
      </c>
      <c r="E31" s="67">
        <f>SUM(F31:G31)</f>
        <v>4</v>
      </c>
      <c r="F31" s="67">
        <v>4</v>
      </c>
      <c r="G31" s="67">
        <v>0</v>
      </c>
      <c r="H31" s="67">
        <f>SUM(I31:L31)</f>
        <v>0</v>
      </c>
      <c r="I31" s="67">
        <v>0</v>
      </c>
      <c r="J31" s="67">
        <v>0</v>
      </c>
      <c r="K31" s="67">
        <v>0</v>
      </c>
      <c r="L31" s="67">
        <v>0</v>
      </c>
      <c r="M31" s="67">
        <f>SUM(N31,+Q31)</f>
        <v>1</v>
      </c>
      <c r="N31" s="67">
        <f>SUM(O31:P31)</f>
        <v>1</v>
      </c>
      <c r="O31" s="67">
        <v>1</v>
      </c>
      <c r="P31" s="67">
        <v>0</v>
      </c>
      <c r="Q31" s="67">
        <f>SUM(R31:U31)</f>
        <v>0</v>
      </c>
      <c r="R31" s="67">
        <v>0</v>
      </c>
      <c r="S31" s="67">
        <v>0</v>
      </c>
      <c r="T31" s="67">
        <v>0</v>
      </c>
      <c r="U31" s="67">
        <v>0</v>
      </c>
      <c r="V31" s="67">
        <f>SUM(D31,+M31)</f>
        <v>5</v>
      </c>
      <c r="W31" s="67">
        <f>SUM(E31,+N31)</f>
        <v>5</v>
      </c>
      <c r="X31" s="67">
        <f>SUM(F31,+O31)</f>
        <v>5</v>
      </c>
      <c r="Y31" s="67">
        <f>SUM(G31,+P31)</f>
        <v>0</v>
      </c>
      <c r="Z31" s="67">
        <f>SUM(H31,+Q31)</f>
        <v>0</v>
      </c>
      <c r="AA31" s="67">
        <f>SUM(I31,+R31)</f>
        <v>0</v>
      </c>
      <c r="AB31" s="67">
        <f>SUM(J31,+S31)</f>
        <v>0</v>
      </c>
      <c r="AC31" s="67">
        <f>SUM(K31,+T31)</f>
        <v>0</v>
      </c>
      <c r="AD31" s="67">
        <f>SUM(L31,+U31)</f>
        <v>0</v>
      </c>
    </row>
    <row r="32" spans="1:30" s="53" customFormat="1" ht="13.5" customHeight="1">
      <c r="A32" s="65" t="s">
        <v>100</v>
      </c>
      <c r="B32" s="66" t="s">
        <v>333</v>
      </c>
      <c r="C32" s="64" t="s">
        <v>334</v>
      </c>
      <c r="D32" s="67">
        <f>SUM(E32,+H32)</f>
        <v>24</v>
      </c>
      <c r="E32" s="67">
        <f>SUM(F32:G32)</f>
        <v>24</v>
      </c>
      <c r="F32" s="67">
        <v>9</v>
      </c>
      <c r="G32" s="67">
        <v>15</v>
      </c>
      <c r="H32" s="67">
        <f>SUM(I32:L32)</f>
        <v>0</v>
      </c>
      <c r="I32" s="67">
        <v>0</v>
      </c>
      <c r="J32" s="67">
        <v>0</v>
      </c>
      <c r="K32" s="67">
        <v>0</v>
      </c>
      <c r="L32" s="67">
        <v>0</v>
      </c>
      <c r="M32" s="67">
        <f>SUM(N32,+Q32)</f>
        <v>0</v>
      </c>
      <c r="N32" s="67">
        <f>SUM(O32:P32)</f>
        <v>0</v>
      </c>
      <c r="O32" s="67">
        <v>0</v>
      </c>
      <c r="P32" s="67">
        <v>0</v>
      </c>
      <c r="Q32" s="67">
        <f>SUM(R32:U32)</f>
        <v>0</v>
      </c>
      <c r="R32" s="67">
        <v>0</v>
      </c>
      <c r="S32" s="67">
        <v>0</v>
      </c>
      <c r="T32" s="67">
        <v>0</v>
      </c>
      <c r="U32" s="67">
        <v>0</v>
      </c>
      <c r="V32" s="67">
        <f>SUM(D32,+M32)</f>
        <v>24</v>
      </c>
      <c r="W32" s="67">
        <f>SUM(E32,+N32)</f>
        <v>24</v>
      </c>
      <c r="X32" s="67">
        <f>SUM(F32,+O32)</f>
        <v>9</v>
      </c>
      <c r="Y32" s="67">
        <f>SUM(G32,+P32)</f>
        <v>15</v>
      </c>
      <c r="Z32" s="67">
        <f>SUM(H32,+Q32)</f>
        <v>0</v>
      </c>
      <c r="AA32" s="67">
        <f>SUM(I32,+R32)</f>
        <v>0</v>
      </c>
      <c r="AB32" s="67">
        <f>SUM(J32,+S32)</f>
        <v>0</v>
      </c>
      <c r="AC32" s="67">
        <f>SUM(K32,+T32)</f>
        <v>0</v>
      </c>
      <c r="AD32" s="67">
        <f>SUM(L32,+U32)</f>
        <v>0</v>
      </c>
    </row>
    <row r="33" spans="1:30" s="53" customFormat="1" ht="13.5" customHeight="1">
      <c r="A33" s="65" t="s">
        <v>100</v>
      </c>
      <c r="B33" s="66" t="s">
        <v>335</v>
      </c>
      <c r="C33" s="64" t="s">
        <v>336</v>
      </c>
      <c r="D33" s="67">
        <f>SUM(E33,+H33)</f>
        <v>18</v>
      </c>
      <c r="E33" s="67">
        <f>SUM(F33:G33)</f>
        <v>18</v>
      </c>
      <c r="F33" s="67">
        <v>13</v>
      </c>
      <c r="G33" s="67">
        <v>5</v>
      </c>
      <c r="H33" s="67">
        <f>SUM(I33:L33)</f>
        <v>0</v>
      </c>
      <c r="I33" s="67">
        <v>0</v>
      </c>
      <c r="J33" s="67">
        <v>0</v>
      </c>
      <c r="K33" s="67">
        <v>0</v>
      </c>
      <c r="L33" s="67">
        <v>0</v>
      </c>
      <c r="M33" s="67">
        <f>SUM(N33,+Q33)</f>
        <v>2</v>
      </c>
      <c r="N33" s="67">
        <f>SUM(O33:P33)</f>
        <v>2</v>
      </c>
      <c r="O33" s="67">
        <v>1</v>
      </c>
      <c r="P33" s="67">
        <v>1</v>
      </c>
      <c r="Q33" s="67">
        <f>SUM(R33:U33)</f>
        <v>0</v>
      </c>
      <c r="R33" s="67">
        <v>0</v>
      </c>
      <c r="S33" s="67">
        <v>0</v>
      </c>
      <c r="T33" s="67">
        <v>0</v>
      </c>
      <c r="U33" s="67">
        <v>0</v>
      </c>
      <c r="V33" s="67">
        <f>SUM(D33,+M33)</f>
        <v>20</v>
      </c>
      <c r="W33" s="67">
        <f>SUM(E33,+N33)</f>
        <v>20</v>
      </c>
      <c r="X33" s="67">
        <f>SUM(F33,+O33)</f>
        <v>14</v>
      </c>
      <c r="Y33" s="67">
        <f>SUM(G33,+P33)</f>
        <v>6</v>
      </c>
      <c r="Z33" s="67">
        <f>SUM(H33,+Q33)</f>
        <v>0</v>
      </c>
      <c r="AA33" s="67">
        <f>SUM(I33,+R33)</f>
        <v>0</v>
      </c>
      <c r="AB33" s="67">
        <f>SUM(J33,+S33)</f>
        <v>0</v>
      </c>
      <c r="AC33" s="67">
        <f>SUM(K33,+T33)</f>
        <v>0</v>
      </c>
      <c r="AD33" s="67">
        <f>SUM(L33,+U33)</f>
        <v>0</v>
      </c>
    </row>
    <row r="34" spans="1:30" s="53" customFormat="1" ht="13.5" customHeight="1">
      <c r="A34" s="65" t="s">
        <v>100</v>
      </c>
      <c r="B34" s="66" t="s">
        <v>338</v>
      </c>
      <c r="C34" s="64" t="s">
        <v>339</v>
      </c>
      <c r="D34" s="67">
        <f>SUM(E34,+H34)</f>
        <v>1</v>
      </c>
      <c r="E34" s="67">
        <f>SUM(F34:G34)</f>
        <v>1</v>
      </c>
      <c r="F34" s="67">
        <v>1</v>
      </c>
      <c r="G34" s="67">
        <v>0</v>
      </c>
      <c r="H34" s="67">
        <f>SUM(I34:L34)</f>
        <v>0</v>
      </c>
      <c r="I34" s="67">
        <v>0</v>
      </c>
      <c r="J34" s="67">
        <v>0</v>
      </c>
      <c r="K34" s="67">
        <v>0</v>
      </c>
      <c r="L34" s="67">
        <v>0</v>
      </c>
      <c r="M34" s="67">
        <f>SUM(N34,+Q34)</f>
        <v>1</v>
      </c>
      <c r="N34" s="67">
        <f>SUM(O34:P34)</f>
        <v>1</v>
      </c>
      <c r="O34" s="67">
        <v>1</v>
      </c>
      <c r="P34" s="67">
        <v>0</v>
      </c>
      <c r="Q34" s="67">
        <f>SUM(R34:U34)</f>
        <v>0</v>
      </c>
      <c r="R34" s="67">
        <v>0</v>
      </c>
      <c r="S34" s="67">
        <v>0</v>
      </c>
      <c r="T34" s="67">
        <v>0</v>
      </c>
      <c r="U34" s="67">
        <v>0</v>
      </c>
      <c r="V34" s="67">
        <f>SUM(D34,+M34)</f>
        <v>2</v>
      </c>
      <c r="W34" s="67">
        <f>SUM(E34,+N34)</f>
        <v>2</v>
      </c>
      <c r="X34" s="67">
        <f>SUM(F34,+O34)</f>
        <v>2</v>
      </c>
      <c r="Y34" s="67">
        <f>SUM(G34,+P34)</f>
        <v>0</v>
      </c>
      <c r="Z34" s="67">
        <f>SUM(H34,+Q34)</f>
        <v>0</v>
      </c>
      <c r="AA34" s="67">
        <f>SUM(I34,+R34)</f>
        <v>0</v>
      </c>
      <c r="AB34" s="67">
        <f>SUM(J34,+S34)</f>
        <v>0</v>
      </c>
      <c r="AC34" s="67">
        <f>SUM(K34,+T34)</f>
        <v>0</v>
      </c>
      <c r="AD34" s="67">
        <f>SUM(L34,+U34)</f>
        <v>0</v>
      </c>
    </row>
    <row r="35" spans="1:30" s="53" customFormat="1" ht="13.5" customHeight="1">
      <c r="A35" s="65" t="s">
        <v>100</v>
      </c>
      <c r="B35" s="66" t="s">
        <v>341</v>
      </c>
      <c r="C35" s="64" t="s">
        <v>342</v>
      </c>
      <c r="D35" s="67">
        <f>SUM(E35,+H35)</f>
        <v>0</v>
      </c>
      <c r="E35" s="67">
        <f>SUM(F35:G35)</f>
        <v>0</v>
      </c>
      <c r="F35" s="67">
        <v>0</v>
      </c>
      <c r="G35" s="67">
        <v>0</v>
      </c>
      <c r="H35" s="67">
        <f>SUM(I35:L35)</f>
        <v>0</v>
      </c>
      <c r="I35" s="67">
        <v>0</v>
      </c>
      <c r="J35" s="67">
        <v>0</v>
      </c>
      <c r="K35" s="67">
        <v>0</v>
      </c>
      <c r="L35" s="67">
        <v>0</v>
      </c>
      <c r="M35" s="67">
        <f>SUM(N35,+Q35)</f>
        <v>2</v>
      </c>
      <c r="N35" s="67">
        <f>SUM(O35:P35)</f>
        <v>2</v>
      </c>
      <c r="O35" s="67">
        <v>0</v>
      </c>
      <c r="P35" s="67">
        <v>2</v>
      </c>
      <c r="Q35" s="67">
        <f>SUM(R35:U35)</f>
        <v>0</v>
      </c>
      <c r="R35" s="67">
        <v>0</v>
      </c>
      <c r="S35" s="67">
        <v>0</v>
      </c>
      <c r="T35" s="67">
        <v>0</v>
      </c>
      <c r="U35" s="67">
        <v>0</v>
      </c>
      <c r="V35" s="67">
        <f>SUM(D35,+M35)</f>
        <v>2</v>
      </c>
      <c r="W35" s="67">
        <f>SUM(E35,+N35)</f>
        <v>2</v>
      </c>
      <c r="X35" s="67">
        <f>SUM(F35,+O35)</f>
        <v>0</v>
      </c>
      <c r="Y35" s="67">
        <f>SUM(G35,+P35)</f>
        <v>2</v>
      </c>
      <c r="Z35" s="67">
        <f>SUM(H35,+Q35)</f>
        <v>0</v>
      </c>
      <c r="AA35" s="67">
        <f>SUM(I35,+R35)</f>
        <v>0</v>
      </c>
      <c r="AB35" s="67">
        <f>SUM(J35,+S35)</f>
        <v>0</v>
      </c>
      <c r="AC35" s="67">
        <f>SUM(K35,+T35)</f>
        <v>0</v>
      </c>
      <c r="AD35" s="67">
        <f>SUM(L35,+U35)</f>
        <v>0</v>
      </c>
    </row>
    <row r="36" spans="1:30" s="53" customFormat="1" ht="13.5" customHeight="1">
      <c r="A36" s="65" t="s">
        <v>100</v>
      </c>
      <c r="B36" s="66" t="s">
        <v>343</v>
      </c>
      <c r="C36" s="64" t="s">
        <v>344</v>
      </c>
      <c r="D36" s="67">
        <f>SUM(E36,+H36)</f>
        <v>2</v>
      </c>
      <c r="E36" s="67">
        <f>SUM(F36:G36)</f>
        <v>2</v>
      </c>
      <c r="F36" s="67">
        <v>2</v>
      </c>
      <c r="G36" s="67">
        <v>0</v>
      </c>
      <c r="H36" s="67">
        <f>SUM(I36:L36)</f>
        <v>0</v>
      </c>
      <c r="I36" s="67">
        <v>0</v>
      </c>
      <c r="J36" s="67">
        <v>0</v>
      </c>
      <c r="K36" s="67">
        <v>0</v>
      </c>
      <c r="L36" s="67">
        <v>0</v>
      </c>
      <c r="M36" s="67">
        <f>SUM(N36,+Q36)</f>
        <v>0</v>
      </c>
      <c r="N36" s="67">
        <f>SUM(O36:P36)</f>
        <v>0</v>
      </c>
      <c r="O36" s="67">
        <v>0</v>
      </c>
      <c r="P36" s="67">
        <v>0</v>
      </c>
      <c r="Q36" s="67">
        <f>SUM(R36:U36)</f>
        <v>0</v>
      </c>
      <c r="R36" s="67">
        <v>0</v>
      </c>
      <c r="S36" s="67">
        <v>0</v>
      </c>
      <c r="T36" s="67">
        <v>0</v>
      </c>
      <c r="U36" s="67">
        <v>0</v>
      </c>
      <c r="V36" s="67">
        <f>SUM(D36,+M36)</f>
        <v>2</v>
      </c>
      <c r="W36" s="67">
        <f>SUM(E36,+N36)</f>
        <v>2</v>
      </c>
      <c r="X36" s="67">
        <f>SUM(F36,+O36)</f>
        <v>2</v>
      </c>
      <c r="Y36" s="67">
        <f>SUM(G36,+P36)</f>
        <v>0</v>
      </c>
      <c r="Z36" s="67">
        <f>SUM(H36,+Q36)</f>
        <v>0</v>
      </c>
      <c r="AA36" s="67">
        <f>SUM(I36,+R36)</f>
        <v>0</v>
      </c>
      <c r="AB36" s="67">
        <f>SUM(J36,+S36)</f>
        <v>0</v>
      </c>
      <c r="AC36" s="67">
        <f>SUM(K36,+T36)</f>
        <v>0</v>
      </c>
      <c r="AD36" s="67">
        <f>SUM(L36,+U36)</f>
        <v>0</v>
      </c>
    </row>
    <row r="37" spans="1:30" s="53" customFormat="1" ht="13.5" customHeight="1">
      <c r="A37" s="65" t="s">
        <v>100</v>
      </c>
      <c r="B37" s="66" t="s">
        <v>345</v>
      </c>
      <c r="C37" s="64" t="s">
        <v>346</v>
      </c>
      <c r="D37" s="67">
        <f>SUM(E37,+H37)</f>
        <v>4</v>
      </c>
      <c r="E37" s="67">
        <f>SUM(F37:G37)</f>
        <v>4</v>
      </c>
      <c r="F37" s="67">
        <v>3</v>
      </c>
      <c r="G37" s="67">
        <v>1</v>
      </c>
      <c r="H37" s="67">
        <f>SUM(I37:L37)</f>
        <v>0</v>
      </c>
      <c r="I37" s="67">
        <v>0</v>
      </c>
      <c r="J37" s="67">
        <v>0</v>
      </c>
      <c r="K37" s="67">
        <v>0</v>
      </c>
      <c r="L37" s="67">
        <v>0</v>
      </c>
      <c r="M37" s="67">
        <f>SUM(N37,+Q37)</f>
        <v>0</v>
      </c>
      <c r="N37" s="67">
        <f>SUM(O37:P37)</f>
        <v>0</v>
      </c>
      <c r="O37" s="67">
        <v>0</v>
      </c>
      <c r="P37" s="67">
        <v>0</v>
      </c>
      <c r="Q37" s="67">
        <f>SUM(R37:U37)</f>
        <v>0</v>
      </c>
      <c r="R37" s="67">
        <v>0</v>
      </c>
      <c r="S37" s="67">
        <v>0</v>
      </c>
      <c r="T37" s="67">
        <v>0</v>
      </c>
      <c r="U37" s="67">
        <v>0</v>
      </c>
      <c r="V37" s="67">
        <f>SUM(D37,+M37)</f>
        <v>4</v>
      </c>
      <c r="W37" s="67">
        <f>SUM(E37,+N37)</f>
        <v>4</v>
      </c>
      <c r="X37" s="67">
        <f>SUM(F37,+O37)</f>
        <v>3</v>
      </c>
      <c r="Y37" s="67">
        <f>SUM(G37,+P37)</f>
        <v>1</v>
      </c>
      <c r="Z37" s="67">
        <f>SUM(H37,+Q37)</f>
        <v>0</v>
      </c>
      <c r="AA37" s="67">
        <f>SUM(I37,+R37)</f>
        <v>0</v>
      </c>
      <c r="AB37" s="67">
        <f>SUM(J37,+S37)</f>
        <v>0</v>
      </c>
      <c r="AC37" s="67">
        <f>SUM(K37,+T37)</f>
        <v>0</v>
      </c>
      <c r="AD37" s="67">
        <f>SUM(L37,+U37)</f>
        <v>0</v>
      </c>
    </row>
    <row r="38" spans="1:30" s="53" customFormat="1" ht="13.5" customHeight="1">
      <c r="A38" s="65" t="s">
        <v>100</v>
      </c>
      <c r="B38" s="66" t="s">
        <v>348</v>
      </c>
      <c r="C38" s="64" t="s">
        <v>349</v>
      </c>
      <c r="D38" s="67">
        <f>SUM(E38,+H38)</f>
        <v>0</v>
      </c>
      <c r="E38" s="67">
        <f>SUM(F38:G38)</f>
        <v>0</v>
      </c>
      <c r="F38" s="67">
        <v>0</v>
      </c>
      <c r="G38" s="67">
        <v>0</v>
      </c>
      <c r="H38" s="67">
        <f>SUM(I38:L38)</f>
        <v>0</v>
      </c>
      <c r="I38" s="67">
        <v>0</v>
      </c>
      <c r="J38" s="67">
        <v>0</v>
      </c>
      <c r="K38" s="67">
        <v>0</v>
      </c>
      <c r="L38" s="67">
        <v>0</v>
      </c>
      <c r="M38" s="67">
        <f>SUM(N38,+Q38)</f>
        <v>3</v>
      </c>
      <c r="N38" s="67">
        <f>SUM(O38:P38)</f>
        <v>1</v>
      </c>
      <c r="O38" s="67">
        <v>1</v>
      </c>
      <c r="P38" s="67">
        <v>0</v>
      </c>
      <c r="Q38" s="67">
        <f>SUM(R38:U38)</f>
        <v>2</v>
      </c>
      <c r="R38" s="67">
        <v>0</v>
      </c>
      <c r="S38" s="67">
        <v>2</v>
      </c>
      <c r="T38" s="67">
        <v>0</v>
      </c>
      <c r="U38" s="67">
        <v>0</v>
      </c>
      <c r="V38" s="67">
        <f>SUM(D38,+M38)</f>
        <v>3</v>
      </c>
      <c r="W38" s="67">
        <f>SUM(E38,+N38)</f>
        <v>1</v>
      </c>
      <c r="X38" s="67">
        <f>SUM(F38,+O38)</f>
        <v>1</v>
      </c>
      <c r="Y38" s="67">
        <f>SUM(G38,+P38)</f>
        <v>0</v>
      </c>
      <c r="Z38" s="67">
        <f>SUM(H38,+Q38)</f>
        <v>2</v>
      </c>
      <c r="AA38" s="67">
        <f>SUM(I38,+R38)</f>
        <v>0</v>
      </c>
      <c r="AB38" s="67">
        <f>SUM(J38,+S38)</f>
        <v>2</v>
      </c>
      <c r="AC38" s="67">
        <f>SUM(K38,+T38)</f>
        <v>0</v>
      </c>
      <c r="AD38" s="67">
        <f>SUM(L38,+U38)</f>
        <v>0</v>
      </c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38">
    <sortCondition ref="A8:A38"/>
    <sortCondition ref="B8:B38"/>
    <sortCondition ref="C8:C38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37" man="1"/>
    <brk id="21" min="1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長野県</v>
      </c>
      <c r="B7" s="70" t="str">
        <f>組合状況!B7</f>
        <v>20000</v>
      </c>
      <c r="C7" s="69" t="s">
        <v>52</v>
      </c>
      <c r="D7" s="71">
        <f t="shared" ref="D7:CY7" si="0">SUM(D$8:D$207)</f>
        <v>48</v>
      </c>
      <c r="E7" s="71">
        <f t="shared" si="0"/>
        <v>106</v>
      </c>
      <c r="F7" s="71">
        <f t="shared" si="0"/>
        <v>5</v>
      </c>
      <c r="G7" s="71">
        <f t="shared" si="0"/>
        <v>11</v>
      </c>
      <c r="H7" s="71">
        <f t="shared" si="0"/>
        <v>3</v>
      </c>
      <c r="I7" s="71">
        <f t="shared" si="0"/>
        <v>15</v>
      </c>
      <c r="J7" s="71">
        <f t="shared" si="0"/>
        <v>0</v>
      </c>
      <c r="K7" s="71">
        <f t="shared" si="0"/>
        <v>0</v>
      </c>
      <c r="L7" s="71">
        <f t="shared" si="0"/>
        <v>1563</v>
      </c>
      <c r="M7" s="71">
        <f t="shared" si="0"/>
        <v>4684</v>
      </c>
      <c r="N7" s="71">
        <f t="shared" si="0"/>
        <v>215</v>
      </c>
      <c r="O7" s="71">
        <f t="shared" si="0"/>
        <v>926</v>
      </c>
      <c r="P7" s="71">
        <f t="shared" si="0"/>
        <v>24</v>
      </c>
      <c r="Q7" s="71">
        <f t="shared" si="0"/>
        <v>164</v>
      </c>
      <c r="R7" s="71">
        <f t="shared" si="0"/>
        <v>0</v>
      </c>
      <c r="S7" s="71">
        <f t="shared" si="0"/>
        <v>0</v>
      </c>
      <c r="T7" s="71">
        <f t="shared" si="0"/>
        <v>9641</v>
      </c>
      <c r="U7" s="71">
        <f t="shared" si="0"/>
        <v>29213</v>
      </c>
      <c r="V7" s="71">
        <f t="shared" si="0"/>
        <v>1954</v>
      </c>
      <c r="W7" s="71">
        <f t="shared" si="0"/>
        <v>6467</v>
      </c>
      <c r="X7" s="71">
        <f t="shared" si="0"/>
        <v>75</v>
      </c>
      <c r="Y7" s="71">
        <f t="shared" si="0"/>
        <v>244</v>
      </c>
      <c r="Z7" s="71">
        <f t="shared" si="0"/>
        <v>0</v>
      </c>
      <c r="AA7" s="71">
        <f t="shared" si="0"/>
        <v>0</v>
      </c>
      <c r="AB7" s="79">
        <f>AC7+AV7</f>
        <v>56</v>
      </c>
      <c r="AC7" s="79">
        <f>AD7+AJ7+AP7</f>
        <v>48</v>
      </c>
      <c r="AD7" s="79">
        <f>SUM(AE7:AI7)</f>
        <v>16</v>
      </c>
      <c r="AE7" s="79">
        <f t="shared" si="0"/>
        <v>4</v>
      </c>
      <c r="AF7" s="79">
        <f t="shared" si="0"/>
        <v>10</v>
      </c>
      <c r="AG7" s="79">
        <f t="shared" si="0"/>
        <v>2</v>
      </c>
      <c r="AH7" s="79">
        <f t="shared" si="0"/>
        <v>0</v>
      </c>
      <c r="AI7" s="79">
        <f t="shared" si="0"/>
        <v>0</v>
      </c>
      <c r="AJ7" s="79">
        <f>SUM(AK7:AO7)</f>
        <v>6</v>
      </c>
      <c r="AK7" s="79">
        <f t="shared" si="0"/>
        <v>1</v>
      </c>
      <c r="AL7" s="79">
        <f t="shared" si="0"/>
        <v>3</v>
      </c>
      <c r="AM7" s="79">
        <f t="shared" si="0"/>
        <v>2</v>
      </c>
      <c r="AN7" s="79">
        <f t="shared" si="0"/>
        <v>0</v>
      </c>
      <c r="AO7" s="79">
        <f t="shared" si="0"/>
        <v>0</v>
      </c>
      <c r="AP7" s="79">
        <f>SUM(AQ7:AU7)</f>
        <v>26</v>
      </c>
      <c r="AQ7" s="79">
        <f t="shared" si="0"/>
        <v>15</v>
      </c>
      <c r="AR7" s="79">
        <f t="shared" si="0"/>
        <v>10</v>
      </c>
      <c r="AS7" s="79">
        <f t="shared" si="0"/>
        <v>1</v>
      </c>
      <c r="AT7" s="79">
        <f t="shared" si="0"/>
        <v>0</v>
      </c>
      <c r="AU7" s="79">
        <f t="shared" si="0"/>
        <v>0</v>
      </c>
      <c r="AV7" s="79">
        <f>AW7+BC7+BI7+BO7+BU7</f>
        <v>8</v>
      </c>
      <c r="AW7" s="79">
        <f>SUM(AX7:BB7)</f>
        <v>0</v>
      </c>
      <c r="AX7" s="79">
        <f t="shared" si="0"/>
        <v>0</v>
      </c>
      <c r="AY7" s="79">
        <f t="shared" si="0"/>
        <v>0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3</v>
      </c>
      <c r="BD7" s="79">
        <f t="shared" si="0"/>
        <v>0</v>
      </c>
      <c r="BE7" s="79">
        <f t="shared" si="0"/>
        <v>2</v>
      </c>
      <c r="BF7" s="79">
        <f t="shared" si="0"/>
        <v>0</v>
      </c>
      <c r="BG7" s="79">
        <f t="shared" si="0"/>
        <v>1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0</v>
      </c>
      <c r="BP7" s="79">
        <f t="shared" si="0"/>
        <v>0</v>
      </c>
      <c r="BQ7" s="79">
        <f t="shared" si="0"/>
        <v>0</v>
      </c>
      <c r="BR7" s="79">
        <f t="shared" si="0"/>
        <v>0</v>
      </c>
      <c r="BS7" s="79">
        <f t="shared" si="0"/>
        <v>0</v>
      </c>
      <c r="BT7" s="79">
        <f t="shared" si="0"/>
        <v>0</v>
      </c>
      <c r="BU7" s="79">
        <f>SUM(BV7:BZ7)</f>
        <v>5</v>
      </c>
      <c r="BV7" s="79">
        <f t="shared" si="0"/>
        <v>1</v>
      </c>
      <c r="BW7" s="79">
        <f t="shared" si="0"/>
        <v>4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16</v>
      </c>
      <c r="CB7" s="71">
        <f t="shared" si="0"/>
        <v>3</v>
      </c>
      <c r="CC7" s="71">
        <f t="shared" si="0"/>
        <v>9.1999999999999993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77</v>
      </c>
      <c r="CK7" s="71">
        <f t="shared" si="0"/>
        <v>253</v>
      </c>
      <c r="CL7" s="71">
        <f t="shared" si="0"/>
        <v>0</v>
      </c>
      <c r="CM7" s="71">
        <f t="shared" si="0"/>
        <v>0</v>
      </c>
      <c r="CN7" s="71">
        <f t="shared" si="0"/>
        <v>2</v>
      </c>
      <c r="CO7" s="71">
        <f t="shared" si="0"/>
        <v>19</v>
      </c>
      <c r="CP7" s="71">
        <f t="shared" si="0"/>
        <v>0</v>
      </c>
      <c r="CQ7" s="71">
        <f t="shared" si="0"/>
        <v>0</v>
      </c>
      <c r="CR7" s="71">
        <f t="shared" si="0"/>
        <v>471</v>
      </c>
      <c r="CS7" s="71">
        <f t="shared" si="0"/>
        <v>1826</v>
      </c>
      <c r="CT7" s="71">
        <f t="shared" si="0"/>
        <v>16</v>
      </c>
      <c r="CU7" s="71">
        <f t="shared" si="0"/>
        <v>53</v>
      </c>
      <c r="CV7" s="71">
        <f t="shared" si="0"/>
        <v>4</v>
      </c>
      <c r="CW7" s="71">
        <f t="shared" si="0"/>
        <v>30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2</v>
      </c>
      <c r="E8" s="63">
        <v>4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109</v>
      </c>
      <c r="M8" s="63">
        <v>434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1256</v>
      </c>
      <c r="U8" s="63">
        <v>3704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2</v>
      </c>
      <c r="AC8" s="63">
        <f>AD8+AJ8+AP8</f>
        <v>2</v>
      </c>
      <c r="AD8" s="63">
        <f>SUM(AE8:AI8)</f>
        <v>1</v>
      </c>
      <c r="AE8" s="63">
        <v>0</v>
      </c>
      <c r="AF8" s="63">
        <v>1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1</v>
      </c>
      <c r="AQ8" s="63">
        <v>0</v>
      </c>
      <c r="AR8" s="63">
        <v>1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2</v>
      </c>
      <c r="CC8" s="63">
        <v>7.2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26</v>
      </c>
      <c r="CK8" s="63">
        <v>85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70</v>
      </c>
      <c r="CS8" s="63">
        <v>220</v>
      </c>
      <c r="CT8" s="63">
        <v>12</v>
      </c>
      <c r="CU8" s="63">
        <v>26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17</v>
      </c>
      <c r="E9" s="63">
        <v>39</v>
      </c>
      <c r="F9" s="63">
        <v>0</v>
      </c>
      <c r="G9" s="63">
        <v>0</v>
      </c>
      <c r="H9" s="63">
        <v>1</v>
      </c>
      <c r="I9" s="63">
        <v>10</v>
      </c>
      <c r="J9" s="63">
        <v>0</v>
      </c>
      <c r="K9" s="63">
        <v>0</v>
      </c>
      <c r="L9" s="63">
        <v>104</v>
      </c>
      <c r="M9" s="63">
        <v>249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136</v>
      </c>
      <c r="U9" s="63">
        <v>377</v>
      </c>
      <c r="V9" s="63">
        <v>82</v>
      </c>
      <c r="W9" s="63">
        <v>246</v>
      </c>
      <c r="X9" s="63">
        <v>14</v>
      </c>
      <c r="Y9" s="63">
        <v>37</v>
      </c>
      <c r="Z9" s="63">
        <v>0</v>
      </c>
      <c r="AA9" s="63">
        <v>0</v>
      </c>
      <c r="AB9" s="63">
        <f>AC9+AV9</f>
        <v>18</v>
      </c>
      <c r="AC9" s="63">
        <f>AD9+AJ9+AP9</f>
        <v>17</v>
      </c>
      <c r="AD9" s="63">
        <f>SUM(AE9:AI9)</f>
        <v>9</v>
      </c>
      <c r="AE9" s="63">
        <v>2</v>
      </c>
      <c r="AF9" s="63">
        <v>7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8</v>
      </c>
      <c r="AQ9" s="63">
        <v>4</v>
      </c>
      <c r="AR9" s="63">
        <v>4</v>
      </c>
      <c r="AS9" s="63">
        <v>0</v>
      </c>
      <c r="AT9" s="63">
        <v>0</v>
      </c>
      <c r="AU9" s="63">
        <v>0</v>
      </c>
      <c r="AV9" s="63">
        <f>AW9+BC9+BI9+BO9+BU9</f>
        <v>1</v>
      </c>
      <c r="AW9" s="63">
        <f>SUM(AX9:BB9)</f>
        <v>0</v>
      </c>
      <c r="AX9" s="63"/>
      <c r="AY9" s="63"/>
      <c r="AZ9" s="63">
        <v>0</v>
      </c>
      <c r="BA9" s="63">
        <v>0</v>
      </c>
      <c r="BB9" s="63">
        <v>0</v>
      </c>
      <c r="BC9" s="63">
        <f>SUM(BD9:BH9)</f>
        <v>1</v>
      </c>
      <c r="BD9" s="63"/>
      <c r="BE9" s="63">
        <v>0</v>
      </c>
      <c r="BF9" s="63">
        <v>0</v>
      </c>
      <c r="BG9" s="63">
        <v>1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 t="s">
        <v>115</v>
      </c>
      <c r="CB9" s="63">
        <v>1</v>
      </c>
      <c r="CC9" s="63">
        <v>2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15</v>
      </c>
      <c r="CS9" s="63">
        <v>55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116</v>
      </c>
      <c r="C10" s="62" t="s">
        <v>117</v>
      </c>
      <c r="D10" s="63">
        <v>7</v>
      </c>
      <c r="E10" s="63">
        <v>13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96</v>
      </c>
      <c r="M10" s="63">
        <v>242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529</v>
      </c>
      <c r="U10" s="63">
        <v>1270</v>
      </c>
      <c r="V10" s="63">
        <v>105</v>
      </c>
      <c r="W10" s="63">
        <v>287</v>
      </c>
      <c r="X10" s="63">
        <v>27</v>
      </c>
      <c r="Y10" s="63">
        <v>80</v>
      </c>
      <c r="Z10" s="63">
        <v>0</v>
      </c>
      <c r="AA10" s="63">
        <v>0</v>
      </c>
      <c r="AB10" s="63">
        <f>AC10+AV10</f>
        <v>7</v>
      </c>
      <c r="AC10" s="63">
        <f>AD10+AJ10+AP10</f>
        <v>7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1</v>
      </c>
      <c r="AK10" s="63">
        <v>1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6</v>
      </c>
      <c r="AQ10" s="63">
        <v>6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26</v>
      </c>
      <c r="CS10" s="63">
        <v>90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118</v>
      </c>
      <c r="C11" s="62" t="s">
        <v>119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15</v>
      </c>
      <c r="M11" s="63">
        <v>35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300</v>
      </c>
      <c r="U11" s="63">
        <v>808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120</v>
      </c>
      <c r="C12" s="62" t="s">
        <v>121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65</v>
      </c>
      <c r="M12" s="63">
        <v>155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423</v>
      </c>
      <c r="U12" s="63">
        <v>1107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10</v>
      </c>
      <c r="CS12" s="63">
        <v>34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122</v>
      </c>
      <c r="C13" s="62" t="s">
        <v>123</v>
      </c>
      <c r="D13" s="63">
        <v>0</v>
      </c>
      <c r="E13" s="63">
        <v>0</v>
      </c>
      <c r="F13" s="63">
        <v>0</v>
      </c>
      <c r="G13" s="63">
        <v>0</v>
      </c>
      <c r="H13" s="63">
        <v>1</v>
      </c>
      <c r="I13" s="63">
        <v>2</v>
      </c>
      <c r="J13" s="63">
        <v>0</v>
      </c>
      <c r="K13" s="63">
        <v>0</v>
      </c>
      <c r="L13" s="63">
        <v>25</v>
      </c>
      <c r="M13" s="63">
        <v>70</v>
      </c>
      <c r="N13" s="63">
        <v>8</v>
      </c>
      <c r="O13" s="63">
        <v>92</v>
      </c>
      <c r="P13" s="63">
        <v>0</v>
      </c>
      <c r="Q13" s="63">
        <v>0</v>
      </c>
      <c r="R13" s="63">
        <v>0</v>
      </c>
      <c r="S13" s="63">
        <v>0</v>
      </c>
      <c r="T13" s="63">
        <v>333</v>
      </c>
      <c r="U13" s="63">
        <v>877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1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1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1</v>
      </c>
      <c r="BD13" s="63">
        <v>0</v>
      </c>
      <c r="BE13" s="63">
        <v>1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 t="s">
        <v>124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9</v>
      </c>
      <c r="CS13" s="63">
        <v>29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125</v>
      </c>
      <c r="C14" s="62" t="s">
        <v>126</v>
      </c>
      <c r="D14" s="63">
        <v>1</v>
      </c>
      <c r="E14" s="63">
        <v>2</v>
      </c>
      <c r="F14" s="63">
        <v>0</v>
      </c>
      <c r="G14" s="63">
        <v>0</v>
      </c>
      <c r="H14" s="63">
        <v>1</v>
      </c>
      <c r="I14" s="63">
        <v>3</v>
      </c>
      <c r="J14" s="63">
        <v>0</v>
      </c>
      <c r="K14" s="63">
        <v>0</v>
      </c>
      <c r="L14" s="63">
        <v>20</v>
      </c>
      <c r="M14" s="63">
        <v>68</v>
      </c>
      <c r="N14" s="63">
        <v>4</v>
      </c>
      <c r="O14" s="63">
        <v>16</v>
      </c>
      <c r="P14" s="63">
        <v>3</v>
      </c>
      <c r="Q14" s="63">
        <v>12</v>
      </c>
      <c r="R14" s="63">
        <v>0</v>
      </c>
      <c r="S14" s="63">
        <v>0</v>
      </c>
      <c r="T14" s="63">
        <v>72</v>
      </c>
      <c r="U14" s="63">
        <v>307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2</v>
      </c>
      <c r="AC14" s="63">
        <f>AD14+AJ14+AP14</f>
        <v>1</v>
      </c>
      <c r="AD14" s="63">
        <f>SUM(AE14:AI14)</f>
        <v>1</v>
      </c>
      <c r="AE14" s="63">
        <v>1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1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1</v>
      </c>
      <c r="BD14" s="63">
        <v>0</v>
      </c>
      <c r="BE14" s="63">
        <v>1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6</v>
      </c>
      <c r="CS14" s="63">
        <v>20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127</v>
      </c>
      <c r="C15" s="62" t="s">
        <v>128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12</v>
      </c>
      <c r="M15" s="63">
        <v>45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27</v>
      </c>
      <c r="U15" s="63">
        <v>60</v>
      </c>
      <c r="V15" s="63">
        <v>27</v>
      </c>
      <c r="W15" s="63">
        <v>200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129</v>
      </c>
      <c r="C16" s="62" t="s">
        <v>130</v>
      </c>
      <c r="D16" s="63">
        <v>1</v>
      </c>
      <c r="E16" s="63">
        <v>4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64</v>
      </c>
      <c r="M16" s="63">
        <v>231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202</v>
      </c>
      <c r="U16" s="63">
        <v>661</v>
      </c>
      <c r="V16" s="63">
        <v>12</v>
      </c>
      <c r="W16" s="63">
        <v>41</v>
      </c>
      <c r="X16" s="63">
        <v>33</v>
      </c>
      <c r="Y16" s="63">
        <v>125</v>
      </c>
      <c r="Z16" s="63">
        <v>0</v>
      </c>
      <c r="AA16" s="63">
        <v>0</v>
      </c>
      <c r="AB16" s="63">
        <f>AC16+AV16</f>
        <v>1</v>
      </c>
      <c r="AC16" s="63">
        <f>AD16+AJ16+AP16</f>
        <v>1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1</v>
      </c>
      <c r="AK16" s="63">
        <v>0</v>
      </c>
      <c r="AL16" s="63">
        <v>1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18</v>
      </c>
      <c r="CS16" s="63">
        <v>74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131</v>
      </c>
      <c r="C17" s="62" t="s">
        <v>132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51</v>
      </c>
      <c r="M17" s="63">
        <v>152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266</v>
      </c>
      <c r="U17" s="63">
        <v>810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16</v>
      </c>
      <c r="CK17" s="63">
        <v>27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2</v>
      </c>
      <c r="CS17" s="63">
        <v>7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133</v>
      </c>
      <c r="C18" s="62" t="s">
        <v>134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15</v>
      </c>
      <c r="M18" s="63">
        <v>41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483</v>
      </c>
      <c r="U18" s="63">
        <v>2112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4</v>
      </c>
      <c r="CS18" s="63">
        <v>12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135</v>
      </c>
      <c r="C19" s="62" t="s">
        <v>136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18</v>
      </c>
      <c r="M19" s="63">
        <v>45</v>
      </c>
      <c r="N19" s="63">
        <v>0</v>
      </c>
      <c r="O19" s="63">
        <v>0</v>
      </c>
      <c r="P19" s="63">
        <v>1</v>
      </c>
      <c r="Q19" s="63">
        <v>2</v>
      </c>
      <c r="R19" s="63">
        <v>0</v>
      </c>
      <c r="S19" s="63">
        <v>0</v>
      </c>
      <c r="T19" s="63">
        <v>268</v>
      </c>
      <c r="U19" s="63">
        <v>922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12</v>
      </c>
      <c r="CS19" s="63">
        <v>36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137</v>
      </c>
      <c r="C20" s="62" t="s">
        <v>138</v>
      </c>
      <c r="D20" s="63">
        <v>1</v>
      </c>
      <c r="E20" s="63">
        <v>2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24</v>
      </c>
      <c r="M20" s="63">
        <v>37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80</v>
      </c>
      <c r="U20" s="63">
        <v>255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1</v>
      </c>
      <c r="AC20" s="63">
        <f>AD20+AJ20+AP20</f>
        <v>1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1</v>
      </c>
      <c r="AQ20" s="63">
        <v>0</v>
      </c>
      <c r="AR20" s="63">
        <v>1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5</v>
      </c>
      <c r="CS20" s="63">
        <v>14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139</v>
      </c>
      <c r="C21" s="62" t="s">
        <v>140</v>
      </c>
      <c r="D21" s="63">
        <v>1</v>
      </c>
      <c r="E21" s="63">
        <v>4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4</v>
      </c>
      <c r="M21" s="63">
        <v>16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79</v>
      </c>
      <c r="U21" s="63">
        <v>168</v>
      </c>
      <c r="V21" s="63">
        <v>115</v>
      </c>
      <c r="W21" s="63">
        <v>211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1</v>
      </c>
      <c r="AC21" s="63">
        <f>AD21+AJ21+AP21</f>
        <v>1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1</v>
      </c>
      <c r="AK21" s="63">
        <v>0</v>
      </c>
      <c r="AL21" s="63">
        <v>0</v>
      </c>
      <c r="AM21" s="63">
        <v>1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 t="s">
        <v>141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5</v>
      </c>
      <c r="CS21" s="63">
        <v>16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142</v>
      </c>
      <c r="C22" s="62" t="s">
        <v>143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40</v>
      </c>
      <c r="M22" s="63">
        <v>123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159</v>
      </c>
      <c r="U22" s="63">
        <v>355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 t="s">
        <v>144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9</v>
      </c>
      <c r="CS22" s="63">
        <v>30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145</v>
      </c>
      <c r="C23" s="62" t="s">
        <v>146</v>
      </c>
      <c r="D23" s="63">
        <v>2</v>
      </c>
      <c r="E23" s="63">
        <v>5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50</v>
      </c>
      <c r="M23" s="63">
        <v>129</v>
      </c>
      <c r="N23" s="63">
        <v>4</v>
      </c>
      <c r="O23" s="63">
        <v>5</v>
      </c>
      <c r="P23" s="63">
        <v>0</v>
      </c>
      <c r="Q23" s="63">
        <v>0</v>
      </c>
      <c r="R23" s="63">
        <v>0</v>
      </c>
      <c r="S23" s="63">
        <v>0</v>
      </c>
      <c r="T23" s="63">
        <v>76</v>
      </c>
      <c r="U23" s="63">
        <v>166</v>
      </c>
      <c r="V23" s="63">
        <v>27</v>
      </c>
      <c r="W23" s="63">
        <v>195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2</v>
      </c>
      <c r="AC23" s="63">
        <f>AD23+AJ23+AP23</f>
        <v>2</v>
      </c>
      <c r="AD23" s="63">
        <f>SUM(AE23:AI23)</f>
        <v>2</v>
      </c>
      <c r="AE23" s="63">
        <v>0</v>
      </c>
      <c r="AF23" s="63">
        <v>2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 t="s">
        <v>147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4</v>
      </c>
      <c r="CS23" s="63">
        <v>12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148</v>
      </c>
      <c r="C24" s="62" t="s">
        <v>149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54</v>
      </c>
      <c r="M24" s="63">
        <v>138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 t="s">
        <v>150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5</v>
      </c>
      <c r="CS24" s="63">
        <v>15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151</v>
      </c>
      <c r="C25" s="62" t="s">
        <v>152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115</v>
      </c>
      <c r="U25" s="63">
        <v>253</v>
      </c>
      <c r="V25" s="63">
        <v>325</v>
      </c>
      <c r="W25" s="63">
        <v>1374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/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13</v>
      </c>
      <c r="CS25" s="63">
        <v>52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153</v>
      </c>
      <c r="C26" s="62" t="s">
        <v>154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85</v>
      </c>
      <c r="M26" s="63">
        <v>196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309</v>
      </c>
      <c r="U26" s="63">
        <v>742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16</v>
      </c>
      <c r="CS26" s="63">
        <v>159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155</v>
      </c>
      <c r="C27" s="62" t="s">
        <v>156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3</v>
      </c>
      <c r="M27" s="63">
        <v>9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0</v>
      </c>
      <c r="CS27" s="63">
        <v>0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157</v>
      </c>
      <c r="C28" s="62" t="s">
        <v>158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5</v>
      </c>
      <c r="M28" s="63">
        <v>16</v>
      </c>
      <c r="N28" s="63">
        <v>0</v>
      </c>
      <c r="O28" s="63">
        <v>0</v>
      </c>
      <c r="P28" s="63">
        <v>1</v>
      </c>
      <c r="Q28" s="63">
        <v>2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0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0</v>
      </c>
      <c r="CS28" s="63">
        <v>0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159</v>
      </c>
      <c r="C29" s="62" t="s">
        <v>160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9</v>
      </c>
      <c r="M29" s="63">
        <v>33</v>
      </c>
      <c r="N29" s="63"/>
      <c r="O29" s="63"/>
      <c r="P29" s="63"/>
      <c r="Q29" s="63"/>
      <c r="R29" s="63">
        <v>0</v>
      </c>
      <c r="S29" s="63">
        <v>0</v>
      </c>
      <c r="T29" s="63">
        <v>22</v>
      </c>
      <c r="U29" s="63">
        <v>80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0</v>
      </c>
      <c r="AC29" s="63">
        <f>AD29+AJ29+AP29</f>
        <v>0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 t="s">
        <v>161</v>
      </c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0</v>
      </c>
      <c r="CS29" s="63">
        <v>0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162</v>
      </c>
      <c r="C30" s="62" t="s">
        <v>163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2</v>
      </c>
      <c r="M30" s="63">
        <v>12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2</v>
      </c>
      <c r="U30" s="63">
        <v>17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0</v>
      </c>
      <c r="AC30" s="63">
        <f>AD30+AJ30+AP30</f>
        <v>0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0</v>
      </c>
      <c r="CS30" s="63">
        <v>0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164</v>
      </c>
      <c r="C31" s="62" t="s">
        <v>165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4</v>
      </c>
      <c r="M31" s="63">
        <v>16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0</v>
      </c>
      <c r="AC31" s="63">
        <f>AD31+AJ31+AP31</f>
        <v>0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0</v>
      </c>
      <c r="CS31" s="63">
        <v>0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166</v>
      </c>
      <c r="C32" s="62" t="s">
        <v>167</v>
      </c>
      <c r="D32" s="63">
        <v>2</v>
      </c>
      <c r="E32" s="63">
        <v>3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7</v>
      </c>
      <c r="M32" s="63">
        <v>20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196</v>
      </c>
      <c r="U32" s="63">
        <v>794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2</v>
      </c>
      <c r="AC32" s="63">
        <f>AD32+AJ32+AP32</f>
        <v>2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2</v>
      </c>
      <c r="AQ32" s="63">
        <v>1</v>
      </c>
      <c r="AR32" s="63">
        <v>1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/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/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 t="s">
        <v>168</v>
      </c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7</v>
      </c>
      <c r="CS32" s="63">
        <v>26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169</v>
      </c>
      <c r="C33" s="62" t="s">
        <v>170</v>
      </c>
      <c r="D33" s="63">
        <v>1</v>
      </c>
      <c r="E33" s="63">
        <v>2</v>
      </c>
      <c r="F33" s="63">
        <v>4</v>
      </c>
      <c r="G33" s="63">
        <v>10</v>
      </c>
      <c r="H33" s="63">
        <v>0</v>
      </c>
      <c r="I33" s="63">
        <v>0</v>
      </c>
      <c r="J33" s="63">
        <v>0</v>
      </c>
      <c r="K33" s="63">
        <v>0</v>
      </c>
      <c r="L33" s="63">
        <v>7</v>
      </c>
      <c r="M33" s="63">
        <v>17</v>
      </c>
      <c r="N33" s="63">
        <v>0</v>
      </c>
      <c r="O33" s="63">
        <v>0</v>
      </c>
      <c r="P33" s="63">
        <v>11</v>
      </c>
      <c r="Q33" s="63">
        <v>36</v>
      </c>
      <c r="R33" s="63">
        <v>0</v>
      </c>
      <c r="S33" s="63">
        <v>0</v>
      </c>
      <c r="T33" s="63">
        <v>166</v>
      </c>
      <c r="U33" s="63">
        <v>580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5</v>
      </c>
      <c r="AC33" s="63">
        <f>AD33+AJ33+AP33</f>
        <v>1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1</v>
      </c>
      <c r="AQ33" s="63">
        <v>0</v>
      </c>
      <c r="AR33" s="63">
        <v>1</v>
      </c>
      <c r="AS33" s="63">
        <v>0</v>
      </c>
      <c r="AT33" s="63">
        <v>0</v>
      </c>
      <c r="AU33" s="63">
        <v>0</v>
      </c>
      <c r="AV33" s="63">
        <f>AW33+BC33+BI33+BO33+BU33</f>
        <v>4</v>
      </c>
      <c r="AW33" s="63">
        <f>SUM(AX33:BB33)</f>
        <v>0</v>
      </c>
      <c r="AX33" s="63">
        <v>0</v>
      </c>
      <c r="AY33" s="63"/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4</v>
      </c>
      <c r="BV33" s="63">
        <v>0</v>
      </c>
      <c r="BW33" s="63">
        <v>4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9</v>
      </c>
      <c r="CS33" s="63">
        <v>41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171</v>
      </c>
      <c r="C34" s="62" t="s">
        <v>172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6</v>
      </c>
      <c r="M34" s="63">
        <v>7</v>
      </c>
      <c r="N34" s="63">
        <v>8</v>
      </c>
      <c r="O34" s="63">
        <v>51</v>
      </c>
      <c r="P34" s="63">
        <v>6</v>
      </c>
      <c r="Q34" s="63">
        <v>92</v>
      </c>
      <c r="R34" s="63">
        <v>0</v>
      </c>
      <c r="S34" s="63">
        <v>0</v>
      </c>
      <c r="T34" s="63">
        <v>148</v>
      </c>
      <c r="U34" s="63">
        <v>430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0</v>
      </c>
      <c r="AC34" s="63">
        <f>AD34+AJ34+AP34</f>
        <v>0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>SUM(AQ34:AU34)</f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 t="s">
        <v>173</v>
      </c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0</v>
      </c>
      <c r="CS34" s="63">
        <v>0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174</v>
      </c>
      <c r="C35" s="62" t="s">
        <v>175</v>
      </c>
      <c r="D35" s="63">
        <v>6</v>
      </c>
      <c r="E35" s="63">
        <v>15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1</v>
      </c>
      <c r="M35" s="63">
        <v>3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127</v>
      </c>
      <c r="U35" s="63">
        <v>458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6</v>
      </c>
      <c r="AC35" s="63">
        <f>AD35+AJ35+AP35</f>
        <v>6</v>
      </c>
      <c r="AD35" s="63">
        <f>SUM(AE35:AI35)</f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f>SUM(AK35:AO35)</f>
        <v>3</v>
      </c>
      <c r="AK35" s="63">
        <v>0</v>
      </c>
      <c r="AL35" s="63">
        <v>2</v>
      </c>
      <c r="AM35" s="63">
        <v>1</v>
      </c>
      <c r="AN35" s="63">
        <v>0</v>
      </c>
      <c r="AO35" s="63">
        <v>0</v>
      </c>
      <c r="AP35" s="63">
        <f>SUM(AQ35:AU35)</f>
        <v>3</v>
      </c>
      <c r="AQ35" s="63">
        <v>1</v>
      </c>
      <c r="AR35" s="63">
        <v>1</v>
      </c>
      <c r="AS35" s="63">
        <v>1</v>
      </c>
      <c r="AT35" s="63">
        <v>0</v>
      </c>
      <c r="AU35" s="63">
        <v>0</v>
      </c>
      <c r="AV35" s="63">
        <f>AW35+BC35+BI35+BO35+BU35</f>
        <v>0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 t="s">
        <v>176</v>
      </c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5</v>
      </c>
      <c r="CS35" s="63">
        <v>15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177</v>
      </c>
      <c r="C36" s="62" t="s">
        <v>178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7</v>
      </c>
      <c r="M36" s="63">
        <v>15</v>
      </c>
      <c r="N36" s="63">
        <v>3</v>
      </c>
      <c r="O36" s="63">
        <v>15</v>
      </c>
      <c r="P36" s="63">
        <v>0</v>
      </c>
      <c r="Q36" s="63">
        <v>0</v>
      </c>
      <c r="R36" s="63">
        <v>0</v>
      </c>
      <c r="S36" s="63">
        <v>0</v>
      </c>
      <c r="T36" s="63">
        <v>1</v>
      </c>
      <c r="U36" s="63">
        <v>2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0</v>
      </c>
      <c r="AC36" s="63">
        <f>AD36+AJ36+AP36</f>
        <v>0</v>
      </c>
      <c r="AD36" s="63">
        <f>SUM(AE36:AI36)</f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f>SUM(AK36:AO36)</f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f>AW36+BC36+BI36+BO36+BU36</f>
        <v>0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/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4</v>
      </c>
      <c r="CS36" s="63">
        <v>1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179</v>
      </c>
      <c r="C37" s="62" t="s">
        <v>180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9</v>
      </c>
      <c r="M37" s="63">
        <v>20</v>
      </c>
      <c r="N37" s="63">
        <v>3</v>
      </c>
      <c r="O37" s="63">
        <v>12</v>
      </c>
      <c r="P37" s="63">
        <v>2</v>
      </c>
      <c r="Q37" s="63">
        <v>20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f>AC37+AV37</f>
        <v>0</v>
      </c>
      <c r="AC37" s="63">
        <f>AD37+AJ37+AP37</f>
        <v>0</v>
      </c>
      <c r="AD37" s="63">
        <f>SUM(AE37:AI37)</f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f>AW37+BC37+BI37+BO37+BU37</f>
        <v>0</v>
      </c>
      <c r="AW37" s="63">
        <f>SUM(AX37:BB37)</f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f>SUM(BD37:BH37)</f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/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0</v>
      </c>
      <c r="CK37" s="63">
        <v>0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6</v>
      </c>
      <c r="CS37" s="63">
        <v>20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181</v>
      </c>
      <c r="C38" s="62" t="s">
        <v>182</v>
      </c>
      <c r="D38" s="63">
        <v>0</v>
      </c>
      <c r="E38" s="63">
        <v>0</v>
      </c>
      <c r="F38" s="63">
        <v>1</v>
      </c>
      <c r="G38" s="63">
        <v>1</v>
      </c>
      <c r="H38" s="63">
        <v>0</v>
      </c>
      <c r="I38" s="63">
        <v>0</v>
      </c>
      <c r="J38" s="63">
        <v>0</v>
      </c>
      <c r="K38" s="63">
        <v>0</v>
      </c>
      <c r="L38" s="63">
        <v>14</v>
      </c>
      <c r="M38" s="63">
        <v>34</v>
      </c>
      <c r="N38" s="63">
        <v>10</v>
      </c>
      <c r="O38" s="63">
        <v>26</v>
      </c>
      <c r="P38" s="63">
        <v>0</v>
      </c>
      <c r="Q38" s="63">
        <v>0</v>
      </c>
      <c r="R38" s="63">
        <v>0</v>
      </c>
      <c r="S38" s="63">
        <v>0</v>
      </c>
      <c r="T38" s="63">
        <v>67</v>
      </c>
      <c r="U38" s="63">
        <v>150</v>
      </c>
      <c r="V38" s="63">
        <v>133</v>
      </c>
      <c r="W38" s="63">
        <v>298</v>
      </c>
      <c r="X38" s="63">
        <v>0</v>
      </c>
      <c r="Y38" s="63">
        <v>0</v>
      </c>
      <c r="Z38" s="63">
        <v>0</v>
      </c>
      <c r="AA38" s="63">
        <v>0</v>
      </c>
      <c r="AB38" s="63">
        <f>AC38+AV38</f>
        <v>1</v>
      </c>
      <c r="AC38" s="63">
        <f>AD38+AJ38+AP38</f>
        <v>0</v>
      </c>
      <c r="AD38" s="63">
        <f>SUM(AE38:AI38)</f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f>SUM(AK38:AO38)</f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f>SUM(AQ38:AU38)</f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f>AW38+BC38+BI38+BO38+BU38</f>
        <v>1</v>
      </c>
      <c r="AW38" s="63">
        <f>SUM(AX38:BB38)</f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f>SUM(BD38:BH38)</f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f>SUM(BJ38:BN38)</f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>SUM(BP38:BT38)</f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>SUM(BV38:BZ38)</f>
        <v>1</v>
      </c>
      <c r="BV38" s="63">
        <v>1</v>
      </c>
      <c r="BW38" s="63">
        <v>0</v>
      </c>
      <c r="BX38" s="63">
        <v>0</v>
      </c>
      <c r="BY38" s="63">
        <v>0</v>
      </c>
      <c r="BZ38" s="63">
        <v>0</v>
      </c>
      <c r="CA38" s="63"/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  <c r="CR38" s="63">
        <v>5</v>
      </c>
      <c r="CS38" s="63">
        <v>13</v>
      </c>
      <c r="CT38" s="63">
        <v>0</v>
      </c>
      <c r="CU38" s="63">
        <v>0</v>
      </c>
      <c r="CV38" s="63">
        <v>0</v>
      </c>
      <c r="CW38" s="63">
        <v>0</v>
      </c>
      <c r="CX38" s="63">
        <v>0</v>
      </c>
      <c r="CY38" s="63">
        <v>0</v>
      </c>
    </row>
    <row r="39" spans="1:103" s="53" customFormat="1" ht="13.5" customHeight="1">
      <c r="A39" s="60" t="s">
        <v>100</v>
      </c>
      <c r="B39" s="61" t="s">
        <v>183</v>
      </c>
      <c r="C39" s="62" t="s">
        <v>184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6</v>
      </c>
      <c r="M39" s="63">
        <v>12</v>
      </c>
      <c r="N39" s="63">
        <v>11</v>
      </c>
      <c r="O39" s="63">
        <v>68</v>
      </c>
      <c r="P39" s="63">
        <v>0</v>
      </c>
      <c r="Q39" s="63">
        <v>0</v>
      </c>
      <c r="R39" s="63">
        <v>0</v>
      </c>
      <c r="S39" s="63">
        <v>0</v>
      </c>
      <c r="T39" s="63">
        <v>71</v>
      </c>
      <c r="U39" s="63">
        <v>163</v>
      </c>
      <c r="V39" s="63">
        <v>168</v>
      </c>
      <c r="W39" s="63">
        <v>453</v>
      </c>
      <c r="X39" s="63">
        <v>0</v>
      </c>
      <c r="Y39" s="63">
        <v>0</v>
      </c>
      <c r="Z39" s="63">
        <v>0</v>
      </c>
      <c r="AA39" s="63">
        <v>0</v>
      </c>
      <c r="AB39" s="63">
        <f>AC39+AV39</f>
        <v>0</v>
      </c>
      <c r="AC39" s="63">
        <f>AD39+AJ39+AP39</f>
        <v>0</v>
      </c>
      <c r="AD39" s="63">
        <f>SUM(AE39:AI39)</f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f>SUM(AK39:AO39)</f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f>SUM(AQ39:AU39)</f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f>AW39+BC39+BI39+BO39+BU39</f>
        <v>0</v>
      </c>
      <c r="AW39" s="63">
        <f>SUM(AX39:BB39)</f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f>SUM(BD39:BH39)</f>
        <v>0</v>
      </c>
      <c r="BD39" s="63">
        <v>0</v>
      </c>
      <c r="BE39" s="63">
        <v>0</v>
      </c>
      <c r="BF39" s="63">
        <v>0</v>
      </c>
      <c r="BG39" s="63">
        <v>0</v>
      </c>
      <c r="BH39" s="63">
        <v>0</v>
      </c>
      <c r="BI39" s="63">
        <f>SUM(BJ39:BN39)</f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f>SUM(BP39:BT39)</f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f>SUM(BV39:BZ39)</f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/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  <c r="CR39" s="63">
        <v>6</v>
      </c>
      <c r="CS39" s="63">
        <v>19</v>
      </c>
      <c r="CT39" s="63">
        <v>0</v>
      </c>
      <c r="CU39" s="63">
        <v>0</v>
      </c>
      <c r="CV39" s="63">
        <v>0</v>
      </c>
      <c r="CW39" s="63">
        <v>0</v>
      </c>
      <c r="CX39" s="63">
        <v>0</v>
      </c>
      <c r="CY39" s="63">
        <v>0</v>
      </c>
    </row>
    <row r="40" spans="1:103" s="53" customFormat="1" ht="13.5" customHeight="1">
      <c r="A40" s="60" t="s">
        <v>100</v>
      </c>
      <c r="B40" s="61" t="s">
        <v>185</v>
      </c>
      <c r="C40" s="62" t="s">
        <v>186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6</v>
      </c>
      <c r="M40" s="63">
        <v>8</v>
      </c>
      <c r="N40" s="63">
        <v>16</v>
      </c>
      <c r="O40" s="63">
        <v>34</v>
      </c>
      <c r="P40" s="63">
        <v>0</v>
      </c>
      <c r="Q40" s="63">
        <v>0</v>
      </c>
      <c r="R40" s="63">
        <v>0</v>
      </c>
      <c r="S40" s="63">
        <v>0</v>
      </c>
      <c r="T40" s="63">
        <v>63</v>
      </c>
      <c r="U40" s="63">
        <v>127</v>
      </c>
      <c r="V40" s="63">
        <v>123</v>
      </c>
      <c r="W40" s="63">
        <v>272</v>
      </c>
      <c r="X40" s="63">
        <v>0</v>
      </c>
      <c r="Y40" s="63">
        <v>0</v>
      </c>
      <c r="Z40" s="63">
        <v>0</v>
      </c>
      <c r="AA40" s="63">
        <v>0</v>
      </c>
      <c r="AB40" s="63">
        <f>AC40+AV40</f>
        <v>0</v>
      </c>
      <c r="AC40" s="63">
        <f>AD40+AJ40+AP40</f>
        <v>0</v>
      </c>
      <c r="AD40" s="63">
        <f>SUM(AE40:AI40)</f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f>SUM(AK40:AO40)</f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f>SUM(AQ40:AU40)</f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f>AW40+BC40+BI40+BO40+BU40</f>
        <v>0</v>
      </c>
      <c r="AW40" s="63">
        <f>SUM(AX40:BB40)</f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f>SUM(BD40:BH40)</f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f>SUM(BJ40:BN40)</f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f>SUM(BP40:BT40)</f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f>SUM(BV40:BZ40)</f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/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  <c r="CR40" s="63">
        <v>5</v>
      </c>
      <c r="CS40" s="63">
        <v>36</v>
      </c>
      <c r="CT40" s="63">
        <v>0</v>
      </c>
      <c r="CU40" s="63">
        <v>0</v>
      </c>
      <c r="CV40" s="63">
        <v>0</v>
      </c>
      <c r="CW40" s="63">
        <v>0</v>
      </c>
      <c r="CX40" s="63">
        <v>0</v>
      </c>
      <c r="CY40" s="63">
        <v>0</v>
      </c>
    </row>
    <row r="41" spans="1:103" s="53" customFormat="1" ht="13.5" customHeight="1">
      <c r="A41" s="60" t="s">
        <v>100</v>
      </c>
      <c r="B41" s="61" t="s">
        <v>187</v>
      </c>
      <c r="C41" s="62" t="s">
        <v>188</v>
      </c>
      <c r="D41" s="63">
        <v>2</v>
      </c>
      <c r="E41" s="63">
        <v>6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2</v>
      </c>
      <c r="M41" s="63">
        <v>5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72</v>
      </c>
      <c r="U41" s="63">
        <v>162</v>
      </c>
      <c r="V41" s="63">
        <v>218</v>
      </c>
      <c r="W41" s="63">
        <v>688</v>
      </c>
      <c r="X41" s="63">
        <v>0</v>
      </c>
      <c r="Y41" s="63">
        <v>0</v>
      </c>
      <c r="Z41" s="63">
        <v>0</v>
      </c>
      <c r="AA41" s="63">
        <v>0</v>
      </c>
      <c r="AB41" s="63">
        <f>AC41+AV41</f>
        <v>2</v>
      </c>
      <c r="AC41" s="63">
        <f>AD41+AJ41+AP41</f>
        <v>2</v>
      </c>
      <c r="AD41" s="63">
        <f>SUM(AE41:AI41)</f>
        <v>2</v>
      </c>
      <c r="AE41" s="63">
        <v>0</v>
      </c>
      <c r="AF41" s="63">
        <v>0</v>
      </c>
      <c r="AG41" s="63">
        <v>2</v>
      </c>
      <c r="AH41" s="63">
        <v>0</v>
      </c>
      <c r="AI41" s="63">
        <v>0</v>
      </c>
      <c r="AJ41" s="63">
        <f>SUM(AK41:AO41)</f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f>SUM(AQ41:AU41)</f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f>AW41+BC41+BI41+BO41+BU41</f>
        <v>0</v>
      </c>
      <c r="AW41" s="63">
        <f>SUM(AX41:BB41)</f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f>SUM(BD41:BH41)</f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f>SUM(BJ41:BN41)</f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f>SUM(BP41:BT41)</f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f>SUM(BV41:BZ41)</f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/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  <c r="CR41" s="63">
        <v>0</v>
      </c>
      <c r="CS41" s="63">
        <v>0</v>
      </c>
      <c r="CT41" s="63">
        <v>0</v>
      </c>
      <c r="CU41" s="63">
        <v>0</v>
      </c>
      <c r="CV41" s="63">
        <v>0</v>
      </c>
      <c r="CW41" s="63">
        <v>0</v>
      </c>
      <c r="CX41" s="63">
        <v>0</v>
      </c>
      <c r="CY41" s="63">
        <v>0</v>
      </c>
    </row>
    <row r="42" spans="1:103" s="53" customFormat="1" ht="13.5" customHeight="1">
      <c r="A42" s="60" t="s">
        <v>100</v>
      </c>
      <c r="B42" s="61" t="s">
        <v>189</v>
      </c>
      <c r="C42" s="62" t="s">
        <v>190</v>
      </c>
      <c r="D42" s="63">
        <v>2</v>
      </c>
      <c r="E42" s="63">
        <v>2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17</v>
      </c>
      <c r="M42" s="63">
        <v>32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353</v>
      </c>
      <c r="U42" s="63">
        <v>990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f>AC42+AV42</f>
        <v>2</v>
      </c>
      <c r="AC42" s="63">
        <f>AD42+AJ42+AP42</f>
        <v>2</v>
      </c>
      <c r="AD42" s="63">
        <f>SUM(AE42:AI42)</f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f>SUM(AK42:AO42)</f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f>SUM(AQ42:AU42)</f>
        <v>2</v>
      </c>
      <c r="AQ42" s="63">
        <v>2</v>
      </c>
      <c r="AR42" s="63">
        <v>0</v>
      </c>
      <c r="AS42" s="63">
        <v>0</v>
      </c>
      <c r="AT42" s="63">
        <v>0</v>
      </c>
      <c r="AU42" s="63">
        <v>0</v>
      </c>
      <c r="AV42" s="63">
        <f>AW42+BC42+BI42+BO42+BU42</f>
        <v>0</v>
      </c>
      <c r="AW42" s="63">
        <f>SUM(AX42:BB42)</f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f>SUM(BD42:BH42)</f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f>SUM(BJ42:BN42)</f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f>SUM(BP42:BT42)</f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f>SUM(BV42:BZ42)</f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/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  <c r="CR42" s="63">
        <v>20</v>
      </c>
      <c r="CS42" s="63">
        <v>78</v>
      </c>
      <c r="CT42" s="63">
        <v>2</v>
      </c>
      <c r="CU42" s="63">
        <v>8</v>
      </c>
      <c r="CV42" s="63">
        <v>0</v>
      </c>
      <c r="CW42" s="63">
        <v>0</v>
      </c>
      <c r="CX42" s="63">
        <v>0</v>
      </c>
      <c r="CY42" s="63">
        <v>0</v>
      </c>
    </row>
    <row r="43" spans="1:103" s="53" customFormat="1" ht="13.5" customHeight="1">
      <c r="A43" s="60" t="s">
        <v>100</v>
      </c>
      <c r="B43" s="61" t="s">
        <v>191</v>
      </c>
      <c r="C43" s="62" t="s">
        <v>192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14</v>
      </c>
      <c r="M43" s="63">
        <v>47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230</v>
      </c>
      <c r="U43" s="63">
        <v>770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f>AC43+AV43</f>
        <v>0</v>
      </c>
      <c r="AC43" s="63">
        <f>AD43+AJ43+AP43</f>
        <v>0</v>
      </c>
      <c r="AD43" s="63">
        <f>SUM(AE43:AI43)</f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f>SUM(AK43:AO43)</f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f>SUM(AQ43:AU43)</f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f>AW43+BC43+BI43+BO43+BU43</f>
        <v>0</v>
      </c>
      <c r="AW43" s="63">
        <f>SUM(AX43:BB43)</f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f>SUM(BD43:BH43)</f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f>SUM(BJ43:BN43)</f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f>SUM(BP43:BT43)</f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f>SUM(BV43:BZ43)</f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/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  <c r="CR43" s="63">
        <v>7</v>
      </c>
      <c r="CS43" s="63">
        <v>23</v>
      </c>
      <c r="CT43" s="63">
        <v>0</v>
      </c>
      <c r="CU43" s="63">
        <v>0</v>
      </c>
      <c r="CV43" s="63">
        <v>0</v>
      </c>
      <c r="CW43" s="63">
        <v>0</v>
      </c>
      <c r="CX43" s="63">
        <v>0</v>
      </c>
      <c r="CY43" s="63">
        <v>0</v>
      </c>
    </row>
    <row r="44" spans="1:103" s="53" customFormat="1" ht="13.5" customHeight="1">
      <c r="A44" s="60" t="s">
        <v>100</v>
      </c>
      <c r="B44" s="61" t="s">
        <v>193</v>
      </c>
      <c r="C44" s="62" t="s">
        <v>194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29</v>
      </c>
      <c r="M44" s="63">
        <v>83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317</v>
      </c>
      <c r="U44" s="63">
        <v>954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f>AC44+AV44</f>
        <v>0</v>
      </c>
      <c r="AC44" s="63">
        <f>AD44+AJ44+AP44</f>
        <v>0</v>
      </c>
      <c r="AD44" s="63">
        <f>SUM(AE44:AI44)</f>
        <v>0</v>
      </c>
      <c r="AE44" s="63">
        <v>0</v>
      </c>
      <c r="AF44" s="63">
        <v>0</v>
      </c>
      <c r="AG44" s="63">
        <v>0</v>
      </c>
      <c r="AH44" s="63"/>
      <c r="AI44" s="63">
        <v>0</v>
      </c>
      <c r="AJ44" s="63">
        <f>SUM(AK44:AO44)</f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f>SUM(AQ44:AU44)</f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f>AW44+BC44+BI44+BO44+BU44</f>
        <v>0</v>
      </c>
      <c r="AW44" s="63">
        <f>SUM(AX44:BB44)</f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f>SUM(BD44:BH44)</f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f>SUM(BJ44:BN44)</f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f>SUM(BP44:BT44)</f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f>SUM(BV44:BZ44)</f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/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  <c r="CR44" s="63">
        <v>15</v>
      </c>
      <c r="CS44" s="63">
        <v>66</v>
      </c>
      <c r="CT44" s="63">
        <v>0</v>
      </c>
      <c r="CU44" s="63">
        <v>0</v>
      </c>
      <c r="CV44" s="63">
        <v>0</v>
      </c>
      <c r="CW44" s="63">
        <v>0</v>
      </c>
      <c r="CX44" s="63">
        <v>0</v>
      </c>
      <c r="CY44" s="63">
        <v>0</v>
      </c>
    </row>
    <row r="45" spans="1:103" s="53" customFormat="1" ht="13.5" customHeight="1">
      <c r="A45" s="60" t="s">
        <v>100</v>
      </c>
      <c r="B45" s="61" t="s">
        <v>195</v>
      </c>
      <c r="C45" s="62" t="s">
        <v>196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9</v>
      </c>
      <c r="M45" s="63">
        <v>18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243</v>
      </c>
      <c r="U45" s="63">
        <v>763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f>AC45+AV45</f>
        <v>0</v>
      </c>
      <c r="AC45" s="63">
        <f>AD45+AJ45+AP45</f>
        <v>0</v>
      </c>
      <c r="AD45" s="63">
        <f>SUM(AE45:AI45)</f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f>SUM(AK45:AO45)</f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f>SUM(AQ45:AU45)</f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f>AW45+BC45+BI45+BO45+BU45</f>
        <v>0</v>
      </c>
      <c r="AW45" s="63">
        <f>SUM(AX45:BB45)</f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f>SUM(BD45:BH45)</f>
        <v>0</v>
      </c>
      <c r="BD45" s="63">
        <v>0</v>
      </c>
      <c r="BE45" s="63">
        <v>0</v>
      </c>
      <c r="BF45" s="63">
        <v>0</v>
      </c>
      <c r="BG45" s="63">
        <v>0</v>
      </c>
      <c r="BH45" s="63">
        <v>0</v>
      </c>
      <c r="BI45" s="63">
        <f>SUM(BJ45:BN45)</f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f>SUM(BP45:BT45)</f>
        <v>0</v>
      </c>
      <c r="BP45" s="63">
        <v>0</v>
      </c>
      <c r="BQ45" s="63">
        <v>0</v>
      </c>
      <c r="BR45" s="63">
        <v>0</v>
      </c>
      <c r="BS45" s="63">
        <v>0</v>
      </c>
      <c r="BT45" s="63">
        <v>0</v>
      </c>
      <c r="BU45" s="63">
        <f>SUM(BV45:BZ45)</f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/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  <c r="CR45" s="63">
        <v>8</v>
      </c>
      <c r="CS45" s="63">
        <v>26</v>
      </c>
      <c r="CT45" s="63">
        <v>0</v>
      </c>
      <c r="CU45" s="63">
        <v>0</v>
      </c>
      <c r="CV45" s="63">
        <v>0</v>
      </c>
      <c r="CW45" s="63">
        <v>0</v>
      </c>
      <c r="CX45" s="63">
        <v>0</v>
      </c>
      <c r="CY45" s="63">
        <v>0</v>
      </c>
    </row>
    <row r="46" spans="1:103" s="53" customFormat="1" ht="13.5" customHeight="1">
      <c r="A46" s="60" t="s">
        <v>100</v>
      </c>
      <c r="B46" s="61" t="s">
        <v>197</v>
      </c>
      <c r="C46" s="62" t="s">
        <v>198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6</v>
      </c>
      <c r="M46" s="63">
        <v>12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270</v>
      </c>
      <c r="U46" s="63">
        <v>754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f>AC46+AV46</f>
        <v>0</v>
      </c>
      <c r="AC46" s="63">
        <f>AD46+AJ46+AP46</f>
        <v>0</v>
      </c>
      <c r="AD46" s="63">
        <f>SUM(AE46:AI46)</f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f>SUM(AK46:AO46)</f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f>SUM(AQ46:AU46)</f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f>AW46+BC46+BI46+BO46+BU46</f>
        <v>0</v>
      </c>
      <c r="AW46" s="63">
        <f>SUM(AX46:BB46)</f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f>SUM(BD46:BH46)</f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f>SUM(BJ46:BN46)</f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f>SUM(BP46:BT46)</f>
        <v>0</v>
      </c>
      <c r="BP46" s="63">
        <v>0</v>
      </c>
      <c r="BQ46" s="63">
        <v>0</v>
      </c>
      <c r="BR46" s="63">
        <v>0</v>
      </c>
      <c r="BS46" s="63">
        <v>0</v>
      </c>
      <c r="BT46" s="63">
        <v>0</v>
      </c>
      <c r="BU46" s="63">
        <f>SUM(BV46:BZ46)</f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/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  <c r="CR46" s="63">
        <v>5</v>
      </c>
      <c r="CS46" s="63">
        <v>16</v>
      </c>
      <c r="CT46" s="63">
        <v>0</v>
      </c>
      <c r="CU46" s="63">
        <v>0</v>
      </c>
      <c r="CV46" s="63">
        <v>0</v>
      </c>
      <c r="CW46" s="63">
        <v>0</v>
      </c>
      <c r="CX46" s="63">
        <v>0</v>
      </c>
      <c r="CY46" s="63">
        <v>0</v>
      </c>
    </row>
    <row r="47" spans="1:103" s="53" customFormat="1" ht="13.5" customHeight="1">
      <c r="A47" s="60" t="s">
        <v>100</v>
      </c>
      <c r="B47" s="61" t="s">
        <v>199</v>
      </c>
      <c r="C47" s="62" t="s">
        <v>200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8</v>
      </c>
      <c r="M47" s="63">
        <v>19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268</v>
      </c>
      <c r="U47" s="63">
        <v>943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f>AC47+AV47</f>
        <v>0</v>
      </c>
      <c r="AC47" s="63">
        <f>AD47+AJ47+AP47</f>
        <v>0</v>
      </c>
      <c r="AD47" s="63">
        <f>SUM(AE47:AI47)</f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f>SUM(AK47:AO47)</f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f>SUM(AQ47:AU47)</f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f>AW47+BC47+BI47+BO47+BU47</f>
        <v>0</v>
      </c>
      <c r="AW47" s="63">
        <f>SUM(AX47:BB47)</f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f>SUM(BD47:BH47)</f>
        <v>0</v>
      </c>
      <c r="BD47" s="63">
        <v>0</v>
      </c>
      <c r="BE47" s="63">
        <v>0</v>
      </c>
      <c r="BF47" s="63">
        <v>0</v>
      </c>
      <c r="BG47" s="63">
        <v>0</v>
      </c>
      <c r="BH47" s="63">
        <v>0</v>
      </c>
      <c r="BI47" s="63">
        <f>SUM(BJ47:BN47)</f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f>SUM(BP47:BT47)</f>
        <v>0</v>
      </c>
      <c r="BP47" s="63">
        <v>0</v>
      </c>
      <c r="BQ47" s="63">
        <v>0</v>
      </c>
      <c r="BR47" s="63">
        <v>0</v>
      </c>
      <c r="BS47" s="63">
        <v>0</v>
      </c>
      <c r="BT47" s="63">
        <v>0</v>
      </c>
      <c r="BU47" s="63">
        <f>SUM(BV47:BZ47)</f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 t="s">
        <v>201</v>
      </c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  <c r="CR47" s="63">
        <v>7</v>
      </c>
      <c r="CS47" s="63">
        <v>24</v>
      </c>
      <c r="CT47" s="63">
        <v>0</v>
      </c>
      <c r="CU47" s="63">
        <v>0</v>
      </c>
      <c r="CV47" s="63">
        <v>0</v>
      </c>
      <c r="CW47" s="63">
        <v>0</v>
      </c>
      <c r="CX47" s="63">
        <v>0</v>
      </c>
      <c r="CY47" s="63">
        <v>0</v>
      </c>
    </row>
    <row r="48" spans="1:103" s="53" customFormat="1" ht="13.5" customHeight="1">
      <c r="A48" s="60" t="s">
        <v>100</v>
      </c>
      <c r="B48" s="61" t="s">
        <v>202</v>
      </c>
      <c r="C48" s="62" t="s">
        <v>203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7</v>
      </c>
      <c r="M48" s="63">
        <v>22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239</v>
      </c>
      <c r="U48" s="63">
        <v>636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f>AC48+AV48</f>
        <v>0</v>
      </c>
      <c r="AC48" s="63">
        <f>AD48+AJ48+AP48</f>
        <v>0</v>
      </c>
      <c r="AD48" s="63">
        <f>SUM(AE48:AI48)</f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f>SUM(AK48:AO48)</f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f>SUM(AQ48:AU48)</f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f>AW48+BC48+BI48+BO48+BU48</f>
        <v>0</v>
      </c>
      <c r="AW48" s="63">
        <f>SUM(AX48:BB48)</f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f>SUM(BD48:BH48)</f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f>SUM(BJ48:BN48)</f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f>SUM(BP48:BT48)</f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f>SUM(BV48:BZ48)</f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/>
      <c r="CB48" s="63">
        <v>0</v>
      </c>
      <c r="CC48" s="63">
        <v>0</v>
      </c>
      <c r="CD48" s="63">
        <v>0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  <c r="CR48" s="63">
        <v>7</v>
      </c>
      <c r="CS48" s="63">
        <v>26</v>
      </c>
      <c r="CT48" s="63">
        <v>0</v>
      </c>
      <c r="CU48" s="63">
        <v>0</v>
      </c>
      <c r="CV48" s="63">
        <v>3</v>
      </c>
      <c r="CW48" s="63">
        <v>20</v>
      </c>
      <c r="CX48" s="63">
        <v>0</v>
      </c>
      <c r="CY48" s="63">
        <v>0</v>
      </c>
    </row>
    <row r="49" spans="1:103" s="53" customFormat="1" ht="13.5" customHeight="1">
      <c r="A49" s="60" t="s">
        <v>100</v>
      </c>
      <c r="B49" s="61" t="s">
        <v>204</v>
      </c>
      <c r="C49" s="62" t="s">
        <v>205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2</v>
      </c>
      <c r="O49" s="63">
        <v>1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f>AC49+AV49</f>
        <v>0</v>
      </c>
      <c r="AC49" s="63">
        <f>AD49+AJ49+AP49</f>
        <v>0</v>
      </c>
      <c r="AD49" s="63">
        <f>SUM(AE49:AI49)</f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f>SUM(AK49:AO49)</f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f>SUM(AQ49:AU49)</f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f>AW49+BC49+BI49+BO49+BU49</f>
        <v>0</v>
      </c>
      <c r="AW49" s="63">
        <f>SUM(AX49:BB49)</f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f>SUM(BD49:BH49)</f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f>SUM(BJ49:BN49)</f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f>SUM(BP49:BT49)</f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f>SUM(BV49:BZ49)</f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 t="s">
        <v>206</v>
      </c>
      <c r="CB49" s="63">
        <v>0</v>
      </c>
      <c r="CC49" s="63">
        <v>0</v>
      </c>
      <c r="CD49" s="63">
        <v>0</v>
      </c>
      <c r="CE49" s="63">
        <v>0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  <c r="CR49" s="63">
        <v>0</v>
      </c>
      <c r="CS49" s="63">
        <v>0</v>
      </c>
      <c r="CT49" s="63">
        <v>0</v>
      </c>
      <c r="CU49" s="63">
        <v>0</v>
      </c>
      <c r="CV49" s="63">
        <v>0</v>
      </c>
      <c r="CW49" s="63">
        <v>0</v>
      </c>
      <c r="CX49" s="63">
        <v>0</v>
      </c>
      <c r="CY49" s="63">
        <v>0</v>
      </c>
    </row>
    <row r="50" spans="1:103" s="53" customFormat="1" ht="13.5" customHeight="1">
      <c r="A50" s="60" t="s">
        <v>100</v>
      </c>
      <c r="B50" s="61" t="s">
        <v>207</v>
      </c>
      <c r="C50" s="62" t="s">
        <v>208</v>
      </c>
      <c r="D50" s="63">
        <v>1</v>
      </c>
      <c r="E50" s="63">
        <v>1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26</v>
      </c>
      <c r="M50" s="63">
        <v>85</v>
      </c>
      <c r="N50" s="63">
        <v>7</v>
      </c>
      <c r="O50" s="63">
        <v>22</v>
      </c>
      <c r="P50" s="63">
        <v>0</v>
      </c>
      <c r="Q50" s="63">
        <v>0</v>
      </c>
      <c r="R50" s="63">
        <v>0</v>
      </c>
      <c r="S50" s="63">
        <v>0</v>
      </c>
      <c r="T50" s="63">
        <v>103</v>
      </c>
      <c r="U50" s="63">
        <v>244</v>
      </c>
      <c r="V50" s="63">
        <v>7</v>
      </c>
      <c r="W50" s="63">
        <v>22</v>
      </c>
      <c r="X50" s="63">
        <v>0</v>
      </c>
      <c r="Y50" s="63">
        <v>0</v>
      </c>
      <c r="Z50" s="63">
        <v>0</v>
      </c>
      <c r="AA50" s="63">
        <v>0</v>
      </c>
      <c r="AB50" s="63">
        <f>AC50+AV50</f>
        <v>1</v>
      </c>
      <c r="AC50" s="63">
        <f>AD50+AJ50+AP50</f>
        <v>1</v>
      </c>
      <c r="AD50" s="63">
        <f>SUM(AE50:AI50)</f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f>SUM(AK50:AO50)</f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f>SUM(AQ50:AU50)</f>
        <v>1</v>
      </c>
      <c r="AQ50" s="63">
        <v>1</v>
      </c>
      <c r="AR50" s="63">
        <v>0</v>
      </c>
      <c r="AS50" s="63">
        <v>0</v>
      </c>
      <c r="AT50" s="63">
        <v>0</v>
      </c>
      <c r="AU50" s="63">
        <v>0</v>
      </c>
      <c r="AV50" s="63">
        <f>AW50+BC50+BI50+BO50+BU50</f>
        <v>0</v>
      </c>
      <c r="AW50" s="63">
        <f>SUM(AX50:BB50)</f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f>SUM(BD50:BH50)</f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f>SUM(BJ50:BN50)</f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f>SUM(BP50:BT50)</f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f>SUM(BV50:BZ50)</f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/>
      <c r="CB50" s="63">
        <v>0</v>
      </c>
      <c r="CC50" s="63">
        <v>0</v>
      </c>
      <c r="CD50" s="63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13</v>
      </c>
      <c r="CK50" s="63">
        <v>46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  <c r="CR50" s="63">
        <v>13</v>
      </c>
      <c r="CS50" s="63">
        <v>46</v>
      </c>
      <c r="CT50" s="63">
        <v>0</v>
      </c>
      <c r="CU50" s="63">
        <v>0</v>
      </c>
      <c r="CV50" s="63">
        <v>0</v>
      </c>
      <c r="CW50" s="63">
        <v>0</v>
      </c>
      <c r="CX50" s="63">
        <v>0</v>
      </c>
      <c r="CY50" s="63">
        <v>0</v>
      </c>
    </row>
    <row r="51" spans="1:103" s="53" customFormat="1" ht="13.5" customHeight="1">
      <c r="A51" s="60" t="s">
        <v>100</v>
      </c>
      <c r="B51" s="61" t="s">
        <v>209</v>
      </c>
      <c r="C51" s="62" t="s">
        <v>210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2</v>
      </c>
      <c r="O51" s="63">
        <v>1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26</v>
      </c>
      <c r="W51" s="63">
        <v>59</v>
      </c>
      <c r="X51" s="63">
        <v>0</v>
      </c>
      <c r="Y51" s="63">
        <v>0</v>
      </c>
      <c r="Z51" s="63">
        <v>0</v>
      </c>
      <c r="AA51" s="63">
        <v>0</v>
      </c>
      <c r="AB51" s="63">
        <f>AC51+AV51</f>
        <v>0</v>
      </c>
      <c r="AC51" s="63">
        <f>AD51+AJ51+AP51</f>
        <v>0</v>
      </c>
      <c r="AD51" s="63">
        <f>SUM(AE51:AI51)</f>
        <v>0</v>
      </c>
      <c r="AE51" s="63">
        <v>0</v>
      </c>
      <c r="AF51" s="63">
        <v>0</v>
      </c>
      <c r="AG51" s="63"/>
      <c r="AH51" s="63">
        <v>0</v>
      </c>
      <c r="AI51" s="63">
        <v>0</v>
      </c>
      <c r="AJ51" s="63">
        <f>SUM(AK51:AO51)</f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f>SUM(AQ51:AU51)</f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f>AW51+BC51+BI51+BO51+BU51</f>
        <v>0</v>
      </c>
      <c r="AW51" s="63">
        <f>SUM(AX51:BB51)</f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f>SUM(BD51:BH51)</f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f>SUM(BJ51:BN51)</f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f>SUM(BP51:BT51)</f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f>SUM(BV51:BZ51)</f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/>
      <c r="CB51" s="63">
        <v>0</v>
      </c>
      <c r="CC51" s="63">
        <v>0</v>
      </c>
      <c r="CD51" s="63">
        <v>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9</v>
      </c>
      <c r="CK51" s="63">
        <v>32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  <c r="CR51" s="63">
        <v>9</v>
      </c>
      <c r="CS51" s="63">
        <v>32</v>
      </c>
      <c r="CT51" s="63">
        <v>0</v>
      </c>
      <c r="CU51" s="63">
        <v>0</v>
      </c>
      <c r="CV51" s="63">
        <v>0</v>
      </c>
      <c r="CW51" s="63">
        <v>0</v>
      </c>
      <c r="CX51" s="63">
        <v>0</v>
      </c>
      <c r="CY51" s="63">
        <v>0</v>
      </c>
    </row>
    <row r="52" spans="1:103" s="53" customFormat="1" ht="13.5" customHeight="1">
      <c r="A52" s="60" t="s">
        <v>100</v>
      </c>
      <c r="B52" s="61" t="s">
        <v>211</v>
      </c>
      <c r="C52" s="62" t="s">
        <v>212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f>AC52+AV52</f>
        <v>0</v>
      </c>
      <c r="AC52" s="63">
        <f>AD52+AJ52+AP52</f>
        <v>0</v>
      </c>
      <c r="AD52" s="63">
        <f>SUM(AE52:AI52)</f>
        <v>0</v>
      </c>
      <c r="AE52" s="63">
        <v>0</v>
      </c>
      <c r="AF52" s="63">
        <v>0</v>
      </c>
      <c r="AG52" s="63">
        <v>0</v>
      </c>
      <c r="AH52" s="63">
        <v>0</v>
      </c>
      <c r="AI52" s="63"/>
      <c r="AJ52" s="63">
        <f>SUM(AK52:AO52)</f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f>SUM(AQ52:AU52)</f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f>AW52+BC52+BI52+BO52+BU52</f>
        <v>0</v>
      </c>
      <c r="AW52" s="63">
        <f>SUM(AX52:BB52)</f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f>SUM(BD52:BH52)</f>
        <v>0</v>
      </c>
      <c r="BD52" s="63">
        <v>0</v>
      </c>
      <c r="BE52" s="63">
        <v>0</v>
      </c>
      <c r="BF52" s="63">
        <v>0</v>
      </c>
      <c r="BG52" s="63">
        <v>0</v>
      </c>
      <c r="BH52" s="63">
        <v>0</v>
      </c>
      <c r="BI52" s="63">
        <f>SUM(BJ52:BN52)</f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f>SUM(BP52:BT52)</f>
        <v>0</v>
      </c>
      <c r="BP52" s="63">
        <v>0</v>
      </c>
      <c r="BQ52" s="63">
        <v>0</v>
      </c>
      <c r="BR52" s="63">
        <v>0</v>
      </c>
      <c r="BS52" s="63">
        <v>0</v>
      </c>
      <c r="BT52" s="63">
        <v>0</v>
      </c>
      <c r="BU52" s="63">
        <f>SUM(BV52:BZ52)</f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/>
      <c r="CB52" s="63">
        <v>0</v>
      </c>
      <c r="CC52" s="63">
        <v>0</v>
      </c>
      <c r="CD52" s="63">
        <v>0</v>
      </c>
      <c r="CE52" s="63">
        <v>0</v>
      </c>
      <c r="CF52" s="63">
        <v>0</v>
      </c>
      <c r="CG52" s="63">
        <v>0</v>
      </c>
      <c r="CH52" s="63">
        <v>0</v>
      </c>
      <c r="CI52" s="63">
        <v>0</v>
      </c>
      <c r="CJ52" s="63">
        <v>0</v>
      </c>
      <c r="CK52" s="63">
        <v>0</v>
      </c>
      <c r="CL52" s="63">
        <v>0</v>
      </c>
      <c r="CM52" s="63">
        <v>0</v>
      </c>
      <c r="CN52" s="63">
        <v>0</v>
      </c>
      <c r="CO52" s="63">
        <v>0</v>
      </c>
      <c r="CP52" s="63">
        <v>0</v>
      </c>
      <c r="CQ52" s="63">
        <v>0</v>
      </c>
      <c r="CR52" s="63">
        <v>0</v>
      </c>
      <c r="CS52" s="63">
        <v>0</v>
      </c>
      <c r="CT52" s="63">
        <v>0</v>
      </c>
      <c r="CU52" s="63">
        <v>0</v>
      </c>
      <c r="CV52" s="63">
        <v>0</v>
      </c>
      <c r="CW52" s="63">
        <v>0</v>
      </c>
      <c r="CX52" s="63">
        <v>0</v>
      </c>
      <c r="CY52" s="63">
        <v>0</v>
      </c>
    </row>
    <row r="53" spans="1:103" s="53" customFormat="1" ht="13.5" customHeight="1">
      <c r="A53" s="60" t="s">
        <v>100</v>
      </c>
      <c r="B53" s="61" t="s">
        <v>213</v>
      </c>
      <c r="C53" s="62" t="s">
        <v>214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4</v>
      </c>
      <c r="M53" s="63">
        <v>18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f>AC53+AV53</f>
        <v>0</v>
      </c>
      <c r="AC53" s="63">
        <f>AD53+AJ53+AP53</f>
        <v>0</v>
      </c>
      <c r="AD53" s="63">
        <f>SUM(AE53:AI53)</f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f>SUM(AK53:AO53)</f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f>SUM(AQ53:AU53)</f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f>AW53+BC53+BI53+BO53+BU53</f>
        <v>0</v>
      </c>
      <c r="AW53" s="63">
        <f>SUM(AX53:BB53)</f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f>SUM(BD53:BH53)</f>
        <v>0</v>
      </c>
      <c r="BD53" s="63">
        <v>0</v>
      </c>
      <c r="BE53" s="63">
        <v>0</v>
      </c>
      <c r="BF53" s="63">
        <v>0</v>
      </c>
      <c r="BG53" s="63">
        <v>0</v>
      </c>
      <c r="BH53" s="63">
        <v>0</v>
      </c>
      <c r="BI53" s="63">
        <f>SUM(BJ53:BN53)</f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f>SUM(BP53:BT53)</f>
        <v>0</v>
      </c>
      <c r="BP53" s="63">
        <v>0</v>
      </c>
      <c r="BQ53" s="63">
        <v>0</v>
      </c>
      <c r="BR53" s="63">
        <v>0</v>
      </c>
      <c r="BS53" s="63">
        <v>0</v>
      </c>
      <c r="BT53" s="63">
        <v>0</v>
      </c>
      <c r="BU53" s="63">
        <f>SUM(BV53:BZ53)</f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/>
      <c r="CB53" s="63">
        <v>0</v>
      </c>
      <c r="CC53" s="63">
        <v>0</v>
      </c>
      <c r="CD53" s="63">
        <v>0</v>
      </c>
      <c r="CE53" s="63">
        <v>0</v>
      </c>
      <c r="CF53" s="63">
        <v>0</v>
      </c>
      <c r="CG53" s="63">
        <v>0</v>
      </c>
      <c r="CH53" s="63">
        <v>0</v>
      </c>
      <c r="CI53" s="63">
        <v>0</v>
      </c>
      <c r="CJ53" s="63">
        <v>0</v>
      </c>
      <c r="CK53" s="63">
        <v>0</v>
      </c>
      <c r="CL53" s="63">
        <v>0</v>
      </c>
      <c r="CM53" s="63">
        <v>0</v>
      </c>
      <c r="CN53" s="63">
        <v>0</v>
      </c>
      <c r="CO53" s="63">
        <v>0</v>
      </c>
      <c r="CP53" s="63">
        <v>0</v>
      </c>
      <c r="CQ53" s="63">
        <v>0</v>
      </c>
      <c r="CR53" s="63">
        <v>0</v>
      </c>
      <c r="CS53" s="63">
        <v>0</v>
      </c>
      <c r="CT53" s="63">
        <v>0</v>
      </c>
      <c r="CU53" s="63">
        <v>0</v>
      </c>
      <c r="CV53" s="63">
        <v>0</v>
      </c>
      <c r="CW53" s="63">
        <v>0</v>
      </c>
      <c r="CX53" s="63">
        <v>0</v>
      </c>
      <c r="CY53" s="63">
        <v>0</v>
      </c>
    </row>
    <row r="54" spans="1:103" s="53" customFormat="1" ht="13.5" customHeight="1">
      <c r="A54" s="60" t="s">
        <v>100</v>
      </c>
      <c r="B54" s="61" t="s">
        <v>215</v>
      </c>
      <c r="C54" s="62" t="s">
        <v>216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1</v>
      </c>
      <c r="M54" s="63">
        <v>2</v>
      </c>
      <c r="N54" s="63">
        <v>3</v>
      </c>
      <c r="O54" s="63">
        <v>3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2</v>
      </c>
      <c r="W54" s="63">
        <v>4</v>
      </c>
      <c r="X54" s="63">
        <v>1</v>
      </c>
      <c r="Y54" s="63">
        <v>2</v>
      </c>
      <c r="Z54" s="63">
        <v>0</v>
      </c>
      <c r="AA54" s="63">
        <v>0</v>
      </c>
      <c r="AB54" s="63">
        <f>AC54+AV54</f>
        <v>0</v>
      </c>
      <c r="AC54" s="63">
        <f>AD54+AJ54+AP54</f>
        <v>0</v>
      </c>
      <c r="AD54" s="63">
        <f>SUM(AE54:AI54)</f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f>SUM(AK54:AO54)</f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f>SUM(AQ54:AU54)</f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f>AW54+BC54+BI54+BO54+BU54</f>
        <v>0</v>
      </c>
      <c r="AW54" s="63">
        <f>SUM(AX54:BB54)</f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f>SUM(BD54:BH54)</f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0</v>
      </c>
      <c r="BI54" s="63">
        <f>SUM(BJ54:BN54)</f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f>SUM(BP54:BT54)</f>
        <v>0</v>
      </c>
      <c r="BP54" s="63">
        <v>0</v>
      </c>
      <c r="BQ54" s="63">
        <v>0</v>
      </c>
      <c r="BR54" s="63">
        <v>0</v>
      </c>
      <c r="BS54" s="63">
        <v>0</v>
      </c>
      <c r="BT54" s="63">
        <v>0</v>
      </c>
      <c r="BU54" s="63">
        <f>SUM(BV54:BZ54)</f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 t="s">
        <v>217</v>
      </c>
      <c r="CB54" s="63">
        <v>0</v>
      </c>
      <c r="CC54" s="63">
        <v>0</v>
      </c>
      <c r="CD54" s="63">
        <v>0</v>
      </c>
      <c r="CE54" s="63">
        <v>0</v>
      </c>
      <c r="CF54" s="63">
        <v>0</v>
      </c>
      <c r="CG54" s="63">
        <v>0</v>
      </c>
      <c r="CH54" s="63">
        <v>0</v>
      </c>
      <c r="CI54" s="63">
        <v>0</v>
      </c>
      <c r="CJ54" s="63">
        <v>0</v>
      </c>
      <c r="CK54" s="63">
        <v>0</v>
      </c>
      <c r="CL54" s="63">
        <v>0</v>
      </c>
      <c r="CM54" s="63">
        <v>0</v>
      </c>
      <c r="CN54" s="63">
        <v>0</v>
      </c>
      <c r="CO54" s="63">
        <v>0</v>
      </c>
      <c r="CP54" s="63">
        <v>0</v>
      </c>
      <c r="CQ54" s="63">
        <v>0</v>
      </c>
      <c r="CR54" s="63">
        <v>5</v>
      </c>
      <c r="CS54" s="63">
        <v>18</v>
      </c>
      <c r="CT54" s="63">
        <v>0</v>
      </c>
      <c r="CU54" s="63">
        <v>0</v>
      </c>
      <c r="CV54" s="63">
        <v>0</v>
      </c>
      <c r="CW54" s="63">
        <v>0</v>
      </c>
      <c r="CX54" s="63">
        <v>0</v>
      </c>
      <c r="CY54" s="63">
        <v>0</v>
      </c>
    </row>
    <row r="55" spans="1:103" s="53" customFormat="1" ht="13.5" customHeight="1">
      <c r="A55" s="60" t="s">
        <v>100</v>
      </c>
      <c r="B55" s="61" t="s">
        <v>218</v>
      </c>
      <c r="C55" s="62" t="s">
        <v>219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1</v>
      </c>
      <c r="M55" s="63">
        <v>2</v>
      </c>
      <c r="N55" s="63">
        <v>2</v>
      </c>
      <c r="O55" s="63">
        <v>10</v>
      </c>
      <c r="P55" s="63">
        <v>0</v>
      </c>
      <c r="Q55" s="63">
        <v>0</v>
      </c>
      <c r="R55" s="63">
        <v>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f>AC55+AV55</f>
        <v>0</v>
      </c>
      <c r="AC55" s="63">
        <f>AD55+AJ55+AP55</f>
        <v>0</v>
      </c>
      <c r="AD55" s="63">
        <f>SUM(AE55:AI55)</f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f>SUM(AK55:AO55)</f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f>SUM(AQ55:AU55)</f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f>AW55+BC55+BI55+BO55+BU55</f>
        <v>0</v>
      </c>
      <c r="AW55" s="63">
        <f>SUM(AX55:BB55)</f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f>SUM(BD55:BH55)</f>
        <v>0</v>
      </c>
      <c r="BD55" s="63">
        <v>0</v>
      </c>
      <c r="BE55" s="63">
        <v>0</v>
      </c>
      <c r="BF55" s="63">
        <v>0</v>
      </c>
      <c r="BG55" s="63">
        <v>0</v>
      </c>
      <c r="BH55" s="63">
        <v>0</v>
      </c>
      <c r="BI55" s="63">
        <f>SUM(BJ55:BN55)</f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f>SUM(BP55:BT55)</f>
        <v>0</v>
      </c>
      <c r="BP55" s="63">
        <v>0</v>
      </c>
      <c r="BQ55" s="63">
        <v>0</v>
      </c>
      <c r="BR55" s="63">
        <v>0</v>
      </c>
      <c r="BS55" s="63">
        <v>0</v>
      </c>
      <c r="BT55" s="63">
        <v>0</v>
      </c>
      <c r="BU55" s="63">
        <f>SUM(BV55:BZ55)</f>
        <v>0</v>
      </c>
      <c r="BV55" s="63">
        <v>0</v>
      </c>
      <c r="BW55" s="63">
        <v>0</v>
      </c>
      <c r="BX55" s="63">
        <v>0</v>
      </c>
      <c r="BY55" s="63">
        <v>0</v>
      </c>
      <c r="BZ55" s="63">
        <v>0</v>
      </c>
      <c r="CA55" s="63" t="s">
        <v>220</v>
      </c>
      <c r="CB55" s="63">
        <v>0</v>
      </c>
      <c r="CC55" s="63">
        <v>0</v>
      </c>
      <c r="CD55" s="63">
        <v>0</v>
      </c>
      <c r="CE55" s="63">
        <v>0</v>
      </c>
      <c r="CF55" s="63">
        <v>0</v>
      </c>
      <c r="CG55" s="63">
        <v>0</v>
      </c>
      <c r="CH55" s="63">
        <v>0</v>
      </c>
      <c r="CI55" s="63">
        <v>0</v>
      </c>
      <c r="CJ55" s="63">
        <v>1</v>
      </c>
      <c r="CK55" s="63">
        <v>4</v>
      </c>
      <c r="CL55" s="63">
        <v>0</v>
      </c>
      <c r="CM55" s="63">
        <v>0</v>
      </c>
      <c r="CN55" s="63">
        <v>0</v>
      </c>
      <c r="CO55" s="63">
        <v>0</v>
      </c>
      <c r="CP55" s="63">
        <v>0</v>
      </c>
      <c r="CQ55" s="63">
        <v>0</v>
      </c>
      <c r="CR55" s="63">
        <v>0</v>
      </c>
      <c r="CS55" s="63">
        <v>0</v>
      </c>
      <c r="CT55" s="63">
        <v>0</v>
      </c>
      <c r="CU55" s="63">
        <v>0</v>
      </c>
      <c r="CV55" s="63">
        <v>0</v>
      </c>
      <c r="CW55" s="63">
        <v>0</v>
      </c>
      <c r="CX55" s="63">
        <v>0</v>
      </c>
      <c r="CY55" s="63">
        <v>0</v>
      </c>
    </row>
    <row r="56" spans="1:103" s="53" customFormat="1" ht="13.5" customHeight="1">
      <c r="A56" s="60" t="s">
        <v>100</v>
      </c>
      <c r="B56" s="61" t="s">
        <v>221</v>
      </c>
      <c r="C56" s="62" t="s">
        <v>222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1</v>
      </c>
      <c r="M56" s="63">
        <v>4</v>
      </c>
      <c r="N56" s="63">
        <v>6</v>
      </c>
      <c r="O56" s="63">
        <v>36</v>
      </c>
      <c r="P56" s="63">
        <v>0</v>
      </c>
      <c r="Q56" s="63">
        <v>0</v>
      </c>
      <c r="R56" s="63">
        <v>0</v>
      </c>
      <c r="S56" s="63">
        <v>0</v>
      </c>
      <c r="T56" s="63">
        <v>37</v>
      </c>
      <c r="U56" s="63">
        <v>93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f>AC56+AV56</f>
        <v>0</v>
      </c>
      <c r="AC56" s="63">
        <f>AD56+AJ56+AP56</f>
        <v>0</v>
      </c>
      <c r="AD56" s="63">
        <f>SUM(AE56:AI56)</f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f>SUM(AK56:AO56)</f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f>SUM(AQ56:AU56)</f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  <c r="AV56" s="63">
        <f>AW56+BC56+BI56+BO56+BU56</f>
        <v>0</v>
      </c>
      <c r="AW56" s="63">
        <f>SUM(AX56:BB56)</f>
        <v>0</v>
      </c>
      <c r="AX56" s="63">
        <v>0</v>
      </c>
      <c r="AY56" s="63">
        <v>0</v>
      </c>
      <c r="AZ56" s="63">
        <v>0</v>
      </c>
      <c r="BA56" s="63">
        <v>0</v>
      </c>
      <c r="BB56" s="63">
        <v>0</v>
      </c>
      <c r="BC56" s="63">
        <f>SUM(BD56:BH56)</f>
        <v>0</v>
      </c>
      <c r="BD56" s="63">
        <v>0</v>
      </c>
      <c r="BE56" s="63">
        <v>0</v>
      </c>
      <c r="BF56" s="63">
        <v>0</v>
      </c>
      <c r="BG56" s="63">
        <v>0</v>
      </c>
      <c r="BH56" s="63">
        <v>0</v>
      </c>
      <c r="BI56" s="63">
        <f>SUM(BJ56:BN56)</f>
        <v>0</v>
      </c>
      <c r="BJ56" s="63">
        <v>0</v>
      </c>
      <c r="BK56" s="63">
        <v>0</v>
      </c>
      <c r="BL56" s="63">
        <v>0</v>
      </c>
      <c r="BM56" s="63">
        <v>0</v>
      </c>
      <c r="BN56" s="63">
        <v>0</v>
      </c>
      <c r="BO56" s="63">
        <f>SUM(BP56:BT56)</f>
        <v>0</v>
      </c>
      <c r="BP56" s="63">
        <v>0</v>
      </c>
      <c r="BQ56" s="63">
        <v>0</v>
      </c>
      <c r="BR56" s="63">
        <v>0</v>
      </c>
      <c r="BS56" s="63">
        <v>0</v>
      </c>
      <c r="BT56" s="63">
        <v>0</v>
      </c>
      <c r="BU56" s="63">
        <f>SUM(BV56:BZ56)</f>
        <v>0</v>
      </c>
      <c r="BV56" s="63">
        <v>0</v>
      </c>
      <c r="BW56" s="63">
        <v>0</v>
      </c>
      <c r="BX56" s="63">
        <v>0</v>
      </c>
      <c r="BY56" s="63">
        <v>0</v>
      </c>
      <c r="BZ56" s="63">
        <v>0</v>
      </c>
      <c r="CA56" s="63"/>
      <c r="CB56" s="63">
        <v>0</v>
      </c>
      <c r="CC56" s="63">
        <v>0</v>
      </c>
      <c r="CD56" s="63">
        <v>0</v>
      </c>
      <c r="CE56" s="63">
        <v>0</v>
      </c>
      <c r="CF56" s="63">
        <v>0</v>
      </c>
      <c r="CG56" s="63">
        <v>0</v>
      </c>
      <c r="CH56" s="63">
        <v>0</v>
      </c>
      <c r="CI56" s="63">
        <v>0</v>
      </c>
      <c r="CJ56" s="63">
        <v>0</v>
      </c>
      <c r="CK56" s="63">
        <v>0</v>
      </c>
      <c r="CL56" s="63">
        <v>0</v>
      </c>
      <c r="CM56" s="63">
        <v>0</v>
      </c>
      <c r="CN56" s="63">
        <v>0</v>
      </c>
      <c r="CO56" s="63">
        <v>0</v>
      </c>
      <c r="CP56" s="63">
        <v>0</v>
      </c>
      <c r="CQ56" s="63">
        <v>0</v>
      </c>
      <c r="CR56" s="63">
        <v>6</v>
      </c>
      <c r="CS56" s="63">
        <v>12</v>
      </c>
      <c r="CT56" s="63">
        <v>0</v>
      </c>
      <c r="CU56" s="63">
        <v>0</v>
      </c>
      <c r="CV56" s="63">
        <v>0</v>
      </c>
      <c r="CW56" s="63">
        <v>0</v>
      </c>
      <c r="CX56" s="63">
        <v>0</v>
      </c>
      <c r="CY56" s="63">
        <v>0</v>
      </c>
    </row>
    <row r="57" spans="1:103" s="53" customFormat="1" ht="13.5" customHeight="1">
      <c r="A57" s="60" t="s">
        <v>100</v>
      </c>
      <c r="B57" s="61" t="s">
        <v>223</v>
      </c>
      <c r="C57" s="62" t="s">
        <v>224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29</v>
      </c>
      <c r="M57" s="63">
        <v>116</v>
      </c>
      <c r="N57" s="63">
        <v>1</v>
      </c>
      <c r="O57" s="63">
        <v>10</v>
      </c>
      <c r="P57" s="63">
        <v>0</v>
      </c>
      <c r="Q57" s="63">
        <v>0</v>
      </c>
      <c r="R57" s="63">
        <v>0</v>
      </c>
      <c r="S57" s="63">
        <v>0</v>
      </c>
      <c r="T57" s="63">
        <v>140</v>
      </c>
      <c r="U57" s="63">
        <v>350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f>AC57+AV57</f>
        <v>0</v>
      </c>
      <c r="AC57" s="63">
        <f>AD57+AJ57+AP57</f>
        <v>0</v>
      </c>
      <c r="AD57" s="63">
        <f>SUM(AE57:AI57)</f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f>SUM(AK57:AO57)</f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f>SUM(AQ57:AU57)</f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f>AW57+BC57+BI57+BO57+BU57</f>
        <v>0</v>
      </c>
      <c r="AW57" s="63">
        <f>SUM(AX57:BB57)</f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f>SUM(BD57:BH57)</f>
        <v>0</v>
      </c>
      <c r="BD57" s="63">
        <v>0</v>
      </c>
      <c r="BE57" s="63">
        <v>0</v>
      </c>
      <c r="BF57" s="63">
        <v>0</v>
      </c>
      <c r="BG57" s="63">
        <v>0</v>
      </c>
      <c r="BH57" s="63">
        <v>0</v>
      </c>
      <c r="BI57" s="63">
        <f>SUM(BJ57:BN57)</f>
        <v>0</v>
      </c>
      <c r="BJ57" s="63">
        <v>0</v>
      </c>
      <c r="BK57" s="63">
        <v>0</v>
      </c>
      <c r="BL57" s="63">
        <v>0</v>
      </c>
      <c r="BM57" s="63">
        <v>0</v>
      </c>
      <c r="BN57" s="63">
        <v>0</v>
      </c>
      <c r="BO57" s="63">
        <f>SUM(BP57:BT57)</f>
        <v>0</v>
      </c>
      <c r="BP57" s="63">
        <v>0</v>
      </c>
      <c r="BQ57" s="63">
        <v>0</v>
      </c>
      <c r="BR57" s="63">
        <v>0</v>
      </c>
      <c r="BS57" s="63">
        <v>0</v>
      </c>
      <c r="BT57" s="63">
        <v>0</v>
      </c>
      <c r="BU57" s="63">
        <f>SUM(BV57:BZ57)</f>
        <v>0</v>
      </c>
      <c r="BV57" s="63">
        <v>0</v>
      </c>
      <c r="BW57" s="63">
        <v>0</v>
      </c>
      <c r="BX57" s="63">
        <v>0</v>
      </c>
      <c r="BY57" s="63">
        <v>0</v>
      </c>
      <c r="BZ57" s="63">
        <v>0</v>
      </c>
      <c r="CA57" s="63"/>
      <c r="CB57" s="63">
        <v>0</v>
      </c>
      <c r="CC57" s="63">
        <v>0</v>
      </c>
      <c r="CD57" s="63">
        <v>0</v>
      </c>
      <c r="CE57" s="63">
        <v>0</v>
      </c>
      <c r="CF57" s="63">
        <v>0</v>
      </c>
      <c r="CG57" s="63">
        <v>0</v>
      </c>
      <c r="CH57" s="63">
        <v>0</v>
      </c>
      <c r="CI57" s="63">
        <v>0</v>
      </c>
      <c r="CJ57" s="63">
        <v>0</v>
      </c>
      <c r="CK57" s="63">
        <v>0</v>
      </c>
      <c r="CL57" s="63">
        <v>0</v>
      </c>
      <c r="CM57" s="63">
        <v>0</v>
      </c>
      <c r="CN57" s="63">
        <v>0</v>
      </c>
      <c r="CO57" s="63">
        <v>0</v>
      </c>
      <c r="CP57" s="63">
        <v>0</v>
      </c>
      <c r="CQ57" s="63">
        <v>0</v>
      </c>
      <c r="CR57" s="63">
        <v>7</v>
      </c>
      <c r="CS57" s="63">
        <v>26</v>
      </c>
      <c r="CT57" s="63">
        <v>0</v>
      </c>
      <c r="CU57" s="63">
        <v>0</v>
      </c>
      <c r="CV57" s="63">
        <v>0</v>
      </c>
      <c r="CW57" s="63">
        <v>0</v>
      </c>
      <c r="CX57" s="63">
        <v>0</v>
      </c>
      <c r="CY57" s="63">
        <v>0</v>
      </c>
    </row>
    <row r="58" spans="1:103" s="53" customFormat="1" ht="13.5" customHeight="1">
      <c r="A58" s="60" t="s">
        <v>100</v>
      </c>
      <c r="B58" s="61" t="s">
        <v>225</v>
      </c>
      <c r="C58" s="62" t="s">
        <v>226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13</v>
      </c>
      <c r="M58" s="63">
        <v>44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144</v>
      </c>
      <c r="U58" s="63">
        <v>402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f>AC58+AV58</f>
        <v>0</v>
      </c>
      <c r="AC58" s="63">
        <f>AD58+AJ58+AP58</f>
        <v>0</v>
      </c>
      <c r="AD58" s="63">
        <f>SUM(AE58:AI58)</f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f>SUM(AK58:AO58)</f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f>SUM(AQ58:AU58)</f>
        <v>0</v>
      </c>
      <c r="AQ58" s="63">
        <v>0</v>
      </c>
      <c r="AR58" s="63">
        <v>0</v>
      </c>
      <c r="AS58" s="63">
        <v>0</v>
      </c>
      <c r="AT58" s="63">
        <v>0</v>
      </c>
      <c r="AU58" s="63">
        <v>0</v>
      </c>
      <c r="AV58" s="63">
        <f>AW58+BC58+BI58+BO58+BU58</f>
        <v>0</v>
      </c>
      <c r="AW58" s="63">
        <f>SUM(AX58:BB58)</f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C58" s="63">
        <f>SUM(BD58:BH58)</f>
        <v>0</v>
      </c>
      <c r="BD58" s="63">
        <v>0</v>
      </c>
      <c r="BE58" s="63">
        <v>0</v>
      </c>
      <c r="BF58" s="63">
        <v>0</v>
      </c>
      <c r="BG58" s="63">
        <v>0</v>
      </c>
      <c r="BH58" s="63">
        <v>0</v>
      </c>
      <c r="BI58" s="63">
        <f>SUM(BJ58:BN58)</f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  <c r="BO58" s="63">
        <f>SUM(BP58:BT58)</f>
        <v>0</v>
      </c>
      <c r="BP58" s="63">
        <v>0</v>
      </c>
      <c r="BQ58" s="63">
        <v>0</v>
      </c>
      <c r="BR58" s="63">
        <v>0</v>
      </c>
      <c r="BS58" s="63">
        <v>0</v>
      </c>
      <c r="BT58" s="63">
        <v>0</v>
      </c>
      <c r="BU58" s="63">
        <f>SUM(BV58:BZ58)</f>
        <v>0</v>
      </c>
      <c r="BV58" s="63">
        <v>0</v>
      </c>
      <c r="BW58" s="63">
        <v>0</v>
      </c>
      <c r="BX58" s="63">
        <v>0</v>
      </c>
      <c r="BY58" s="63">
        <v>0</v>
      </c>
      <c r="BZ58" s="63">
        <v>0</v>
      </c>
      <c r="CA58" s="63" t="s">
        <v>227</v>
      </c>
      <c r="CB58" s="63">
        <v>0</v>
      </c>
      <c r="CC58" s="63">
        <v>0</v>
      </c>
      <c r="CD58" s="63">
        <v>0</v>
      </c>
      <c r="CE58" s="63">
        <v>0</v>
      </c>
      <c r="CF58" s="63">
        <v>0</v>
      </c>
      <c r="CG58" s="63">
        <v>0</v>
      </c>
      <c r="CH58" s="63">
        <v>0</v>
      </c>
      <c r="CI58" s="63">
        <v>0</v>
      </c>
      <c r="CJ58" s="63">
        <v>0</v>
      </c>
      <c r="CK58" s="63">
        <v>0</v>
      </c>
      <c r="CL58" s="63">
        <v>0</v>
      </c>
      <c r="CM58" s="63">
        <v>0</v>
      </c>
      <c r="CN58" s="63">
        <v>0</v>
      </c>
      <c r="CO58" s="63">
        <v>0</v>
      </c>
      <c r="CP58" s="63">
        <v>0</v>
      </c>
      <c r="CQ58" s="63">
        <v>0</v>
      </c>
      <c r="CR58" s="63">
        <v>9</v>
      </c>
      <c r="CS58" s="63">
        <v>42</v>
      </c>
      <c r="CT58" s="63">
        <v>0</v>
      </c>
      <c r="CU58" s="63">
        <v>0</v>
      </c>
      <c r="CV58" s="63">
        <v>0</v>
      </c>
      <c r="CW58" s="63">
        <v>0</v>
      </c>
      <c r="CX58" s="63">
        <v>0</v>
      </c>
      <c r="CY58" s="63">
        <v>0</v>
      </c>
    </row>
    <row r="59" spans="1:103" s="53" customFormat="1" ht="13.5" customHeight="1">
      <c r="A59" s="60" t="s">
        <v>100</v>
      </c>
      <c r="B59" s="61" t="s">
        <v>228</v>
      </c>
      <c r="C59" s="62" t="s">
        <v>229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4</v>
      </c>
      <c r="M59" s="63">
        <v>12</v>
      </c>
      <c r="N59" s="63">
        <v>9</v>
      </c>
      <c r="O59" s="63">
        <v>52</v>
      </c>
      <c r="P59" s="63">
        <v>0</v>
      </c>
      <c r="Q59" s="63">
        <v>0</v>
      </c>
      <c r="R59" s="63">
        <v>0</v>
      </c>
      <c r="S59" s="63">
        <v>0</v>
      </c>
      <c r="T59" s="63">
        <v>28</v>
      </c>
      <c r="U59" s="63">
        <v>61</v>
      </c>
      <c r="V59" s="63">
        <v>100</v>
      </c>
      <c r="W59" s="63">
        <v>389</v>
      </c>
      <c r="X59" s="63">
        <v>0</v>
      </c>
      <c r="Y59" s="63">
        <v>0</v>
      </c>
      <c r="Z59" s="63">
        <v>0</v>
      </c>
      <c r="AA59" s="63">
        <v>0</v>
      </c>
      <c r="AB59" s="63">
        <f>AC59+AV59</f>
        <v>0</v>
      </c>
      <c r="AC59" s="63">
        <f>AD59+AJ59+AP59</f>
        <v>0</v>
      </c>
      <c r="AD59" s="63">
        <f>SUM(AE59:AI59)</f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f>SUM(AK59:AO59)</f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f>SUM(AQ59:AU59)</f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f>AW59+BC59+BI59+BO59+BU59</f>
        <v>0</v>
      </c>
      <c r="AW59" s="63">
        <f>SUM(AX59:BB59)</f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f>SUM(BD59:BH59)</f>
        <v>0</v>
      </c>
      <c r="BD59" s="63">
        <v>0</v>
      </c>
      <c r="BE59" s="63">
        <v>0</v>
      </c>
      <c r="BF59" s="63">
        <v>0</v>
      </c>
      <c r="BG59" s="63">
        <v>0</v>
      </c>
      <c r="BH59" s="63">
        <v>0</v>
      </c>
      <c r="BI59" s="63">
        <f>SUM(BJ59:BN59)</f>
        <v>0</v>
      </c>
      <c r="BJ59" s="63">
        <v>0</v>
      </c>
      <c r="BK59" s="63">
        <v>0</v>
      </c>
      <c r="BL59" s="63">
        <v>0</v>
      </c>
      <c r="BM59" s="63">
        <v>0</v>
      </c>
      <c r="BN59" s="63">
        <v>0</v>
      </c>
      <c r="BO59" s="63">
        <f>SUM(BP59:BT59)</f>
        <v>0</v>
      </c>
      <c r="BP59" s="63">
        <v>0</v>
      </c>
      <c r="BQ59" s="63">
        <v>0</v>
      </c>
      <c r="BR59" s="63">
        <v>0</v>
      </c>
      <c r="BS59" s="63">
        <v>0</v>
      </c>
      <c r="BT59" s="63">
        <v>0</v>
      </c>
      <c r="BU59" s="63">
        <f>SUM(BV59:BZ59)</f>
        <v>0</v>
      </c>
      <c r="BV59" s="63">
        <v>0</v>
      </c>
      <c r="BW59" s="63">
        <v>0</v>
      </c>
      <c r="BX59" s="63">
        <v>0</v>
      </c>
      <c r="BY59" s="63">
        <v>0</v>
      </c>
      <c r="BZ59" s="63">
        <v>0</v>
      </c>
      <c r="CA59" s="63" t="s">
        <v>230</v>
      </c>
      <c r="CB59" s="63">
        <v>0</v>
      </c>
      <c r="CC59" s="63">
        <v>0</v>
      </c>
      <c r="CD59" s="63">
        <v>0</v>
      </c>
      <c r="CE59" s="63">
        <v>0</v>
      </c>
      <c r="CF59" s="63">
        <v>0</v>
      </c>
      <c r="CG59" s="63">
        <v>0</v>
      </c>
      <c r="CH59" s="63">
        <v>0</v>
      </c>
      <c r="CI59" s="63">
        <v>0</v>
      </c>
      <c r="CJ59" s="63">
        <v>3</v>
      </c>
      <c r="CK59" s="63">
        <v>20</v>
      </c>
      <c r="CL59" s="63">
        <v>0</v>
      </c>
      <c r="CM59" s="63">
        <v>0</v>
      </c>
      <c r="CN59" s="63">
        <v>0</v>
      </c>
      <c r="CO59" s="63">
        <v>0</v>
      </c>
      <c r="CP59" s="63">
        <v>0</v>
      </c>
      <c r="CQ59" s="63">
        <v>0</v>
      </c>
      <c r="CR59" s="63">
        <v>4</v>
      </c>
      <c r="CS59" s="63">
        <v>14</v>
      </c>
      <c r="CT59" s="63">
        <v>0</v>
      </c>
      <c r="CU59" s="63">
        <v>0</v>
      </c>
      <c r="CV59" s="63">
        <v>0</v>
      </c>
      <c r="CW59" s="63">
        <v>0</v>
      </c>
      <c r="CX59" s="63">
        <v>0</v>
      </c>
      <c r="CY59" s="63">
        <v>0</v>
      </c>
    </row>
    <row r="60" spans="1:103" s="53" customFormat="1" ht="13.5" customHeight="1">
      <c r="A60" s="60" t="s">
        <v>100</v>
      </c>
      <c r="B60" s="61" t="s">
        <v>231</v>
      </c>
      <c r="C60" s="62" t="s">
        <v>232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52</v>
      </c>
      <c r="M60" s="63">
        <v>164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99</v>
      </c>
      <c r="U60" s="63">
        <v>327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f>AC60+AV60</f>
        <v>0</v>
      </c>
      <c r="AC60" s="63">
        <f>AD60+AJ60+AP60</f>
        <v>0</v>
      </c>
      <c r="AD60" s="63">
        <f>SUM(AE60:AI60)</f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f>SUM(AK60:AO60)</f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f>SUM(AQ60:AU60)</f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f>AW60+BC60+BI60+BO60+BU60</f>
        <v>0</v>
      </c>
      <c r="AW60" s="63">
        <f>SUM(AX60:BB60)</f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f>SUM(BD60:BH60)</f>
        <v>0</v>
      </c>
      <c r="BD60" s="63">
        <v>0</v>
      </c>
      <c r="BE60" s="63">
        <v>0</v>
      </c>
      <c r="BF60" s="63">
        <v>0</v>
      </c>
      <c r="BG60" s="63">
        <v>0</v>
      </c>
      <c r="BH60" s="63">
        <v>0</v>
      </c>
      <c r="BI60" s="63">
        <f>SUM(BJ60:BN60)</f>
        <v>0</v>
      </c>
      <c r="BJ60" s="63">
        <v>0</v>
      </c>
      <c r="BK60" s="63">
        <v>0</v>
      </c>
      <c r="BL60" s="63">
        <v>0</v>
      </c>
      <c r="BM60" s="63">
        <v>0</v>
      </c>
      <c r="BN60" s="63">
        <v>0</v>
      </c>
      <c r="BO60" s="63">
        <f>SUM(BP60:BT60)</f>
        <v>0</v>
      </c>
      <c r="BP60" s="63">
        <v>0</v>
      </c>
      <c r="BQ60" s="63">
        <v>0</v>
      </c>
      <c r="BR60" s="63">
        <v>0</v>
      </c>
      <c r="BS60" s="63">
        <v>0</v>
      </c>
      <c r="BT60" s="63">
        <v>0</v>
      </c>
      <c r="BU60" s="63">
        <f>SUM(BV60:BZ60)</f>
        <v>0</v>
      </c>
      <c r="BV60" s="63">
        <v>0</v>
      </c>
      <c r="BW60" s="63">
        <v>0</v>
      </c>
      <c r="BX60" s="63">
        <v>0</v>
      </c>
      <c r="BY60" s="63">
        <v>0</v>
      </c>
      <c r="BZ60" s="63">
        <v>0</v>
      </c>
      <c r="CA60" s="63"/>
      <c r="CB60" s="63">
        <v>0</v>
      </c>
      <c r="CC60" s="63">
        <v>0</v>
      </c>
      <c r="CD60" s="63">
        <v>0</v>
      </c>
      <c r="CE60" s="63">
        <v>0</v>
      </c>
      <c r="CF60" s="63">
        <v>0</v>
      </c>
      <c r="CG60" s="63">
        <v>0</v>
      </c>
      <c r="CH60" s="63">
        <v>0</v>
      </c>
      <c r="CI60" s="63">
        <v>0</v>
      </c>
      <c r="CJ60" s="63">
        <v>0</v>
      </c>
      <c r="CK60" s="63">
        <v>0</v>
      </c>
      <c r="CL60" s="63">
        <v>0</v>
      </c>
      <c r="CM60" s="63">
        <v>0</v>
      </c>
      <c r="CN60" s="63">
        <v>0</v>
      </c>
      <c r="CO60" s="63">
        <v>0</v>
      </c>
      <c r="CP60" s="63">
        <v>0</v>
      </c>
      <c r="CQ60" s="63">
        <v>0</v>
      </c>
      <c r="CR60" s="63">
        <v>14</v>
      </c>
      <c r="CS60" s="63">
        <v>80</v>
      </c>
      <c r="CT60" s="63">
        <v>0</v>
      </c>
      <c r="CU60" s="63">
        <v>0</v>
      </c>
      <c r="CV60" s="63">
        <v>0</v>
      </c>
      <c r="CW60" s="63">
        <v>0</v>
      </c>
      <c r="CX60" s="63">
        <v>0</v>
      </c>
      <c r="CY60" s="63">
        <v>0</v>
      </c>
    </row>
    <row r="61" spans="1:103" s="53" customFormat="1" ht="13.5" customHeight="1">
      <c r="A61" s="60" t="s">
        <v>100</v>
      </c>
      <c r="B61" s="61" t="s">
        <v>233</v>
      </c>
      <c r="C61" s="62" t="s">
        <v>234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5</v>
      </c>
      <c r="M61" s="63">
        <v>9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f>AC61+AV61</f>
        <v>0</v>
      </c>
      <c r="AC61" s="63">
        <f>AD61+AJ61+AP61</f>
        <v>0</v>
      </c>
      <c r="AD61" s="63">
        <f>SUM(AE61:AI61)</f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f>SUM(AK61:AO61)</f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f>SUM(AQ61:AU61)</f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f>AW61+BC61+BI61+BO61+BU61</f>
        <v>0</v>
      </c>
      <c r="AW61" s="63">
        <f>SUM(AX61:BB61)</f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f>SUM(BD61:BH61)</f>
        <v>0</v>
      </c>
      <c r="BD61" s="63">
        <v>0</v>
      </c>
      <c r="BE61" s="63">
        <v>0</v>
      </c>
      <c r="BF61" s="63">
        <v>0</v>
      </c>
      <c r="BG61" s="63">
        <v>0</v>
      </c>
      <c r="BH61" s="63">
        <v>0</v>
      </c>
      <c r="BI61" s="63">
        <f>SUM(BJ61:BN61)</f>
        <v>0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f>SUM(BP61:BT61)</f>
        <v>0</v>
      </c>
      <c r="BP61" s="63">
        <v>0</v>
      </c>
      <c r="BQ61" s="63">
        <v>0</v>
      </c>
      <c r="BR61" s="63">
        <v>0</v>
      </c>
      <c r="BS61" s="63">
        <v>0</v>
      </c>
      <c r="BT61" s="63">
        <v>0</v>
      </c>
      <c r="BU61" s="63">
        <f>SUM(BV61:BZ61)</f>
        <v>0</v>
      </c>
      <c r="BV61" s="63">
        <v>0</v>
      </c>
      <c r="BW61" s="63">
        <v>0</v>
      </c>
      <c r="BX61" s="63">
        <v>0</v>
      </c>
      <c r="BY61" s="63">
        <v>0</v>
      </c>
      <c r="BZ61" s="63">
        <v>0</v>
      </c>
      <c r="CA61" s="63"/>
      <c r="CB61" s="63">
        <v>0</v>
      </c>
      <c r="CC61" s="63">
        <v>0</v>
      </c>
      <c r="CD61" s="63">
        <v>0</v>
      </c>
      <c r="CE61" s="63">
        <v>0</v>
      </c>
      <c r="CF61" s="63">
        <v>0</v>
      </c>
      <c r="CG61" s="63">
        <v>0</v>
      </c>
      <c r="CH61" s="63">
        <v>0</v>
      </c>
      <c r="CI61" s="63">
        <v>0</v>
      </c>
      <c r="CJ61" s="63">
        <v>0</v>
      </c>
      <c r="CK61" s="63">
        <v>0</v>
      </c>
      <c r="CL61" s="63">
        <v>0</v>
      </c>
      <c r="CM61" s="63">
        <v>0</v>
      </c>
      <c r="CN61" s="63">
        <v>0</v>
      </c>
      <c r="CO61" s="63">
        <v>0</v>
      </c>
      <c r="CP61" s="63">
        <v>0</v>
      </c>
      <c r="CQ61" s="63">
        <v>0</v>
      </c>
      <c r="CR61" s="63">
        <v>0</v>
      </c>
      <c r="CS61" s="63">
        <v>0</v>
      </c>
      <c r="CT61" s="63">
        <v>0</v>
      </c>
      <c r="CU61" s="63">
        <v>0</v>
      </c>
      <c r="CV61" s="63">
        <v>0</v>
      </c>
      <c r="CW61" s="63">
        <v>0</v>
      </c>
      <c r="CX61" s="63">
        <v>0</v>
      </c>
      <c r="CY61" s="63">
        <v>0</v>
      </c>
    </row>
    <row r="62" spans="1:103" s="53" customFormat="1" ht="13.5" customHeight="1">
      <c r="A62" s="60" t="s">
        <v>100</v>
      </c>
      <c r="B62" s="61" t="s">
        <v>235</v>
      </c>
      <c r="C62" s="62" t="s">
        <v>236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6</v>
      </c>
      <c r="U62" s="63">
        <v>12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f>AC62+AV62</f>
        <v>0</v>
      </c>
      <c r="AC62" s="63">
        <f>AD62+AJ62+AP62</f>
        <v>0</v>
      </c>
      <c r="AD62" s="63">
        <f>SUM(AE62:AI62)</f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f>SUM(AK62:AO62)</f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f>SUM(AQ62:AU62)</f>
        <v>0</v>
      </c>
      <c r="AQ62" s="63">
        <v>0</v>
      </c>
      <c r="AR62" s="63">
        <v>0</v>
      </c>
      <c r="AS62" s="63">
        <v>0</v>
      </c>
      <c r="AT62" s="63">
        <v>0</v>
      </c>
      <c r="AU62" s="63">
        <v>0</v>
      </c>
      <c r="AV62" s="63">
        <f>AW62+BC62+BI62+BO62+BU62</f>
        <v>0</v>
      </c>
      <c r="AW62" s="63">
        <f>SUM(AX62:BB62)</f>
        <v>0</v>
      </c>
      <c r="AX62" s="63">
        <v>0</v>
      </c>
      <c r="AY62" s="63">
        <v>0</v>
      </c>
      <c r="AZ62" s="63">
        <v>0</v>
      </c>
      <c r="BA62" s="63">
        <v>0</v>
      </c>
      <c r="BB62" s="63">
        <v>0</v>
      </c>
      <c r="BC62" s="63">
        <f>SUM(BD62:BH62)</f>
        <v>0</v>
      </c>
      <c r="BD62" s="63">
        <v>0</v>
      </c>
      <c r="BE62" s="63">
        <v>0</v>
      </c>
      <c r="BF62" s="63">
        <v>0</v>
      </c>
      <c r="BG62" s="63">
        <v>0</v>
      </c>
      <c r="BH62" s="63">
        <v>0</v>
      </c>
      <c r="BI62" s="63">
        <f>SUM(BJ62:BN62)</f>
        <v>0</v>
      </c>
      <c r="BJ62" s="63">
        <v>0</v>
      </c>
      <c r="BK62" s="63">
        <v>0</v>
      </c>
      <c r="BL62" s="63">
        <v>0</v>
      </c>
      <c r="BM62" s="63">
        <v>0</v>
      </c>
      <c r="BN62" s="63">
        <v>0</v>
      </c>
      <c r="BO62" s="63">
        <f>SUM(BP62:BT62)</f>
        <v>0</v>
      </c>
      <c r="BP62" s="63">
        <v>0</v>
      </c>
      <c r="BQ62" s="63">
        <v>0</v>
      </c>
      <c r="BR62" s="63">
        <v>0</v>
      </c>
      <c r="BS62" s="63">
        <v>0</v>
      </c>
      <c r="BT62" s="63">
        <v>0</v>
      </c>
      <c r="BU62" s="63">
        <f>SUM(BV62:BZ62)</f>
        <v>0</v>
      </c>
      <c r="BV62" s="63">
        <v>0</v>
      </c>
      <c r="BW62" s="63">
        <v>0</v>
      </c>
      <c r="BX62" s="63">
        <v>0</v>
      </c>
      <c r="BY62" s="63">
        <v>0</v>
      </c>
      <c r="BZ62" s="63">
        <v>0</v>
      </c>
      <c r="CA62" s="63"/>
      <c r="CB62" s="63">
        <v>0</v>
      </c>
      <c r="CC62" s="63">
        <v>0</v>
      </c>
      <c r="CD62" s="63">
        <v>0</v>
      </c>
      <c r="CE62" s="63">
        <v>0</v>
      </c>
      <c r="CF62" s="63">
        <v>0</v>
      </c>
      <c r="CG62" s="63">
        <v>0</v>
      </c>
      <c r="CH62" s="63">
        <v>0</v>
      </c>
      <c r="CI62" s="63">
        <v>0</v>
      </c>
      <c r="CJ62" s="63">
        <v>0</v>
      </c>
      <c r="CK62" s="63">
        <v>0</v>
      </c>
      <c r="CL62" s="63">
        <v>0</v>
      </c>
      <c r="CM62" s="63">
        <v>0</v>
      </c>
      <c r="CN62" s="63">
        <v>0</v>
      </c>
      <c r="CO62" s="63">
        <v>0</v>
      </c>
      <c r="CP62" s="63">
        <v>0</v>
      </c>
      <c r="CQ62" s="63">
        <v>0</v>
      </c>
      <c r="CR62" s="63">
        <v>0</v>
      </c>
      <c r="CS62" s="63">
        <v>0</v>
      </c>
      <c r="CT62" s="63">
        <v>0</v>
      </c>
      <c r="CU62" s="63">
        <v>0</v>
      </c>
      <c r="CV62" s="63">
        <v>0</v>
      </c>
      <c r="CW62" s="63">
        <v>0</v>
      </c>
      <c r="CX62" s="63">
        <v>0</v>
      </c>
      <c r="CY62" s="63">
        <v>0</v>
      </c>
    </row>
    <row r="63" spans="1:103" s="53" customFormat="1" ht="13.5" customHeight="1">
      <c r="A63" s="60" t="s">
        <v>100</v>
      </c>
      <c r="B63" s="61" t="s">
        <v>237</v>
      </c>
      <c r="C63" s="62" t="s">
        <v>238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3">
        <v>0</v>
      </c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  <c r="AA63" s="63">
        <v>0</v>
      </c>
      <c r="AB63" s="63">
        <f>AC63+AV63</f>
        <v>0</v>
      </c>
      <c r="AC63" s="63">
        <f>AD63+AJ63+AP63</f>
        <v>0</v>
      </c>
      <c r="AD63" s="63">
        <f>SUM(AE63:AI63)</f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f>SUM(AK63:AO63)</f>
        <v>0</v>
      </c>
      <c r="AK63" s="63">
        <v>0</v>
      </c>
      <c r="AL63" s="63">
        <v>0</v>
      </c>
      <c r="AM63" s="63">
        <v>0</v>
      </c>
      <c r="AN63" s="63">
        <v>0</v>
      </c>
      <c r="AO63" s="63">
        <v>0</v>
      </c>
      <c r="AP63" s="63">
        <f>SUM(AQ63:AU63)</f>
        <v>0</v>
      </c>
      <c r="AQ63" s="63">
        <v>0</v>
      </c>
      <c r="AR63" s="63">
        <v>0</v>
      </c>
      <c r="AS63" s="63">
        <v>0</v>
      </c>
      <c r="AT63" s="63">
        <v>0</v>
      </c>
      <c r="AU63" s="63">
        <v>0</v>
      </c>
      <c r="AV63" s="63">
        <f>AW63+BC63+BI63+BO63+BU63</f>
        <v>0</v>
      </c>
      <c r="AW63" s="63">
        <f>SUM(AX63:BB63)</f>
        <v>0</v>
      </c>
      <c r="AX63" s="63">
        <v>0</v>
      </c>
      <c r="AY63" s="63">
        <v>0</v>
      </c>
      <c r="AZ63" s="63">
        <v>0</v>
      </c>
      <c r="BA63" s="63">
        <v>0</v>
      </c>
      <c r="BB63" s="63">
        <v>0</v>
      </c>
      <c r="BC63" s="63">
        <f>SUM(BD63:BH63)</f>
        <v>0</v>
      </c>
      <c r="BD63" s="63">
        <v>0</v>
      </c>
      <c r="BE63" s="63">
        <v>0</v>
      </c>
      <c r="BF63" s="63">
        <v>0</v>
      </c>
      <c r="BG63" s="63">
        <v>0</v>
      </c>
      <c r="BH63" s="63">
        <v>0</v>
      </c>
      <c r="BI63" s="63">
        <f>SUM(BJ63:BN63)</f>
        <v>0</v>
      </c>
      <c r="BJ63" s="63">
        <v>0</v>
      </c>
      <c r="BK63" s="63">
        <v>0</v>
      </c>
      <c r="BL63" s="63">
        <v>0</v>
      </c>
      <c r="BM63" s="63">
        <v>0</v>
      </c>
      <c r="BN63" s="63">
        <v>0</v>
      </c>
      <c r="BO63" s="63">
        <f>SUM(BP63:BT63)</f>
        <v>0</v>
      </c>
      <c r="BP63" s="63">
        <v>0</v>
      </c>
      <c r="BQ63" s="63">
        <v>0</v>
      </c>
      <c r="BR63" s="63">
        <v>0</v>
      </c>
      <c r="BS63" s="63">
        <v>0</v>
      </c>
      <c r="BT63" s="63">
        <v>0</v>
      </c>
      <c r="BU63" s="63">
        <f>SUM(BV63:BZ63)</f>
        <v>0</v>
      </c>
      <c r="BV63" s="63">
        <v>0</v>
      </c>
      <c r="BW63" s="63">
        <v>0</v>
      </c>
      <c r="BX63" s="63">
        <v>0</v>
      </c>
      <c r="BY63" s="63">
        <v>0</v>
      </c>
      <c r="BZ63" s="63">
        <v>0</v>
      </c>
      <c r="CA63" s="63"/>
      <c r="CB63" s="63">
        <v>0</v>
      </c>
      <c r="CC63" s="63">
        <v>0</v>
      </c>
      <c r="CD63" s="63">
        <v>0</v>
      </c>
      <c r="CE63" s="63">
        <v>0</v>
      </c>
      <c r="CF63" s="63">
        <v>0</v>
      </c>
      <c r="CG63" s="63">
        <v>0</v>
      </c>
      <c r="CH63" s="63">
        <v>0</v>
      </c>
      <c r="CI63" s="63">
        <v>0</v>
      </c>
      <c r="CJ63" s="63">
        <v>0</v>
      </c>
      <c r="CK63" s="63">
        <v>0</v>
      </c>
      <c r="CL63" s="63">
        <v>0</v>
      </c>
      <c r="CM63" s="63">
        <v>0</v>
      </c>
      <c r="CN63" s="63">
        <v>0</v>
      </c>
      <c r="CO63" s="63">
        <v>0</v>
      </c>
      <c r="CP63" s="63">
        <v>0</v>
      </c>
      <c r="CQ63" s="63">
        <v>0</v>
      </c>
      <c r="CR63" s="63">
        <v>0</v>
      </c>
      <c r="CS63" s="63">
        <v>0</v>
      </c>
      <c r="CT63" s="63">
        <v>0</v>
      </c>
      <c r="CU63" s="63">
        <v>0</v>
      </c>
      <c r="CV63" s="63">
        <v>0</v>
      </c>
      <c r="CW63" s="63">
        <v>0</v>
      </c>
      <c r="CX63" s="63">
        <v>0</v>
      </c>
      <c r="CY63" s="63">
        <v>0</v>
      </c>
    </row>
    <row r="64" spans="1:103" s="53" customFormat="1" ht="13.5" customHeight="1">
      <c r="A64" s="60" t="s">
        <v>100</v>
      </c>
      <c r="B64" s="61" t="s">
        <v>239</v>
      </c>
      <c r="C64" s="62" t="s">
        <v>240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5</v>
      </c>
      <c r="M64" s="63">
        <v>8</v>
      </c>
      <c r="N64" s="63">
        <v>1</v>
      </c>
      <c r="O64" s="63">
        <v>3</v>
      </c>
      <c r="P64" s="63">
        <v>0</v>
      </c>
      <c r="Q64" s="63">
        <v>0</v>
      </c>
      <c r="R64" s="63">
        <v>0</v>
      </c>
      <c r="S64" s="63">
        <v>0</v>
      </c>
      <c r="T64" s="63">
        <v>66</v>
      </c>
      <c r="U64" s="63">
        <v>84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f>AC64+AV64</f>
        <v>0</v>
      </c>
      <c r="AC64" s="63">
        <f>AD64+AJ64+AP64</f>
        <v>0</v>
      </c>
      <c r="AD64" s="63">
        <f>SUM(AE64:AI64)</f>
        <v>0</v>
      </c>
      <c r="AE64" s="63">
        <v>0</v>
      </c>
      <c r="AF64" s="63">
        <v>0</v>
      </c>
      <c r="AG64" s="63">
        <v>0</v>
      </c>
      <c r="AH64" s="63">
        <v>0</v>
      </c>
      <c r="AI64" s="63">
        <v>0</v>
      </c>
      <c r="AJ64" s="63">
        <f>SUM(AK64:AO64)</f>
        <v>0</v>
      </c>
      <c r="AK64" s="63">
        <v>0</v>
      </c>
      <c r="AL64" s="63">
        <v>0</v>
      </c>
      <c r="AM64" s="63">
        <v>0</v>
      </c>
      <c r="AN64" s="63">
        <v>0</v>
      </c>
      <c r="AO64" s="63">
        <v>0</v>
      </c>
      <c r="AP64" s="63">
        <f>SUM(AQ64:AU64)</f>
        <v>0</v>
      </c>
      <c r="AQ64" s="63">
        <v>0</v>
      </c>
      <c r="AR64" s="63">
        <v>0</v>
      </c>
      <c r="AS64" s="63">
        <v>0</v>
      </c>
      <c r="AT64" s="63">
        <v>0</v>
      </c>
      <c r="AU64" s="63">
        <v>0</v>
      </c>
      <c r="AV64" s="63">
        <f>AW64+BC64+BI64+BO64+BU64</f>
        <v>0</v>
      </c>
      <c r="AW64" s="63">
        <f>SUM(AX64:BB64)</f>
        <v>0</v>
      </c>
      <c r="AX64" s="63">
        <v>0</v>
      </c>
      <c r="AY64" s="63">
        <v>0</v>
      </c>
      <c r="AZ64" s="63">
        <v>0</v>
      </c>
      <c r="BA64" s="63">
        <v>0</v>
      </c>
      <c r="BB64" s="63">
        <v>0</v>
      </c>
      <c r="BC64" s="63">
        <f>SUM(BD64:BH64)</f>
        <v>0</v>
      </c>
      <c r="BD64" s="63">
        <v>0</v>
      </c>
      <c r="BE64" s="63">
        <v>0</v>
      </c>
      <c r="BF64" s="63">
        <v>0</v>
      </c>
      <c r="BG64" s="63">
        <v>0</v>
      </c>
      <c r="BH64" s="63">
        <v>0</v>
      </c>
      <c r="BI64" s="63">
        <f>SUM(BJ64:BN64)</f>
        <v>0</v>
      </c>
      <c r="BJ64" s="63">
        <v>0</v>
      </c>
      <c r="BK64" s="63">
        <v>0</v>
      </c>
      <c r="BL64" s="63">
        <v>0</v>
      </c>
      <c r="BM64" s="63">
        <v>0</v>
      </c>
      <c r="BN64" s="63">
        <v>0</v>
      </c>
      <c r="BO64" s="63">
        <f>SUM(BP64:BT64)</f>
        <v>0</v>
      </c>
      <c r="BP64" s="63">
        <v>0</v>
      </c>
      <c r="BQ64" s="63">
        <v>0</v>
      </c>
      <c r="BR64" s="63">
        <v>0</v>
      </c>
      <c r="BS64" s="63">
        <v>0</v>
      </c>
      <c r="BT64" s="63">
        <v>0</v>
      </c>
      <c r="BU64" s="63">
        <f>SUM(BV64:BZ64)</f>
        <v>0</v>
      </c>
      <c r="BV64" s="63">
        <v>0</v>
      </c>
      <c r="BW64" s="63">
        <v>0</v>
      </c>
      <c r="BX64" s="63">
        <v>0</v>
      </c>
      <c r="BY64" s="63">
        <v>0</v>
      </c>
      <c r="BZ64" s="63">
        <v>0</v>
      </c>
      <c r="CA64" s="63"/>
      <c r="CB64" s="63">
        <v>0</v>
      </c>
      <c r="CC64" s="63">
        <v>0</v>
      </c>
      <c r="CD64" s="63">
        <v>0</v>
      </c>
      <c r="CE64" s="63">
        <v>0</v>
      </c>
      <c r="CF64" s="63">
        <v>0</v>
      </c>
      <c r="CG64" s="63">
        <v>0</v>
      </c>
      <c r="CH64" s="63">
        <v>0</v>
      </c>
      <c r="CI64" s="63">
        <v>0</v>
      </c>
      <c r="CJ64" s="63">
        <v>4</v>
      </c>
      <c r="CK64" s="63">
        <v>13</v>
      </c>
      <c r="CL64" s="63">
        <v>0</v>
      </c>
      <c r="CM64" s="63">
        <v>0</v>
      </c>
      <c r="CN64" s="63">
        <v>1</v>
      </c>
      <c r="CO64" s="63">
        <v>10</v>
      </c>
      <c r="CP64" s="63">
        <v>0</v>
      </c>
      <c r="CQ64" s="63">
        <v>0</v>
      </c>
      <c r="CR64" s="63">
        <v>0</v>
      </c>
      <c r="CS64" s="63">
        <v>0</v>
      </c>
      <c r="CT64" s="63">
        <v>0</v>
      </c>
      <c r="CU64" s="63">
        <v>0</v>
      </c>
      <c r="CV64" s="63">
        <v>0</v>
      </c>
      <c r="CW64" s="63">
        <v>0</v>
      </c>
      <c r="CX64" s="63">
        <v>0</v>
      </c>
      <c r="CY64" s="63">
        <v>0</v>
      </c>
    </row>
    <row r="65" spans="1:103" s="53" customFormat="1" ht="13.5" customHeight="1">
      <c r="A65" s="60" t="s">
        <v>100</v>
      </c>
      <c r="B65" s="61" t="s">
        <v>241</v>
      </c>
      <c r="C65" s="62" t="s">
        <v>242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49</v>
      </c>
      <c r="M65" s="63">
        <v>119</v>
      </c>
      <c r="N65" s="63">
        <v>10</v>
      </c>
      <c r="O65" s="63">
        <v>38</v>
      </c>
      <c r="P65" s="63">
        <v>0</v>
      </c>
      <c r="Q65" s="63">
        <v>0</v>
      </c>
      <c r="R65" s="63">
        <v>0</v>
      </c>
      <c r="S65" s="63">
        <v>0</v>
      </c>
      <c r="T65" s="63">
        <v>45</v>
      </c>
      <c r="U65" s="63">
        <v>163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f>AC65+AV65</f>
        <v>0</v>
      </c>
      <c r="AC65" s="63">
        <f>AD65+AJ65+AP65</f>
        <v>0</v>
      </c>
      <c r="AD65" s="63">
        <f>SUM(AE65:AI65)</f>
        <v>0</v>
      </c>
      <c r="AE65" s="63">
        <v>0</v>
      </c>
      <c r="AF65" s="63">
        <v>0</v>
      </c>
      <c r="AG65" s="63">
        <v>0</v>
      </c>
      <c r="AH65" s="63">
        <v>0</v>
      </c>
      <c r="AI65" s="63">
        <v>0</v>
      </c>
      <c r="AJ65" s="63">
        <f>SUM(AK65:AO65)</f>
        <v>0</v>
      </c>
      <c r="AK65" s="63">
        <v>0</v>
      </c>
      <c r="AL65" s="63">
        <v>0</v>
      </c>
      <c r="AM65" s="63">
        <v>0</v>
      </c>
      <c r="AN65" s="63">
        <v>0</v>
      </c>
      <c r="AO65" s="63">
        <v>0</v>
      </c>
      <c r="AP65" s="63">
        <f>SUM(AQ65:AU65)</f>
        <v>0</v>
      </c>
      <c r="AQ65" s="63">
        <v>0</v>
      </c>
      <c r="AR65" s="63">
        <v>0</v>
      </c>
      <c r="AS65" s="63">
        <v>0</v>
      </c>
      <c r="AT65" s="63">
        <v>0</v>
      </c>
      <c r="AU65" s="63">
        <v>0</v>
      </c>
      <c r="AV65" s="63">
        <f>AW65+BC65+BI65+BO65+BU65</f>
        <v>0</v>
      </c>
      <c r="AW65" s="63">
        <f>SUM(AX65:BB65)</f>
        <v>0</v>
      </c>
      <c r="AX65" s="63">
        <v>0</v>
      </c>
      <c r="AY65" s="63">
        <v>0</v>
      </c>
      <c r="AZ65" s="63">
        <v>0</v>
      </c>
      <c r="BA65" s="63">
        <v>0</v>
      </c>
      <c r="BB65" s="63">
        <v>0</v>
      </c>
      <c r="BC65" s="63">
        <f>SUM(BD65:BH65)</f>
        <v>0</v>
      </c>
      <c r="BD65" s="63">
        <v>0</v>
      </c>
      <c r="BE65" s="63">
        <v>0</v>
      </c>
      <c r="BF65" s="63">
        <v>0</v>
      </c>
      <c r="BG65" s="63">
        <v>0</v>
      </c>
      <c r="BH65" s="63">
        <v>0</v>
      </c>
      <c r="BI65" s="63">
        <f>SUM(BJ65:BN65)</f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f>SUM(BP65:BT65)</f>
        <v>0</v>
      </c>
      <c r="BP65" s="63">
        <v>0</v>
      </c>
      <c r="BQ65" s="63">
        <v>0</v>
      </c>
      <c r="BR65" s="63">
        <v>0</v>
      </c>
      <c r="BS65" s="63">
        <v>0</v>
      </c>
      <c r="BT65" s="63">
        <v>0</v>
      </c>
      <c r="BU65" s="63">
        <f>SUM(BV65:BZ65)</f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/>
      <c r="CB65" s="63">
        <v>0</v>
      </c>
      <c r="CC65" s="63">
        <v>0</v>
      </c>
      <c r="CD65" s="63">
        <v>0</v>
      </c>
      <c r="CE65" s="63">
        <v>0</v>
      </c>
      <c r="CF65" s="63">
        <v>0</v>
      </c>
      <c r="CG65" s="63">
        <v>0</v>
      </c>
      <c r="CH65" s="63">
        <v>0</v>
      </c>
      <c r="CI65" s="63">
        <v>0</v>
      </c>
      <c r="CJ65" s="63">
        <v>5</v>
      </c>
      <c r="CK65" s="63">
        <v>26</v>
      </c>
      <c r="CL65" s="63">
        <v>0</v>
      </c>
      <c r="CM65" s="63">
        <v>0</v>
      </c>
      <c r="CN65" s="63">
        <v>1</v>
      </c>
      <c r="CO65" s="63">
        <v>9</v>
      </c>
      <c r="CP65" s="63">
        <v>0</v>
      </c>
      <c r="CQ65" s="63">
        <v>0</v>
      </c>
      <c r="CR65" s="63">
        <v>0</v>
      </c>
      <c r="CS65" s="63">
        <v>0</v>
      </c>
      <c r="CT65" s="63">
        <v>0</v>
      </c>
      <c r="CU65" s="63">
        <v>0</v>
      </c>
      <c r="CV65" s="63">
        <v>0</v>
      </c>
      <c r="CW65" s="63">
        <v>0</v>
      </c>
      <c r="CX65" s="63">
        <v>0</v>
      </c>
      <c r="CY65" s="63">
        <v>0</v>
      </c>
    </row>
    <row r="66" spans="1:103" s="53" customFormat="1" ht="13.5" customHeight="1">
      <c r="A66" s="60" t="s">
        <v>100</v>
      </c>
      <c r="B66" s="61" t="s">
        <v>243</v>
      </c>
      <c r="C66" s="62" t="s">
        <v>244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12</v>
      </c>
      <c r="M66" s="63">
        <v>33</v>
      </c>
      <c r="N66" s="63">
        <v>9</v>
      </c>
      <c r="O66" s="63">
        <v>23</v>
      </c>
      <c r="P66" s="63">
        <v>0</v>
      </c>
      <c r="Q66" s="63">
        <v>0</v>
      </c>
      <c r="R66" s="63">
        <v>0</v>
      </c>
      <c r="S66" s="63">
        <v>0</v>
      </c>
      <c r="T66" s="63">
        <v>0</v>
      </c>
      <c r="U66" s="63">
        <v>0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3">
        <f>AC66+AV66</f>
        <v>0</v>
      </c>
      <c r="AC66" s="63">
        <f>AD66+AJ66+AP66</f>
        <v>0</v>
      </c>
      <c r="AD66" s="63">
        <f>SUM(AE66:AI66)</f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f>SUM(AK66:AO66)</f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f>SUM(AQ66:AU66)</f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f>AW66+BC66+BI66+BO66+BU66</f>
        <v>0</v>
      </c>
      <c r="AW66" s="63">
        <f>SUM(AX66:BB66)</f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f>SUM(BD66:BH66)</f>
        <v>0</v>
      </c>
      <c r="BD66" s="63">
        <v>0</v>
      </c>
      <c r="BE66" s="63">
        <v>0</v>
      </c>
      <c r="BF66" s="63">
        <v>0</v>
      </c>
      <c r="BG66" s="63">
        <v>0</v>
      </c>
      <c r="BH66" s="63">
        <v>0</v>
      </c>
      <c r="BI66" s="63">
        <f>SUM(BJ66:BN66)</f>
        <v>0</v>
      </c>
      <c r="BJ66" s="63">
        <v>0</v>
      </c>
      <c r="BK66" s="63">
        <v>0</v>
      </c>
      <c r="BL66" s="63">
        <v>0</v>
      </c>
      <c r="BM66" s="63">
        <v>0</v>
      </c>
      <c r="BN66" s="63">
        <v>0</v>
      </c>
      <c r="BO66" s="63">
        <f>SUM(BP66:BT66)</f>
        <v>0</v>
      </c>
      <c r="BP66" s="63">
        <v>0</v>
      </c>
      <c r="BQ66" s="63">
        <v>0</v>
      </c>
      <c r="BR66" s="63">
        <v>0</v>
      </c>
      <c r="BS66" s="63">
        <v>0</v>
      </c>
      <c r="BT66" s="63">
        <v>0</v>
      </c>
      <c r="BU66" s="63">
        <f>SUM(BV66:BZ66)</f>
        <v>0</v>
      </c>
      <c r="BV66" s="63">
        <v>0</v>
      </c>
      <c r="BW66" s="63">
        <v>0</v>
      </c>
      <c r="BX66" s="63">
        <v>0</v>
      </c>
      <c r="BY66" s="63">
        <v>0</v>
      </c>
      <c r="BZ66" s="63">
        <v>0</v>
      </c>
      <c r="CA66" s="63"/>
      <c r="CB66" s="63">
        <v>0</v>
      </c>
      <c r="CC66" s="63">
        <v>0</v>
      </c>
      <c r="CD66" s="63">
        <v>0</v>
      </c>
      <c r="CE66" s="63">
        <v>0</v>
      </c>
      <c r="CF66" s="63">
        <v>0</v>
      </c>
      <c r="CG66" s="63">
        <v>0</v>
      </c>
      <c r="CH66" s="63">
        <v>0</v>
      </c>
      <c r="CI66" s="63">
        <v>0</v>
      </c>
      <c r="CJ66" s="63">
        <v>0</v>
      </c>
      <c r="CK66" s="63">
        <v>0</v>
      </c>
      <c r="CL66" s="63">
        <v>0</v>
      </c>
      <c r="CM66" s="63">
        <v>0</v>
      </c>
      <c r="CN66" s="63">
        <v>0</v>
      </c>
      <c r="CO66" s="63">
        <v>0</v>
      </c>
      <c r="CP66" s="63">
        <v>0</v>
      </c>
      <c r="CQ66" s="63">
        <v>0</v>
      </c>
      <c r="CR66" s="63">
        <v>0</v>
      </c>
      <c r="CS66" s="63">
        <v>0</v>
      </c>
      <c r="CT66" s="63">
        <v>0</v>
      </c>
      <c r="CU66" s="63">
        <v>0</v>
      </c>
      <c r="CV66" s="63">
        <v>0</v>
      </c>
      <c r="CW66" s="63">
        <v>0</v>
      </c>
      <c r="CX66" s="63">
        <v>0</v>
      </c>
      <c r="CY66" s="63">
        <v>0</v>
      </c>
    </row>
    <row r="67" spans="1:103" s="53" customFormat="1" ht="13.5" customHeight="1">
      <c r="A67" s="60" t="s">
        <v>100</v>
      </c>
      <c r="B67" s="61" t="s">
        <v>245</v>
      </c>
      <c r="C67" s="62" t="s">
        <v>246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27</v>
      </c>
      <c r="M67" s="63">
        <v>67</v>
      </c>
      <c r="N67" s="63">
        <v>40</v>
      </c>
      <c r="O67" s="63">
        <v>186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11</v>
      </c>
      <c r="W67" s="63">
        <v>32</v>
      </c>
      <c r="X67" s="63">
        <v>0</v>
      </c>
      <c r="Y67" s="63">
        <v>0</v>
      </c>
      <c r="Z67" s="63">
        <v>0</v>
      </c>
      <c r="AA67" s="63">
        <v>0</v>
      </c>
      <c r="AB67" s="63">
        <f>AC67+AV67</f>
        <v>0</v>
      </c>
      <c r="AC67" s="63">
        <f>AD67+AJ67+AP67</f>
        <v>0</v>
      </c>
      <c r="AD67" s="63">
        <f>SUM(AE67:AI67)</f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f>SUM(AK67:AO67)</f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f>SUM(AQ67:AU67)</f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f>AW67+BC67+BI67+BO67+BU67</f>
        <v>0</v>
      </c>
      <c r="AW67" s="63">
        <f>SUM(AX67:BB67)</f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f>SUM(BD67:BH67)</f>
        <v>0</v>
      </c>
      <c r="BD67" s="63">
        <v>0</v>
      </c>
      <c r="BE67" s="63">
        <v>0</v>
      </c>
      <c r="BF67" s="63">
        <v>0</v>
      </c>
      <c r="BG67" s="63">
        <v>0</v>
      </c>
      <c r="BH67" s="63">
        <v>0</v>
      </c>
      <c r="BI67" s="63">
        <f>SUM(BJ67:BN67)</f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f>SUM(BP67:BT67)</f>
        <v>0</v>
      </c>
      <c r="BP67" s="63">
        <v>0</v>
      </c>
      <c r="BQ67" s="63">
        <v>0</v>
      </c>
      <c r="BR67" s="63">
        <v>0</v>
      </c>
      <c r="BS67" s="63">
        <v>0</v>
      </c>
      <c r="BT67" s="63">
        <v>0</v>
      </c>
      <c r="BU67" s="63">
        <f>SUM(BV67:BZ67)</f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/>
      <c r="CB67" s="63">
        <v>0</v>
      </c>
      <c r="CC67" s="63">
        <v>0</v>
      </c>
      <c r="CD67" s="63">
        <v>0</v>
      </c>
      <c r="CE67" s="63">
        <v>0</v>
      </c>
      <c r="CF67" s="63">
        <v>0</v>
      </c>
      <c r="CG67" s="63">
        <v>0</v>
      </c>
      <c r="CH67" s="63">
        <v>0</v>
      </c>
      <c r="CI67" s="63">
        <v>0</v>
      </c>
      <c r="CJ67" s="63">
        <v>0</v>
      </c>
      <c r="CK67" s="63">
        <v>0</v>
      </c>
      <c r="CL67" s="63">
        <v>0</v>
      </c>
      <c r="CM67" s="63">
        <v>0</v>
      </c>
      <c r="CN67" s="63">
        <v>0</v>
      </c>
      <c r="CO67" s="63">
        <v>0</v>
      </c>
      <c r="CP67" s="63">
        <v>0</v>
      </c>
      <c r="CQ67" s="63">
        <v>0</v>
      </c>
      <c r="CR67" s="63">
        <v>2</v>
      </c>
      <c r="CS67" s="63">
        <v>6</v>
      </c>
      <c r="CT67" s="63">
        <v>0</v>
      </c>
      <c r="CU67" s="63">
        <v>0</v>
      </c>
      <c r="CV67" s="63">
        <v>0</v>
      </c>
      <c r="CW67" s="63">
        <v>0</v>
      </c>
      <c r="CX67" s="63">
        <v>0</v>
      </c>
      <c r="CY67" s="63">
        <v>0</v>
      </c>
    </row>
    <row r="68" spans="1:103" s="53" customFormat="1" ht="13.5" customHeight="1">
      <c r="A68" s="60" t="s">
        <v>100</v>
      </c>
      <c r="B68" s="61" t="s">
        <v>247</v>
      </c>
      <c r="C68" s="62" t="s">
        <v>248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>
        <v>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f>AC68+AV68</f>
        <v>0</v>
      </c>
      <c r="AC68" s="63">
        <f>AD68+AJ68+AP68</f>
        <v>0</v>
      </c>
      <c r="AD68" s="63">
        <f>SUM(AE68:AI68)</f>
        <v>0</v>
      </c>
      <c r="AE68" s="63">
        <v>0</v>
      </c>
      <c r="AF68" s="63">
        <v>0</v>
      </c>
      <c r="AG68" s="63">
        <v>0</v>
      </c>
      <c r="AH68" s="63">
        <v>0</v>
      </c>
      <c r="AI68" s="63">
        <v>0</v>
      </c>
      <c r="AJ68" s="63">
        <f>SUM(AK68:AO68)</f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f>SUM(AQ68:AU68)</f>
        <v>0</v>
      </c>
      <c r="AQ68" s="63">
        <v>0</v>
      </c>
      <c r="AR68" s="63">
        <v>0</v>
      </c>
      <c r="AS68" s="63">
        <v>0</v>
      </c>
      <c r="AT68" s="63">
        <v>0</v>
      </c>
      <c r="AU68" s="63">
        <v>0</v>
      </c>
      <c r="AV68" s="63">
        <f>AW68+BC68+BI68+BO68+BU68</f>
        <v>0</v>
      </c>
      <c r="AW68" s="63">
        <f>SUM(AX68:BB68)</f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f>SUM(BD68:BH68)</f>
        <v>0</v>
      </c>
      <c r="BD68" s="63">
        <v>0</v>
      </c>
      <c r="BE68" s="63">
        <v>0</v>
      </c>
      <c r="BF68" s="63">
        <v>0</v>
      </c>
      <c r="BG68" s="63">
        <v>0</v>
      </c>
      <c r="BH68" s="63">
        <v>0</v>
      </c>
      <c r="BI68" s="63">
        <f>SUM(BJ68:BN68)</f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f>SUM(BP68:BT68)</f>
        <v>0</v>
      </c>
      <c r="BP68" s="63">
        <v>0</v>
      </c>
      <c r="BQ68" s="63">
        <v>0</v>
      </c>
      <c r="BR68" s="63">
        <v>0</v>
      </c>
      <c r="BS68" s="63">
        <v>0</v>
      </c>
      <c r="BT68" s="63">
        <v>0</v>
      </c>
      <c r="BU68" s="63">
        <f>SUM(BV68:BZ68)</f>
        <v>0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/>
      <c r="CB68" s="63">
        <v>0</v>
      </c>
      <c r="CC68" s="63">
        <v>0</v>
      </c>
      <c r="CD68" s="63">
        <v>0</v>
      </c>
      <c r="CE68" s="63">
        <v>0</v>
      </c>
      <c r="CF68" s="63">
        <v>0</v>
      </c>
      <c r="CG68" s="63">
        <v>0</v>
      </c>
      <c r="CH68" s="63">
        <v>0</v>
      </c>
      <c r="CI68" s="63">
        <v>0</v>
      </c>
      <c r="CJ68" s="63"/>
      <c r="CK68" s="63"/>
      <c r="CL68" s="63">
        <v>0</v>
      </c>
      <c r="CM68" s="63">
        <v>0</v>
      </c>
      <c r="CN68" s="63">
        <v>0</v>
      </c>
      <c r="CO68" s="63">
        <v>0</v>
      </c>
      <c r="CP68" s="63">
        <v>0</v>
      </c>
      <c r="CQ68" s="63">
        <v>0</v>
      </c>
      <c r="CR68" s="63">
        <v>1</v>
      </c>
      <c r="CS68" s="63">
        <v>3</v>
      </c>
      <c r="CT68" s="63">
        <v>2</v>
      </c>
      <c r="CU68" s="63">
        <v>19</v>
      </c>
      <c r="CV68" s="63">
        <v>0</v>
      </c>
      <c r="CW68" s="63">
        <v>0</v>
      </c>
      <c r="CX68" s="63">
        <v>0</v>
      </c>
      <c r="CY68" s="63">
        <v>0</v>
      </c>
    </row>
    <row r="69" spans="1:103" s="53" customFormat="1" ht="13.5" customHeight="1">
      <c r="A69" s="60" t="s">
        <v>100</v>
      </c>
      <c r="B69" s="61" t="s">
        <v>249</v>
      </c>
      <c r="C69" s="62" t="s">
        <v>250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19</v>
      </c>
      <c r="M69" s="63">
        <v>54</v>
      </c>
      <c r="N69" s="63">
        <v>11</v>
      </c>
      <c r="O69" s="63">
        <v>28</v>
      </c>
      <c r="P69" s="63">
        <v>0</v>
      </c>
      <c r="Q69" s="63">
        <v>0</v>
      </c>
      <c r="R69" s="63">
        <v>0</v>
      </c>
      <c r="S69" s="63">
        <v>0</v>
      </c>
      <c r="T69" s="63">
        <v>48</v>
      </c>
      <c r="U69" s="63">
        <v>172</v>
      </c>
      <c r="V69" s="63">
        <v>18</v>
      </c>
      <c r="W69" s="63">
        <v>79</v>
      </c>
      <c r="X69" s="63">
        <v>0</v>
      </c>
      <c r="Y69" s="63">
        <v>0</v>
      </c>
      <c r="Z69" s="63">
        <v>0</v>
      </c>
      <c r="AA69" s="63">
        <v>0</v>
      </c>
      <c r="AB69" s="63">
        <f>AC69+AV69</f>
        <v>0</v>
      </c>
      <c r="AC69" s="63">
        <f>AD69+AJ69+AP69</f>
        <v>0</v>
      </c>
      <c r="AD69" s="63">
        <f>SUM(AE69:AI69)</f>
        <v>0</v>
      </c>
      <c r="AE69" s="63">
        <v>0</v>
      </c>
      <c r="AF69" s="63">
        <v>0</v>
      </c>
      <c r="AG69" s="63"/>
      <c r="AH69" s="63">
        <v>0</v>
      </c>
      <c r="AI69" s="63">
        <v>0</v>
      </c>
      <c r="AJ69" s="63">
        <f>SUM(AK69:AO69)</f>
        <v>0</v>
      </c>
      <c r="AK69" s="63">
        <v>0</v>
      </c>
      <c r="AL69" s="63">
        <v>0</v>
      </c>
      <c r="AM69" s="63"/>
      <c r="AN69" s="63">
        <v>0</v>
      </c>
      <c r="AO69" s="63">
        <v>0</v>
      </c>
      <c r="AP69" s="63">
        <f>SUM(AQ69:AU69)</f>
        <v>0</v>
      </c>
      <c r="AQ69" s="63">
        <v>0</v>
      </c>
      <c r="AR69" s="63">
        <v>0</v>
      </c>
      <c r="AS69" s="63">
        <v>0</v>
      </c>
      <c r="AT69" s="63">
        <v>0</v>
      </c>
      <c r="AU69" s="63">
        <v>0</v>
      </c>
      <c r="AV69" s="63">
        <f>AW69+BC69+BI69+BO69+BU69</f>
        <v>0</v>
      </c>
      <c r="AW69" s="63">
        <f>SUM(AX69:BB69)</f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f>SUM(BD69:BH69)</f>
        <v>0</v>
      </c>
      <c r="BD69" s="63">
        <v>0</v>
      </c>
      <c r="BE69" s="63">
        <v>0</v>
      </c>
      <c r="BF69" s="63">
        <v>0</v>
      </c>
      <c r="BG69" s="63">
        <v>0</v>
      </c>
      <c r="BH69" s="63">
        <v>0</v>
      </c>
      <c r="BI69" s="63">
        <f>SUM(BJ69:BN69)</f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f>SUM(BP69:BT69)</f>
        <v>0</v>
      </c>
      <c r="BP69" s="63">
        <v>0</v>
      </c>
      <c r="BQ69" s="63">
        <v>0</v>
      </c>
      <c r="BR69" s="63">
        <v>0</v>
      </c>
      <c r="BS69" s="63">
        <v>0</v>
      </c>
      <c r="BT69" s="63">
        <v>0</v>
      </c>
      <c r="BU69" s="63">
        <f>SUM(BV69:BZ69)</f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/>
      <c r="CB69" s="63">
        <v>0</v>
      </c>
      <c r="CC69" s="63">
        <v>0</v>
      </c>
      <c r="CD69" s="63">
        <v>0</v>
      </c>
      <c r="CE69" s="63">
        <v>0</v>
      </c>
      <c r="CF69" s="63">
        <v>0</v>
      </c>
      <c r="CG69" s="63">
        <v>0</v>
      </c>
      <c r="CH69" s="63">
        <v>0</v>
      </c>
      <c r="CI69" s="63">
        <v>0</v>
      </c>
      <c r="CJ69" s="63">
        <v>0</v>
      </c>
      <c r="CK69" s="63">
        <v>0</v>
      </c>
      <c r="CL69" s="63">
        <v>0</v>
      </c>
      <c r="CM69" s="63">
        <v>0</v>
      </c>
      <c r="CN69" s="63">
        <v>0</v>
      </c>
      <c r="CO69" s="63">
        <v>0</v>
      </c>
      <c r="CP69" s="63">
        <v>0</v>
      </c>
      <c r="CQ69" s="63">
        <v>0</v>
      </c>
      <c r="CR69" s="63">
        <v>3</v>
      </c>
      <c r="CS69" s="63">
        <v>9</v>
      </c>
      <c r="CT69" s="63">
        <v>0</v>
      </c>
      <c r="CU69" s="63">
        <v>0</v>
      </c>
      <c r="CV69" s="63">
        <v>0</v>
      </c>
      <c r="CW69" s="63">
        <v>0</v>
      </c>
      <c r="CX69" s="63">
        <v>0</v>
      </c>
      <c r="CY69" s="63">
        <v>0</v>
      </c>
    </row>
    <row r="70" spans="1:103" s="53" customFormat="1" ht="13.5" customHeight="1">
      <c r="A70" s="60" t="s">
        <v>100</v>
      </c>
      <c r="B70" s="61" t="s">
        <v>251</v>
      </c>
      <c r="C70" s="62" t="s">
        <v>252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22</v>
      </c>
      <c r="M70" s="63">
        <v>77</v>
      </c>
      <c r="N70" s="63">
        <v>0</v>
      </c>
      <c r="O70" s="63">
        <v>0</v>
      </c>
      <c r="P70" s="63">
        <v>0</v>
      </c>
      <c r="Q70" s="63">
        <v>0</v>
      </c>
      <c r="R70" s="63">
        <v>0</v>
      </c>
      <c r="S70" s="63">
        <v>0</v>
      </c>
      <c r="T70" s="63">
        <v>54</v>
      </c>
      <c r="U70" s="63">
        <v>168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f>AC70+AV70</f>
        <v>0</v>
      </c>
      <c r="AC70" s="63">
        <f>AD70+AJ70+AP70</f>
        <v>0</v>
      </c>
      <c r="AD70" s="63">
        <f>SUM(AE70:AI70)</f>
        <v>0</v>
      </c>
      <c r="AE70" s="63">
        <v>0</v>
      </c>
      <c r="AF70" s="63">
        <v>0</v>
      </c>
      <c r="AG70" s="63">
        <v>0</v>
      </c>
      <c r="AH70" s="63">
        <v>0</v>
      </c>
      <c r="AI70" s="63">
        <v>0</v>
      </c>
      <c r="AJ70" s="63">
        <f>SUM(AK70:AO70)</f>
        <v>0</v>
      </c>
      <c r="AK70" s="63">
        <v>0</v>
      </c>
      <c r="AL70" s="63">
        <v>0</v>
      </c>
      <c r="AM70" s="63">
        <v>0</v>
      </c>
      <c r="AN70" s="63">
        <v>0</v>
      </c>
      <c r="AO70" s="63">
        <v>0</v>
      </c>
      <c r="AP70" s="63">
        <f>SUM(AQ70:AU70)</f>
        <v>0</v>
      </c>
      <c r="AQ70" s="63">
        <v>0</v>
      </c>
      <c r="AR70" s="63">
        <v>0</v>
      </c>
      <c r="AS70" s="63">
        <v>0</v>
      </c>
      <c r="AT70" s="63">
        <v>0</v>
      </c>
      <c r="AU70" s="63">
        <v>0</v>
      </c>
      <c r="AV70" s="63">
        <f>AW70+BC70+BI70+BO70+BU70</f>
        <v>0</v>
      </c>
      <c r="AW70" s="63">
        <f>SUM(AX70:BB70)</f>
        <v>0</v>
      </c>
      <c r="AX70" s="63">
        <v>0</v>
      </c>
      <c r="AY70" s="63">
        <v>0</v>
      </c>
      <c r="AZ70" s="63">
        <v>0</v>
      </c>
      <c r="BA70" s="63">
        <v>0</v>
      </c>
      <c r="BB70" s="63">
        <v>0</v>
      </c>
      <c r="BC70" s="63">
        <f>SUM(BD70:BH70)</f>
        <v>0</v>
      </c>
      <c r="BD70" s="63">
        <v>0</v>
      </c>
      <c r="BE70" s="63">
        <v>0</v>
      </c>
      <c r="BF70" s="63">
        <v>0</v>
      </c>
      <c r="BG70" s="63">
        <v>0</v>
      </c>
      <c r="BH70" s="63">
        <v>0</v>
      </c>
      <c r="BI70" s="63">
        <f>SUM(BJ70:BN70)</f>
        <v>0</v>
      </c>
      <c r="BJ70" s="63">
        <v>0</v>
      </c>
      <c r="BK70" s="63">
        <v>0</v>
      </c>
      <c r="BL70" s="63">
        <v>0</v>
      </c>
      <c r="BM70" s="63">
        <v>0</v>
      </c>
      <c r="BN70" s="63">
        <v>0</v>
      </c>
      <c r="BO70" s="63">
        <f>SUM(BP70:BT70)</f>
        <v>0</v>
      </c>
      <c r="BP70" s="63">
        <v>0</v>
      </c>
      <c r="BQ70" s="63">
        <v>0</v>
      </c>
      <c r="BR70" s="63">
        <v>0</v>
      </c>
      <c r="BS70" s="63">
        <v>0</v>
      </c>
      <c r="BT70" s="63">
        <v>0</v>
      </c>
      <c r="BU70" s="63">
        <f>SUM(BV70:BZ70)</f>
        <v>0</v>
      </c>
      <c r="BV70" s="63">
        <v>0</v>
      </c>
      <c r="BW70" s="63">
        <v>0</v>
      </c>
      <c r="BX70" s="63">
        <v>0</v>
      </c>
      <c r="BY70" s="63">
        <v>0</v>
      </c>
      <c r="BZ70" s="63">
        <v>0</v>
      </c>
      <c r="CA70" s="63"/>
      <c r="CB70" s="63">
        <v>0</v>
      </c>
      <c r="CC70" s="63">
        <v>0</v>
      </c>
      <c r="CD70" s="63">
        <v>0</v>
      </c>
      <c r="CE70" s="63">
        <v>0</v>
      </c>
      <c r="CF70" s="63">
        <v>0</v>
      </c>
      <c r="CG70" s="63">
        <v>0</v>
      </c>
      <c r="CH70" s="63">
        <v>0</v>
      </c>
      <c r="CI70" s="63">
        <v>0</v>
      </c>
      <c r="CJ70" s="63">
        <v>0</v>
      </c>
      <c r="CK70" s="63">
        <v>0</v>
      </c>
      <c r="CL70" s="63">
        <v>0</v>
      </c>
      <c r="CM70" s="63">
        <v>0</v>
      </c>
      <c r="CN70" s="63">
        <v>0</v>
      </c>
      <c r="CO70" s="63">
        <v>0</v>
      </c>
      <c r="CP70" s="63">
        <v>0</v>
      </c>
      <c r="CQ70" s="63">
        <v>0</v>
      </c>
      <c r="CR70" s="63">
        <v>3</v>
      </c>
      <c r="CS70" s="63">
        <v>5</v>
      </c>
      <c r="CT70" s="63">
        <v>0</v>
      </c>
      <c r="CU70" s="63">
        <v>0</v>
      </c>
      <c r="CV70" s="63">
        <v>0</v>
      </c>
      <c r="CW70" s="63">
        <v>0</v>
      </c>
      <c r="CX70" s="63">
        <v>0</v>
      </c>
      <c r="CY70" s="63">
        <v>0</v>
      </c>
    </row>
    <row r="71" spans="1:103" s="53" customFormat="1" ht="13.5" customHeight="1">
      <c r="A71" s="60" t="s">
        <v>100</v>
      </c>
      <c r="B71" s="61" t="s">
        <v>253</v>
      </c>
      <c r="C71" s="62" t="s">
        <v>254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10</v>
      </c>
      <c r="M71" s="63">
        <v>24</v>
      </c>
      <c r="N71" s="63">
        <v>5</v>
      </c>
      <c r="O71" s="63">
        <v>16</v>
      </c>
      <c r="P71" s="63">
        <v>0</v>
      </c>
      <c r="Q71" s="63">
        <v>0</v>
      </c>
      <c r="R71" s="63">
        <v>0</v>
      </c>
      <c r="S71" s="63">
        <v>0</v>
      </c>
      <c r="T71" s="63">
        <v>62</v>
      </c>
      <c r="U71" s="63">
        <v>160</v>
      </c>
      <c r="V71" s="63">
        <v>70</v>
      </c>
      <c r="W71" s="63">
        <v>131</v>
      </c>
      <c r="X71" s="63">
        <v>0</v>
      </c>
      <c r="Y71" s="63">
        <v>0</v>
      </c>
      <c r="Z71" s="63">
        <v>0</v>
      </c>
      <c r="AA71" s="63">
        <v>0</v>
      </c>
      <c r="AB71" s="63">
        <f>AC71+AV71</f>
        <v>0</v>
      </c>
      <c r="AC71" s="63">
        <f>AD71+AJ71+AP71</f>
        <v>0</v>
      </c>
      <c r="AD71" s="63">
        <f>SUM(AE71:AI71)</f>
        <v>0</v>
      </c>
      <c r="AE71" s="63">
        <v>0</v>
      </c>
      <c r="AF71" s="63">
        <v>0</v>
      </c>
      <c r="AG71" s="63">
        <v>0</v>
      </c>
      <c r="AH71" s="63">
        <v>0</v>
      </c>
      <c r="AI71" s="63">
        <v>0</v>
      </c>
      <c r="AJ71" s="63">
        <f>SUM(AK71:AO71)</f>
        <v>0</v>
      </c>
      <c r="AK71" s="63">
        <v>0</v>
      </c>
      <c r="AL71" s="63">
        <v>0</v>
      </c>
      <c r="AM71" s="63">
        <v>0</v>
      </c>
      <c r="AN71" s="63">
        <v>0</v>
      </c>
      <c r="AO71" s="63">
        <v>0</v>
      </c>
      <c r="AP71" s="63">
        <f>SUM(AQ71:AU71)</f>
        <v>0</v>
      </c>
      <c r="AQ71" s="63">
        <v>0</v>
      </c>
      <c r="AR71" s="63">
        <v>0</v>
      </c>
      <c r="AS71" s="63">
        <v>0</v>
      </c>
      <c r="AT71" s="63">
        <v>0</v>
      </c>
      <c r="AU71" s="63">
        <v>0</v>
      </c>
      <c r="AV71" s="63">
        <f>AW71+BC71+BI71+BO71+BU71</f>
        <v>0</v>
      </c>
      <c r="AW71" s="63">
        <f>SUM(AX71:BB71)</f>
        <v>0</v>
      </c>
      <c r="AX71" s="63">
        <v>0</v>
      </c>
      <c r="AY71" s="63">
        <v>0</v>
      </c>
      <c r="AZ71" s="63">
        <v>0</v>
      </c>
      <c r="BA71" s="63">
        <v>0</v>
      </c>
      <c r="BB71" s="63">
        <v>0</v>
      </c>
      <c r="BC71" s="63">
        <f>SUM(BD71:BH71)</f>
        <v>0</v>
      </c>
      <c r="BD71" s="63">
        <v>0</v>
      </c>
      <c r="BE71" s="63">
        <v>0</v>
      </c>
      <c r="BF71" s="63">
        <v>0</v>
      </c>
      <c r="BG71" s="63">
        <v>0</v>
      </c>
      <c r="BH71" s="63">
        <v>0</v>
      </c>
      <c r="BI71" s="63">
        <f>SUM(BJ71:BN71)</f>
        <v>0</v>
      </c>
      <c r="BJ71" s="63">
        <v>0</v>
      </c>
      <c r="BK71" s="63">
        <v>0</v>
      </c>
      <c r="BL71" s="63">
        <v>0</v>
      </c>
      <c r="BM71" s="63">
        <v>0</v>
      </c>
      <c r="BN71" s="63">
        <v>0</v>
      </c>
      <c r="BO71" s="63">
        <f>SUM(BP71:BT71)</f>
        <v>0</v>
      </c>
      <c r="BP71" s="63">
        <v>0</v>
      </c>
      <c r="BQ71" s="63">
        <v>0</v>
      </c>
      <c r="BR71" s="63">
        <v>0</v>
      </c>
      <c r="BS71" s="63">
        <v>0</v>
      </c>
      <c r="BT71" s="63">
        <v>0</v>
      </c>
      <c r="BU71" s="63">
        <f>SUM(BV71:BZ71)</f>
        <v>0</v>
      </c>
      <c r="BV71" s="63">
        <v>0</v>
      </c>
      <c r="BW71" s="63">
        <v>0</v>
      </c>
      <c r="BX71" s="63">
        <v>0</v>
      </c>
      <c r="BY71" s="63">
        <v>0</v>
      </c>
      <c r="BZ71" s="63">
        <v>0</v>
      </c>
      <c r="CA71" s="63"/>
      <c r="CB71" s="63">
        <v>0</v>
      </c>
      <c r="CC71" s="63">
        <v>0</v>
      </c>
      <c r="CD71" s="63">
        <v>0</v>
      </c>
      <c r="CE71" s="63">
        <v>0</v>
      </c>
      <c r="CF71" s="63">
        <v>0</v>
      </c>
      <c r="CG71" s="63">
        <v>0</v>
      </c>
      <c r="CH71" s="63">
        <v>0</v>
      </c>
      <c r="CI71" s="63">
        <v>0</v>
      </c>
      <c r="CJ71" s="63">
        <v>0</v>
      </c>
      <c r="CK71" s="63">
        <v>0</v>
      </c>
      <c r="CL71" s="63">
        <v>0</v>
      </c>
      <c r="CM71" s="63">
        <v>0</v>
      </c>
      <c r="CN71" s="63">
        <v>0</v>
      </c>
      <c r="CO71" s="63">
        <v>0</v>
      </c>
      <c r="CP71" s="63">
        <v>0</v>
      </c>
      <c r="CQ71" s="63">
        <v>0</v>
      </c>
      <c r="CR71" s="63">
        <v>5</v>
      </c>
      <c r="CS71" s="63">
        <v>74</v>
      </c>
      <c r="CT71" s="63">
        <v>0</v>
      </c>
      <c r="CU71" s="63">
        <v>0</v>
      </c>
      <c r="CV71" s="63">
        <v>0</v>
      </c>
      <c r="CW71" s="63">
        <v>0</v>
      </c>
      <c r="CX71" s="63">
        <v>0</v>
      </c>
      <c r="CY71" s="63">
        <v>0</v>
      </c>
    </row>
    <row r="72" spans="1:103" s="53" customFormat="1" ht="13.5" customHeight="1">
      <c r="A72" s="60" t="s">
        <v>100</v>
      </c>
      <c r="B72" s="61" t="s">
        <v>255</v>
      </c>
      <c r="C72" s="62" t="s">
        <v>256</v>
      </c>
      <c r="D72" s="63">
        <v>0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51</v>
      </c>
      <c r="M72" s="63">
        <v>197</v>
      </c>
      <c r="N72" s="63">
        <v>22</v>
      </c>
      <c r="O72" s="63">
        <v>138</v>
      </c>
      <c r="P72" s="63">
        <v>0</v>
      </c>
      <c r="Q72" s="63">
        <v>0</v>
      </c>
      <c r="R72" s="63">
        <v>0</v>
      </c>
      <c r="S72" s="63">
        <v>0</v>
      </c>
      <c r="T72" s="63">
        <v>134</v>
      </c>
      <c r="U72" s="63">
        <v>228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f>AC72+AV72</f>
        <v>0</v>
      </c>
      <c r="AC72" s="63">
        <f>AD72+AJ72+AP72</f>
        <v>0</v>
      </c>
      <c r="AD72" s="63">
        <f>SUM(AE72:AI72)</f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f>SUM(AK72:AO72)</f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f>SUM(AQ72:AU72)</f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f>AW72+BC72+BI72+BO72+BU72</f>
        <v>0</v>
      </c>
      <c r="AW72" s="63">
        <f>SUM(AX72:BB72)</f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f>SUM(BD72:BH72)</f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f>SUM(BJ72:BN72)</f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f>SUM(BP72:BT72)</f>
        <v>0</v>
      </c>
      <c r="BP72" s="63">
        <v>0</v>
      </c>
      <c r="BQ72" s="63">
        <v>0</v>
      </c>
      <c r="BR72" s="63">
        <v>0</v>
      </c>
      <c r="BS72" s="63">
        <v>0</v>
      </c>
      <c r="BT72" s="63">
        <v>0</v>
      </c>
      <c r="BU72" s="63">
        <f>SUM(BV72:BZ72)</f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/>
      <c r="CB72" s="63">
        <v>0</v>
      </c>
      <c r="CC72" s="63">
        <v>0</v>
      </c>
      <c r="CD72" s="63">
        <v>0</v>
      </c>
      <c r="CE72" s="63">
        <v>0</v>
      </c>
      <c r="CF72" s="63">
        <v>0</v>
      </c>
      <c r="CG72" s="63">
        <v>0</v>
      </c>
      <c r="CH72" s="63">
        <v>0</v>
      </c>
      <c r="CI72" s="63">
        <v>0</v>
      </c>
      <c r="CJ72" s="63">
        <v>0</v>
      </c>
      <c r="CK72" s="63">
        <v>0</v>
      </c>
      <c r="CL72" s="63">
        <v>0</v>
      </c>
      <c r="CM72" s="63">
        <v>0</v>
      </c>
      <c r="CN72" s="63">
        <v>0</v>
      </c>
      <c r="CO72" s="63">
        <v>0</v>
      </c>
      <c r="CP72" s="63">
        <v>0</v>
      </c>
      <c r="CQ72" s="63">
        <v>0</v>
      </c>
      <c r="CR72" s="63">
        <v>2</v>
      </c>
      <c r="CS72" s="63">
        <v>6</v>
      </c>
      <c r="CT72" s="63">
        <v>0</v>
      </c>
      <c r="CU72" s="63">
        <v>0</v>
      </c>
      <c r="CV72" s="63">
        <v>0</v>
      </c>
      <c r="CW72" s="63">
        <v>0</v>
      </c>
      <c r="CX72" s="63">
        <v>0</v>
      </c>
      <c r="CY72" s="63">
        <v>0</v>
      </c>
    </row>
    <row r="73" spans="1:103" s="53" customFormat="1" ht="13.5" customHeight="1">
      <c r="A73" s="60" t="s">
        <v>100</v>
      </c>
      <c r="B73" s="61" t="s">
        <v>257</v>
      </c>
      <c r="C73" s="62" t="s">
        <v>258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24</v>
      </c>
      <c r="M73" s="63">
        <v>82</v>
      </c>
      <c r="N73" s="63">
        <v>0</v>
      </c>
      <c r="O73" s="63">
        <v>0</v>
      </c>
      <c r="P73" s="63">
        <v>0</v>
      </c>
      <c r="Q73" s="63">
        <v>0</v>
      </c>
      <c r="R73" s="63">
        <v>0</v>
      </c>
      <c r="S73" s="63">
        <v>0</v>
      </c>
      <c r="T73" s="63">
        <v>135</v>
      </c>
      <c r="U73" s="63">
        <v>651</v>
      </c>
      <c r="V73" s="63">
        <v>0</v>
      </c>
      <c r="W73" s="63">
        <v>0</v>
      </c>
      <c r="X73" s="63">
        <v>0</v>
      </c>
      <c r="Y73" s="63">
        <v>0</v>
      </c>
      <c r="Z73" s="63">
        <v>0</v>
      </c>
      <c r="AA73" s="63">
        <v>0</v>
      </c>
      <c r="AB73" s="63">
        <f>AC73+AV73</f>
        <v>0</v>
      </c>
      <c r="AC73" s="63">
        <f>AD73+AJ73+AP73</f>
        <v>0</v>
      </c>
      <c r="AD73" s="63">
        <f>SUM(AE73:AI73)</f>
        <v>0</v>
      </c>
      <c r="AE73" s="63">
        <v>0</v>
      </c>
      <c r="AF73" s="63">
        <v>0</v>
      </c>
      <c r="AG73" s="63">
        <v>0</v>
      </c>
      <c r="AH73" s="63">
        <v>0</v>
      </c>
      <c r="AI73" s="63">
        <v>0</v>
      </c>
      <c r="AJ73" s="63">
        <f>SUM(AK73:AO73)</f>
        <v>0</v>
      </c>
      <c r="AK73" s="63">
        <v>0</v>
      </c>
      <c r="AL73" s="63">
        <v>0</v>
      </c>
      <c r="AM73" s="63">
        <v>0</v>
      </c>
      <c r="AN73" s="63">
        <v>0</v>
      </c>
      <c r="AO73" s="63">
        <v>0</v>
      </c>
      <c r="AP73" s="63">
        <f>SUM(AQ73:AU73)</f>
        <v>0</v>
      </c>
      <c r="AQ73" s="63">
        <v>0</v>
      </c>
      <c r="AR73" s="63">
        <v>0</v>
      </c>
      <c r="AS73" s="63">
        <v>0</v>
      </c>
      <c r="AT73" s="63">
        <v>0</v>
      </c>
      <c r="AU73" s="63">
        <v>0</v>
      </c>
      <c r="AV73" s="63">
        <f>AW73+BC73+BI73+BO73+BU73</f>
        <v>0</v>
      </c>
      <c r="AW73" s="63">
        <f>SUM(AX73:BB73)</f>
        <v>0</v>
      </c>
      <c r="AX73" s="63">
        <v>0</v>
      </c>
      <c r="AY73" s="63">
        <v>0</v>
      </c>
      <c r="AZ73" s="63">
        <v>0</v>
      </c>
      <c r="BA73" s="63">
        <v>0</v>
      </c>
      <c r="BB73" s="63">
        <v>0</v>
      </c>
      <c r="BC73" s="63">
        <f>SUM(BD73:BH73)</f>
        <v>0</v>
      </c>
      <c r="BD73" s="63">
        <v>0</v>
      </c>
      <c r="BE73" s="63">
        <v>0</v>
      </c>
      <c r="BF73" s="63">
        <v>0</v>
      </c>
      <c r="BG73" s="63">
        <v>0</v>
      </c>
      <c r="BH73" s="63">
        <v>0</v>
      </c>
      <c r="BI73" s="63">
        <f>SUM(BJ73:BN73)</f>
        <v>0</v>
      </c>
      <c r="BJ73" s="63">
        <v>0</v>
      </c>
      <c r="BK73" s="63">
        <v>0</v>
      </c>
      <c r="BL73" s="63">
        <v>0</v>
      </c>
      <c r="BM73" s="63">
        <v>0</v>
      </c>
      <c r="BN73" s="63">
        <v>0</v>
      </c>
      <c r="BO73" s="63">
        <f>SUM(BP73:BT73)</f>
        <v>0</v>
      </c>
      <c r="BP73" s="63">
        <v>0</v>
      </c>
      <c r="BQ73" s="63">
        <v>0</v>
      </c>
      <c r="BR73" s="63">
        <v>0</v>
      </c>
      <c r="BS73" s="63">
        <v>0</v>
      </c>
      <c r="BT73" s="63">
        <v>0</v>
      </c>
      <c r="BU73" s="63">
        <f>SUM(BV73:BZ73)</f>
        <v>0</v>
      </c>
      <c r="BV73" s="63">
        <v>0</v>
      </c>
      <c r="BW73" s="63">
        <v>0</v>
      </c>
      <c r="BX73" s="63">
        <v>0</v>
      </c>
      <c r="BY73" s="63">
        <v>0</v>
      </c>
      <c r="BZ73" s="63">
        <v>0</v>
      </c>
      <c r="CA73" s="63"/>
      <c r="CB73" s="63">
        <v>0</v>
      </c>
      <c r="CC73" s="63">
        <v>0</v>
      </c>
      <c r="CD73" s="63">
        <v>0</v>
      </c>
      <c r="CE73" s="63">
        <v>0</v>
      </c>
      <c r="CF73" s="63">
        <v>0</v>
      </c>
      <c r="CG73" s="63">
        <v>0</v>
      </c>
      <c r="CH73" s="63">
        <v>0</v>
      </c>
      <c r="CI73" s="63">
        <v>0</v>
      </c>
      <c r="CJ73" s="63">
        <v>0</v>
      </c>
      <c r="CK73" s="63">
        <v>0</v>
      </c>
      <c r="CL73" s="63">
        <v>0</v>
      </c>
      <c r="CM73" s="63">
        <v>0</v>
      </c>
      <c r="CN73" s="63">
        <v>0</v>
      </c>
      <c r="CO73" s="63">
        <v>0</v>
      </c>
      <c r="CP73" s="63">
        <v>0</v>
      </c>
      <c r="CQ73" s="63">
        <v>0</v>
      </c>
      <c r="CR73" s="63">
        <v>8</v>
      </c>
      <c r="CS73" s="63">
        <v>25</v>
      </c>
      <c r="CT73" s="63">
        <v>0</v>
      </c>
      <c r="CU73" s="63">
        <v>0</v>
      </c>
      <c r="CV73" s="63">
        <v>0</v>
      </c>
      <c r="CW73" s="63">
        <v>0</v>
      </c>
      <c r="CX73" s="63">
        <v>0</v>
      </c>
      <c r="CY73" s="63">
        <v>0</v>
      </c>
    </row>
    <row r="74" spans="1:103" s="53" customFormat="1" ht="13.5" customHeight="1">
      <c r="A74" s="60" t="s">
        <v>100</v>
      </c>
      <c r="B74" s="61" t="s">
        <v>259</v>
      </c>
      <c r="C74" s="62" t="s">
        <v>260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63">
        <v>0</v>
      </c>
      <c r="Q74" s="63">
        <v>0</v>
      </c>
      <c r="R74" s="63">
        <v>0</v>
      </c>
      <c r="S74" s="63">
        <v>0</v>
      </c>
      <c r="T74" s="63">
        <v>0</v>
      </c>
      <c r="U74" s="63">
        <v>0</v>
      </c>
      <c r="V74" s="63">
        <v>0</v>
      </c>
      <c r="W74" s="63">
        <v>0</v>
      </c>
      <c r="X74" s="63">
        <v>0</v>
      </c>
      <c r="Y74" s="63">
        <v>0</v>
      </c>
      <c r="Z74" s="63">
        <v>0</v>
      </c>
      <c r="AA74" s="63">
        <v>0</v>
      </c>
      <c r="AB74" s="63">
        <f>AC74+AV74</f>
        <v>0</v>
      </c>
      <c r="AC74" s="63">
        <f>AD74+AJ74+AP74</f>
        <v>0</v>
      </c>
      <c r="AD74" s="63">
        <f>SUM(AE74:AI74)</f>
        <v>0</v>
      </c>
      <c r="AE74" s="63">
        <v>0</v>
      </c>
      <c r="AF74" s="63">
        <v>0</v>
      </c>
      <c r="AG74" s="63">
        <v>0</v>
      </c>
      <c r="AH74" s="63">
        <v>0</v>
      </c>
      <c r="AI74" s="63">
        <v>0</v>
      </c>
      <c r="AJ74" s="63">
        <f>SUM(AK74:AO74)</f>
        <v>0</v>
      </c>
      <c r="AK74" s="63">
        <v>0</v>
      </c>
      <c r="AL74" s="63">
        <v>0</v>
      </c>
      <c r="AM74" s="63">
        <v>0</v>
      </c>
      <c r="AN74" s="63">
        <v>0</v>
      </c>
      <c r="AO74" s="63">
        <v>0</v>
      </c>
      <c r="AP74" s="63">
        <f>SUM(AQ74:AU74)</f>
        <v>0</v>
      </c>
      <c r="AQ74" s="63">
        <v>0</v>
      </c>
      <c r="AR74" s="63">
        <v>0</v>
      </c>
      <c r="AS74" s="63">
        <v>0</v>
      </c>
      <c r="AT74" s="63">
        <v>0</v>
      </c>
      <c r="AU74" s="63">
        <v>0</v>
      </c>
      <c r="AV74" s="63">
        <f>AW74+BC74+BI74+BO74+BU74</f>
        <v>0</v>
      </c>
      <c r="AW74" s="63">
        <f>SUM(AX74:BB74)</f>
        <v>0</v>
      </c>
      <c r="AX74" s="63">
        <v>0</v>
      </c>
      <c r="AY74" s="63">
        <v>0</v>
      </c>
      <c r="AZ74" s="63">
        <v>0</v>
      </c>
      <c r="BA74" s="63">
        <v>0</v>
      </c>
      <c r="BB74" s="63">
        <v>0</v>
      </c>
      <c r="BC74" s="63">
        <f>SUM(BD74:BH74)</f>
        <v>0</v>
      </c>
      <c r="BD74" s="63">
        <v>0</v>
      </c>
      <c r="BE74" s="63">
        <v>0</v>
      </c>
      <c r="BF74" s="63">
        <v>0</v>
      </c>
      <c r="BG74" s="63">
        <v>0</v>
      </c>
      <c r="BH74" s="63">
        <v>0</v>
      </c>
      <c r="BI74" s="63">
        <f>SUM(BJ74:BN74)</f>
        <v>0</v>
      </c>
      <c r="BJ74" s="63">
        <v>0</v>
      </c>
      <c r="BK74" s="63">
        <v>0</v>
      </c>
      <c r="BL74" s="63">
        <v>0</v>
      </c>
      <c r="BM74" s="63">
        <v>0</v>
      </c>
      <c r="BN74" s="63">
        <v>0</v>
      </c>
      <c r="BO74" s="63">
        <f>SUM(BP74:BT74)</f>
        <v>0</v>
      </c>
      <c r="BP74" s="63">
        <v>0</v>
      </c>
      <c r="BQ74" s="63">
        <v>0</v>
      </c>
      <c r="BR74" s="63">
        <v>0</v>
      </c>
      <c r="BS74" s="63">
        <v>0</v>
      </c>
      <c r="BT74" s="63">
        <v>0</v>
      </c>
      <c r="BU74" s="63">
        <f>SUM(BV74:BZ74)</f>
        <v>0</v>
      </c>
      <c r="BV74" s="63">
        <v>0</v>
      </c>
      <c r="BW74" s="63">
        <v>0</v>
      </c>
      <c r="BX74" s="63">
        <v>0</v>
      </c>
      <c r="BY74" s="63">
        <v>0</v>
      </c>
      <c r="BZ74" s="63">
        <v>0</v>
      </c>
      <c r="CA74" s="63"/>
      <c r="CB74" s="63">
        <v>0</v>
      </c>
      <c r="CC74" s="63">
        <v>0</v>
      </c>
      <c r="CD74" s="63">
        <v>0</v>
      </c>
      <c r="CE74" s="63">
        <v>0</v>
      </c>
      <c r="CF74" s="63">
        <v>0</v>
      </c>
      <c r="CG74" s="63">
        <v>0</v>
      </c>
      <c r="CH74" s="63">
        <v>0</v>
      </c>
      <c r="CI74" s="63">
        <v>0</v>
      </c>
      <c r="CJ74" s="63">
        <v>0</v>
      </c>
      <c r="CK74" s="63">
        <v>0</v>
      </c>
      <c r="CL74" s="63">
        <v>0</v>
      </c>
      <c r="CM74" s="63">
        <v>0</v>
      </c>
      <c r="CN74" s="63">
        <v>0</v>
      </c>
      <c r="CO74" s="63">
        <v>0</v>
      </c>
      <c r="CP74" s="63">
        <v>0</v>
      </c>
      <c r="CQ74" s="63">
        <v>0</v>
      </c>
      <c r="CR74" s="63">
        <v>0</v>
      </c>
      <c r="CS74" s="63">
        <v>0</v>
      </c>
      <c r="CT74" s="63">
        <v>0</v>
      </c>
      <c r="CU74" s="63">
        <v>0</v>
      </c>
      <c r="CV74" s="63">
        <v>0</v>
      </c>
      <c r="CW74" s="63">
        <v>0</v>
      </c>
      <c r="CX74" s="63">
        <v>0</v>
      </c>
      <c r="CY74" s="63">
        <v>0</v>
      </c>
    </row>
    <row r="75" spans="1:103" s="53" customFormat="1" ht="13.5" customHeight="1">
      <c r="A75" s="60" t="s">
        <v>100</v>
      </c>
      <c r="B75" s="61" t="s">
        <v>261</v>
      </c>
      <c r="C75" s="62" t="s">
        <v>262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7</v>
      </c>
      <c r="M75" s="63">
        <v>14</v>
      </c>
      <c r="N75" s="63">
        <v>13</v>
      </c>
      <c r="O75" s="63">
        <v>24</v>
      </c>
      <c r="P75" s="63">
        <v>0</v>
      </c>
      <c r="Q75" s="63">
        <v>0</v>
      </c>
      <c r="R75" s="63">
        <v>0</v>
      </c>
      <c r="S75" s="63">
        <v>0</v>
      </c>
      <c r="T75" s="63">
        <v>96</v>
      </c>
      <c r="U75" s="63">
        <v>230</v>
      </c>
      <c r="V75" s="63">
        <v>188</v>
      </c>
      <c r="W75" s="63">
        <v>558</v>
      </c>
      <c r="X75" s="63">
        <v>0</v>
      </c>
      <c r="Y75" s="63">
        <v>0</v>
      </c>
      <c r="Z75" s="63">
        <v>0</v>
      </c>
      <c r="AA75" s="63">
        <v>0</v>
      </c>
      <c r="AB75" s="63">
        <f>AC75+AV75</f>
        <v>0</v>
      </c>
      <c r="AC75" s="63">
        <f>AD75+AJ75+AP75</f>
        <v>0</v>
      </c>
      <c r="AD75" s="63">
        <f>SUM(AE75:AI75)</f>
        <v>0</v>
      </c>
      <c r="AE75" s="63">
        <v>0</v>
      </c>
      <c r="AF75" s="63">
        <v>0</v>
      </c>
      <c r="AG75" s="63">
        <v>0</v>
      </c>
      <c r="AH75" s="63">
        <v>0</v>
      </c>
      <c r="AI75" s="63">
        <v>0</v>
      </c>
      <c r="AJ75" s="63">
        <f>SUM(AK75:AO75)</f>
        <v>0</v>
      </c>
      <c r="AK75" s="63">
        <v>0</v>
      </c>
      <c r="AL75" s="63">
        <v>0</v>
      </c>
      <c r="AM75" s="63">
        <v>0</v>
      </c>
      <c r="AN75" s="63">
        <v>0</v>
      </c>
      <c r="AO75" s="63">
        <v>0</v>
      </c>
      <c r="AP75" s="63">
        <f>SUM(AQ75:AU75)</f>
        <v>0</v>
      </c>
      <c r="AQ75" s="63">
        <v>0</v>
      </c>
      <c r="AR75" s="63">
        <v>0</v>
      </c>
      <c r="AS75" s="63">
        <v>0</v>
      </c>
      <c r="AT75" s="63">
        <v>0</v>
      </c>
      <c r="AU75" s="63">
        <v>0</v>
      </c>
      <c r="AV75" s="63">
        <f>AW75+BC75+BI75+BO75+BU75</f>
        <v>0</v>
      </c>
      <c r="AW75" s="63">
        <f>SUM(AX75:BB75)</f>
        <v>0</v>
      </c>
      <c r="AX75" s="63">
        <v>0</v>
      </c>
      <c r="AY75" s="63">
        <v>0</v>
      </c>
      <c r="AZ75" s="63">
        <v>0</v>
      </c>
      <c r="BA75" s="63">
        <v>0</v>
      </c>
      <c r="BB75" s="63">
        <v>0</v>
      </c>
      <c r="BC75" s="63">
        <f>SUM(BD75:BH75)</f>
        <v>0</v>
      </c>
      <c r="BD75" s="63">
        <v>0</v>
      </c>
      <c r="BE75" s="63">
        <v>0</v>
      </c>
      <c r="BF75" s="63">
        <v>0</v>
      </c>
      <c r="BG75" s="63">
        <v>0</v>
      </c>
      <c r="BH75" s="63">
        <v>0</v>
      </c>
      <c r="BI75" s="63">
        <f>SUM(BJ75:BN75)</f>
        <v>0</v>
      </c>
      <c r="BJ75" s="63">
        <v>0</v>
      </c>
      <c r="BK75" s="63">
        <v>0</v>
      </c>
      <c r="BL75" s="63">
        <v>0</v>
      </c>
      <c r="BM75" s="63">
        <v>0</v>
      </c>
      <c r="BN75" s="63">
        <v>0</v>
      </c>
      <c r="BO75" s="63">
        <f>SUM(BP75:BT75)</f>
        <v>0</v>
      </c>
      <c r="BP75" s="63">
        <v>0</v>
      </c>
      <c r="BQ75" s="63">
        <v>0</v>
      </c>
      <c r="BR75" s="63">
        <v>0</v>
      </c>
      <c r="BS75" s="63">
        <v>0</v>
      </c>
      <c r="BT75" s="63">
        <v>0</v>
      </c>
      <c r="BU75" s="63">
        <f>SUM(BV75:BZ75)</f>
        <v>0</v>
      </c>
      <c r="BV75" s="63">
        <v>0</v>
      </c>
      <c r="BW75" s="63">
        <v>0</v>
      </c>
      <c r="BX75" s="63">
        <v>0</v>
      </c>
      <c r="BY75" s="63">
        <v>0</v>
      </c>
      <c r="BZ75" s="63">
        <v>0</v>
      </c>
      <c r="CA75" s="63"/>
      <c r="CB75" s="63">
        <v>0</v>
      </c>
      <c r="CC75" s="63">
        <v>0</v>
      </c>
      <c r="CD75" s="63">
        <v>0</v>
      </c>
      <c r="CE75" s="63">
        <v>0</v>
      </c>
      <c r="CF75" s="63">
        <v>0</v>
      </c>
      <c r="CG75" s="63">
        <v>0</v>
      </c>
      <c r="CH75" s="63">
        <v>0</v>
      </c>
      <c r="CI75" s="63">
        <v>0</v>
      </c>
      <c r="CJ75" s="63">
        <v>0</v>
      </c>
      <c r="CK75" s="63">
        <v>0</v>
      </c>
      <c r="CL75" s="63">
        <v>0</v>
      </c>
      <c r="CM75" s="63">
        <v>0</v>
      </c>
      <c r="CN75" s="63">
        <v>0</v>
      </c>
      <c r="CO75" s="63">
        <v>0</v>
      </c>
      <c r="CP75" s="63">
        <v>0</v>
      </c>
      <c r="CQ75" s="63">
        <v>0</v>
      </c>
      <c r="CR75" s="63">
        <v>4</v>
      </c>
      <c r="CS75" s="63">
        <v>20</v>
      </c>
      <c r="CT75" s="63">
        <v>0</v>
      </c>
      <c r="CU75" s="63">
        <v>0</v>
      </c>
      <c r="CV75" s="63">
        <v>0</v>
      </c>
      <c r="CW75" s="63">
        <v>0</v>
      </c>
      <c r="CX75" s="63">
        <v>0</v>
      </c>
      <c r="CY75" s="63">
        <v>0</v>
      </c>
    </row>
    <row r="76" spans="1:103" s="53" customFormat="1" ht="13.5" customHeight="1">
      <c r="A76" s="60" t="s">
        <v>100</v>
      </c>
      <c r="B76" s="61" t="s">
        <v>263</v>
      </c>
      <c r="C76" s="62" t="s">
        <v>264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8</v>
      </c>
      <c r="M76" s="63">
        <v>8</v>
      </c>
      <c r="N76" s="63">
        <v>3</v>
      </c>
      <c r="O76" s="63">
        <v>7</v>
      </c>
      <c r="P76" s="63">
        <v>0</v>
      </c>
      <c r="Q76" s="63">
        <v>0</v>
      </c>
      <c r="R76" s="63">
        <v>0</v>
      </c>
      <c r="S76" s="63">
        <v>0</v>
      </c>
      <c r="T76" s="63">
        <v>90</v>
      </c>
      <c r="U76" s="63">
        <v>333</v>
      </c>
      <c r="V76" s="63">
        <v>197</v>
      </c>
      <c r="W76" s="63">
        <v>928</v>
      </c>
      <c r="X76" s="63">
        <v>0</v>
      </c>
      <c r="Y76" s="63">
        <v>0</v>
      </c>
      <c r="Z76" s="63">
        <v>0</v>
      </c>
      <c r="AA76" s="63">
        <v>0</v>
      </c>
      <c r="AB76" s="63">
        <f>AC76+AV76</f>
        <v>0</v>
      </c>
      <c r="AC76" s="63">
        <f>AD76+AJ76+AP76</f>
        <v>0</v>
      </c>
      <c r="AD76" s="63">
        <f>SUM(AE76:AI76)</f>
        <v>0</v>
      </c>
      <c r="AE76" s="63">
        <v>0</v>
      </c>
      <c r="AF76" s="63">
        <v>0</v>
      </c>
      <c r="AG76" s="63">
        <v>0</v>
      </c>
      <c r="AH76" s="63">
        <v>0</v>
      </c>
      <c r="AI76" s="63">
        <v>0</v>
      </c>
      <c r="AJ76" s="63">
        <f>SUM(AK76:AO76)</f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f>SUM(AQ76:AU76)</f>
        <v>0</v>
      </c>
      <c r="AQ76" s="63">
        <v>0</v>
      </c>
      <c r="AR76" s="63">
        <v>0</v>
      </c>
      <c r="AS76" s="63">
        <v>0</v>
      </c>
      <c r="AT76" s="63">
        <v>0</v>
      </c>
      <c r="AU76" s="63">
        <v>0</v>
      </c>
      <c r="AV76" s="63">
        <f>AW76+BC76+BI76+BO76+BU76</f>
        <v>0</v>
      </c>
      <c r="AW76" s="63">
        <f>SUM(AX76:BB76)</f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f>SUM(BD76:BH76)</f>
        <v>0</v>
      </c>
      <c r="BD76" s="63">
        <v>0</v>
      </c>
      <c r="BE76" s="63">
        <v>0</v>
      </c>
      <c r="BF76" s="63">
        <v>0</v>
      </c>
      <c r="BG76" s="63">
        <v>0</v>
      </c>
      <c r="BH76" s="63">
        <v>0</v>
      </c>
      <c r="BI76" s="63">
        <f>SUM(BJ76:BN76)</f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f>SUM(BP76:BT76)</f>
        <v>0</v>
      </c>
      <c r="BP76" s="63">
        <v>0</v>
      </c>
      <c r="BQ76" s="63">
        <v>0</v>
      </c>
      <c r="BR76" s="63">
        <v>0</v>
      </c>
      <c r="BS76" s="63">
        <v>0</v>
      </c>
      <c r="BT76" s="63">
        <v>0</v>
      </c>
      <c r="BU76" s="63">
        <f>SUM(BV76:BZ76)</f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/>
      <c r="CB76" s="63">
        <v>0</v>
      </c>
      <c r="CC76" s="63">
        <v>0</v>
      </c>
      <c r="CD76" s="63">
        <v>0</v>
      </c>
      <c r="CE76" s="63">
        <v>0</v>
      </c>
      <c r="CF76" s="63">
        <v>0</v>
      </c>
      <c r="CG76" s="63">
        <v>0</v>
      </c>
      <c r="CH76" s="63">
        <v>0</v>
      </c>
      <c r="CI76" s="63">
        <v>0</v>
      </c>
      <c r="CJ76" s="63">
        <v>0</v>
      </c>
      <c r="CK76" s="63">
        <v>0</v>
      </c>
      <c r="CL76" s="63">
        <v>0</v>
      </c>
      <c r="CM76" s="63">
        <v>0</v>
      </c>
      <c r="CN76" s="63">
        <v>0</v>
      </c>
      <c r="CO76" s="63">
        <v>0</v>
      </c>
      <c r="CP76" s="63">
        <v>0</v>
      </c>
      <c r="CQ76" s="63">
        <v>0</v>
      </c>
      <c r="CR76" s="63">
        <v>2</v>
      </c>
      <c r="CS76" s="63">
        <v>7</v>
      </c>
      <c r="CT76" s="63">
        <v>0</v>
      </c>
      <c r="CU76" s="63">
        <v>0</v>
      </c>
      <c r="CV76" s="63">
        <v>0</v>
      </c>
      <c r="CW76" s="63">
        <v>0</v>
      </c>
      <c r="CX76" s="63">
        <v>0</v>
      </c>
      <c r="CY76" s="63">
        <v>0</v>
      </c>
    </row>
    <row r="77" spans="1:103" s="53" customFormat="1" ht="13.5" customHeight="1">
      <c r="A77" s="60" t="s">
        <v>100</v>
      </c>
      <c r="B77" s="61" t="s">
        <v>265</v>
      </c>
      <c r="C77" s="62" t="s">
        <v>266</v>
      </c>
      <c r="D77" s="63">
        <v>0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8</v>
      </c>
      <c r="M77" s="63">
        <v>21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19</v>
      </c>
      <c r="U77" s="63">
        <v>52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f>AC77+AV77</f>
        <v>0</v>
      </c>
      <c r="AC77" s="63">
        <f>AD77+AJ77+AP77</f>
        <v>0</v>
      </c>
      <c r="AD77" s="63">
        <f>SUM(AE77:AI77)</f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f>SUM(AK77:AO77)</f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f>SUM(AQ77:AU77)</f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f>AW77+BC77+BI77+BO77+BU77</f>
        <v>0</v>
      </c>
      <c r="AW77" s="63">
        <f>SUM(AX77:BB77)</f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f>SUM(BD77:BH77)</f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f>SUM(BJ77:BN77)</f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f>SUM(BP77:BT77)</f>
        <v>0</v>
      </c>
      <c r="BP77" s="63">
        <v>0</v>
      </c>
      <c r="BQ77" s="63">
        <v>0</v>
      </c>
      <c r="BR77" s="63">
        <v>0</v>
      </c>
      <c r="BS77" s="63">
        <v>0</v>
      </c>
      <c r="BT77" s="63">
        <v>0</v>
      </c>
      <c r="BU77" s="63">
        <f>SUM(BV77:BZ77)</f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/>
      <c r="CB77" s="63">
        <v>0</v>
      </c>
      <c r="CC77" s="63">
        <v>0</v>
      </c>
      <c r="CD77" s="63">
        <v>0</v>
      </c>
      <c r="CE77" s="63">
        <v>0</v>
      </c>
      <c r="CF77" s="63">
        <v>0</v>
      </c>
      <c r="CG77" s="63">
        <v>0</v>
      </c>
      <c r="CH77" s="63">
        <v>0</v>
      </c>
      <c r="CI77" s="63">
        <v>0</v>
      </c>
      <c r="CJ77" s="63">
        <v>0</v>
      </c>
      <c r="CK77" s="63">
        <v>0</v>
      </c>
      <c r="CL77" s="63">
        <v>0</v>
      </c>
      <c r="CM77" s="63">
        <v>0</v>
      </c>
      <c r="CN77" s="63">
        <v>0</v>
      </c>
      <c r="CO77" s="63">
        <v>0</v>
      </c>
      <c r="CP77" s="63">
        <v>0</v>
      </c>
      <c r="CQ77" s="63">
        <v>0</v>
      </c>
      <c r="CR77" s="63">
        <v>2</v>
      </c>
      <c r="CS77" s="63">
        <v>7</v>
      </c>
      <c r="CT77" s="63">
        <v>0</v>
      </c>
      <c r="CU77" s="63">
        <v>0</v>
      </c>
      <c r="CV77" s="63">
        <v>0</v>
      </c>
      <c r="CW77" s="63">
        <v>0</v>
      </c>
      <c r="CX77" s="63">
        <v>0</v>
      </c>
      <c r="CY77" s="63">
        <v>0</v>
      </c>
    </row>
    <row r="78" spans="1:103" s="53" customFormat="1" ht="13.5" customHeight="1">
      <c r="A78" s="60" t="s">
        <v>100</v>
      </c>
      <c r="B78" s="61" t="s">
        <v>267</v>
      </c>
      <c r="C78" s="62" t="s">
        <v>268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7</v>
      </c>
      <c r="M78" s="63">
        <v>14</v>
      </c>
      <c r="N78" s="63">
        <v>0</v>
      </c>
      <c r="O78" s="63">
        <v>0</v>
      </c>
      <c r="P78" s="63">
        <v>0</v>
      </c>
      <c r="Q78" s="63">
        <v>0</v>
      </c>
      <c r="R78" s="63">
        <v>0</v>
      </c>
      <c r="S78" s="63">
        <v>0</v>
      </c>
      <c r="T78" s="63">
        <v>22</v>
      </c>
      <c r="U78" s="63">
        <v>72</v>
      </c>
      <c r="V78" s="63">
        <v>0</v>
      </c>
      <c r="W78" s="63">
        <v>0</v>
      </c>
      <c r="X78" s="63">
        <v>0</v>
      </c>
      <c r="Y78" s="63">
        <v>0</v>
      </c>
      <c r="Z78" s="63">
        <v>0</v>
      </c>
      <c r="AA78" s="63">
        <v>0</v>
      </c>
      <c r="AB78" s="63">
        <f>AC78+AV78</f>
        <v>0</v>
      </c>
      <c r="AC78" s="63">
        <f>AD78+AJ78+AP78</f>
        <v>0</v>
      </c>
      <c r="AD78" s="63">
        <f>SUM(AE78:AI78)</f>
        <v>0</v>
      </c>
      <c r="AE78" s="63">
        <v>0</v>
      </c>
      <c r="AF78" s="63">
        <v>0</v>
      </c>
      <c r="AG78" s="63">
        <v>0</v>
      </c>
      <c r="AH78" s="63">
        <v>0</v>
      </c>
      <c r="AI78" s="63">
        <v>0</v>
      </c>
      <c r="AJ78" s="63">
        <f>SUM(AK78:AO78)</f>
        <v>0</v>
      </c>
      <c r="AK78" s="63">
        <v>0</v>
      </c>
      <c r="AL78" s="63">
        <v>0</v>
      </c>
      <c r="AM78" s="63">
        <v>0</v>
      </c>
      <c r="AN78" s="63">
        <v>0</v>
      </c>
      <c r="AO78" s="63">
        <v>0</v>
      </c>
      <c r="AP78" s="63">
        <f>SUM(AQ78:AU78)</f>
        <v>0</v>
      </c>
      <c r="AQ78" s="63">
        <v>0</v>
      </c>
      <c r="AR78" s="63">
        <v>0</v>
      </c>
      <c r="AS78" s="63">
        <v>0</v>
      </c>
      <c r="AT78" s="63">
        <v>0</v>
      </c>
      <c r="AU78" s="63">
        <v>0</v>
      </c>
      <c r="AV78" s="63">
        <f>AW78+BC78+BI78+BO78+BU78</f>
        <v>0</v>
      </c>
      <c r="AW78" s="63">
        <f>SUM(AX78:BB78)</f>
        <v>0</v>
      </c>
      <c r="AX78" s="63">
        <v>0</v>
      </c>
      <c r="AY78" s="63">
        <v>0</v>
      </c>
      <c r="AZ78" s="63">
        <v>0</v>
      </c>
      <c r="BA78" s="63">
        <v>0</v>
      </c>
      <c r="BB78" s="63">
        <v>0</v>
      </c>
      <c r="BC78" s="63">
        <f>SUM(BD78:BH78)</f>
        <v>0</v>
      </c>
      <c r="BD78" s="63">
        <v>0</v>
      </c>
      <c r="BE78" s="63">
        <v>0</v>
      </c>
      <c r="BF78" s="63">
        <v>0</v>
      </c>
      <c r="BG78" s="63">
        <v>0</v>
      </c>
      <c r="BH78" s="63">
        <v>0</v>
      </c>
      <c r="BI78" s="63">
        <f>SUM(BJ78:BN78)</f>
        <v>0</v>
      </c>
      <c r="BJ78" s="63">
        <v>0</v>
      </c>
      <c r="BK78" s="63">
        <v>0</v>
      </c>
      <c r="BL78" s="63">
        <v>0</v>
      </c>
      <c r="BM78" s="63">
        <v>0</v>
      </c>
      <c r="BN78" s="63">
        <v>0</v>
      </c>
      <c r="BO78" s="63">
        <f>SUM(BP78:BT78)</f>
        <v>0</v>
      </c>
      <c r="BP78" s="63">
        <v>0</v>
      </c>
      <c r="BQ78" s="63">
        <v>0</v>
      </c>
      <c r="BR78" s="63">
        <v>0</v>
      </c>
      <c r="BS78" s="63">
        <v>0</v>
      </c>
      <c r="BT78" s="63">
        <v>0</v>
      </c>
      <c r="BU78" s="63">
        <f>SUM(BV78:BZ78)</f>
        <v>0</v>
      </c>
      <c r="BV78" s="63">
        <v>0</v>
      </c>
      <c r="BW78" s="63">
        <v>0</v>
      </c>
      <c r="BX78" s="63">
        <v>0</v>
      </c>
      <c r="BY78" s="63">
        <v>0</v>
      </c>
      <c r="BZ78" s="63">
        <v>0</v>
      </c>
      <c r="CA78" s="63"/>
      <c r="CB78" s="63">
        <v>0</v>
      </c>
      <c r="CC78" s="63">
        <v>0</v>
      </c>
      <c r="CD78" s="63">
        <v>0</v>
      </c>
      <c r="CE78" s="63">
        <v>0</v>
      </c>
      <c r="CF78" s="63">
        <v>0</v>
      </c>
      <c r="CG78" s="63">
        <v>0</v>
      </c>
      <c r="CH78" s="63">
        <v>0</v>
      </c>
      <c r="CI78" s="63">
        <v>0</v>
      </c>
      <c r="CJ78" s="63">
        <v>0</v>
      </c>
      <c r="CK78" s="63">
        <v>0</v>
      </c>
      <c r="CL78" s="63">
        <v>0</v>
      </c>
      <c r="CM78" s="63">
        <v>0</v>
      </c>
      <c r="CN78" s="63">
        <v>0</v>
      </c>
      <c r="CO78" s="63">
        <v>0</v>
      </c>
      <c r="CP78" s="63">
        <v>0</v>
      </c>
      <c r="CQ78" s="63">
        <v>0</v>
      </c>
      <c r="CR78" s="63">
        <v>6</v>
      </c>
      <c r="CS78" s="63">
        <v>19</v>
      </c>
      <c r="CT78" s="63">
        <v>0</v>
      </c>
      <c r="CU78" s="63">
        <v>0</v>
      </c>
      <c r="CV78" s="63">
        <v>1</v>
      </c>
      <c r="CW78" s="63">
        <v>10</v>
      </c>
      <c r="CX78" s="63">
        <v>0</v>
      </c>
      <c r="CY78" s="63">
        <v>0</v>
      </c>
    </row>
    <row r="79" spans="1:103" s="53" customFormat="1" ht="13.5" customHeight="1">
      <c r="A79" s="60" t="s">
        <v>100</v>
      </c>
      <c r="B79" s="61" t="s">
        <v>269</v>
      </c>
      <c r="C79" s="62" t="s">
        <v>270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7</v>
      </c>
      <c r="M79" s="63">
        <v>20</v>
      </c>
      <c r="N79" s="63">
        <v>1</v>
      </c>
      <c r="O79" s="63">
        <v>1</v>
      </c>
      <c r="P79" s="63">
        <v>0</v>
      </c>
      <c r="Q79" s="63">
        <v>0</v>
      </c>
      <c r="R79" s="63">
        <v>0</v>
      </c>
      <c r="S79" s="63">
        <v>0</v>
      </c>
      <c r="T79" s="63">
        <v>25</v>
      </c>
      <c r="U79" s="63">
        <v>79</v>
      </c>
      <c r="V79" s="63">
        <v>0</v>
      </c>
      <c r="W79" s="63">
        <v>0</v>
      </c>
      <c r="X79" s="63">
        <v>0</v>
      </c>
      <c r="Y79" s="63">
        <v>0</v>
      </c>
      <c r="Z79" s="63">
        <v>0</v>
      </c>
      <c r="AA79" s="63">
        <v>0</v>
      </c>
      <c r="AB79" s="63">
        <f>AC79+AV79</f>
        <v>0</v>
      </c>
      <c r="AC79" s="63">
        <f>AD79+AJ79+AP79</f>
        <v>0</v>
      </c>
      <c r="AD79" s="63">
        <f>SUM(AE79:AI79)</f>
        <v>0</v>
      </c>
      <c r="AE79" s="63">
        <v>0</v>
      </c>
      <c r="AF79" s="63">
        <v>0</v>
      </c>
      <c r="AG79" s="63">
        <v>0</v>
      </c>
      <c r="AH79" s="63">
        <v>0</v>
      </c>
      <c r="AI79" s="63">
        <v>0</v>
      </c>
      <c r="AJ79" s="63">
        <f>SUM(AK79:AO79)</f>
        <v>0</v>
      </c>
      <c r="AK79" s="63">
        <v>0</v>
      </c>
      <c r="AL79" s="63">
        <v>0</v>
      </c>
      <c r="AM79" s="63">
        <v>0</v>
      </c>
      <c r="AN79" s="63">
        <v>0</v>
      </c>
      <c r="AO79" s="63">
        <v>0</v>
      </c>
      <c r="AP79" s="63">
        <f>SUM(AQ79:AU79)</f>
        <v>0</v>
      </c>
      <c r="AQ79" s="63">
        <v>0</v>
      </c>
      <c r="AR79" s="63">
        <v>0</v>
      </c>
      <c r="AS79" s="63">
        <v>0</v>
      </c>
      <c r="AT79" s="63">
        <v>0</v>
      </c>
      <c r="AU79" s="63">
        <v>0</v>
      </c>
      <c r="AV79" s="63">
        <f>AW79+BC79+BI79+BO79+BU79</f>
        <v>0</v>
      </c>
      <c r="AW79" s="63">
        <f>SUM(AX79:BB79)</f>
        <v>0</v>
      </c>
      <c r="AX79" s="63">
        <v>0</v>
      </c>
      <c r="AY79" s="63">
        <v>0</v>
      </c>
      <c r="AZ79" s="63">
        <v>0</v>
      </c>
      <c r="BA79" s="63">
        <v>0</v>
      </c>
      <c r="BB79" s="63">
        <v>0</v>
      </c>
      <c r="BC79" s="63">
        <f>SUM(BD79:BH79)</f>
        <v>0</v>
      </c>
      <c r="BD79" s="63">
        <v>0</v>
      </c>
      <c r="BE79" s="63">
        <v>0</v>
      </c>
      <c r="BF79" s="63">
        <v>0</v>
      </c>
      <c r="BG79" s="63">
        <v>0</v>
      </c>
      <c r="BH79" s="63">
        <v>0</v>
      </c>
      <c r="BI79" s="63">
        <f>SUM(BJ79:BN79)</f>
        <v>0</v>
      </c>
      <c r="BJ79" s="63">
        <v>0</v>
      </c>
      <c r="BK79" s="63">
        <v>0</v>
      </c>
      <c r="BL79" s="63">
        <v>0</v>
      </c>
      <c r="BM79" s="63">
        <v>0</v>
      </c>
      <c r="BN79" s="63">
        <v>0</v>
      </c>
      <c r="BO79" s="63">
        <f>SUM(BP79:BT79)</f>
        <v>0</v>
      </c>
      <c r="BP79" s="63">
        <v>0</v>
      </c>
      <c r="BQ79" s="63">
        <v>0</v>
      </c>
      <c r="BR79" s="63">
        <v>0</v>
      </c>
      <c r="BS79" s="63">
        <v>0</v>
      </c>
      <c r="BT79" s="63">
        <v>0</v>
      </c>
      <c r="BU79" s="63">
        <f>SUM(BV79:BZ79)</f>
        <v>0</v>
      </c>
      <c r="BV79" s="63">
        <v>0</v>
      </c>
      <c r="BW79" s="63">
        <v>0</v>
      </c>
      <c r="BX79" s="63">
        <v>0</v>
      </c>
      <c r="BY79" s="63">
        <v>0</v>
      </c>
      <c r="BZ79" s="63">
        <v>0</v>
      </c>
      <c r="CA79" s="63"/>
      <c r="CB79" s="63">
        <v>0</v>
      </c>
      <c r="CC79" s="63">
        <v>0</v>
      </c>
      <c r="CD79" s="63">
        <v>0</v>
      </c>
      <c r="CE79" s="63">
        <v>0</v>
      </c>
      <c r="CF79" s="63">
        <v>0</v>
      </c>
      <c r="CG79" s="63">
        <v>0</v>
      </c>
      <c r="CH79" s="63">
        <v>0</v>
      </c>
      <c r="CI79" s="63">
        <v>0</v>
      </c>
      <c r="CJ79" s="63">
        <v>0</v>
      </c>
      <c r="CK79" s="63">
        <v>0</v>
      </c>
      <c r="CL79" s="63">
        <v>0</v>
      </c>
      <c r="CM79" s="63">
        <v>0</v>
      </c>
      <c r="CN79" s="63">
        <v>0</v>
      </c>
      <c r="CO79" s="63">
        <v>0</v>
      </c>
      <c r="CP79" s="63">
        <v>0</v>
      </c>
      <c r="CQ79" s="63">
        <v>0</v>
      </c>
      <c r="CR79" s="63">
        <v>0</v>
      </c>
      <c r="CS79" s="63">
        <v>0</v>
      </c>
      <c r="CT79" s="63">
        <v>0</v>
      </c>
      <c r="CU79" s="63">
        <v>0</v>
      </c>
      <c r="CV79" s="63">
        <v>0</v>
      </c>
      <c r="CW79" s="63">
        <v>0</v>
      </c>
      <c r="CX79" s="63">
        <v>0</v>
      </c>
      <c r="CY79" s="63">
        <v>0</v>
      </c>
    </row>
    <row r="80" spans="1:103" s="53" customFormat="1" ht="13.5" customHeight="1">
      <c r="A80" s="60" t="s">
        <v>100</v>
      </c>
      <c r="B80" s="61" t="s">
        <v>271</v>
      </c>
      <c r="C80" s="62" t="s">
        <v>272</v>
      </c>
      <c r="D80" s="63">
        <v>0</v>
      </c>
      <c r="E80" s="63">
        <v>0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  <c r="L80" s="63">
        <v>3</v>
      </c>
      <c r="M80" s="63">
        <v>6</v>
      </c>
      <c r="N80" s="63">
        <v>0</v>
      </c>
      <c r="O80" s="63">
        <v>0</v>
      </c>
      <c r="P80" s="63">
        <v>0</v>
      </c>
      <c r="Q80" s="63">
        <v>0</v>
      </c>
      <c r="R80" s="63">
        <v>0</v>
      </c>
      <c r="S80" s="63">
        <v>0</v>
      </c>
      <c r="T80" s="63">
        <v>24</v>
      </c>
      <c r="U80" s="63">
        <v>68</v>
      </c>
      <c r="V80" s="63">
        <v>0</v>
      </c>
      <c r="W80" s="63">
        <v>0</v>
      </c>
      <c r="X80" s="63">
        <v>0</v>
      </c>
      <c r="Y80" s="63">
        <v>0</v>
      </c>
      <c r="Z80" s="63">
        <v>0</v>
      </c>
      <c r="AA80" s="63">
        <v>0</v>
      </c>
      <c r="AB80" s="63">
        <f>AC80+AV80</f>
        <v>0</v>
      </c>
      <c r="AC80" s="63">
        <f>AD80+AJ80+AP80</f>
        <v>0</v>
      </c>
      <c r="AD80" s="63">
        <f>SUM(AE80:AI80)</f>
        <v>0</v>
      </c>
      <c r="AE80" s="63">
        <v>0</v>
      </c>
      <c r="AF80" s="63">
        <v>0</v>
      </c>
      <c r="AG80" s="63">
        <v>0</v>
      </c>
      <c r="AH80" s="63">
        <v>0</v>
      </c>
      <c r="AI80" s="63">
        <v>0</v>
      </c>
      <c r="AJ80" s="63">
        <f>SUM(AK80:AO80)</f>
        <v>0</v>
      </c>
      <c r="AK80" s="63">
        <v>0</v>
      </c>
      <c r="AL80" s="63">
        <v>0</v>
      </c>
      <c r="AM80" s="63">
        <v>0</v>
      </c>
      <c r="AN80" s="63">
        <v>0</v>
      </c>
      <c r="AO80" s="63">
        <v>0</v>
      </c>
      <c r="AP80" s="63">
        <f>SUM(AQ80:AU80)</f>
        <v>0</v>
      </c>
      <c r="AQ80" s="63">
        <v>0</v>
      </c>
      <c r="AR80" s="63">
        <v>0</v>
      </c>
      <c r="AS80" s="63">
        <v>0</v>
      </c>
      <c r="AT80" s="63">
        <v>0</v>
      </c>
      <c r="AU80" s="63">
        <v>0</v>
      </c>
      <c r="AV80" s="63">
        <f>AW80+BC80+BI80+BO80+BU80</f>
        <v>0</v>
      </c>
      <c r="AW80" s="63">
        <f>SUM(AX80:BB80)</f>
        <v>0</v>
      </c>
      <c r="AX80" s="63">
        <v>0</v>
      </c>
      <c r="AY80" s="63">
        <v>0</v>
      </c>
      <c r="AZ80" s="63">
        <v>0</v>
      </c>
      <c r="BA80" s="63">
        <v>0</v>
      </c>
      <c r="BB80" s="63">
        <v>0</v>
      </c>
      <c r="BC80" s="63">
        <f>SUM(BD80:BH80)</f>
        <v>0</v>
      </c>
      <c r="BD80" s="63">
        <v>0</v>
      </c>
      <c r="BE80" s="63">
        <v>0</v>
      </c>
      <c r="BF80" s="63">
        <v>0</v>
      </c>
      <c r="BG80" s="63">
        <v>0</v>
      </c>
      <c r="BH80" s="63">
        <v>0</v>
      </c>
      <c r="BI80" s="63">
        <f>SUM(BJ80:BN80)</f>
        <v>0</v>
      </c>
      <c r="BJ80" s="63">
        <v>0</v>
      </c>
      <c r="BK80" s="63">
        <v>0</v>
      </c>
      <c r="BL80" s="63">
        <v>0</v>
      </c>
      <c r="BM80" s="63">
        <v>0</v>
      </c>
      <c r="BN80" s="63">
        <v>0</v>
      </c>
      <c r="BO80" s="63">
        <f>SUM(BP80:BT80)</f>
        <v>0</v>
      </c>
      <c r="BP80" s="63">
        <v>0</v>
      </c>
      <c r="BQ80" s="63">
        <v>0</v>
      </c>
      <c r="BR80" s="63">
        <v>0</v>
      </c>
      <c r="BS80" s="63">
        <v>0</v>
      </c>
      <c r="BT80" s="63">
        <v>0</v>
      </c>
      <c r="BU80" s="63">
        <f>SUM(BV80:BZ80)</f>
        <v>0</v>
      </c>
      <c r="BV80" s="63">
        <v>0</v>
      </c>
      <c r="BW80" s="63">
        <v>0</v>
      </c>
      <c r="BX80" s="63">
        <v>0</v>
      </c>
      <c r="BY80" s="63">
        <v>0</v>
      </c>
      <c r="BZ80" s="63">
        <v>0</v>
      </c>
      <c r="CA80" s="63"/>
      <c r="CB80" s="63">
        <v>0</v>
      </c>
      <c r="CC80" s="63">
        <v>0</v>
      </c>
      <c r="CD80" s="63">
        <v>0</v>
      </c>
      <c r="CE80" s="63">
        <v>0</v>
      </c>
      <c r="CF80" s="63">
        <v>0</v>
      </c>
      <c r="CG80" s="63">
        <v>0</v>
      </c>
      <c r="CH80" s="63">
        <v>0</v>
      </c>
      <c r="CI80" s="63">
        <v>0</v>
      </c>
      <c r="CJ80" s="63">
        <v>0</v>
      </c>
      <c r="CK80" s="63">
        <v>0</v>
      </c>
      <c r="CL80" s="63">
        <v>0</v>
      </c>
      <c r="CM80" s="63">
        <v>0</v>
      </c>
      <c r="CN80" s="63">
        <v>0</v>
      </c>
      <c r="CO80" s="63">
        <v>0</v>
      </c>
      <c r="CP80" s="63">
        <v>0</v>
      </c>
      <c r="CQ80" s="63">
        <v>0</v>
      </c>
      <c r="CR80" s="63">
        <v>6</v>
      </c>
      <c r="CS80" s="63">
        <v>16</v>
      </c>
      <c r="CT80" s="63">
        <v>0</v>
      </c>
      <c r="CU80" s="63">
        <v>0</v>
      </c>
      <c r="CV80" s="63">
        <v>0</v>
      </c>
      <c r="CW80" s="63">
        <v>0</v>
      </c>
      <c r="CX80" s="63">
        <v>0</v>
      </c>
      <c r="CY80" s="63">
        <v>0</v>
      </c>
    </row>
    <row r="81" spans="1:103" s="53" customFormat="1" ht="13.5" customHeight="1">
      <c r="A81" s="60" t="s">
        <v>100</v>
      </c>
      <c r="B81" s="61" t="s">
        <v>273</v>
      </c>
      <c r="C81" s="62" t="s">
        <v>274</v>
      </c>
      <c r="D81" s="63">
        <v>0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14</v>
      </c>
      <c r="M81" s="63">
        <v>47</v>
      </c>
      <c r="N81" s="63">
        <v>0</v>
      </c>
      <c r="O81" s="63">
        <v>0</v>
      </c>
      <c r="P81" s="63">
        <v>0</v>
      </c>
      <c r="Q81" s="63">
        <v>0</v>
      </c>
      <c r="R81" s="63">
        <v>0</v>
      </c>
      <c r="S81" s="63">
        <v>0</v>
      </c>
      <c r="T81" s="63">
        <v>166</v>
      </c>
      <c r="U81" s="63">
        <v>888</v>
      </c>
      <c r="V81" s="63">
        <v>0</v>
      </c>
      <c r="W81" s="63">
        <v>0</v>
      </c>
      <c r="X81" s="63">
        <v>0</v>
      </c>
      <c r="Y81" s="63">
        <v>0</v>
      </c>
      <c r="Z81" s="63">
        <v>0</v>
      </c>
      <c r="AA81" s="63">
        <v>0</v>
      </c>
      <c r="AB81" s="63">
        <f>AC81+AV81</f>
        <v>0</v>
      </c>
      <c r="AC81" s="63">
        <f>AD81+AJ81+AP81</f>
        <v>0</v>
      </c>
      <c r="AD81" s="63">
        <f>SUM(AE81:AI81)</f>
        <v>0</v>
      </c>
      <c r="AE81" s="63">
        <v>0</v>
      </c>
      <c r="AF81" s="63">
        <v>0</v>
      </c>
      <c r="AG81" s="63">
        <v>0</v>
      </c>
      <c r="AH81" s="63">
        <v>0</v>
      </c>
      <c r="AI81" s="63">
        <v>0</v>
      </c>
      <c r="AJ81" s="63">
        <f>SUM(AK81:AO81)</f>
        <v>0</v>
      </c>
      <c r="AK81" s="63">
        <v>0</v>
      </c>
      <c r="AL81" s="63">
        <v>0</v>
      </c>
      <c r="AM81" s="63">
        <v>0</v>
      </c>
      <c r="AN81" s="63">
        <v>0</v>
      </c>
      <c r="AO81" s="63">
        <v>0</v>
      </c>
      <c r="AP81" s="63">
        <f>SUM(AQ81:AU81)</f>
        <v>0</v>
      </c>
      <c r="AQ81" s="63">
        <v>0</v>
      </c>
      <c r="AR81" s="63">
        <v>0</v>
      </c>
      <c r="AS81" s="63">
        <v>0</v>
      </c>
      <c r="AT81" s="63">
        <v>0</v>
      </c>
      <c r="AU81" s="63">
        <v>0</v>
      </c>
      <c r="AV81" s="63">
        <f>AW81+BC81+BI81+BO81+BU81</f>
        <v>0</v>
      </c>
      <c r="AW81" s="63">
        <f>SUM(AX81:BB81)</f>
        <v>0</v>
      </c>
      <c r="AX81" s="63">
        <v>0</v>
      </c>
      <c r="AY81" s="63">
        <v>0</v>
      </c>
      <c r="AZ81" s="63">
        <v>0</v>
      </c>
      <c r="BA81" s="63">
        <v>0</v>
      </c>
      <c r="BB81" s="63">
        <v>0</v>
      </c>
      <c r="BC81" s="63">
        <f>SUM(BD81:BH81)</f>
        <v>0</v>
      </c>
      <c r="BD81" s="63">
        <v>0</v>
      </c>
      <c r="BE81" s="63">
        <v>0</v>
      </c>
      <c r="BF81" s="63">
        <v>0</v>
      </c>
      <c r="BG81" s="63">
        <v>0</v>
      </c>
      <c r="BH81" s="63">
        <v>0</v>
      </c>
      <c r="BI81" s="63">
        <f>SUM(BJ81:BN81)</f>
        <v>0</v>
      </c>
      <c r="BJ81" s="63">
        <v>0</v>
      </c>
      <c r="BK81" s="63">
        <v>0</v>
      </c>
      <c r="BL81" s="63">
        <v>0</v>
      </c>
      <c r="BM81" s="63">
        <v>0</v>
      </c>
      <c r="BN81" s="63">
        <v>0</v>
      </c>
      <c r="BO81" s="63">
        <f>SUM(BP81:BT81)</f>
        <v>0</v>
      </c>
      <c r="BP81" s="63">
        <v>0</v>
      </c>
      <c r="BQ81" s="63">
        <v>0</v>
      </c>
      <c r="BR81" s="63">
        <v>0</v>
      </c>
      <c r="BS81" s="63">
        <v>0</v>
      </c>
      <c r="BT81" s="63">
        <v>0</v>
      </c>
      <c r="BU81" s="63">
        <f>SUM(BV81:BZ81)</f>
        <v>0</v>
      </c>
      <c r="BV81" s="63">
        <v>0</v>
      </c>
      <c r="BW81" s="63">
        <v>0</v>
      </c>
      <c r="BX81" s="63">
        <v>0</v>
      </c>
      <c r="BY81" s="63">
        <v>0</v>
      </c>
      <c r="BZ81" s="63">
        <v>0</v>
      </c>
      <c r="CA81" s="63"/>
      <c r="CB81" s="63">
        <v>0</v>
      </c>
      <c r="CC81" s="63">
        <v>0</v>
      </c>
      <c r="CD81" s="63">
        <v>0</v>
      </c>
      <c r="CE81" s="63">
        <v>0</v>
      </c>
      <c r="CF81" s="63">
        <v>0</v>
      </c>
      <c r="CG81" s="63">
        <v>0</v>
      </c>
      <c r="CH81" s="63">
        <v>0</v>
      </c>
      <c r="CI81" s="63">
        <v>0</v>
      </c>
      <c r="CJ81" s="63">
        <v>0</v>
      </c>
      <c r="CK81" s="63">
        <v>0</v>
      </c>
      <c r="CL81" s="63">
        <v>0</v>
      </c>
      <c r="CM81" s="63">
        <v>0</v>
      </c>
      <c r="CN81" s="63">
        <v>0</v>
      </c>
      <c r="CO81" s="63">
        <v>0</v>
      </c>
      <c r="CP81" s="63">
        <v>0</v>
      </c>
      <c r="CQ81" s="63">
        <v>0</v>
      </c>
      <c r="CR81" s="63">
        <v>6</v>
      </c>
      <c r="CS81" s="63">
        <v>25</v>
      </c>
      <c r="CT81" s="63">
        <v>0</v>
      </c>
      <c r="CU81" s="63">
        <v>0</v>
      </c>
      <c r="CV81" s="63">
        <v>0</v>
      </c>
      <c r="CW81" s="63">
        <v>0</v>
      </c>
      <c r="CX81" s="63">
        <v>0</v>
      </c>
      <c r="CY81" s="63">
        <v>0</v>
      </c>
    </row>
    <row r="82" spans="1:103" s="53" customFormat="1" ht="13.5" customHeight="1">
      <c r="A82" s="60" t="s">
        <v>100</v>
      </c>
      <c r="B82" s="61" t="s">
        <v>275</v>
      </c>
      <c r="C82" s="62" t="s">
        <v>276</v>
      </c>
      <c r="D82" s="63">
        <v>1</v>
      </c>
      <c r="E82" s="63">
        <v>2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5</v>
      </c>
      <c r="M82" s="63">
        <v>20</v>
      </c>
      <c r="N82" s="63">
        <v>1</v>
      </c>
      <c r="O82" s="63">
        <v>8</v>
      </c>
      <c r="P82" s="63">
        <v>0</v>
      </c>
      <c r="Q82" s="63">
        <v>0</v>
      </c>
      <c r="R82" s="63">
        <v>0</v>
      </c>
      <c r="S82" s="63">
        <v>0</v>
      </c>
      <c r="T82" s="63">
        <v>7</v>
      </c>
      <c r="U82" s="63">
        <v>28</v>
      </c>
      <c r="V82" s="63">
        <v>0</v>
      </c>
      <c r="W82" s="63">
        <v>0</v>
      </c>
      <c r="X82" s="63">
        <v>0</v>
      </c>
      <c r="Y82" s="63">
        <v>0</v>
      </c>
      <c r="Z82" s="63">
        <v>0</v>
      </c>
      <c r="AA82" s="63">
        <v>0</v>
      </c>
      <c r="AB82" s="63">
        <f>AC82+AV82</f>
        <v>1</v>
      </c>
      <c r="AC82" s="63">
        <f>AD82+AJ82+AP82</f>
        <v>1</v>
      </c>
      <c r="AD82" s="63">
        <f>SUM(AE82:AI82)</f>
        <v>1</v>
      </c>
      <c r="AE82" s="63">
        <v>1</v>
      </c>
      <c r="AF82" s="63">
        <v>0</v>
      </c>
      <c r="AG82" s="63">
        <v>0</v>
      </c>
      <c r="AH82" s="63">
        <v>0</v>
      </c>
      <c r="AI82" s="63">
        <v>0</v>
      </c>
      <c r="AJ82" s="63">
        <f>SUM(AK82:AO82)</f>
        <v>0</v>
      </c>
      <c r="AK82" s="63">
        <v>0</v>
      </c>
      <c r="AL82" s="63">
        <v>0</v>
      </c>
      <c r="AM82" s="63">
        <v>0</v>
      </c>
      <c r="AN82" s="63">
        <v>0</v>
      </c>
      <c r="AO82" s="63">
        <v>0</v>
      </c>
      <c r="AP82" s="63">
        <f>SUM(AQ82:AU82)</f>
        <v>0</v>
      </c>
      <c r="AQ82" s="63">
        <v>0</v>
      </c>
      <c r="AR82" s="63">
        <v>0</v>
      </c>
      <c r="AS82" s="63">
        <v>0</v>
      </c>
      <c r="AT82" s="63">
        <v>0</v>
      </c>
      <c r="AU82" s="63">
        <v>0</v>
      </c>
      <c r="AV82" s="63">
        <f>AW82+BC82+BI82+BO82+BU82</f>
        <v>0</v>
      </c>
      <c r="AW82" s="63">
        <f>SUM(AX82:BB82)</f>
        <v>0</v>
      </c>
      <c r="AX82" s="63">
        <v>0</v>
      </c>
      <c r="AY82" s="63">
        <v>0</v>
      </c>
      <c r="AZ82" s="63">
        <v>0</v>
      </c>
      <c r="BA82" s="63">
        <v>0</v>
      </c>
      <c r="BB82" s="63">
        <v>0</v>
      </c>
      <c r="BC82" s="63">
        <f>SUM(BD82:BH82)</f>
        <v>0</v>
      </c>
      <c r="BD82" s="63">
        <v>0</v>
      </c>
      <c r="BE82" s="63">
        <v>0</v>
      </c>
      <c r="BF82" s="63">
        <v>0</v>
      </c>
      <c r="BG82" s="63">
        <v>0</v>
      </c>
      <c r="BH82" s="63">
        <v>0</v>
      </c>
      <c r="BI82" s="63">
        <f>SUM(BJ82:BN82)</f>
        <v>0</v>
      </c>
      <c r="BJ82" s="63">
        <v>0</v>
      </c>
      <c r="BK82" s="63">
        <v>0</v>
      </c>
      <c r="BL82" s="63">
        <v>0</v>
      </c>
      <c r="BM82" s="63">
        <v>0</v>
      </c>
      <c r="BN82" s="63">
        <v>0</v>
      </c>
      <c r="BO82" s="63">
        <f>SUM(BP82:BT82)</f>
        <v>0</v>
      </c>
      <c r="BP82" s="63">
        <v>0</v>
      </c>
      <c r="BQ82" s="63">
        <v>0</v>
      </c>
      <c r="BR82" s="63">
        <v>0</v>
      </c>
      <c r="BS82" s="63">
        <v>0</v>
      </c>
      <c r="BT82" s="63">
        <v>0</v>
      </c>
      <c r="BU82" s="63">
        <f>SUM(BV82:BZ82)</f>
        <v>0</v>
      </c>
      <c r="BV82" s="63">
        <v>0</v>
      </c>
      <c r="BW82" s="63">
        <v>0</v>
      </c>
      <c r="BX82" s="63">
        <v>0</v>
      </c>
      <c r="BY82" s="63">
        <v>0</v>
      </c>
      <c r="BZ82" s="63">
        <v>0</v>
      </c>
      <c r="CA82" s="63"/>
      <c r="CB82" s="63">
        <v>0</v>
      </c>
      <c r="CC82" s="63">
        <v>0</v>
      </c>
      <c r="CD82" s="63">
        <v>0</v>
      </c>
      <c r="CE82" s="63">
        <v>0</v>
      </c>
      <c r="CF82" s="63">
        <v>0</v>
      </c>
      <c r="CG82" s="63">
        <v>0</v>
      </c>
      <c r="CH82" s="63">
        <v>0</v>
      </c>
      <c r="CI82" s="63">
        <v>0</v>
      </c>
      <c r="CJ82" s="63">
        <v>0</v>
      </c>
      <c r="CK82" s="63">
        <v>0</v>
      </c>
      <c r="CL82" s="63">
        <v>0</v>
      </c>
      <c r="CM82" s="63">
        <v>0</v>
      </c>
      <c r="CN82" s="63">
        <v>0</v>
      </c>
      <c r="CO82" s="63">
        <v>0</v>
      </c>
      <c r="CP82" s="63">
        <v>0</v>
      </c>
      <c r="CQ82" s="63">
        <v>0</v>
      </c>
      <c r="CR82" s="63">
        <v>1</v>
      </c>
      <c r="CS82" s="63">
        <v>3</v>
      </c>
      <c r="CT82" s="63">
        <v>0</v>
      </c>
      <c r="CU82" s="63">
        <v>0</v>
      </c>
      <c r="CV82" s="63">
        <v>0</v>
      </c>
      <c r="CW82" s="63">
        <v>0</v>
      </c>
      <c r="CX82" s="63">
        <v>0</v>
      </c>
      <c r="CY82" s="63">
        <v>0</v>
      </c>
    </row>
    <row r="83" spans="1:103" s="53" customFormat="1" ht="13.5" customHeight="1">
      <c r="A83" s="60" t="s">
        <v>100</v>
      </c>
      <c r="B83" s="61" t="s">
        <v>277</v>
      </c>
      <c r="C83" s="62" t="s">
        <v>278</v>
      </c>
      <c r="D83" s="63">
        <v>1</v>
      </c>
      <c r="E83" s="63">
        <v>2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0</v>
      </c>
      <c r="L83" s="63">
        <v>120</v>
      </c>
      <c r="M83" s="63">
        <v>551</v>
      </c>
      <c r="N83" s="63">
        <v>0</v>
      </c>
      <c r="O83" s="63">
        <v>0</v>
      </c>
      <c r="P83" s="63">
        <v>0</v>
      </c>
      <c r="Q83" s="63">
        <v>0</v>
      </c>
      <c r="R83" s="63">
        <v>0</v>
      </c>
      <c r="S83" s="63">
        <v>0</v>
      </c>
      <c r="T83" s="63">
        <v>123</v>
      </c>
      <c r="U83" s="63">
        <v>621</v>
      </c>
      <c r="V83" s="63">
        <v>0</v>
      </c>
      <c r="W83" s="63">
        <v>0</v>
      </c>
      <c r="X83" s="63">
        <v>0</v>
      </c>
      <c r="Y83" s="63">
        <v>0</v>
      </c>
      <c r="Z83" s="63">
        <v>0</v>
      </c>
      <c r="AA83" s="63">
        <v>0</v>
      </c>
      <c r="AB83" s="63">
        <f>AC83+AV83</f>
        <v>1</v>
      </c>
      <c r="AC83" s="63">
        <f>AD83+AJ83+AP83</f>
        <v>1</v>
      </c>
      <c r="AD83" s="63">
        <f>SUM(AE83:AI83)</f>
        <v>0</v>
      </c>
      <c r="AE83" s="63">
        <v>0</v>
      </c>
      <c r="AF83" s="63">
        <v>0</v>
      </c>
      <c r="AG83" s="63">
        <v>0</v>
      </c>
      <c r="AH83" s="63">
        <v>0</v>
      </c>
      <c r="AI83" s="63">
        <v>0</v>
      </c>
      <c r="AJ83" s="63">
        <f>SUM(AK83:AO83)</f>
        <v>0</v>
      </c>
      <c r="AK83" s="63">
        <v>0</v>
      </c>
      <c r="AL83" s="63">
        <v>0</v>
      </c>
      <c r="AM83" s="63">
        <v>0</v>
      </c>
      <c r="AN83" s="63">
        <v>0</v>
      </c>
      <c r="AO83" s="63">
        <v>0</v>
      </c>
      <c r="AP83" s="63">
        <f>SUM(AQ83:AU83)</f>
        <v>1</v>
      </c>
      <c r="AQ83" s="63">
        <v>0</v>
      </c>
      <c r="AR83" s="63">
        <v>1</v>
      </c>
      <c r="AS83" s="63">
        <v>0</v>
      </c>
      <c r="AT83" s="63">
        <v>0</v>
      </c>
      <c r="AU83" s="63">
        <v>0</v>
      </c>
      <c r="AV83" s="63">
        <f>AW83+BC83+BI83+BO83+BU83</f>
        <v>0</v>
      </c>
      <c r="AW83" s="63">
        <f>SUM(AX83:BB83)</f>
        <v>0</v>
      </c>
      <c r="AX83" s="63">
        <v>0</v>
      </c>
      <c r="AY83" s="63">
        <v>0</v>
      </c>
      <c r="AZ83" s="63">
        <v>0</v>
      </c>
      <c r="BA83" s="63">
        <v>0</v>
      </c>
      <c r="BB83" s="63">
        <v>0</v>
      </c>
      <c r="BC83" s="63">
        <f>SUM(BD83:BH83)</f>
        <v>0</v>
      </c>
      <c r="BD83" s="63">
        <v>0</v>
      </c>
      <c r="BE83" s="63">
        <v>0</v>
      </c>
      <c r="BF83" s="63">
        <v>0</v>
      </c>
      <c r="BG83" s="63">
        <v>0</v>
      </c>
      <c r="BH83" s="63">
        <v>0</v>
      </c>
      <c r="BI83" s="63">
        <f>SUM(BJ83:BN83)</f>
        <v>0</v>
      </c>
      <c r="BJ83" s="63">
        <v>0</v>
      </c>
      <c r="BK83" s="63">
        <v>0</v>
      </c>
      <c r="BL83" s="63">
        <v>0</v>
      </c>
      <c r="BM83" s="63">
        <v>0</v>
      </c>
      <c r="BN83" s="63">
        <v>0</v>
      </c>
      <c r="BO83" s="63">
        <f>SUM(BP83:BT83)</f>
        <v>0</v>
      </c>
      <c r="BP83" s="63">
        <v>0</v>
      </c>
      <c r="BQ83" s="63">
        <v>0</v>
      </c>
      <c r="BR83" s="63">
        <v>0</v>
      </c>
      <c r="BS83" s="63">
        <v>0</v>
      </c>
      <c r="BT83" s="63">
        <v>0</v>
      </c>
      <c r="BU83" s="63">
        <f>SUM(BV83:BZ83)</f>
        <v>0</v>
      </c>
      <c r="BV83" s="63">
        <v>0</v>
      </c>
      <c r="BW83" s="63">
        <v>0</v>
      </c>
      <c r="BX83" s="63">
        <v>0</v>
      </c>
      <c r="BY83" s="63">
        <v>0</v>
      </c>
      <c r="BZ83" s="63">
        <v>0</v>
      </c>
      <c r="CA83" s="63"/>
      <c r="CB83" s="63">
        <v>0</v>
      </c>
      <c r="CC83" s="63">
        <v>0</v>
      </c>
      <c r="CD83" s="63">
        <v>0</v>
      </c>
      <c r="CE83" s="63">
        <v>0</v>
      </c>
      <c r="CF83" s="63">
        <v>0</v>
      </c>
      <c r="CG83" s="63">
        <v>0</v>
      </c>
      <c r="CH83" s="63">
        <v>0</v>
      </c>
      <c r="CI83" s="63">
        <v>0</v>
      </c>
      <c r="CJ83" s="63">
        <v>0</v>
      </c>
      <c r="CK83" s="63">
        <v>0</v>
      </c>
      <c r="CL83" s="63">
        <v>0</v>
      </c>
      <c r="CM83" s="63">
        <v>0</v>
      </c>
      <c r="CN83" s="63">
        <v>0</v>
      </c>
      <c r="CO83" s="63">
        <v>0</v>
      </c>
      <c r="CP83" s="63">
        <v>0</v>
      </c>
      <c r="CQ83" s="63">
        <v>0</v>
      </c>
      <c r="CR83" s="63">
        <v>8</v>
      </c>
      <c r="CS83" s="63">
        <v>26</v>
      </c>
      <c r="CT83" s="63">
        <v>0</v>
      </c>
      <c r="CU83" s="63">
        <v>0</v>
      </c>
      <c r="CV83" s="63">
        <v>0</v>
      </c>
      <c r="CW83" s="63">
        <v>0</v>
      </c>
      <c r="CX83" s="63">
        <v>0</v>
      </c>
      <c r="CY83" s="63">
        <v>0</v>
      </c>
    </row>
    <row r="84" spans="1:103" s="53" customFormat="1" ht="13.5" customHeight="1">
      <c r="A84" s="60" t="s">
        <v>100</v>
      </c>
      <c r="B84" s="61" t="s">
        <v>279</v>
      </c>
      <c r="C84" s="62" t="s">
        <v>280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  <c r="P84" s="63">
        <v>0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  <c r="Z84" s="63">
        <v>0</v>
      </c>
      <c r="AA84" s="63">
        <v>0</v>
      </c>
      <c r="AB84" s="63">
        <f>AC84+AV84</f>
        <v>0</v>
      </c>
      <c r="AC84" s="63">
        <f>AD84+AJ84+AP84</f>
        <v>0</v>
      </c>
      <c r="AD84" s="63">
        <f>SUM(AE84:AI84)</f>
        <v>0</v>
      </c>
      <c r="AE84" s="63">
        <v>0</v>
      </c>
      <c r="AF84" s="63">
        <v>0</v>
      </c>
      <c r="AG84" s="63">
        <v>0</v>
      </c>
      <c r="AH84" s="63">
        <v>0</v>
      </c>
      <c r="AI84" s="63">
        <v>0</v>
      </c>
      <c r="AJ84" s="63">
        <f>SUM(AK84:AO84)</f>
        <v>0</v>
      </c>
      <c r="AK84" s="63">
        <v>0</v>
      </c>
      <c r="AL84" s="63">
        <v>0</v>
      </c>
      <c r="AM84" s="63">
        <v>0</v>
      </c>
      <c r="AN84" s="63">
        <v>0</v>
      </c>
      <c r="AO84" s="63">
        <v>0</v>
      </c>
      <c r="AP84" s="63">
        <f>SUM(AQ84:AU84)</f>
        <v>0</v>
      </c>
      <c r="AQ84" s="63">
        <v>0</v>
      </c>
      <c r="AR84" s="63">
        <v>0</v>
      </c>
      <c r="AS84" s="63">
        <v>0</v>
      </c>
      <c r="AT84" s="63">
        <v>0</v>
      </c>
      <c r="AU84" s="63">
        <v>0</v>
      </c>
      <c r="AV84" s="63">
        <f>AW84+BC84+BI84+BO84+BU84</f>
        <v>0</v>
      </c>
      <c r="AW84" s="63">
        <f>SUM(AX84:BB84)</f>
        <v>0</v>
      </c>
      <c r="AX84" s="63">
        <v>0</v>
      </c>
      <c r="AY84" s="63">
        <v>0</v>
      </c>
      <c r="AZ84" s="63">
        <v>0</v>
      </c>
      <c r="BA84" s="63">
        <v>0</v>
      </c>
      <c r="BB84" s="63">
        <v>0</v>
      </c>
      <c r="BC84" s="63">
        <f>SUM(BD84:BH84)</f>
        <v>0</v>
      </c>
      <c r="BD84" s="63">
        <v>0</v>
      </c>
      <c r="BE84" s="63">
        <v>0</v>
      </c>
      <c r="BF84" s="63">
        <v>0</v>
      </c>
      <c r="BG84" s="63">
        <v>0</v>
      </c>
      <c r="BH84" s="63">
        <v>0</v>
      </c>
      <c r="BI84" s="63">
        <f>SUM(BJ84:BN84)</f>
        <v>0</v>
      </c>
      <c r="BJ84" s="63">
        <v>0</v>
      </c>
      <c r="BK84" s="63">
        <v>0</v>
      </c>
      <c r="BL84" s="63">
        <v>0</v>
      </c>
      <c r="BM84" s="63">
        <v>0</v>
      </c>
      <c r="BN84" s="63">
        <v>0</v>
      </c>
      <c r="BO84" s="63">
        <f>SUM(BP84:BT84)</f>
        <v>0</v>
      </c>
      <c r="BP84" s="63">
        <v>0</v>
      </c>
      <c r="BQ84" s="63">
        <v>0</v>
      </c>
      <c r="BR84" s="63">
        <v>0</v>
      </c>
      <c r="BS84" s="63">
        <v>0</v>
      </c>
      <c r="BT84" s="63">
        <v>0</v>
      </c>
      <c r="BU84" s="63">
        <f>SUM(BV84:BZ84)</f>
        <v>0</v>
      </c>
      <c r="BV84" s="63">
        <v>0</v>
      </c>
      <c r="BW84" s="63">
        <v>0</v>
      </c>
      <c r="BX84" s="63">
        <v>0</v>
      </c>
      <c r="BY84" s="63">
        <v>0</v>
      </c>
      <c r="BZ84" s="63">
        <v>0</v>
      </c>
      <c r="CA84" s="63"/>
      <c r="CB84" s="63">
        <v>0</v>
      </c>
      <c r="CC84" s="63">
        <v>0</v>
      </c>
      <c r="CD84" s="63">
        <v>0</v>
      </c>
      <c r="CE84" s="63">
        <v>0</v>
      </c>
      <c r="CF84" s="63">
        <v>0</v>
      </c>
      <c r="CG84" s="63">
        <v>0</v>
      </c>
      <c r="CH84" s="63">
        <v>0</v>
      </c>
      <c r="CI84" s="63">
        <v>0</v>
      </c>
      <c r="CJ84" s="63">
        <v>0</v>
      </c>
      <c r="CK84" s="63">
        <v>0</v>
      </c>
      <c r="CL84" s="63">
        <v>0</v>
      </c>
      <c r="CM84" s="63">
        <v>0</v>
      </c>
      <c r="CN84" s="63">
        <v>0</v>
      </c>
      <c r="CO84" s="63">
        <v>0</v>
      </c>
      <c r="CP84" s="63">
        <v>0</v>
      </c>
      <c r="CQ84" s="63">
        <v>0</v>
      </c>
      <c r="CR84" s="63">
        <v>0</v>
      </c>
      <c r="CS84" s="63">
        <v>0</v>
      </c>
      <c r="CT84" s="63">
        <v>0</v>
      </c>
      <c r="CU84" s="63">
        <v>0</v>
      </c>
      <c r="CV84" s="63">
        <v>0</v>
      </c>
      <c r="CW84" s="63">
        <v>0</v>
      </c>
      <c r="CX84" s="63">
        <v>0</v>
      </c>
      <c r="CY84" s="63">
        <v>0</v>
      </c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84">
    <sortCondition ref="A8:A84"/>
    <sortCondition ref="B8:B84"/>
    <sortCondition ref="C8:C84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83" man="1"/>
    <brk id="87" min="1" max="8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長野県</v>
      </c>
      <c r="B7" s="70" t="str">
        <f>組合状況!B7</f>
        <v>20000</v>
      </c>
      <c r="C7" s="69" t="s">
        <v>52</v>
      </c>
      <c r="D7" s="71">
        <f t="shared" ref="D7:CY7" si="0">SUM(D$8:D$57)</f>
        <v>1</v>
      </c>
      <c r="E7" s="71">
        <f t="shared" si="0"/>
        <v>2</v>
      </c>
      <c r="F7" s="71">
        <f t="shared" si="0"/>
        <v>5</v>
      </c>
      <c r="G7" s="71">
        <f t="shared" si="0"/>
        <v>8</v>
      </c>
      <c r="H7" s="71">
        <f t="shared" si="0"/>
        <v>10</v>
      </c>
      <c r="I7" s="71">
        <f t="shared" si="0"/>
        <v>43</v>
      </c>
      <c r="J7" s="71">
        <f t="shared" si="0"/>
        <v>0</v>
      </c>
      <c r="K7" s="71">
        <f t="shared" si="0"/>
        <v>0</v>
      </c>
      <c r="L7" s="71">
        <f t="shared" si="0"/>
        <v>57</v>
      </c>
      <c r="M7" s="71">
        <f t="shared" si="0"/>
        <v>168</v>
      </c>
      <c r="N7" s="71">
        <f t="shared" si="0"/>
        <v>7</v>
      </c>
      <c r="O7" s="71">
        <f t="shared" si="0"/>
        <v>37</v>
      </c>
      <c r="P7" s="71">
        <f t="shared" si="0"/>
        <v>101</v>
      </c>
      <c r="Q7" s="71">
        <f t="shared" si="0"/>
        <v>1225</v>
      </c>
      <c r="R7" s="71">
        <f t="shared" si="0"/>
        <v>10</v>
      </c>
      <c r="S7" s="71">
        <f t="shared" si="0"/>
        <v>14809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16</v>
      </c>
      <c r="AC7" s="79">
        <f>AD7+AJ7+AP7</f>
        <v>1</v>
      </c>
      <c r="AD7" s="79">
        <f>SUM(AE7:AI7)</f>
        <v>1</v>
      </c>
      <c r="AE7" s="79">
        <f t="shared" ref="AE7:BZ7" si="1">SUM(AE$8:AE$207)</f>
        <v>0</v>
      </c>
      <c r="AF7" s="79">
        <f t="shared" si="1"/>
        <v>1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15</v>
      </c>
      <c r="AW7" s="79">
        <f>SUM(AX7:BB7)</f>
        <v>1</v>
      </c>
      <c r="AX7" s="79">
        <f t="shared" si="1"/>
        <v>1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9</v>
      </c>
      <c r="BD7" s="79">
        <f t="shared" si="1"/>
        <v>4</v>
      </c>
      <c r="BE7" s="79">
        <f t="shared" si="1"/>
        <v>1</v>
      </c>
      <c r="BF7" s="79">
        <f t="shared" si="1"/>
        <v>3</v>
      </c>
      <c r="BG7" s="79">
        <f t="shared" si="1"/>
        <v>1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3</v>
      </c>
      <c r="BP7" s="79">
        <f t="shared" si="1"/>
        <v>0</v>
      </c>
      <c r="BQ7" s="79">
        <f t="shared" si="1"/>
        <v>0</v>
      </c>
      <c r="BR7" s="79">
        <f t="shared" si="1"/>
        <v>1</v>
      </c>
      <c r="BS7" s="79">
        <f t="shared" si="1"/>
        <v>2</v>
      </c>
      <c r="BT7" s="79">
        <f t="shared" si="1"/>
        <v>0</v>
      </c>
      <c r="BU7" s="79">
        <f>SUM(BV7:BZ7)</f>
        <v>2</v>
      </c>
      <c r="BV7" s="79">
        <f t="shared" si="1"/>
        <v>0</v>
      </c>
      <c r="BW7" s="79">
        <f t="shared" si="1"/>
        <v>2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6</v>
      </c>
      <c r="CB7" s="71">
        <f t="shared" si="0"/>
        <v>3</v>
      </c>
      <c r="CC7" s="71">
        <f t="shared" si="0"/>
        <v>4</v>
      </c>
      <c r="CD7" s="71">
        <f t="shared" si="0"/>
        <v>0</v>
      </c>
      <c r="CE7" s="71">
        <f t="shared" si="0"/>
        <v>0</v>
      </c>
      <c r="CF7" s="71">
        <f t="shared" si="0"/>
        <v>2</v>
      </c>
      <c r="CG7" s="71">
        <f t="shared" si="0"/>
        <v>5</v>
      </c>
      <c r="CH7" s="71">
        <f t="shared" si="0"/>
        <v>0</v>
      </c>
      <c r="CI7" s="71">
        <f t="shared" si="0"/>
        <v>0</v>
      </c>
      <c r="CJ7" s="71">
        <f t="shared" si="0"/>
        <v>11</v>
      </c>
      <c r="CK7" s="71">
        <f t="shared" si="0"/>
        <v>46</v>
      </c>
      <c r="CL7" s="71">
        <f t="shared" si="0"/>
        <v>0</v>
      </c>
      <c r="CM7" s="71">
        <f t="shared" si="0"/>
        <v>0</v>
      </c>
      <c r="CN7" s="71">
        <f t="shared" si="0"/>
        <v>3</v>
      </c>
      <c r="CO7" s="71">
        <f t="shared" si="0"/>
        <v>25</v>
      </c>
      <c r="CP7" s="71">
        <f t="shared" si="0"/>
        <v>0</v>
      </c>
      <c r="CQ7" s="71">
        <f t="shared" si="0"/>
        <v>0</v>
      </c>
      <c r="CR7" s="71">
        <f t="shared" si="0"/>
        <v>96</v>
      </c>
      <c r="CS7" s="71">
        <f t="shared" si="0"/>
        <v>342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281</v>
      </c>
      <c r="C8" s="62" t="s">
        <v>282</v>
      </c>
      <c r="D8" s="63">
        <v>0</v>
      </c>
      <c r="E8" s="63">
        <v>0</v>
      </c>
      <c r="F8" s="63">
        <v>0</v>
      </c>
      <c r="G8" s="63">
        <v>0</v>
      </c>
      <c r="H8" s="63">
        <v>2</v>
      </c>
      <c r="I8" s="63">
        <v>4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2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2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2</v>
      </c>
      <c r="BD8" s="63">
        <v>1</v>
      </c>
      <c r="BE8" s="63">
        <v>0</v>
      </c>
      <c r="BF8" s="63">
        <v>1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 t="s">
        <v>284</v>
      </c>
      <c r="CB8" s="63">
        <v>0</v>
      </c>
      <c r="CC8" s="63">
        <v>0</v>
      </c>
      <c r="CD8" s="63">
        <v>0</v>
      </c>
      <c r="CE8" s="63">
        <v>0</v>
      </c>
      <c r="CF8" s="63">
        <v>1</v>
      </c>
      <c r="CG8" s="63">
        <v>1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285</v>
      </c>
      <c r="C9" s="62" t="s">
        <v>286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287</v>
      </c>
      <c r="C10" s="62" t="s">
        <v>288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21</v>
      </c>
      <c r="CS10" s="63">
        <v>79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289</v>
      </c>
      <c r="C11" s="62" t="s">
        <v>290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291</v>
      </c>
      <c r="C12" s="62" t="s">
        <v>292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/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30</v>
      </c>
      <c r="CS12" s="63">
        <v>115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293</v>
      </c>
      <c r="C13" s="62" t="s">
        <v>294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295</v>
      </c>
      <c r="C14" s="62" t="s">
        <v>296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90</v>
      </c>
      <c r="Q14" s="63">
        <v>1138</v>
      </c>
      <c r="R14" s="63">
        <v>10</v>
      </c>
      <c r="S14" s="63">
        <v>14809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297</v>
      </c>
      <c r="C15" s="62" t="s">
        <v>298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299</v>
      </c>
      <c r="C16" s="62" t="s">
        <v>300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2</v>
      </c>
      <c r="CC16" s="63">
        <v>2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301</v>
      </c>
      <c r="C17" s="62" t="s">
        <v>302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1</v>
      </c>
      <c r="CG17" s="63">
        <v>4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303</v>
      </c>
      <c r="C18" s="62" t="s">
        <v>304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305</v>
      </c>
      <c r="C19" s="62" t="s">
        <v>306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307</v>
      </c>
      <c r="C20" s="62" t="s">
        <v>308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1</v>
      </c>
      <c r="CC20" s="63">
        <v>2</v>
      </c>
      <c r="CD20" s="63"/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22</v>
      </c>
      <c r="CS20" s="63">
        <v>93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309</v>
      </c>
      <c r="C21" s="62" t="s">
        <v>310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1</v>
      </c>
      <c r="CO21" s="63">
        <v>6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311</v>
      </c>
      <c r="C22" s="62" t="s">
        <v>312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3</v>
      </c>
      <c r="O22" s="63">
        <v>14</v>
      </c>
      <c r="P22" s="63">
        <v>2</v>
      </c>
      <c r="Q22" s="63">
        <v>7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313</v>
      </c>
      <c r="C23" s="62" t="s">
        <v>314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315</v>
      </c>
      <c r="C24" s="62" t="s">
        <v>316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10</v>
      </c>
      <c r="CS24" s="63">
        <v>48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317</v>
      </c>
      <c r="C25" s="62" t="s">
        <v>318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319</v>
      </c>
      <c r="C26" s="62" t="s">
        <v>320</v>
      </c>
      <c r="D26" s="63">
        <v>1</v>
      </c>
      <c r="E26" s="63">
        <v>2</v>
      </c>
      <c r="F26" s="63">
        <v>3</v>
      </c>
      <c r="G26" s="63">
        <v>3</v>
      </c>
      <c r="H26" s="63">
        <v>1</v>
      </c>
      <c r="I26" s="63">
        <v>4</v>
      </c>
      <c r="J26" s="63">
        <v>0</v>
      </c>
      <c r="K26" s="63">
        <v>0</v>
      </c>
      <c r="L26" s="63">
        <v>38</v>
      </c>
      <c r="M26" s="63">
        <v>75</v>
      </c>
      <c r="N26" s="63">
        <v>2</v>
      </c>
      <c r="O26" s="63">
        <v>15</v>
      </c>
      <c r="P26" s="63">
        <v>3</v>
      </c>
      <c r="Q26" s="63">
        <v>40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5</v>
      </c>
      <c r="AC26" s="63">
        <f>AD26+AJ26+AP26</f>
        <v>1</v>
      </c>
      <c r="AD26" s="63">
        <f>SUM(AE26:AI26)</f>
        <v>1</v>
      </c>
      <c r="AE26" s="63">
        <v>0</v>
      </c>
      <c r="AF26" s="63">
        <v>1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4</v>
      </c>
      <c r="AW26" s="63">
        <f>SUM(AX26:BB26)</f>
        <v>1</v>
      </c>
      <c r="AX26" s="63">
        <v>1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3</v>
      </c>
      <c r="BD26" s="63">
        <v>1</v>
      </c>
      <c r="BE26" s="63">
        <v>1</v>
      </c>
      <c r="BF26" s="63">
        <v>1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 t="s">
        <v>321</v>
      </c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9</v>
      </c>
      <c r="CK26" s="63">
        <v>38</v>
      </c>
      <c r="CL26" s="63">
        <v>0</v>
      </c>
      <c r="CM26" s="63">
        <v>0</v>
      </c>
      <c r="CN26" s="63">
        <v>2</v>
      </c>
      <c r="CO26" s="63">
        <v>19</v>
      </c>
      <c r="CP26" s="63">
        <v>0</v>
      </c>
      <c r="CQ26" s="63">
        <v>0</v>
      </c>
      <c r="CR26" s="63">
        <v>0</v>
      </c>
      <c r="CS26" s="63">
        <v>0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322</v>
      </c>
      <c r="C27" s="62" t="s">
        <v>323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0</v>
      </c>
      <c r="CS27" s="63">
        <v>0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324</v>
      </c>
      <c r="C28" s="62" t="s">
        <v>325</v>
      </c>
      <c r="D28" s="63">
        <v>0</v>
      </c>
      <c r="E28" s="63">
        <v>0</v>
      </c>
      <c r="F28" s="63">
        <v>0</v>
      </c>
      <c r="G28" s="63">
        <v>0</v>
      </c>
      <c r="H28" s="63">
        <v>3</v>
      </c>
      <c r="I28" s="63">
        <v>18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3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3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3</v>
      </c>
      <c r="BP28" s="63">
        <v>0</v>
      </c>
      <c r="BQ28" s="63">
        <v>0</v>
      </c>
      <c r="BR28" s="63">
        <v>1</v>
      </c>
      <c r="BS28" s="63">
        <v>2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 t="s">
        <v>326</v>
      </c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0</v>
      </c>
      <c r="CS28" s="63">
        <v>0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327</v>
      </c>
      <c r="C29" s="62" t="s">
        <v>328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0</v>
      </c>
      <c r="AC29" s="63">
        <f>AD29+AJ29+AP29</f>
        <v>0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7</v>
      </c>
      <c r="CS29" s="63">
        <v>3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329</v>
      </c>
      <c r="C30" s="62" t="s">
        <v>330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0</v>
      </c>
      <c r="AC30" s="63">
        <f>AD30+AJ30+AP30</f>
        <v>0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0</v>
      </c>
      <c r="CS30" s="63">
        <v>0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331</v>
      </c>
      <c r="C31" s="62" t="s">
        <v>332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0</v>
      </c>
      <c r="AC31" s="63">
        <f>AD31+AJ31+AP31</f>
        <v>0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0</v>
      </c>
      <c r="CS31" s="63">
        <v>0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333</v>
      </c>
      <c r="C32" s="62" t="s">
        <v>334</v>
      </c>
      <c r="D32" s="63">
        <v>0</v>
      </c>
      <c r="E32" s="63">
        <v>0</v>
      </c>
      <c r="F32" s="63">
        <v>0</v>
      </c>
      <c r="G32" s="63">
        <v>0</v>
      </c>
      <c r="H32" s="63">
        <v>2</v>
      </c>
      <c r="I32" s="63">
        <v>4</v>
      </c>
      <c r="J32" s="63">
        <v>0</v>
      </c>
      <c r="K32" s="63">
        <v>0</v>
      </c>
      <c r="L32" s="63">
        <v>10</v>
      </c>
      <c r="M32" s="63">
        <v>71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2</v>
      </c>
      <c r="AC32" s="63">
        <f>AD32+AJ32+AP32</f>
        <v>0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2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2</v>
      </c>
      <c r="BD32" s="63">
        <v>2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0</v>
      </c>
      <c r="CS32" s="63">
        <v>0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335</v>
      </c>
      <c r="C33" s="62" t="s">
        <v>336</v>
      </c>
      <c r="D33" s="63">
        <v>0</v>
      </c>
      <c r="E33" s="63">
        <v>0</v>
      </c>
      <c r="F33" s="63">
        <v>2</v>
      </c>
      <c r="G33" s="63">
        <v>5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2</v>
      </c>
      <c r="AC33" s="63">
        <f>AD33+AJ33+AP33</f>
        <v>0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/>
      <c r="AS33" s="63">
        <v>0</v>
      </c>
      <c r="AT33" s="63">
        <v>0</v>
      </c>
      <c r="AU33" s="63">
        <v>0</v>
      </c>
      <c r="AV33" s="63">
        <f>AW33+BC33+BI33+BO33+BU33</f>
        <v>2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2</v>
      </c>
      <c r="BV33" s="63">
        <v>0</v>
      </c>
      <c r="BW33" s="63">
        <v>2</v>
      </c>
      <c r="BX33" s="63">
        <v>0</v>
      </c>
      <c r="BY33" s="63">
        <v>0</v>
      </c>
      <c r="BZ33" s="63">
        <v>0</v>
      </c>
      <c r="CA33" s="63" t="s">
        <v>337</v>
      </c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0</v>
      </c>
      <c r="CS33" s="63">
        <v>0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338</v>
      </c>
      <c r="C34" s="62" t="s">
        <v>339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5</v>
      </c>
      <c r="M34" s="63">
        <v>18</v>
      </c>
      <c r="N34" s="63">
        <v>2</v>
      </c>
      <c r="O34" s="63">
        <v>8</v>
      </c>
      <c r="P34" s="63">
        <v>6</v>
      </c>
      <c r="Q34" s="63">
        <v>40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0</v>
      </c>
      <c r="AC34" s="63">
        <f>AD34+AJ34+AP34</f>
        <v>0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>SUM(AQ34:AU34)</f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 t="s">
        <v>340</v>
      </c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0</v>
      </c>
      <c r="CS34" s="63">
        <v>0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341</v>
      </c>
      <c r="C35" s="62" t="s">
        <v>342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0</v>
      </c>
      <c r="AC35" s="63">
        <f>AD35+AJ35+AP35</f>
        <v>0</v>
      </c>
      <c r="AD35" s="63">
        <f>SUM(AE35:AI35)</f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f>SUM(AK35:AO35)</f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f>SUM(AQ35:AU35)</f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f>AW35+BC35+BI35+BO35+BU35</f>
        <v>0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/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0</v>
      </c>
      <c r="CS35" s="63">
        <v>0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343</v>
      </c>
      <c r="C36" s="62" t="s">
        <v>344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0</v>
      </c>
      <c r="AC36" s="63">
        <f>AD36+AJ36+AP36</f>
        <v>0</v>
      </c>
      <c r="AD36" s="63">
        <f>SUM(AE36:AI36)</f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f>SUM(AK36:AO36)</f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f>AW36+BC36+BI36+BO36+BU36</f>
        <v>0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/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2</v>
      </c>
      <c r="CK36" s="63">
        <v>8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0</v>
      </c>
      <c r="CS36" s="63">
        <v>0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345</v>
      </c>
      <c r="C37" s="62" t="s">
        <v>346</v>
      </c>
      <c r="D37" s="63">
        <v>0</v>
      </c>
      <c r="E37" s="63">
        <v>0</v>
      </c>
      <c r="F37" s="63">
        <v>0</v>
      </c>
      <c r="G37" s="63">
        <v>0</v>
      </c>
      <c r="H37" s="63">
        <v>2</v>
      </c>
      <c r="I37" s="63">
        <v>13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f>AC37+AV37</f>
        <v>2</v>
      </c>
      <c r="AC37" s="63">
        <f>AD37+AJ37+AP37</f>
        <v>0</v>
      </c>
      <c r="AD37" s="63">
        <f>SUM(AE37:AI37)</f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f>AW37+BC37+BI37+BO37+BU37</f>
        <v>2</v>
      </c>
      <c r="AW37" s="63">
        <f>SUM(AX37:BB37)</f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f>SUM(BD37:BH37)</f>
        <v>2</v>
      </c>
      <c r="BD37" s="63">
        <v>0</v>
      </c>
      <c r="BE37" s="63">
        <v>0</v>
      </c>
      <c r="BF37" s="63">
        <v>1</v>
      </c>
      <c r="BG37" s="63">
        <v>1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 t="s">
        <v>347</v>
      </c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0</v>
      </c>
      <c r="CK37" s="63">
        <v>0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0</v>
      </c>
      <c r="CS37" s="63">
        <v>0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348</v>
      </c>
      <c r="C38" s="62" t="s">
        <v>349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4</v>
      </c>
      <c r="M38" s="63">
        <v>4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f>AC38+AV38</f>
        <v>0</v>
      </c>
      <c r="AC38" s="63">
        <f>AD38+AJ38+AP38</f>
        <v>0</v>
      </c>
      <c r="AD38" s="63">
        <f>SUM(AE38:AI38)</f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f>SUM(AK38:AO38)</f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f>SUM(AQ38:AU38)</f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f>AW38+BC38+BI38+BO38+BU38</f>
        <v>0</v>
      </c>
      <c r="AW38" s="63">
        <f>SUM(AX38:BB38)</f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f>SUM(BD38:BH38)</f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f>SUM(BJ38:BN38)</f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>SUM(BP38:BT38)</f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>SUM(BV38:BZ38)</f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/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  <c r="CR38" s="63">
        <v>6</v>
      </c>
      <c r="CS38" s="63">
        <v>4</v>
      </c>
      <c r="CT38" s="63">
        <v>0</v>
      </c>
      <c r="CU38" s="63">
        <v>0</v>
      </c>
      <c r="CV38" s="63">
        <v>0</v>
      </c>
      <c r="CW38" s="63">
        <v>0</v>
      </c>
      <c r="CX38" s="63">
        <v>0</v>
      </c>
      <c r="CY38" s="63">
        <v>0</v>
      </c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38">
    <sortCondition ref="A8:A38"/>
    <sortCondition ref="B8:B38"/>
    <sortCondition ref="C8:C38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3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長野県</v>
      </c>
      <c r="B7" s="70" t="str">
        <f>組合状況!B7</f>
        <v>20000</v>
      </c>
      <c r="C7" s="69" t="s">
        <v>52</v>
      </c>
      <c r="D7" s="71">
        <f>SUM(E7:G7)</f>
        <v>631</v>
      </c>
      <c r="E7" s="71">
        <f>SUM(E$8:E$207)</f>
        <v>325</v>
      </c>
      <c r="F7" s="71">
        <f>SUM(F$8:F$207)</f>
        <v>240</v>
      </c>
      <c r="G7" s="71">
        <f>SUM(G$8:G$207)</f>
        <v>66</v>
      </c>
      <c r="H7" s="71">
        <f>SUM(I7:K7)</f>
        <v>1961</v>
      </c>
      <c r="I7" s="71">
        <f>SUM(I$8:I$207)</f>
        <v>1832</v>
      </c>
      <c r="J7" s="71">
        <f>SUM(J$8:J$207)</f>
        <v>122</v>
      </c>
      <c r="K7" s="71">
        <f>SUM(K$8:K$207)</f>
        <v>7</v>
      </c>
      <c r="L7" s="71">
        <f>SUM(M7:O7)</f>
        <v>12</v>
      </c>
      <c r="M7" s="71">
        <f>SUM(M$8:M$207)</f>
        <v>10</v>
      </c>
      <c r="N7" s="71">
        <f>SUM(N$8:N$207)</f>
        <v>2</v>
      </c>
      <c r="O7" s="71">
        <f>SUM(O$8:O$207)</f>
        <v>0</v>
      </c>
      <c r="P7" s="71">
        <f>SUM(Q7:S7)</f>
        <v>116</v>
      </c>
      <c r="Q7" s="71">
        <f>SUM(Q$8:Q$207)</f>
        <v>114</v>
      </c>
      <c r="R7" s="71">
        <f>SUM(R$8:R$207)</f>
        <v>2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202</v>
      </c>
      <c r="I8" s="63">
        <v>196</v>
      </c>
      <c r="J8" s="63">
        <v>6</v>
      </c>
      <c r="K8" s="63">
        <v>0</v>
      </c>
      <c r="L8" s="63">
        <f>SUM(M8:O8)</f>
        <v>2</v>
      </c>
      <c r="M8" s="63">
        <v>1</v>
      </c>
      <c r="N8" s="63">
        <v>1</v>
      </c>
      <c r="O8" s="63">
        <v>0</v>
      </c>
      <c r="P8" s="63">
        <f>SUM(Q8:S8)</f>
        <v>2</v>
      </c>
      <c r="Q8" s="63">
        <v>2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41</v>
      </c>
      <c r="E9" s="63">
        <v>19</v>
      </c>
      <c r="F9" s="63">
        <v>9</v>
      </c>
      <c r="G9" s="63">
        <v>13</v>
      </c>
      <c r="H9" s="63">
        <f>SUM(I9:K9)</f>
        <v>69</v>
      </c>
      <c r="I9" s="63">
        <v>60</v>
      </c>
      <c r="J9" s="63">
        <v>9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4</v>
      </c>
      <c r="Q9" s="63">
        <v>4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SUM(E10:G10)</f>
        <v>37</v>
      </c>
      <c r="E10" s="63">
        <v>21</v>
      </c>
      <c r="F10" s="63">
        <v>10</v>
      </c>
      <c r="G10" s="63">
        <v>6</v>
      </c>
      <c r="H10" s="63">
        <f>SUM(I10:K10)</f>
        <v>108</v>
      </c>
      <c r="I10" s="63">
        <v>98</v>
      </c>
      <c r="J10" s="63">
        <v>10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12</v>
      </c>
      <c r="Q10" s="63">
        <v>12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SUM(E11:G11)</f>
        <v>10</v>
      </c>
      <c r="E11" s="63">
        <v>6</v>
      </c>
      <c r="F11" s="63">
        <v>4</v>
      </c>
      <c r="G11" s="63">
        <v>0</v>
      </c>
      <c r="H11" s="63">
        <f>SUM(I11:K11)</f>
        <v>49</v>
      </c>
      <c r="I11" s="63">
        <v>46</v>
      </c>
      <c r="J11" s="63">
        <v>3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1</v>
      </c>
      <c r="Q11" s="63">
        <v>1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SUM(E12:G12)</f>
        <v>12</v>
      </c>
      <c r="E12" s="63">
        <v>9</v>
      </c>
      <c r="F12" s="63">
        <v>3</v>
      </c>
      <c r="G12" s="63">
        <v>0</v>
      </c>
      <c r="H12" s="63">
        <f>SUM(I12:K12)</f>
        <v>82</v>
      </c>
      <c r="I12" s="63">
        <v>75</v>
      </c>
      <c r="J12" s="63">
        <v>7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1</v>
      </c>
      <c r="Q12" s="63">
        <v>1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SUM(E13:G13)</f>
        <v>29</v>
      </c>
      <c r="E13" s="63">
        <v>11</v>
      </c>
      <c r="F13" s="63">
        <v>18</v>
      </c>
      <c r="G13" s="63">
        <v>0</v>
      </c>
      <c r="H13" s="63">
        <f>SUM(I13:K13)</f>
        <v>52</v>
      </c>
      <c r="I13" s="63">
        <v>48</v>
      </c>
      <c r="J13" s="63">
        <v>4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5</v>
      </c>
      <c r="Q13" s="63">
        <v>5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125</v>
      </c>
      <c r="C14" s="62" t="s">
        <v>126</v>
      </c>
      <c r="D14" s="63">
        <f>SUM(E14:G14)</f>
        <v>22</v>
      </c>
      <c r="E14" s="63">
        <v>11</v>
      </c>
      <c r="F14" s="63">
        <v>9</v>
      </c>
      <c r="G14" s="63">
        <v>2</v>
      </c>
      <c r="H14" s="63">
        <f>SUM(I14:K14)</f>
        <v>49</v>
      </c>
      <c r="I14" s="63">
        <v>48</v>
      </c>
      <c r="J14" s="63">
        <v>1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1</v>
      </c>
      <c r="Q14" s="63">
        <v>1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SUM(E15:G15)</f>
        <v>3</v>
      </c>
      <c r="E15" s="63">
        <v>1</v>
      </c>
      <c r="F15" s="63">
        <v>1</v>
      </c>
      <c r="G15" s="63">
        <v>1</v>
      </c>
      <c r="H15" s="63">
        <f>SUM(I15:K15)</f>
        <v>26</v>
      </c>
      <c r="I15" s="63">
        <v>25</v>
      </c>
      <c r="J15" s="63">
        <v>1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SUM(E16:G16)</f>
        <v>27</v>
      </c>
      <c r="E16" s="63">
        <v>15</v>
      </c>
      <c r="F16" s="63">
        <v>9</v>
      </c>
      <c r="G16" s="63">
        <v>3</v>
      </c>
      <c r="H16" s="63">
        <f>SUM(I16:K16)</f>
        <v>85</v>
      </c>
      <c r="I16" s="63">
        <v>74</v>
      </c>
      <c r="J16" s="63">
        <v>11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3</v>
      </c>
      <c r="Q16" s="63">
        <v>3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131</v>
      </c>
      <c r="C17" s="62" t="s">
        <v>132</v>
      </c>
      <c r="D17" s="63">
        <f>SUM(E17:G17)</f>
        <v>6</v>
      </c>
      <c r="E17" s="63">
        <v>4</v>
      </c>
      <c r="F17" s="63">
        <v>2</v>
      </c>
      <c r="G17" s="63">
        <v>0</v>
      </c>
      <c r="H17" s="63">
        <f>SUM(I17:K17)</f>
        <v>51</v>
      </c>
      <c r="I17" s="63">
        <v>46</v>
      </c>
      <c r="J17" s="63">
        <v>5</v>
      </c>
      <c r="K17" s="63">
        <v>0</v>
      </c>
      <c r="L17" s="63">
        <f>SUM(M17:O17)</f>
        <v>2</v>
      </c>
      <c r="M17" s="63">
        <v>2</v>
      </c>
      <c r="N17" s="63">
        <v>0</v>
      </c>
      <c r="O17" s="63">
        <v>0</v>
      </c>
      <c r="P17" s="63">
        <f>SUM(Q17:S17)</f>
        <v>3</v>
      </c>
      <c r="Q17" s="63">
        <v>3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133</v>
      </c>
      <c r="C18" s="62" t="s">
        <v>134</v>
      </c>
      <c r="D18" s="63">
        <f>SUM(E18:G18)</f>
        <v>11</v>
      </c>
      <c r="E18" s="63">
        <v>6</v>
      </c>
      <c r="F18" s="63">
        <v>5</v>
      </c>
      <c r="G18" s="63">
        <v>0</v>
      </c>
      <c r="H18" s="63">
        <f>SUM(I18:K18)</f>
        <v>68</v>
      </c>
      <c r="I18" s="63">
        <v>60</v>
      </c>
      <c r="J18" s="63">
        <v>8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2</v>
      </c>
      <c r="Q18" s="63">
        <v>2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135</v>
      </c>
      <c r="C19" s="62" t="s">
        <v>136</v>
      </c>
      <c r="D19" s="63">
        <f>SUM(E19:G19)</f>
        <v>7</v>
      </c>
      <c r="E19" s="63">
        <v>6</v>
      </c>
      <c r="F19" s="63">
        <v>1</v>
      </c>
      <c r="G19" s="63">
        <v>0</v>
      </c>
      <c r="H19" s="63">
        <f>SUM(I19:K19)</f>
        <v>32</v>
      </c>
      <c r="I19" s="63">
        <v>31</v>
      </c>
      <c r="J19" s="63">
        <v>1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2</v>
      </c>
      <c r="Q19" s="63">
        <v>2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137</v>
      </c>
      <c r="C20" s="62" t="s">
        <v>138</v>
      </c>
      <c r="D20" s="63">
        <f>SUM(E20:G20)</f>
        <v>9</v>
      </c>
      <c r="E20" s="63">
        <v>6</v>
      </c>
      <c r="F20" s="63">
        <v>2</v>
      </c>
      <c r="G20" s="63">
        <v>1</v>
      </c>
      <c r="H20" s="63">
        <f>SUM(I20:K20)</f>
        <v>9</v>
      </c>
      <c r="I20" s="63">
        <v>8</v>
      </c>
      <c r="J20" s="63">
        <v>1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1</v>
      </c>
      <c r="Q20" s="63">
        <v>1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139</v>
      </c>
      <c r="C21" s="62" t="s">
        <v>140</v>
      </c>
      <c r="D21" s="63">
        <f>SUM(E21:G21)</f>
        <v>10</v>
      </c>
      <c r="E21" s="63">
        <v>3</v>
      </c>
      <c r="F21" s="63">
        <v>7</v>
      </c>
      <c r="G21" s="63">
        <v>0</v>
      </c>
      <c r="H21" s="63">
        <f>SUM(I21:K21)</f>
        <v>35</v>
      </c>
      <c r="I21" s="63">
        <v>32</v>
      </c>
      <c r="J21" s="63">
        <v>3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4</v>
      </c>
      <c r="Q21" s="63">
        <v>4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142</v>
      </c>
      <c r="C22" s="62" t="s">
        <v>143</v>
      </c>
      <c r="D22" s="63">
        <f>SUM(E22:G22)</f>
        <v>40</v>
      </c>
      <c r="E22" s="63">
        <v>21</v>
      </c>
      <c r="F22" s="63">
        <v>19</v>
      </c>
      <c r="G22" s="63">
        <v>0</v>
      </c>
      <c r="H22" s="63">
        <f>SUM(I22:K22)</f>
        <v>22</v>
      </c>
      <c r="I22" s="63">
        <v>16</v>
      </c>
      <c r="J22" s="63">
        <v>6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6</v>
      </c>
      <c r="Q22" s="63">
        <v>6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145</v>
      </c>
      <c r="C23" s="62" t="s">
        <v>146</v>
      </c>
      <c r="D23" s="63">
        <f>SUM(E23:G23)</f>
        <v>35</v>
      </c>
      <c r="E23" s="63">
        <v>25</v>
      </c>
      <c r="F23" s="63">
        <v>10</v>
      </c>
      <c r="G23" s="63">
        <v>0</v>
      </c>
      <c r="H23" s="63">
        <f>SUM(I23:K23)</f>
        <v>31</v>
      </c>
      <c r="I23" s="63">
        <v>24</v>
      </c>
      <c r="J23" s="63">
        <v>6</v>
      </c>
      <c r="K23" s="63">
        <v>1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1</v>
      </c>
      <c r="Q23" s="63">
        <v>1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148</v>
      </c>
      <c r="C24" s="62" t="s">
        <v>149</v>
      </c>
      <c r="D24" s="63">
        <f>SUM(E24:G24)</f>
        <v>34</v>
      </c>
      <c r="E24" s="63">
        <v>26</v>
      </c>
      <c r="F24" s="63">
        <v>7</v>
      </c>
      <c r="G24" s="63">
        <v>1</v>
      </c>
      <c r="H24" s="63">
        <f>SUM(I24:K24)</f>
        <v>44</v>
      </c>
      <c r="I24" s="63">
        <v>40</v>
      </c>
      <c r="J24" s="63">
        <v>2</v>
      </c>
      <c r="K24" s="63">
        <v>2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2</v>
      </c>
      <c r="Q24" s="63">
        <v>2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151</v>
      </c>
      <c r="C25" s="62" t="s">
        <v>152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57</v>
      </c>
      <c r="I25" s="63">
        <v>51</v>
      </c>
      <c r="J25" s="63">
        <v>6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153</v>
      </c>
      <c r="C26" s="62" t="s">
        <v>154</v>
      </c>
      <c r="D26" s="63">
        <f>SUM(E26:G26)</f>
        <v>11</v>
      </c>
      <c r="E26" s="63">
        <v>7</v>
      </c>
      <c r="F26" s="63">
        <v>4</v>
      </c>
      <c r="G26" s="63">
        <v>0</v>
      </c>
      <c r="H26" s="63">
        <f>SUM(I26:K26)</f>
        <v>35</v>
      </c>
      <c r="I26" s="63">
        <v>30</v>
      </c>
      <c r="J26" s="63">
        <v>5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3</v>
      </c>
      <c r="Q26" s="63">
        <v>3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155</v>
      </c>
      <c r="C27" s="62" t="s">
        <v>156</v>
      </c>
      <c r="D27" s="63">
        <f>SUM(E27:G27)</f>
        <v>3</v>
      </c>
      <c r="E27" s="63">
        <v>1</v>
      </c>
      <c r="F27" s="63">
        <v>1</v>
      </c>
      <c r="G27" s="63">
        <v>1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157</v>
      </c>
      <c r="C28" s="62" t="s">
        <v>158</v>
      </c>
      <c r="D28" s="63">
        <f>SUM(E28:G28)</f>
        <v>5</v>
      </c>
      <c r="E28" s="63">
        <v>5</v>
      </c>
      <c r="F28" s="63">
        <v>0</v>
      </c>
      <c r="G28" s="63">
        <v>0</v>
      </c>
      <c r="H28" s="63">
        <f>SUM(I28:K28)</f>
        <v>2</v>
      </c>
      <c r="I28" s="63">
        <v>2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159</v>
      </c>
      <c r="C29" s="62" t="s">
        <v>160</v>
      </c>
      <c r="D29" s="63">
        <f>SUM(E29:G29)</f>
        <v>5</v>
      </c>
      <c r="E29" s="63">
        <v>3</v>
      </c>
      <c r="F29" s="63">
        <v>1</v>
      </c>
      <c r="G29" s="63">
        <v>1</v>
      </c>
      <c r="H29" s="63">
        <f>SUM(I29:K29)</f>
        <v>3</v>
      </c>
      <c r="I29" s="63">
        <v>3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162</v>
      </c>
      <c r="C30" s="62" t="s">
        <v>163</v>
      </c>
      <c r="D30" s="63">
        <f>SUM(E30:G30)</f>
        <v>6</v>
      </c>
      <c r="E30" s="63">
        <v>2</v>
      </c>
      <c r="F30" s="63">
        <v>3</v>
      </c>
      <c r="G30" s="63">
        <v>1</v>
      </c>
      <c r="H30" s="63">
        <f>SUM(I30:K30)</f>
        <v>2</v>
      </c>
      <c r="I30" s="63">
        <v>2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164</v>
      </c>
      <c r="C31" s="62" t="s">
        <v>165</v>
      </c>
      <c r="D31" s="63">
        <f>SUM(E31:G31)</f>
        <v>3</v>
      </c>
      <c r="E31" s="63">
        <v>1</v>
      </c>
      <c r="F31" s="63">
        <v>1</v>
      </c>
      <c r="G31" s="63">
        <v>1</v>
      </c>
      <c r="H31" s="63">
        <f>SUM(I31:K31)</f>
        <v>0</v>
      </c>
      <c r="I31" s="63">
        <v>0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166</v>
      </c>
      <c r="C32" s="62" t="s">
        <v>167</v>
      </c>
      <c r="D32" s="63">
        <f>SUM(E32:G32)</f>
        <v>7</v>
      </c>
      <c r="E32" s="63">
        <v>1</v>
      </c>
      <c r="F32" s="63">
        <v>5</v>
      </c>
      <c r="G32" s="63">
        <v>1</v>
      </c>
      <c r="H32" s="63">
        <f>SUM(I32:K32)</f>
        <v>12</v>
      </c>
      <c r="I32" s="63">
        <v>12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2</v>
      </c>
      <c r="Q32" s="63">
        <v>2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169</v>
      </c>
      <c r="C33" s="62" t="s">
        <v>170</v>
      </c>
      <c r="D33" s="63">
        <f>SUM(E33:G33)</f>
        <v>4</v>
      </c>
      <c r="E33" s="63">
        <v>1</v>
      </c>
      <c r="F33" s="63">
        <v>2</v>
      </c>
      <c r="G33" s="63">
        <v>1</v>
      </c>
      <c r="H33" s="63">
        <f>SUM(I33:K33)</f>
        <v>16</v>
      </c>
      <c r="I33" s="63">
        <v>16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1</v>
      </c>
      <c r="Q33" s="63">
        <v>1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171</v>
      </c>
      <c r="C34" s="62" t="s">
        <v>172</v>
      </c>
      <c r="D34" s="63">
        <f>SUM(E34:G34)</f>
        <v>13</v>
      </c>
      <c r="E34" s="63">
        <v>6</v>
      </c>
      <c r="F34" s="63">
        <v>3</v>
      </c>
      <c r="G34" s="63">
        <v>4</v>
      </c>
      <c r="H34" s="63">
        <f>SUM(I34:K34)</f>
        <v>15</v>
      </c>
      <c r="I34" s="63">
        <v>15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174</v>
      </c>
      <c r="C35" s="62" t="s">
        <v>175</v>
      </c>
      <c r="D35" s="63">
        <f>SUM(E35:G35)</f>
        <v>0</v>
      </c>
      <c r="E35" s="63">
        <v>0</v>
      </c>
      <c r="F35" s="63">
        <v>0</v>
      </c>
      <c r="G35" s="63">
        <v>0</v>
      </c>
      <c r="H35" s="63">
        <f>SUM(I35:K35)</f>
        <v>7</v>
      </c>
      <c r="I35" s="63">
        <v>7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177</v>
      </c>
      <c r="C36" s="62" t="s">
        <v>178</v>
      </c>
      <c r="D36" s="63">
        <f>SUM(E36:G36)</f>
        <v>6</v>
      </c>
      <c r="E36" s="63">
        <v>2</v>
      </c>
      <c r="F36" s="63">
        <v>2</v>
      </c>
      <c r="G36" s="63">
        <v>2</v>
      </c>
      <c r="H36" s="63">
        <f>SUM(I36:K36)</f>
        <v>0</v>
      </c>
      <c r="I36" s="63">
        <v>0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179</v>
      </c>
      <c r="C37" s="62" t="s">
        <v>180</v>
      </c>
      <c r="D37" s="63">
        <f>SUM(E37:G37)</f>
        <v>11</v>
      </c>
      <c r="E37" s="63">
        <v>8</v>
      </c>
      <c r="F37" s="63">
        <v>3</v>
      </c>
      <c r="G37" s="63">
        <v>0</v>
      </c>
      <c r="H37" s="63">
        <f>SUM(I37:K37)</f>
        <v>13</v>
      </c>
      <c r="I37" s="63">
        <v>13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2</v>
      </c>
      <c r="Q37" s="63">
        <v>2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181</v>
      </c>
      <c r="C38" s="62" t="s">
        <v>182</v>
      </c>
      <c r="D38" s="63">
        <f>SUM(E38:G38)</f>
        <v>13</v>
      </c>
      <c r="E38" s="63">
        <v>2</v>
      </c>
      <c r="F38" s="63">
        <v>10</v>
      </c>
      <c r="G38" s="63">
        <v>1</v>
      </c>
      <c r="H38" s="63">
        <f>SUM(I38:K38)</f>
        <v>32</v>
      </c>
      <c r="I38" s="63">
        <v>32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1</v>
      </c>
      <c r="Q38" s="63">
        <v>1</v>
      </c>
      <c r="R38" s="63">
        <v>0</v>
      </c>
      <c r="S38" s="63">
        <v>0</v>
      </c>
    </row>
    <row r="39" spans="1:19" s="10" customFormat="1" ht="13.5" customHeight="1">
      <c r="A39" s="60" t="s">
        <v>100</v>
      </c>
      <c r="B39" s="61" t="s">
        <v>183</v>
      </c>
      <c r="C39" s="62" t="s">
        <v>184</v>
      </c>
      <c r="D39" s="63">
        <f>SUM(E39:G39)</f>
        <v>6</v>
      </c>
      <c r="E39" s="63">
        <v>3</v>
      </c>
      <c r="F39" s="63">
        <v>3</v>
      </c>
      <c r="G39" s="63">
        <v>0</v>
      </c>
      <c r="H39" s="63">
        <f>SUM(I39:K39)</f>
        <v>34</v>
      </c>
      <c r="I39" s="63">
        <v>34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3</v>
      </c>
      <c r="Q39" s="63">
        <v>3</v>
      </c>
      <c r="R39" s="63">
        <v>0</v>
      </c>
      <c r="S39" s="63">
        <v>0</v>
      </c>
    </row>
    <row r="40" spans="1:19" s="10" customFormat="1" ht="13.5" customHeight="1">
      <c r="A40" s="60" t="s">
        <v>100</v>
      </c>
      <c r="B40" s="61" t="s">
        <v>185</v>
      </c>
      <c r="C40" s="62" t="s">
        <v>186</v>
      </c>
      <c r="D40" s="63">
        <f>SUM(E40:G40)</f>
        <v>5</v>
      </c>
      <c r="E40" s="63">
        <v>2</v>
      </c>
      <c r="F40" s="63">
        <v>3</v>
      </c>
      <c r="G40" s="63">
        <v>0</v>
      </c>
      <c r="H40" s="63">
        <f>SUM(I40:K40)</f>
        <v>24</v>
      </c>
      <c r="I40" s="63">
        <v>23</v>
      </c>
      <c r="J40" s="63">
        <v>1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2</v>
      </c>
      <c r="Q40" s="63">
        <v>2</v>
      </c>
      <c r="R40" s="63">
        <v>0</v>
      </c>
      <c r="S40" s="63">
        <v>0</v>
      </c>
    </row>
    <row r="41" spans="1:19" s="10" customFormat="1" ht="13.5" customHeight="1">
      <c r="A41" s="60" t="s">
        <v>100</v>
      </c>
      <c r="B41" s="61" t="s">
        <v>187</v>
      </c>
      <c r="C41" s="62" t="s">
        <v>188</v>
      </c>
      <c r="D41" s="63">
        <f>SUM(E41:G41)</f>
        <v>2</v>
      </c>
      <c r="E41" s="63">
        <v>2</v>
      </c>
      <c r="F41" s="63">
        <v>0</v>
      </c>
      <c r="G41" s="63">
        <v>0</v>
      </c>
      <c r="H41" s="63">
        <f>SUM(I41:K41)</f>
        <v>43</v>
      </c>
      <c r="I41" s="63">
        <v>43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2</v>
      </c>
      <c r="Q41" s="63">
        <v>2</v>
      </c>
      <c r="R41" s="63">
        <v>0</v>
      </c>
      <c r="S41" s="63">
        <v>0</v>
      </c>
    </row>
    <row r="42" spans="1:19" s="10" customFormat="1" ht="13.5" customHeight="1">
      <c r="A42" s="60" t="s">
        <v>100</v>
      </c>
      <c r="B42" s="61" t="s">
        <v>189</v>
      </c>
      <c r="C42" s="62" t="s">
        <v>190</v>
      </c>
      <c r="D42" s="63">
        <f>SUM(E42:G42)</f>
        <v>2</v>
      </c>
      <c r="E42" s="63">
        <v>2</v>
      </c>
      <c r="F42" s="63">
        <v>0</v>
      </c>
      <c r="G42" s="63">
        <v>0</v>
      </c>
      <c r="H42" s="63">
        <f>SUM(I42:K42)</f>
        <v>45</v>
      </c>
      <c r="I42" s="63">
        <v>45</v>
      </c>
      <c r="J42" s="63">
        <v>0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0</v>
      </c>
      <c r="Q42" s="63">
        <v>0</v>
      </c>
      <c r="R42" s="63">
        <v>0</v>
      </c>
      <c r="S42" s="63">
        <v>0</v>
      </c>
    </row>
    <row r="43" spans="1:19" s="10" customFormat="1" ht="13.5" customHeight="1">
      <c r="A43" s="60" t="s">
        <v>100</v>
      </c>
      <c r="B43" s="61" t="s">
        <v>191</v>
      </c>
      <c r="C43" s="62" t="s">
        <v>192</v>
      </c>
      <c r="D43" s="63">
        <f>SUM(E43:G43)</f>
        <v>2</v>
      </c>
      <c r="E43" s="63">
        <v>2</v>
      </c>
      <c r="F43" s="63">
        <v>0</v>
      </c>
      <c r="G43" s="63">
        <v>0</v>
      </c>
      <c r="H43" s="63">
        <f>SUM(I43:K43)</f>
        <v>33</v>
      </c>
      <c r="I43" s="63">
        <v>33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2</v>
      </c>
      <c r="Q43" s="63">
        <v>2</v>
      </c>
      <c r="R43" s="63">
        <v>0</v>
      </c>
      <c r="S43" s="63">
        <v>0</v>
      </c>
    </row>
    <row r="44" spans="1:19" s="10" customFormat="1" ht="13.5" customHeight="1">
      <c r="A44" s="60" t="s">
        <v>100</v>
      </c>
      <c r="B44" s="61" t="s">
        <v>193</v>
      </c>
      <c r="C44" s="62" t="s">
        <v>194</v>
      </c>
      <c r="D44" s="63">
        <f>SUM(E44:G44)</f>
        <v>8</v>
      </c>
      <c r="E44" s="63">
        <v>8</v>
      </c>
      <c r="F44" s="63">
        <v>0</v>
      </c>
      <c r="G44" s="63">
        <v>0</v>
      </c>
      <c r="H44" s="63">
        <f>SUM(I44:K44)</f>
        <v>44</v>
      </c>
      <c r="I44" s="63">
        <v>44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3</v>
      </c>
      <c r="Q44" s="63">
        <v>3</v>
      </c>
      <c r="R44" s="63">
        <v>0</v>
      </c>
      <c r="S44" s="63">
        <v>0</v>
      </c>
    </row>
    <row r="45" spans="1:19" s="10" customFormat="1" ht="13.5" customHeight="1">
      <c r="A45" s="60" t="s">
        <v>100</v>
      </c>
      <c r="B45" s="61" t="s">
        <v>195</v>
      </c>
      <c r="C45" s="62" t="s">
        <v>196</v>
      </c>
      <c r="D45" s="63">
        <f>SUM(E45:G45)</f>
        <v>3</v>
      </c>
      <c r="E45" s="63">
        <v>2</v>
      </c>
      <c r="F45" s="63">
        <v>1</v>
      </c>
      <c r="G45" s="63">
        <v>0</v>
      </c>
      <c r="H45" s="63">
        <f>SUM(I45:K45)</f>
        <v>35</v>
      </c>
      <c r="I45" s="63">
        <v>31</v>
      </c>
      <c r="J45" s="63">
        <v>0</v>
      </c>
      <c r="K45" s="63">
        <v>4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2</v>
      </c>
      <c r="Q45" s="63">
        <v>2</v>
      </c>
      <c r="R45" s="63">
        <v>0</v>
      </c>
      <c r="S45" s="63">
        <v>0</v>
      </c>
    </row>
    <row r="46" spans="1:19" s="10" customFormat="1" ht="13.5" customHeight="1">
      <c r="A46" s="60" t="s">
        <v>100</v>
      </c>
      <c r="B46" s="61" t="s">
        <v>197</v>
      </c>
      <c r="C46" s="62" t="s">
        <v>198</v>
      </c>
      <c r="D46" s="63">
        <f>SUM(E46:G46)</f>
        <v>4</v>
      </c>
      <c r="E46" s="63">
        <v>3</v>
      </c>
      <c r="F46" s="63">
        <v>1</v>
      </c>
      <c r="G46" s="63">
        <v>0</v>
      </c>
      <c r="H46" s="63">
        <f>SUM(I46:K46)</f>
        <v>34</v>
      </c>
      <c r="I46" s="63">
        <v>33</v>
      </c>
      <c r="J46" s="63">
        <v>1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1</v>
      </c>
      <c r="Q46" s="63">
        <v>1</v>
      </c>
      <c r="R46" s="63">
        <v>0</v>
      </c>
      <c r="S46" s="63">
        <v>0</v>
      </c>
    </row>
    <row r="47" spans="1:19" s="10" customFormat="1" ht="13.5" customHeight="1">
      <c r="A47" s="60" t="s">
        <v>100</v>
      </c>
      <c r="B47" s="61" t="s">
        <v>199</v>
      </c>
      <c r="C47" s="62" t="s">
        <v>200</v>
      </c>
      <c r="D47" s="63">
        <f>SUM(E47:G47)</f>
        <v>8</v>
      </c>
      <c r="E47" s="63">
        <v>2</v>
      </c>
      <c r="F47" s="63">
        <v>6</v>
      </c>
      <c r="G47" s="63">
        <v>0</v>
      </c>
      <c r="H47" s="63">
        <f>SUM(I47:K47)</f>
        <v>39</v>
      </c>
      <c r="I47" s="63">
        <v>37</v>
      </c>
      <c r="J47" s="63">
        <v>2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3</v>
      </c>
      <c r="Q47" s="63">
        <v>2</v>
      </c>
      <c r="R47" s="63">
        <v>1</v>
      </c>
      <c r="S47" s="63">
        <v>0</v>
      </c>
    </row>
    <row r="48" spans="1:19" s="10" customFormat="1" ht="13.5" customHeight="1">
      <c r="A48" s="60" t="s">
        <v>100</v>
      </c>
      <c r="B48" s="61" t="s">
        <v>202</v>
      </c>
      <c r="C48" s="62" t="s">
        <v>203</v>
      </c>
      <c r="D48" s="63">
        <f>SUM(E48:G48)</f>
        <v>9</v>
      </c>
      <c r="E48" s="63">
        <v>5</v>
      </c>
      <c r="F48" s="63">
        <v>4</v>
      </c>
      <c r="G48" s="63">
        <v>0</v>
      </c>
      <c r="H48" s="63">
        <f>SUM(I48:K48)</f>
        <v>37</v>
      </c>
      <c r="I48" s="63">
        <v>37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2</v>
      </c>
      <c r="Q48" s="63">
        <v>2</v>
      </c>
      <c r="R48" s="63">
        <v>0</v>
      </c>
      <c r="S48" s="63">
        <v>0</v>
      </c>
    </row>
    <row r="49" spans="1:19" s="10" customFormat="1" ht="13.5" customHeight="1">
      <c r="A49" s="60" t="s">
        <v>100</v>
      </c>
      <c r="B49" s="61" t="s">
        <v>204</v>
      </c>
      <c r="C49" s="62" t="s">
        <v>205</v>
      </c>
      <c r="D49" s="63">
        <f>SUM(E49:G49)</f>
        <v>9</v>
      </c>
      <c r="E49" s="63">
        <v>3</v>
      </c>
      <c r="F49" s="63">
        <v>4</v>
      </c>
      <c r="G49" s="63">
        <v>2</v>
      </c>
      <c r="H49" s="63">
        <f>SUM(I49:K49)</f>
        <v>0</v>
      </c>
      <c r="I49" s="63">
        <v>0</v>
      </c>
      <c r="J49" s="63">
        <v>0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0</v>
      </c>
      <c r="Q49" s="63">
        <v>0</v>
      </c>
      <c r="R49" s="63">
        <v>0</v>
      </c>
      <c r="S49" s="63">
        <v>0</v>
      </c>
    </row>
    <row r="50" spans="1:19" s="10" customFormat="1" ht="13.5" customHeight="1">
      <c r="A50" s="60" t="s">
        <v>100</v>
      </c>
      <c r="B50" s="61" t="s">
        <v>207</v>
      </c>
      <c r="C50" s="62" t="s">
        <v>208</v>
      </c>
      <c r="D50" s="63">
        <f>SUM(E50:G50)</f>
        <v>9</v>
      </c>
      <c r="E50" s="63">
        <v>2</v>
      </c>
      <c r="F50" s="63">
        <v>6</v>
      </c>
      <c r="G50" s="63">
        <v>1</v>
      </c>
      <c r="H50" s="63">
        <f>SUM(I50:K50)</f>
        <v>23</v>
      </c>
      <c r="I50" s="63">
        <v>21</v>
      </c>
      <c r="J50" s="63">
        <v>2</v>
      </c>
      <c r="K50" s="63">
        <v>0</v>
      </c>
      <c r="L50" s="63">
        <f>SUM(M50:O50)</f>
        <v>2</v>
      </c>
      <c r="M50" s="63">
        <v>2</v>
      </c>
      <c r="N50" s="63">
        <v>0</v>
      </c>
      <c r="O50" s="63">
        <v>0</v>
      </c>
      <c r="P50" s="63">
        <f>SUM(Q50:S50)</f>
        <v>2</v>
      </c>
      <c r="Q50" s="63">
        <v>2</v>
      </c>
      <c r="R50" s="63">
        <v>0</v>
      </c>
      <c r="S50" s="63">
        <v>0</v>
      </c>
    </row>
    <row r="51" spans="1:19" s="10" customFormat="1" ht="13.5" customHeight="1">
      <c r="A51" s="60" t="s">
        <v>100</v>
      </c>
      <c r="B51" s="61" t="s">
        <v>209</v>
      </c>
      <c r="C51" s="62" t="s">
        <v>210</v>
      </c>
      <c r="D51" s="63">
        <f>SUM(E51:G51)</f>
        <v>11</v>
      </c>
      <c r="E51" s="63">
        <v>3</v>
      </c>
      <c r="F51" s="63">
        <v>3</v>
      </c>
      <c r="G51" s="63">
        <v>5</v>
      </c>
      <c r="H51" s="63">
        <f>SUM(I51:K51)</f>
        <v>6</v>
      </c>
      <c r="I51" s="63">
        <v>6</v>
      </c>
      <c r="J51" s="63">
        <v>0</v>
      </c>
      <c r="K51" s="63">
        <v>0</v>
      </c>
      <c r="L51" s="63">
        <f>SUM(M51:O51)</f>
        <v>1</v>
      </c>
      <c r="M51" s="63">
        <v>1</v>
      </c>
      <c r="N51" s="63">
        <v>0</v>
      </c>
      <c r="O51" s="63">
        <v>0</v>
      </c>
      <c r="P51" s="63">
        <f>SUM(Q51:S51)</f>
        <v>1</v>
      </c>
      <c r="Q51" s="63">
        <v>1</v>
      </c>
      <c r="R51" s="63">
        <v>0</v>
      </c>
      <c r="S51" s="63">
        <v>0</v>
      </c>
    </row>
    <row r="52" spans="1:19" s="10" customFormat="1" ht="13.5" customHeight="1">
      <c r="A52" s="60" t="s">
        <v>100</v>
      </c>
      <c r="B52" s="61" t="s">
        <v>211</v>
      </c>
      <c r="C52" s="62" t="s">
        <v>212</v>
      </c>
      <c r="D52" s="63">
        <f>SUM(E52:G52)</f>
        <v>0</v>
      </c>
      <c r="E52" s="63">
        <v>0</v>
      </c>
      <c r="F52" s="63">
        <v>0</v>
      </c>
      <c r="G52" s="63">
        <v>0</v>
      </c>
      <c r="H52" s="63">
        <f>SUM(I52:K52)</f>
        <v>0</v>
      </c>
      <c r="I52" s="63">
        <v>0</v>
      </c>
      <c r="J52" s="63">
        <v>0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0</v>
      </c>
      <c r="Q52" s="63">
        <v>0</v>
      </c>
      <c r="R52" s="63">
        <v>0</v>
      </c>
      <c r="S52" s="63">
        <v>0</v>
      </c>
    </row>
    <row r="53" spans="1:19" s="10" customFormat="1" ht="13.5" customHeight="1">
      <c r="A53" s="60" t="s">
        <v>100</v>
      </c>
      <c r="B53" s="61" t="s">
        <v>213</v>
      </c>
      <c r="C53" s="62" t="s">
        <v>214</v>
      </c>
      <c r="D53" s="63">
        <f>SUM(E53:G53)</f>
        <v>5</v>
      </c>
      <c r="E53" s="63">
        <v>2</v>
      </c>
      <c r="F53" s="63">
        <v>2</v>
      </c>
      <c r="G53" s="63">
        <v>1</v>
      </c>
      <c r="H53" s="63">
        <f>SUM(I53:K53)</f>
        <v>0</v>
      </c>
      <c r="I53" s="63">
        <v>0</v>
      </c>
      <c r="J53" s="63">
        <v>0</v>
      </c>
      <c r="K53" s="63">
        <v>0</v>
      </c>
      <c r="L53" s="63">
        <f>SUM(M53:O53)</f>
        <v>0</v>
      </c>
      <c r="M53" s="63">
        <v>0</v>
      </c>
      <c r="N53" s="63">
        <v>0</v>
      </c>
      <c r="O53" s="63">
        <v>0</v>
      </c>
      <c r="P53" s="63">
        <f>SUM(Q53:S53)</f>
        <v>0</v>
      </c>
      <c r="Q53" s="63">
        <v>0</v>
      </c>
      <c r="R53" s="63">
        <v>0</v>
      </c>
      <c r="S53" s="63">
        <v>0</v>
      </c>
    </row>
    <row r="54" spans="1:19" s="10" customFormat="1" ht="13.5" customHeight="1">
      <c r="A54" s="60" t="s">
        <v>100</v>
      </c>
      <c r="B54" s="61" t="s">
        <v>215</v>
      </c>
      <c r="C54" s="62" t="s">
        <v>216</v>
      </c>
      <c r="D54" s="63">
        <f>SUM(E54:G54)</f>
        <v>5</v>
      </c>
      <c r="E54" s="63">
        <v>1</v>
      </c>
      <c r="F54" s="63">
        <v>3</v>
      </c>
      <c r="G54" s="63">
        <v>1</v>
      </c>
      <c r="H54" s="63">
        <f>SUM(I54:K54)</f>
        <v>2</v>
      </c>
      <c r="I54" s="63">
        <v>2</v>
      </c>
      <c r="J54" s="63">
        <v>0</v>
      </c>
      <c r="K54" s="63">
        <v>0</v>
      </c>
      <c r="L54" s="63">
        <f>SUM(M54:O54)</f>
        <v>0</v>
      </c>
      <c r="M54" s="63">
        <v>0</v>
      </c>
      <c r="N54" s="63">
        <v>0</v>
      </c>
      <c r="O54" s="63">
        <v>0</v>
      </c>
      <c r="P54" s="63">
        <f>SUM(Q54:S54)</f>
        <v>1</v>
      </c>
      <c r="Q54" s="63">
        <v>1</v>
      </c>
      <c r="R54" s="63">
        <v>0</v>
      </c>
      <c r="S54" s="63">
        <v>0</v>
      </c>
    </row>
    <row r="55" spans="1:19" s="10" customFormat="1" ht="13.5" customHeight="1">
      <c r="A55" s="60" t="s">
        <v>100</v>
      </c>
      <c r="B55" s="61" t="s">
        <v>218</v>
      </c>
      <c r="C55" s="62" t="s">
        <v>219</v>
      </c>
      <c r="D55" s="63">
        <f>SUM(E55:G55)</f>
        <v>5</v>
      </c>
      <c r="E55" s="63">
        <v>0</v>
      </c>
      <c r="F55" s="63">
        <v>2</v>
      </c>
      <c r="G55" s="63">
        <v>3</v>
      </c>
      <c r="H55" s="63">
        <f>SUM(I55:K55)</f>
        <v>0</v>
      </c>
      <c r="I55" s="63">
        <v>0</v>
      </c>
      <c r="J55" s="63">
        <v>0</v>
      </c>
      <c r="K55" s="63">
        <v>0</v>
      </c>
      <c r="L55" s="63">
        <f>SUM(M55:O55)</f>
        <v>1</v>
      </c>
      <c r="M55" s="63">
        <v>1</v>
      </c>
      <c r="N55" s="63">
        <v>0</v>
      </c>
      <c r="O55" s="63">
        <v>0</v>
      </c>
      <c r="P55" s="63">
        <f>SUM(Q55:S55)</f>
        <v>0</v>
      </c>
      <c r="Q55" s="63">
        <v>0</v>
      </c>
      <c r="R55" s="63">
        <v>0</v>
      </c>
      <c r="S55" s="63">
        <v>0</v>
      </c>
    </row>
    <row r="56" spans="1:19" s="10" customFormat="1" ht="13.5" customHeight="1">
      <c r="A56" s="60" t="s">
        <v>100</v>
      </c>
      <c r="B56" s="61" t="s">
        <v>221</v>
      </c>
      <c r="C56" s="62" t="s">
        <v>222</v>
      </c>
      <c r="D56" s="63">
        <f>SUM(E56:G56)</f>
        <v>7</v>
      </c>
      <c r="E56" s="63">
        <v>1</v>
      </c>
      <c r="F56" s="63">
        <v>4</v>
      </c>
      <c r="G56" s="63">
        <v>2</v>
      </c>
      <c r="H56" s="63">
        <f>SUM(I56:K56)</f>
        <v>6</v>
      </c>
      <c r="I56" s="63">
        <v>6</v>
      </c>
      <c r="J56" s="63">
        <v>0</v>
      </c>
      <c r="K56" s="63">
        <v>0</v>
      </c>
      <c r="L56" s="63">
        <f>SUM(M56:O56)</f>
        <v>0</v>
      </c>
      <c r="M56" s="63">
        <v>0</v>
      </c>
      <c r="N56" s="63">
        <v>0</v>
      </c>
      <c r="O56" s="63">
        <v>0</v>
      </c>
      <c r="P56" s="63">
        <f>SUM(Q56:S56)</f>
        <v>2</v>
      </c>
      <c r="Q56" s="63">
        <v>2</v>
      </c>
      <c r="R56" s="63">
        <v>0</v>
      </c>
      <c r="S56" s="63">
        <v>0</v>
      </c>
    </row>
    <row r="57" spans="1:19" s="10" customFormat="1" ht="13.5" customHeight="1">
      <c r="A57" s="60" t="s">
        <v>100</v>
      </c>
      <c r="B57" s="61" t="s">
        <v>223</v>
      </c>
      <c r="C57" s="62" t="s">
        <v>224</v>
      </c>
      <c r="D57" s="63">
        <f>SUM(E57:G57)</f>
        <v>5</v>
      </c>
      <c r="E57" s="63">
        <v>5</v>
      </c>
      <c r="F57" s="63">
        <v>0</v>
      </c>
      <c r="G57" s="63">
        <v>0</v>
      </c>
      <c r="H57" s="63">
        <f>SUM(I57:K57)</f>
        <v>26</v>
      </c>
      <c r="I57" s="63">
        <v>26</v>
      </c>
      <c r="J57" s="63">
        <v>0</v>
      </c>
      <c r="K57" s="63">
        <v>0</v>
      </c>
      <c r="L57" s="63">
        <f>SUM(M57:O57)</f>
        <v>0</v>
      </c>
      <c r="M57" s="63">
        <v>0</v>
      </c>
      <c r="N57" s="63">
        <v>0</v>
      </c>
      <c r="O57" s="63">
        <v>0</v>
      </c>
      <c r="P57" s="63">
        <f>SUM(Q57:S57)</f>
        <v>2</v>
      </c>
      <c r="Q57" s="63">
        <v>2</v>
      </c>
      <c r="R57" s="63">
        <v>0</v>
      </c>
      <c r="S57" s="63">
        <v>0</v>
      </c>
    </row>
    <row r="58" spans="1:19" s="10" customFormat="1" ht="13.5" customHeight="1">
      <c r="A58" s="60" t="s">
        <v>100</v>
      </c>
      <c r="B58" s="61" t="s">
        <v>225</v>
      </c>
      <c r="C58" s="62" t="s">
        <v>226</v>
      </c>
      <c r="D58" s="63">
        <f>SUM(E58:G58)</f>
        <v>10</v>
      </c>
      <c r="E58" s="63">
        <v>3</v>
      </c>
      <c r="F58" s="63">
        <v>6</v>
      </c>
      <c r="G58" s="63">
        <v>1</v>
      </c>
      <c r="H58" s="63">
        <f>SUM(I58:K58)</f>
        <v>31</v>
      </c>
      <c r="I58" s="63">
        <v>28</v>
      </c>
      <c r="J58" s="63">
        <v>3</v>
      </c>
      <c r="K58" s="63">
        <v>0</v>
      </c>
      <c r="L58" s="63">
        <f>SUM(M58:O58)</f>
        <v>0</v>
      </c>
      <c r="M58" s="63">
        <v>0</v>
      </c>
      <c r="N58" s="63">
        <v>0</v>
      </c>
      <c r="O58" s="63">
        <v>0</v>
      </c>
      <c r="P58" s="63">
        <f>SUM(Q58:S58)</f>
        <v>2</v>
      </c>
      <c r="Q58" s="63">
        <v>2</v>
      </c>
      <c r="R58" s="63">
        <v>0</v>
      </c>
      <c r="S58" s="63">
        <v>0</v>
      </c>
    </row>
    <row r="59" spans="1:19" s="10" customFormat="1" ht="13.5" customHeight="1">
      <c r="A59" s="60" t="s">
        <v>100</v>
      </c>
      <c r="B59" s="61" t="s">
        <v>228</v>
      </c>
      <c r="C59" s="62" t="s">
        <v>229</v>
      </c>
      <c r="D59" s="63">
        <f>SUM(E59:G59)</f>
        <v>5</v>
      </c>
      <c r="E59" s="63">
        <v>2</v>
      </c>
      <c r="F59" s="63">
        <v>3</v>
      </c>
      <c r="G59" s="63">
        <v>0</v>
      </c>
      <c r="H59" s="63">
        <f>SUM(I59:K59)</f>
        <v>17</v>
      </c>
      <c r="I59" s="63">
        <v>16</v>
      </c>
      <c r="J59" s="63">
        <v>1</v>
      </c>
      <c r="K59" s="63">
        <v>0</v>
      </c>
      <c r="L59" s="63">
        <f>SUM(M59:O59)</f>
        <v>1</v>
      </c>
      <c r="M59" s="63">
        <v>1</v>
      </c>
      <c r="N59" s="63">
        <v>0</v>
      </c>
      <c r="O59" s="63">
        <v>0</v>
      </c>
      <c r="P59" s="63">
        <f>SUM(Q59:S59)</f>
        <v>1</v>
      </c>
      <c r="Q59" s="63">
        <v>1</v>
      </c>
      <c r="R59" s="63">
        <v>0</v>
      </c>
      <c r="S59" s="63">
        <v>0</v>
      </c>
    </row>
    <row r="60" spans="1:19" s="10" customFormat="1" ht="13.5" customHeight="1">
      <c r="A60" s="60" t="s">
        <v>100</v>
      </c>
      <c r="B60" s="61" t="s">
        <v>231</v>
      </c>
      <c r="C60" s="62" t="s">
        <v>232</v>
      </c>
      <c r="D60" s="63">
        <f>SUM(E60:G60)</f>
        <v>8</v>
      </c>
      <c r="E60" s="63">
        <v>0</v>
      </c>
      <c r="F60" s="63">
        <v>8</v>
      </c>
      <c r="G60" s="63">
        <v>0</v>
      </c>
      <c r="H60" s="63">
        <f>SUM(I60:K60)</f>
        <v>13</v>
      </c>
      <c r="I60" s="63">
        <v>13</v>
      </c>
      <c r="J60" s="63">
        <v>0</v>
      </c>
      <c r="K60" s="63">
        <v>0</v>
      </c>
      <c r="L60" s="63">
        <f>SUM(M60:O60)</f>
        <v>0</v>
      </c>
      <c r="M60" s="63">
        <v>0</v>
      </c>
      <c r="N60" s="63">
        <v>0</v>
      </c>
      <c r="O60" s="63">
        <v>0</v>
      </c>
      <c r="P60" s="63">
        <f>SUM(Q60:S60)</f>
        <v>1</v>
      </c>
      <c r="Q60" s="63">
        <v>1</v>
      </c>
      <c r="R60" s="63">
        <v>0</v>
      </c>
      <c r="S60" s="63">
        <v>0</v>
      </c>
    </row>
    <row r="61" spans="1:19" s="10" customFormat="1" ht="13.5" customHeight="1">
      <c r="A61" s="60" t="s">
        <v>100</v>
      </c>
      <c r="B61" s="61" t="s">
        <v>233</v>
      </c>
      <c r="C61" s="62" t="s">
        <v>234</v>
      </c>
      <c r="D61" s="63">
        <f>SUM(E61:G61)</f>
        <v>2</v>
      </c>
      <c r="E61" s="63">
        <v>2</v>
      </c>
      <c r="F61" s="63">
        <v>0</v>
      </c>
      <c r="G61" s="63">
        <v>0</v>
      </c>
      <c r="H61" s="63">
        <f>SUM(I61:K61)</f>
        <v>5</v>
      </c>
      <c r="I61" s="63">
        <v>5</v>
      </c>
      <c r="J61" s="63">
        <v>0</v>
      </c>
      <c r="K61" s="63">
        <v>0</v>
      </c>
      <c r="L61" s="63">
        <f>SUM(M61:O61)</f>
        <v>0</v>
      </c>
      <c r="M61" s="63">
        <v>0</v>
      </c>
      <c r="N61" s="63">
        <v>0</v>
      </c>
      <c r="O61" s="63">
        <v>0</v>
      </c>
      <c r="P61" s="63">
        <f>SUM(Q61:S61)</f>
        <v>1</v>
      </c>
      <c r="Q61" s="63">
        <v>1</v>
      </c>
      <c r="R61" s="63">
        <v>0</v>
      </c>
      <c r="S61" s="63">
        <v>0</v>
      </c>
    </row>
    <row r="62" spans="1:19" s="10" customFormat="1" ht="13.5" customHeight="1">
      <c r="A62" s="60" t="s">
        <v>100</v>
      </c>
      <c r="B62" s="61" t="s">
        <v>235</v>
      </c>
      <c r="C62" s="62" t="s">
        <v>236</v>
      </c>
      <c r="D62" s="63">
        <f>SUM(E62:G62)</f>
        <v>0</v>
      </c>
      <c r="E62" s="63">
        <v>0</v>
      </c>
      <c r="F62" s="63">
        <v>0</v>
      </c>
      <c r="G62" s="63">
        <v>0</v>
      </c>
      <c r="H62" s="63">
        <f>SUM(I62:K62)</f>
        <v>7</v>
      </c>
      <c r="I62" s="63">
        <v>7</v>
      </c>
      <c r="J62" s="63">
        <v>0</v>
      </c>
      <c r="K62" s="63">
        <v>0</v>
      </c>
      <c r="L62" s="63">
        <f>SUM(M62:O62)</f>
        <v>0</v>
      </c>
      <c r="M62" s="63">
        <v>0</v>
      </c>
      <c r="N62" s="63">
        <v>0</v>
      </c>
      <c r="O62" s="63">
        <v>0</v>
      </c>
      <c r="P62" s="63">
        <f>SUM(Q62:S62)</f>
        <v>1</v>
      </c>
      <c r="Q62" s="63">
        <v>1</v>
      </c>
      <c r="R62" s="63">
        <v>0</v>
      </c>
      <c r="S62" s="63">
        <v>0</v>
      </c>
    </row>
    <row r="63" spans="1:19" s="10" customFormat="1" ht="13.5" customHeight="1">
      <c r="A63" s="60" t="s">
        <v>100</v>
      </c>
      <c r="B63" s="61" t="s">
        <v>237</v>
      </c>
      <c r="C63" s="62" t="s">
        <v>238</v>
      </c>
      <c r="D63" s="63">
        <f>SUM(E63:G63)</f>
        <v>1</v>
      </c>
      <c r="E63" s="63">
        <v>1</v>
      </c>
      <c r="F63" s="63">
        <v>0</v>
      </c>
      <c r="G63" s="63">
        <v>0</v>
      </c>
      <c r="H63" s="63">
        <f>SUM(I63:K63)</f>
        <v>4</v>
      </c>
      <c r="I63" s="63">
        <v>4</v>
      </c>
      <c r="J63" s="63">
        <v>0</v>
      </c>
      <c r="K63" s="63">
        <v>0</v>
      </c>
      <c r="L63" s="63">
        <f>SUM(M63:O63)</f>
        <v>0</v>
      </c>
      <c r="M63" s="63">
        <v>0</v>
      </c>
      <c r="N63" s="63">
        <v>0</v>
      </c>
      <c r="O63" s="63">
        <v>0</v>
      </c>
      <c r="P63" s="63">
        <f>SUM(Q63:S63)</f>
        <v>0</v>
      </c>
      <c r="Q63" s="63">
        <v>0</v>
      </c>
      <c r="R63" s="63">
        <v>0</v>
      </c>
      <c r="S63" s="63">
        <v>0</v>
      </c>
    </row>
    <row r="64" spans="1:19" s="10" customFormat="1" ht="13.5" customHeight="1">
      <c r="A64" s="60" t="s">
        <v>100</v>
      </c>
      <c r="B64" s="61" t="s">
        <v>239</v>
      </c>
      <c r="C64" s="62" t="s">
        <v>240</v>
      </c>
      <c r="D64" s="63">
        <f>SUM(E64:G64)</f>
        <v>1</v>
      </c>
      <c r="E64" s="63">
        <v>1</v>
      </c>
      <c r="F64" s="63">
        <v>0</v>
      </c>
      <c r="G64" s="63">
        <v>0</v>
      </c>
      <c r="H64" s="63">
        <f>SUM(I64:K64)</f>
        <v>12</v>
      </c>
      <c r="I64" s="63">
        <v>10</v>
      </c>
      <c r="J64" s="63">
        <v>2</v>
      </c>
      <c r="K64" s="63">
        <v>0</v>
      </c>
      <c r="L64" s="63">
        <f>SUM(M64:O64)</f>
        <v>1</v>
      </c>
      <c r="M64" s="63">
        <v>1</v>
      </c>
      <c r="N64" s="63">
        <v>0</v>
      </c>
      <c r="O64" s="63">
        <v>0</v>
      </c>
      <c r="P64" s="63">
        <f>SUM(Q64:S64)</f>
        <v>0</v>
      </c>
      <c r="Q64" s="63">
        <v>0</v>
      </c>
      <c r="R64" s="63">
        <v>0</v>
      </c>
      <c r="S64" s="63">
        <v>0</v>
      </c>
    </row>
    <row r="65" spans="1:19" s="10" customFormat="1" ht="13.5" customHeight="1">
      <c r="A65" s="60" t="s">
        <v>100</v>
      </c>
      <c r="B65" s="61" t="s">
        <v>241</v>
      </c>
      <c r="C65" s="62" t="s">
        <v>242</v>
      </c>
      <c r="D65" s="63">
        <f>SUM(E65:G65)</f>
        <v>0</v>
      </c>
      <c r="E65" s="63">
        <v>0</v>
      </c>
      <c r="F65" s="63">
        <v>0</v>
      </c>
      <c r="G65" s="63">
        <v>0</v>
      </c>
      <c r="H65" s="63">
        <f>SUM(I65:K65)</f>
        <v>26</v>
      </c>
      <c r="I65" s="63">
        <v>22</v>
      </c>
      <c r="J65" s="63">
        <v>4</v>
      </c>
      <c r="K65" s="63">
        <v>0</v>
      </c>
      <c r="L65" s="63">
        <f>SUM(M65:O65)</f>
        <v>0</v>
      </c>
      <c r="M65" s="63">
        <v>0</v>
      </c>
      <c r="N65" s="63">
        <v>0</v>
      </c>
      <c r="O65" s="63">
        <v>0</v>
      </c>
      <c r="P65" s="63">
        <f>SUM(Q65:S65)</f>
        <v>3</v>
      </c>
      <c r="Q65" s="63">
        <v>2</v>
      </c>
      <c r="R65" s="63">
        <v>1</v>
      </c>
      <c r="S65" s="63">
        <v>0</v>
      </c>
    </row>
    <row r="66" spans="1:19" s="10" customFormat="1" ht="13.5" customHeight="1">
      <c r="A66" s="60" t="s">
        <v>100</v>
      </c>
      <c r="B66" s="61" t="s">
        <v>243</v>
      </c>
      <c r="C66" s="62" t="s">
        <v>244</v>
      </c>
      <c r="D66" s="63">
        <f>SUM(E66:G66)</f>
        <v>3</v>
      </c>
      <c r="E66" s="63">
        <v>1</v>
      </c>
      <c r="F66" s="63">
        <v>1</v>
      </c>
      <c r="G66" s="63">
        <v>1</v>
      </c>
      <c r="H66" s="63">
        <f>SUM(I66:K66)</f>
        <v>2</v>
      </c>
      <c r="I66" s="63">
        <v>2</v>
      </c>
      <c r="J66" s="63">
        <v>0</v>
      </c>
      <c r="K66" s="63">
        <v>0</v>
      </c>
      <c r="L66" s="63">
        <f>SUM(M66:O66)</f>
        <v>0</v>
      </c>
      <c r="M66" s="63">
        <v>0</v>
      </c>
      <c r="N66" s="63">
        <v>0</v>
      </c>
      <c r="O66" s="63">
        <v>0</v>
      </c>
      <c r="P66" s="63">
        <f>SUM(Q66:S66)</f>
        <v>1</v>
      </c>
      <c r="Q66" s="63">
        <v>1</v>
      </c>
      <c r="R66" s="63">
        <v>0</v>
      </c>
      <c r="S66" s="63">
        <v>0</v>
      </c>
    </row>
    <row r="67" spans="1:19" s="10" customFormat="1" ht="13.5" customHeight="1">
      <c r="A67" s="60" t="s">
        <v>100</v>
      </c>
      <c r="B67" s="61" t="s">
        <v>245</v>
      </c>
      <c r="C67" s="62" t="s">
        <v>246</v>
      </c>
      <c r="D67" s="63">
        <f>SUM(E67:G67)</f>
        <v>4</v>
      </c>
      <c r="E67" s="63">
        <v>2</v>
      </c>
      <c r="F67" s="63">
        <v>1</v>
      </c>
      <c r="G67" s="63">
        <v>1</v>
      </c>
      <c r="H67" s="63">
        <f>SUM(I67:K67)</f>
        <v>8</v>
      </c>
      <c r="I67" s="63">
        <v>4</v>
      </c>
      <c r="J67" s="63">
        <v>4</v>
      </c>
      <c r="K67" s="63">
        <v>0</v>
      </c>
      <c r="L67" s="63">
        <f>SUM(M67:O67)</f>
        <v>0</v>
      </c>
      <c r="M67" s="63">
        <v>0</v>
      </c>
      <c r="N67" s="63">
        <v>0</v>
      </c>
      <c r="O67" s="63">
        <v>0</v>
      </c>
      <c r="P67" s="63">
        <f>SUM(Q67:S67)</f>
        <v>1</v>
      </c>
      <c r="Q67" s="63">
        <v>1</v>
      </c>
      <c r="R67" s="63">
        <v>0</v>
      </c>
      <c r="S67" s="63">
        <v>0</v>
      </c>
    </row>
    <row r="68" spans="1:19" s="10" customFormat="1" ht="13.5" customHeight="1">
      <c r="A68" s="60" t="s">
        <v>100</v>
      </c>
      <c r="B68" s="61" t="s">
        <v>247</v>
      </c>
      <c r="C68" s="62" t="s">
        <v>248</v>
      </c>
      <c r="D68" s="63">
        <f>SUM(E68:G68)</f>
        <v>4</v>
      </c>
      <c r="E68" s="63">
        <v>2</v>
      </c>
      <c r="F68" s="63">
        <v>2</v>
      </c>
      <c r="G68" s="63">
        <v>0</v>
      </c>
      <c r="H68" s="63">
        <f>SUM(I68:K68)</f>
        <v>15</v>
      </c>
      <c r="I68" s="63">
        <v>14</v>
      </c>
      <c r="J68" s="63">
        <v>1</v>
      </c>
      <c r="K68" s="63">
        <v>0</v>
      </c>
      <c r="L68" s="63">
        <f>SUM(M68:O68)</f>
        <v>0</v>
      </c>
      <c r="M68" s="63">
        <v>0</v>
      </c>
      <c r="N68" s="63">
        <v>0</v>
      </c>
      <c r="O68" s="63">
        <v>0</v>
      </c>
      <c r="P68" s="63">
        <f>SUM(Q68:S68)</f>
        <v>1</v>
      </c>
      <c r="Q68" s="63">
        <v>1</v>
      </c>
      <c r="R68" s="63">
        <v>0</v>
      </c>
      <c r="S68" s="63">
        <v>0</v>
      </c>
    </row>
    <row r="69" spans="1:19" s="10" customFormat="1" ht="13.5" customHeight="1">
      <c r="A69" s="60" t="s">
        <v>100</v>
      </c>
      <c r="B69" s="61" t="s">
        <v>249</v>
      </c>
      <c r="C69" s="62" t="s">
        <v>250</v>
      </c>
      <c r="D69" s="63">
        <f>SUM(E69:G69)</f>
        <v>2</v>
      </c>
      <c r="E69" s="63">
        <v>1</v>
      </c>
      <c r="F69" s="63">
        <v>1</v>
      </c>
      <c r="G69" s="63">
        <v>0</v>
      </c>
      <c r="H69" s="63">
        <f>SUM(I69:K69)</f>
        <v>2</v>
      </c>
      <c r="I69" s="63">
        <v>1</v>
      </c>
      <c r="J69" s="63">
        <v>1</v>
      </c>
      <c r="K69" s="63">
        <v>0</v>
      </c>
      <c r="L69" s="63">
        <f>SUM(M69:O69)</f>
        <v>0</v>
      </c>
      <c r="M69" s="63">
        <v>0</v>
      </c>
      <c r="N69" s="63">
        <v>0</v>
      </c>
      <c r="O69" s="63">
        <v>0</v>
      </c>
      <c r="P69" s="63">
        <f>SUM(Q69:S69)</f>
        <v>1</v>
      </c>
      <c r="Q69" s="63">
        <v>1</v>
      </c>
      <c r="R69" s="63">
        <v>0</v>
      </c>
      <c r="S69" s="63">
        <v>0</v>
      </c>
    </row>
    <row r="70" spans="1:19" s="10" customFormat="1" ht="13.5" customHeight="1">
      <c r="A70" s="60" t="s">
        <v>100</v>
      </c>
      <c r="B70" s="61" t="s">
        <v>251</v>
      </c>
      <c r="C70" s="62" t="s">
        <v>252</v>
      </c>
      <c r="D70" s="63">
        <f>SUM(E70:G70)</f>
        <v>1</v>
      </c>
      <c r="E70" s="63">
        <v>1</v>
      </c>
      <c r="F70" s="63">
        <v>0</v>
      </c>
      <c r="G70" s="63">
        <v>0</v>
      </c>
      <c r="H70" s="63">
        <f>SUM(I70:K70)</f>
        <v>0</v>
      </c>
      <c r="I70" s="63">
        <v>0</v>
      </c>
      <c r="J70" s="63">
        <v>0</v>
      </c>
      <c r="K70" s="63">
        <v>0</v>
      </c>
      <c r="L70" s="63">
        <f>SUM(M70:O70)</f>
        <v>0</v>
      </c>
      <c r="M70" s="63">
        <v>0</v>
      </c>
      <c r="N70" s="63">
        <v>0</v>
      </c>
      <c r="O70" s="63">
        <v>0</v>
      </c>
      <c r="P70" s="63">
        <f>SUM(Q70:S70)</f>
        <v>0</v>
      </c>
      <c r="Q70" s="63">
        <v>0</v>
      </c>
      <c r="R70" s="63">
        <v>0</v>
      </c>
      <c r="S70" s="63">
        <v>0</v>
      </c>
    </row>
    <row r="71" spans="1:19" s="10" customFormat="1" ht="13.5" customHeight="1">
      <c r="A71" s="60" t="s">
        <v>100</v>
      </c>
      <c r="B71" s="61" t="s">
        <v>253</v>
      </c>
      <c r="C71" s="62" t="s">
        <v>254</v>
      </c>
      <c r="D71" s="63">
        <f>SUM(E71:G71)</f>
        <v>3</v>
      </c>
      <c r="E71" s="63">
        <v>1</v>
      </c>
      <c r="F71" s="63">
        <v>1</v>
      </c>
      <c r="G71" s="63">
        <v>1</v>
      </c>
      <c r="H71" s="63">
        <f>SUM(I71:K71)</f>
        <v>12</v>
      </c>
      <c r="I71" s="63">
        <v>12</v>
      </c>
      <c r="J71" s="63">
        <v>0</v>
      </c>
      <c r="K71" s="63">
        <v>0</v>
      </c>
      <c r="L71" s="63">
        <f>SUM(M71:O71)</f>
        <v>0</v>
      </c>
      <c r="M71" s="63">
        <v>0</v>
      </c>
      <c r="N71" s="63">
        <v>0</v>
      </c>
      <c r="O71" s="63">
        <v>0</v>
      </c>
      <c r="P71" s="63">
        <f>SUM(Q71:S71)</f>
        <v>2</v>
      </c>
      <c r="Q71" s="63">
        <v>2</v>
      </c>
      <c r="R71" s="63">
        <v>0</v>
      </c>
      <c r="S71" s="63">
        <v>0</v>
      </c>
    </row>
    <row r="72" spans="1:19" s="10" customFormat="1" ht="13.5" customHeight="1">
      <c r="A72" s="60" t="s">
        <v>100</v>
      </c>
      <c r="B72" s="61" t="s">
        <v>255</v>
      </c>
      <c r="C72" s="62" t="s">
        <v>256</v>
      </c>
      <c r="D72" s="63">
        <f>SUM(E72:G72)</f>
        <v>4</v>
      </c>
      <c r="E72" s="63">
        <v>1</v>
      </c>
      <c r="F72" s="63">
        <v>1</v>
      </c>
      <c r="G72" s="63">
        <v>2</v>
      </c>
      <c r="H72" s="63">
        <f>SUM(I72:K72)</f>
        <v>12</v>
      </c>
      <c r="I72" s="63">
        <v>12</v>
      </c>
      <c r="J72" s="63">
        <v>0</v>
      </c>
      <c r="K72" s="63">
        <v>0</v>
      </c>
      <c r="L72" s="63">
        <f>SUM(M72:O72)</f>
        <v>0</v>
      </c>
      <c r="M72" s="63">
        <v>0</v>
      </c>
      <c r="N72" s="63">
        <v>0</v>
      </c>
      <c r="O72" s="63">
        <v>0</v>
      </c>
      <c r="P72" s="63">
        <f>SUM(Q72:S72)</f>
        <v>0</v>
      </c>
      <c r="Q72" s="63">
        <v>0</v>
      </c>
      <c r="R72" s="63">
        <v>0</v>
      </c>
      <c r="S72" s="63">
        <v>0</v>
      </c>
    </row>
    <row r="73" spans="1:19" s="10" customFormat="1" ht="13.5" customHeight="1">
      <c r="A73" s="60" t="s">
        <v>100</v>
      </c>
      <c r="B73" s="61" t="s">
        <v>257</v>
      </c>
      <c r="C73" s="62" t="s">
        <v>258</v>
      </c>
      <c r="D73" s="63">
        <f>SUM(E73:G73)</f>
        <v>8</v>
      </c>
      <c r="E73" s="63">
        <v>3</v>
      </c>
      <c r="F73" s="63">
        <v>3</v>
      </c>
      <c r="G73" s="63">
        <v>2</v>
      </c>
      <c r="H73" s="63">
        <f>SUM(I73:K73)</f>
        <v>17</v>
      </c>
      <c r="I73" s="63">
        <v>16</v>
      </c>
      <c r="J73" s="63">
        <v>1</v>
      </c>
      <c r="K73" s="63">
        <v>0</v>
      </c>
      <c r="L73" s="63">
        <f>SUM(M73:O73)</f>
        <v>0</v>
      </c>
      <c r="M73" s="63">
        <v>0</v>
      </c>
      <c r="N73" s="63">
        <v>0</v>
      </c>
      <c r="O73" s="63">
        <v>0</v>
      </c>
      <c r="P73" s="63">
        <f>SUM(Q73:S73)</f>
        <v>1</v>
      </c>
      <c r="Q73" s="63">
        <v>1</v>
      </c>
      <c r="R73" s="63">
        <v>0</v>
      </c>
      <c r="S73" s="63">
        <v>0</v>
      </c>
    </row>
    <row r="74" spans="1:19" s="10" customFormat="1" ht="13.5" customHeight="1">
      <c r="A74" s="60" t="s">
        <v>100</v>
      </c>
      <c r="B74" s="61" t="s">
        <v>259</v>
      </c>
      <c r="C74" s="62" t="s">
        <v>260</v>
      </c>
      <c r="D74" s="63">
        <f>SUM(E74:G74)</f>
        <v>5</v>
      </c>
      <c r="E74" s="63">
        <v>2</v>
      </c>
      <c r="F74" s="63">
        <v>2</v>
      </c>
      <c r="G74" s="63">
        <v>1</v>
      </c>
      <c r="H74" s="63">
        <f>SUM(I74:K74)</f>
        <v>11</v>
      </c>
      <c r="I74" s="63">
        <v>11</v>
      </c>
      <c r="J74" s="63">
        <v>0</v>
      </c>
      <c r="K74" s="63">
        <v>0</v>
      </c>
      <c r="L74" s="63">
        <f>SUM(M74:O74)</f>
        <v>2</v>
      </c>
      <c r="M74" s="63">
        <v>1</v>
      </c>
      <c r="N74" s="63">
        <v>1</v>
      </c>
      <c r="O74" s="63">
        <v>0</v>
      </c>
      <c r="P74" s="63">
        <f>SUM(Q74:S74)</f>
        <v>1</v>
      </c>
      <c r="Q74" s="63">
        <v>1</v>
      </c>
      <c r="R74" s="63">
        <v>0</v>
      </c>
      <c r="S74" s="63">
        <v>0</v>
      </c>
    </row>
    <row r="75" spans="1:19" s="10" customFormat="1" ht="13.5" customHeight="1">
      <c r="A75" s="60" t="s">
        <v>100</v>
      </c>
      <c r="B75" s="61" t="s">
        <v>261</v>
      </c>
      <c r="C75" s="62" t="s">
        <v>262</v>
      </c>
      <c r="D75" s="63">
        <f>SUM(E75:G75)</f>
        <v>7</v>
      </c>
      <c r="E75" s="63">
        <v>5</v>
      </c>
      <c r="F75" s="63">
        <v>2</v>
      </c>
      <c r="G75" s="63">
        <v>0</v>
      </c>
      <c r="H75" s="63">
        <f>SUM(I75:K75)</f>
        <v>28</v>
      </c>
      <c r="I75" s="63">
        <v>27</v>
      </c>
      <c r="J75" s="63">
        <v>1</v>
      </c>
      <c r="K75" s="63">
        <v>0</v>
      </c>
      <c r="L75" s="63">
        <f>SUM(M75:O75)</f>
        <v>0</v>
      </c>
      <c r="M75" s="63">
        <v>0</v>
      </c>
      <c r="N75" s="63">
        <v>0</v>
      </c>
      <c r="O75" s="63">
        <v>0</v>
      </c>
      <c r="P75" s="63">
        <f>SUM(Q75:S75)</f>
        <v>1</v>
      </c>
      <c r="Q75" s="63">
        <v>1</v>
      </c>
      <c r="R75" s="63">
        <v>0</v>
      </c>
      <c r="S75" s="63">
        <v>0</v>
      </c>
    </row>
    <row r="76" spans="1:19" s="10" customFormat="1" ht="13.5" customHeight="1">
      <c r="A76" s="60" t="s">
        <v>100</v>
      </c>
      <c r="B76" s="61" t="s">
        <v>263</v>
      </c>
      <c r="C76" s="62" t="s">
        <v>264</v>
      </c>
      <c r="D76" s="63">
        <f>SUM(E76:G76)</f>
        <v>4</v>
      </c>
      <c r="E76" s="63">
        <v>3</v>
      </c>
      <c r="F76" s="63">
        <v>1</v>
      </c>
      <c r="G76" s="63">
        <v>0</v>
      </c>
      <c r="H76" s="63">
        <f>SUM(I76:K76)</f>
        <v>28</v>
      </c>
      <c r="I76" s="63">
        <v>27</v>
      </c>
      <c r="J76" s="63">
        <v>1</v>
      </c>
      <c r="K76" s="63">
        <v>0</v>
      </c>
      <c r="L76" s="63">
        <f>SUM(M76:O76)</f>
        <v>0</v>
      </c>
      <c r="M76" s="63">
        <v>0</v>
      </c>
      <c r="N76" s="63">
        <v>0</v>
      </c>
      <c r="O76" s="63">
        <v>0</v>
      </c>
      <c r="P76" s="63">
        <f>SUM(Q76:S76)</f>
        <v>1</v>
      </c>
      <c r="Q76" s="63">
        <v>1</v>
      </c>
      <c r="R76" s="63">
        <v>0</v>
      </c>
      <c r="S76" s="63">
        <v>0</v>
      </c>
    </row>
    <row r="77" spans="1:19" s="10" customFormat="1" ht="13.5" customHeight="1">
      <c r="A77" s="60" t="s">
        <v>100</v>
      </c>
      <c r="B77" s="61" t="s">
        <v>265</v>
      </c>
      <c r="C77" s="62" t="s">
        <v>266</v>
      </c>
      <c r="D77" s="63">
        <f>SUM(E77:G77)</f>
        <v>11</v>
      </c>
      <c r="E77" s="63">
        <v>5</v>
      </c>
      <c r="F77" s="63">
        <v>4</v>
      </c>
      <c r="G77" s="63">
        <v>2</v>
      </c>
      <c r="H77" s="63">
        <f>SUM(I77:K77)</f>
        <v>19</v>
      </c>
      <c r="I77" s="63">
        <v>19</v>
      </c>
      <c r="J77" s="63">
        <v>0</v>
      </c>
      <c r="K77" s="63">
        <v>0</v>
      </c>
      <c r="L77" s="63">
        <f>SUM(M77:O77)</f>
        <v>0</v>
      </c>
      <c r="M77" s="63">
        <v>0</v>
      </c>
      <c r="N77" s="63">
        <v>0</v>
      </c>
      <c r="O77" s="63">
        <v>0</v>
      </c>
      <c r="P77" s="63">
        <f>SUM(Q77:S77)</f>
        <v>1</v>
      </c>
      <c r="Q77" s="63">
        <v>1</v>
      </c>
      <c r="R77" s="63">
        <v>0</v>
      </c>
      <c r="S77" s="63">
        <v>0</v>
      </c>
    </row>
    <row r="78" spans="1:19" s="10" customFormat="1" ht="13.5" customHeight="1">
      <c r="A78" s="60" t="s">
        <v>100</v>
      </c>
      <c r="B78" s="61" t="s">
        <v>267</v>
      </c>
      <c r="C78" s="62" t="s">
        <v>268</v>
      </c>
      <c r="D78" s="63">
        <f>SUM(E78:G78)</f>
        <v>1</v>
      </c>
      <c r="E78" s="63">
        <v>1</v>
      </c>
      <c r="F78" s="63">
        <v>0</v>
      </c>
      <c r="G78" s="63">
        <v>0</v>
      </c>
      <c r="H78" s="63">
        <f>SUM(I78:K78)</f>
        <v>6</v>
      </c>
      <c r="I78" s="63">
        <v>6</v>
      </c>
      <c r="J78" s="63">
        <v>0</v>
      </c>
      <c r="K78" s="63">
        <v>0</v>
      </c>
      <c r="L78" s="63">
        <f>SUM(M78:O78)</f>
        <v>0</v>
      </c>
      <c r="M78" s="63">
        <v>0</v>
      </c>
      <c r="N78" s="63">
        <v>0</v>
      </c>
      <c r="O78" s="63">
        <v>0</v>
      </c>
      <c r="P78" s="63">
        <f>SUM(Q78:S78)</f>
        <v>3</v>
      </c>
      <c r="Q78" s="63">
        <v>3</v>
      </c>
      <c r="R78" s="63">
        <v>0</v>
      </c>
      <c r="S78" s="63">
        <v>0</v>
      </c>
    </row>
    <row r="79" spans="1:19" s="10" customFormat="1" ht="13.5" customHeight="1">
      <c r="A79" s="60" t="s">
        <v>100</v>
      </c>
      <c r="B79" s="61" t="s">
        <v>269</v>
      </c>
      <c r="C79" s="62" t="s">
        <v>270</v>
      </c>
      <c r="D79" s="63">
        <f>SUM(E79:G79)</f>
        <v>1</v>
      </c>
      <c r="E79" s="63">
        <v>1</v>
      </c>
      <c r="F79" s="63">
        <v>0</v>
      </c>
      <c r="G79" s="63">
        <v>0</v>
      </c>
      <c r="H79" s="63">
        <f>SUM(I79:K79)</f>
        <v>8</v>
      </c>
      <c r="I79" s="63">
        <v>8</v>
      </c>
      <c r="J79" s="63">
        <v>0</v>
      </c>
      <c r="K79" s="63">
        <v>0</v>
      </c>
      <c r="L79" s="63">
        <f>SUM(M79:O79)</f>
        <v>0</v>
      </c>
      <c r="M79" s="63">
        <v>0</v>
      </c>
      <c r="N79" s="63">
        <v>0</v>
      </c>
      <c r="O79" s="63">
        <v>0</v>
      </c>
      <c r="P79" s="63">
        <f>SUM(Q79:S79)</f>
        <v>1</v>
      </c>
      <c r="Q79" s="63">
        <v>1</v>
      </c>
      <c r="R79" s="63">
        <v>0</v>
      </c>
      <c r="S79" s="63">
        <v>0</v>
      </c>
    </row>
    <row r="80" spans="1:19" s="10" customFormat="1" ht="13.5" customHeight="1">
      <c r="A80" s="60" t="s">
        <v>100</v>
      </c>
      <c r="B80" s="61" t="s">
        <v>271</v>
      </c>
      <c r="C80" s="62" t="s">
        <v>272</v>
      </c>
      <c r="D80" s="63">
        <f>SUM(E80:G80)</f>
        <v>1</v>
      </c>
      <c r="E80" s="63">
        <v>1</v>
      </c>
      <c r="F80" s="63">
        <v>0</v>
      </c>
      <c r="G80" s="63">
        <v>0</v>
      </c>
      <c r="H80" s="63">
        <f>SUM(I80:K80)</f>
        <v>3</v>
      </c>
      <c r="I80" s="63">
        <v>3</v>
      </c>
      <c r="J80" s="63">
        <v>0</v>
      </c>
      <c r="K80" s="63">
        <v>0</v>
      </c>
      <c r="L80" s="63">
        <f>SUM(M80:O80)</f>
        <v>0</v>
      </c>
      <c r="M80" s="63">
        <v>0</v>
      </c>
      <c r="N80" s="63">
        <v>0</v>
      </c>
      <c r="O80" s="63">
        <v>0</v>
      </c>
      <c r="P80" s="63">
        <f>SUM(Q80:S80)</f>
        <v>0</v>
      </c>
      <c r="Q80" s="63">
        <v>0</v>
      </c>
      <c r="R80" s="63">
        <v>0</v>
      </c>
      <c r="S80" s="63">
        <v>0</v>
      </c>
    </row>
    <row r="81" spans="1:19" s="10" customFormat="1" ht="13.5" customHeight="1">
      <c r="A81" s="60" t="s">
        <v>100</v>
      </c>
      <c r="B81" s="61" t="s">
        <v>273</v>
      </c>
      <c r="C81" s="62" t="s">
        <v>274</v>
      </c>
      <c r="D81" s="63">
        <f>SUM(E81:G81)</f>
        <v>7</v>
      </c>
      <c r="E81" s="63">
        <v>2</v>
      </c>
      <c r="F81" s="63">
        <v>5</v>
      </c>
      <c r="G81" s="63">
        <v>0</v>
      </c>
      <c r="H81" s="63">
        <f>SUM(I81:K81)</f>
        <v>22</v>
      </c>
      <c r="I81" s="63">
        <v>20</v>
      </c>
      <c r="J81" s="63">
        <v>2</v>
      </c>
      <c r="K81" s="63">
        <v>0</v>
      </c>
      <c r="L81" s="63">
        <f>SUM(M81:O81)</f>
        <v>0</v>
      </c>
      <c r="M81" s="63">
        <v>0</v>
      </c>
      <c r="N81" s="63">
        <v>0</v>
      </c>
      <c r="O81" s="63">
        <v>0</v>
      </c>
      <c r="P81" s="63">
        <f>SUM(Q81:S81)</f>
        <v>2</v>
      </c>
      <c r="Q81" s="63">
        <v>2</v>
      </c>
      <c r="R81" s="63">
        <v>0</v>
      </c>
      <c r="S81" s="63">
        <v>0</v>
      </c>
    </row>
    <row r="82" spans="1:19" s="10" customFormat="1" ht="13.5" customHeight="1">
      <c r="A82" s="60" t="s">
        <v>100</v>
      </c>
      <c r="B82" s="61" t="s">
        <v>275</v>
      </c>
      <c r="C82" s="62" t="s">
        <v>276</v>
      </c>
      <c r="D82" s="63">
        <f>SUM(E82:G82)</f>
        <v>3</v>
      </c>
      <c r="E82" s="63">
        <v>1</v>
      </c>
      <c r="F82" s="63">
        <v>2</v>
      </c>
      <c r="G82" s="63">
        <v>0</v>
      </c>
      <c r="H82" s="63">
        <f>SUM(I82:K82)</f>
        <v>3</v>
      </c>
      <c r="I82" s="63">
        <v>3</v>
      </c>
      <c r="J82" s="63">
        <v>0</v>
      </c>
      <c r="K82" s="63">
        <v>0</v>
      </c>
      <c r="L82" s="63">
        <f>SUM(M82:O82)</f>
        <v>0</v>
      </c>
      <c r="M82" s="63">
        <v>0</v>
      </c>
      <c r="N82" s="63">
        <v>0</v>
      </c>
      <c r="O82" s="63">
        <v>0</v>
      </c>
      <c r="P82" s="63">
        <f>SUM(Q82:S82)</f>
        <v>1</v>
      </c>
      <c r="Q82" s="63">
        <v>1</v>
      </c>
      <c r="R82" s="63">
        <v>0</v>
      </c>
      <c r="S82" s="63">
        <v>0</v>
      </c>
    </row>
    <row r="83" spans="1:19" s="10" customFormat="1" ht="13.5" customHeight="1">
      <c r="A83" s="60" t="s">
        <v>100</v>
      </c>
      <c r="B83" s="61" t="s">
        <v>277</v>
      </c>
      <c r="C83" s="62" t="s">
        <v>278</v>
      </c>
      <c r="D83" s="63">
        <f>SUM(E83:G83)</f>
        <v>10</v>
      </c>
      <c r="E83" s="63">
        <v>6</v>
      </c>
      <c r="F83" s="63">
        <v>4</v>
      </c>
      <c r="G83" s="63">
        <v>0</v>
      </c>
      <c r="H83" s="63">
        <f>SUM(I83:K83)</f>
        <v>11</v>
      </c>
      <c r="I83" s="63">
        <v>11</v>
      </c>
      <c r="J83" s="63">
        <v>0</v>
      </c>
      <c r="K83" s="63">
        <v>0</v>
      </c>
      <c r="L83" s="63">
        <f>SUM(M83:O83)</f>
        <v>0</v>
      </c>
      <c r="M83" s="63">
        <v>0</v>
      </c>
      <c r="N83" s="63">
        <v>0</v>
      </c>
      <c r="O83" s="63">
        <v>0</v>
      </c>
      <c r="P83" s="63">
        <f>SUM(Q83:S83)</f>
        <v>2</v>
      </c>
      <c r="Q83" s="63">
        <v>2</v>
      </c>
      <c r="R83" s="63">
        <v>0</v>
      </c>
      <c r="S83" s="63">
        <v>0</v>
      </c>
    </row>
    <row r="84" spans="1:19" s="10" customFormat="1" ht="13.5" customHeight="1">
      <c r="A84" s="60" t="s">
        <v>100</v>
      </c>
      <c r="B84" s="61" t="s">
        <v>279</v>
      </c>
      <c r="C84" s="62" t="s">
        <v>280</v>
      </c>
      <c r="D84" s="63">
        <f>SUM(E84:G84)</f>
        <v>0</v>
      </c>
      <c r="E84" s="63">
        <v>0</v>
      </c>
      <c r="F84" s="63">
        <v>0</v>
      </c>
      <c r="G84" s="63">
        <v>0</v>
      </c>
      <c r="H84" s="63">
        <f>SUM(I84:K84)</f>
        <v>0</v>
      </c>
      <c r="I84" s="63">
        <v>0</v>
      </c>
      <c r="J84" s="63">
        <v>0</v>
      </c>
      <c r="K84" s="63">
        <v>0</v>
      </c>
      <c r="L84" s="63">
        <f>SUM(M84:O84)</f>
        <v>0</v>
      </c>
      <c r="M84" s="63">
        <v>0</v>
      </c>
      <c r="N84" s="63">
        <v>0</v>
      </c>
      <c r="O84" s="63">
        <v>0</v>
      </c>
      <c r="P84" s="63">
        <f>SUM(Q84:S84)</f>
        <v>0</v>
      </c>
      <c r="Q84" s="63">
        <v>0</v>
      </c>
      <c r="R84" s="63">
        <v>0</v>
      </c>
      <c r="S84" s="63">
        <v>0</v>
      </c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84">
    <sortCondition ref="A8:A84"/>
    <sortCondition ref="B8:B84"/>
    <sortCondition ref="C8:C8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長野県</v>
      </c>
      <c r="B7" s="70" t="str">
        <f>組合状況!B7</f>
        <v>20000</v>
      </c>
      <c r="C7" s="69" t="s">
        <v>52</v>
      </c>
      <c r="D7" s="71">
        <f>SUM(E7:G7)</f>
        <v>62</v>
      </c>
      <c r="E7" s="71">
        <f>SUM(E$8:E$57)</f>
        <v>16</v>
      </c>
      <c r="F7" s="71">
        <f>SUM(F$8:F$57)</f>
        <v>19</v>
      </c>
      <c r="G7" s="71">
        <f>SUM(G$8:G$57)</f>
        <v>27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16</v>
      </c>
      <c r="M7" s="71">
        <f>SUM(M$8:M$57)</f>
        <v>5</v>
      </c>
      <c r="N7" s="71">
        <f>SUM(N$8:N$57)</f>
        <v>7</v>
      </c>
      <c r="O7" s="71">
        <f>SUM(O$8:O$57)</f>
        <v>4</v>
      </c>
      <c r="P7" s="71">
        <f>SUM(Q7:S7)</f>
        <v>16</v>
      </c>
      <c r="Q7" s="71">
        <f>SUM(Q$8:Q$57)</f>
        <v>16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281</v>
      </c>
      <c r="C8" s="62" t="s">
        <v>282</v>
      </c>
      <c r="D8" s="63">
        <f>SUM(E8:G8)</f>
        <v>8</v>
      </c>
      <c r="E8" s="63">
        <v>0</v>
      </c>
      <c r="F8" s="63">
        <v>5</v>
      </c>
      <c r="G8" s="63">
        <v>3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285</v>
      </c>
      <c r="C9" s="62" t="s">
        <v>286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287</v>
      </c>
      <c r="C10" s="62" t="s">
        <v>288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4</v>
      </c>
      <c r="Q10" s="63">
        <v>4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289</v>
      </c>
      <c r="C11" s="62" t="s">
        <v>290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291</v>
      </c>
      <c r="C12" s="62" t="s">
        <v>292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7</v>
      </c>
      <c r="Q12" s="63">
        <v>7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293</v>
      </c>
      <c r="C13" s="62" t="s">
        <v>294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295</v>
      </c>
      <c r="C14" s="62" t="s">
        <v>296</v>
      </c>
      <c r="D14" s="63">
        <f>SUM(E14:G14)</f>
        <v>7</v>
      </c>
      <c r="E14" s="63">
        <v>0</v>
      </c>
      <c r="F14" s="63">
        <v>0</v>
      </c>
      <c r="G14" s="63">
        <v>7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297</v>
      </c>
      <c r="C15" s="62" t="s">
        <v>298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299</v>
      </c>
      <c r="C16" s="62" t="s">
        <v>300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301</v>
      </c>
      <c r="C17" s="62" t="s">
        <v>302</v>
      </c>
      <c r="D17" s="63">
        <f>SUM(E17:G17)</f>
        <v>6</v>
      </c>
      <c r="E17" s="63">
        <v>0</v>
      </c>
      <c r="F17" s="63">
        <v>3</v>
      </c>
      <c r="G17" s="63">
        <v>3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303</v>
      </c>
      <c r="C18" s="62" t="s">
        <v>304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305</v>
      </c>
      <c r="C19" s="62" t="s">
        <v>306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307</v>
      </c>
      <c r="C20" s="62" t="s">
        <v>308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3</v>
      </c>
      <c r="M20" s="63">
        <v>1</v>
      </c>
      <c r="N20" s="63">
        <v>1</v>
      </c>
      <c r="O20" s="63">
        <v>1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309</v>
      </c>
      <c r="C21" s="62" t="s">
        <v>310</v>
      </c>
      <c r="D21" s="63">
        <f>SUM(E21:G21)</f>
        <v>3</v>
      </c>
      <c r="E21" s="63">
        <v>0</v>
      </c>
      <c r="F21" s="63">
        <v>2</v>
      </c>
      <c r="G21" s="63">
        <v>1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1</v>
      </c>
      <c r="M21" s="63">
        <v>0</v>
      </c>
      <c r="N21" s="63">
        <v>1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311</v>
      </c>
      <c r="C22" s="62" t="s">
        <v>312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313</v>
      </c>
      <c r="C23" s="62" t="s">
        <v>314</v>
      </c>
      <c r="D23" s="63">
        <f>SUM(E23:G23)</f>
        <v>4</v>
      </c>
      <c r="E23" s="63">
        <v>0</v>
      </c>
      <c r="F23" s="63">
        <v>0</v>
      </c>
      <c r="G23" s="63">
        <v>4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315</v>
      </c>
      <c r="C24" s="62" t="s">
        <v>316</v>
      </c>
      <c r="D24" s="63">
        <f>SUM(E24:G24)</f>
        <v>0</v>
      </c>
      <c r="E24" s="63">
        <v>0</v>
      </c>
      <c r="F24" s="63">
        <v>0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3</v>
      </c>
      <c r="M24" s="63">
        <v>2</v>
      </c>
      <c r="N24" s="63">
        <v>1</v>
      </c>
      <c r="O24" s="63">
        <v>0</v>
      </c>
      <c r="P24" s="63">
        <f>SUM(Q24:S24)</f>
        <v>2</v>
      </c>
      <c r="Q24" s="63">
        <v>2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317</v>
      </c>
      <c r="C25" s="62" t="s">
        <v>318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319</v>
      </c>
      <c r="C26" s="62" t="s">
        <v>320</v>
      </c>
      <c r="D26" s="63">
        <f>SUM(E26:G26)</f>
        <v>11</v>
      </c>
      <c r="E26" s="63">
        <v>6</v>
      </c>
      <c r="F26" s="63">
        <v>2</v>
      </c>
      <c r="G26" s="63">
        <v>3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3</v>
      </c>
      <c r="M26" s="63">
        <v>2</v>
      </c>
      <c r="N26" s="63">
        <v>0</v>
      </c>
      <c r="O26" s="63">
        <v>1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322</v>
      </c>
      <c r="C27" s="62" t="s">
        <v>323</v>
      </c>
      <c r="D27" s="63">
        <f>SUM(E27:G27)</f>
        <v>1</v>
      </c>
      <c r="E27" s="63">
        <v>0</v>
      </c>
      <c r="F27" s="63">
        <v>0</v>
      </c>
      <c r="G27" s="63">
        <v>1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1</v>
      </c>
      <c r="M27" s="63">
        <v>0</v>
      </c>
      <c r="N27" s="63">
        <v>0</v>
      </c>
      <c r="O27" s="63">
        <v>1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324</v>
      </c>
      <c r="C28" s="62" t="s">
        <v>325</v>
      </c>
      <c r="D28" s="63">
        <f>SUM(E28:G28)</f>
        <v>3</v>
      </c>
      <c r="E28" s="63">
        <v>0</v>
      </c>
      <c r="F28" s="63">
        <v>2</v>
      </c>
      <c r="G28" s="63">
        <v>1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327</v>
      </c>
      <c r="C29" s="62" t="s">
        <v>328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1</v>
      </c>
      <c r="M29" s="63">
        <v>0</v>
      </c>
      <c r="N29" s="63">
        <v>1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329</v>
      </c>
      <c r="C30" s="62" t="s">
        <v>330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0</v>
      </c>
      <c r="I30" s="63">
        <v>0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331</v>
      </c>
      <c r="C31" s="62" t="s">
        <v>332</v>
      </c>
      <c r="D31" s="63">
        <f>SUM(E31:G31)</f>
        <v>2</v>
      </c>
      <c r="E31" s="63">
        <v>1</v>
      </c>
      <c r="F31" s="63">
        <v>1</v>
      </c>
      <c r="G31" s="63">
        <v>0</v>
      </c>
      <c r="H31" s="63">
        <f>SUM(I31:K31)</f>
        <v>0</v>
      </c>
      <c r="I31" s="63">
        <v>0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333</v>
      </c>
      <c r="C32" s="62" t="s">
        <v>334</v>
      </c>
      <c r="D32" s="63">
        <f>SUM(E32:G32)</f>
        <v>7</v>
      </c>
      <c r="E32" s="63">
        <v>5</v>
      </c>
      <c r="F32" s="63">
        <v>2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335</v>
      </c>
      <c r="C33" s="62" t="s">
        <v>336</v>
      </c>
      <c r="D33" s="63">
        <f>SUM(E33:G33)</f>
        <v>0</v>
      </c>
      <c r="E33" s="63">
        <v>0</v>
      </c>
      <c r="F33" s="63">
        <v>0</v>
      </c>
      <c r="G33" s="63">
        <v>0</v>
      </c>
      <c r="H33" s="63">
        <f>SUM(I33:K33)</f>
        <v>0</v>
      </c>
      <c r="I33" s="63">
        <v>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338</v>
      </c>
      <c r="C34" s="62" t="s">
        <v>339</v>
      </c>
      <c r="D34" s="63">
        <f>SUM(E34:G34)</f>
        <v>5</v>
      </c>
      <c r="E34" s="63">
        <v>3</v>
      </c>
      <c r="F34" s="63">
        <v>2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341</v>
      </c>
      <c r="C35" s="62" t="s">
        <v>342</v>
      </c>
      <c r="D35" s="63">
        <f>SUM(E35:G35)</f>
        <v>0</v>
      </c>
      <c r="E35" s="63">
        <v>0</v>
      </c>
      <c r="F35" s="63">
        <v>0</v>
      </c>
      <c r="G35" s="63">
        <v>0</v>
      </c>
      <c r="H35" s="63">
        <f>SUM(I35:K35)</f>
        <v>0</v>
      </c>
      <c r="I35" s="63">
        <v>0</v>
      </c>
      <c r="J35" s="63">
        <v>0</v>
      </c>
      <c r="K35" s="63">
        <v>0</v>
      </c>
      <c r="L35" s="63">
        <f>SUM(M35:O35)</f>
        <v>2</v>
      </c>
      <c r="M35" s="63">
        <v>0</v>
      </c>
      <c r="N35" s="63">
        <v>2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343</v>
      </c>
      <c r="C36" s="62" t="s">
        <v>344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0</v>
      </c>
      <c r="I36" s="63">
        <v>0</v>
      </c>
      <c r="J36" s="63">
        <v>0</v>
      </c>
      <c r="K36" s="63">
        <v>0</v>
      </c>
      <c r="L36" s="63">
        <f>SUM(M36:O36)</f>
        <v>1</v>
      </c>
      <c r="M36" s="63">
        <v>0</v>
      </c>
      <c r="N36" s="63">
        <v>1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345</v>
      </c>
      <c r="C37" s="62" t="s">
        <v>346</v>
      </c>
      <c r="D37" s="63">
        <f>SUM(E37:G37)</f>
        <v>4</v>
      </c>
      <c r="E37" s="63">
        <v>0</v>
      </c>
      <c r="F37" s="63">
        <v>0</v>
      </c>
      <c r="G37" s="63">
        <v>4</v>
      </c>
      <c r="H37" s="63">
        <f>SUM(I37:K37)</f>
        <v>0</v>
      </c>
      <c r="I37" s="63">
        <v>0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348</v>
      </c>
      <c r="C38" s="62" t="s">
        <v>349</v>
      </c>
      <c r="D38" s="63">
        <f>SUM(E38:G38)</f>
        <v>1</v>
      </c>
      <c r="E38" s="63">
        <v>1</v>
      </c>
      <c r="F38" s="63">
        <v>0</v>
      </c>
      <c r="G38" s="63">
        <v>0</v>
      </c>
      <c r="H38" s="63">
        <f>SUM(I38:K38)</f>
        <v>0</v>
      </c>
      <c r="I38" s="63">
        <v>0</v>
      </c>
      <c r="J38" s="63">
        <v>0</v>
      </c>
      <c r="K38" s="63">
        <v>0</v>
      </c>
      <c r="L38" s="63">
        <f>SUM(M38:O38)</f>
        <v>1</v>
      </c>
      <c r="M38" s="63">
        <v>0</v>
      </c>
      <c r="N38" s="63">
        <v>0</v>
      </c>
      <c r="O38" s="63">
        <v>1</v>
      </c>
      <c r="P38" s="63">
        <f>SUM(Q38:S38)</f>
        <v>3</v>
      </c>
      <c r="Q38" s="63">
        <v>3</v>
      </c>
      <c r="R38" s="63">
        <v>0</v>
      </c>
      <c r="S38" s="63">
        <v>0</v>
      </c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38">
    <sortCondition ref="A8:A38"/>
    <sortCondition ref="B8:B38"/>
    <sortCondition ref="C8:C38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3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長野県</v>
      </c>
      <c r="B7" s="70" t="str">
        <f>組合状況!B7</f>
        <v>20000</v>
      </c>
      <c r="C7" s="69" t="s">
        <v>52</v>
      </c>
      <c r="D7" s="71">
        <f t="shared" ref="D7:J7" si="0">SUM(D$8:D$207)</f>
        <v>606</v>
      </c>
      <c r="E7" s="71">
        <f t="shared" si="0"/>
        <v>550</v>
      </c>
      <c r="F7" s="71">
        <f t="shared" si="0"/>
        <v>72</v>
      </c>
      <c r="G7" s="71">
        <f t="shared" si="0"/>
        <v>10562</v>
      </c>
      <c r="H7" s="71">
        <f t="shared" si="0"/>
        <v>9549</v>
      </c>
      <c r="I7" s="71">
        <f t="shared" si="0"/>
        <v>1285</v>
      </c>
      <c r="J7" s="71">
        <f t="shared" si="0"/>
        <v>7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6</v>
      </c>
      <c r="E8" s="63">
        <v>5</v>
      </c>
      <c r="F8" s="63">
        <v>1</v>
      </c>
      <c r="G8" s="63">
        <v>5742</v>
      </c>
      <c r="H8" s="63">
        <v>5590</v>
      </c>
      <c r="I8" s="63">
        <v>152</v>
      </c>
      <c r="J8" s="63">
        <v>0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57</v>
      </c>
      <c r="E9" s="63">
        <v>56</v>
      </c>
      <c r="F9" s="63">
        <v>2</v>
      </c>
      <c r="G9" s="63">
        <v>402</v>
      </c>
      <c r="H9" s="63">
        <v>394</v>
      </c>
      <c r="I9" s="63">
        <v>21</v>
      </c>
      <c r="J9" s="63">
        <v>0</v>
      </c>
    </row>
    <row r="10" spans="1:10" s="10" customFormat="1" ht="13.5" customHeight="1">
      <c r="A10" s="60" t="s">
        <v>100</v>
      </c>
      <c r="B10" s="61" t="s">
        <v>116</v>
      </c>
      <c r="C10" s="62" t="s">
        <v>117</v>
      </c>
      <c r="D10" s="63">
        <v>120</v>
      </c>
      <c r="E10" s="63">
        <v>108</v>
      </c>
      <c r="F10" s="63">
        <v>12</v>
      </c>
      <c r="G10" s="63">
        <v>871</v>
      </c>
      <c r="H10" s="63">
        <v>682</v>
      </c>
      <c r="I10" s="63">
        <v>189</v>
      </c>
      <c r="J10" s="63">
        <v>0</v>
      </c>
    </row>
    <row r="11" spans="1:10" s="10" customFormat="1" ht="13.5" customHeight="1">
      <c r="A11" s="60" t="s">
        <v>100</v>
      </c>
      <c r="B11" s="61" t="s">
        <v>118</v>
      </c>
      <c r="C11" s="62" t="s">
        <v>119</v>
      </c>
      <c r="D11" s="63">
        <v>13</v>
      </c>
      <c r="E11" s="63">
        <v>13</v>
      </c>
      <c r="F11" s="63">
        <v>1</v>
      </c>
      <c r="G11" s="63">
        <v>129</v>
      </c>
      <c r="H11" s="63">
        <v>129</v>
      </c>
      <c r="I11" s="63">
        <v>0</v>
      </c>
      <c r="J11" s="63">
        <v>0</v>
      </c>
    </row>
    <row r="12" spans="1:10" s="10" customFormat="1" ht="13.5" customHeight="1">
      <c r="A12" s="60" t="s">
        <v>100</v>
      </c>
      <c r="B12" s="61" t="s">
        <v>120</v>
      </c>
      <c r="C12" s="62" t="s">
        <v>121</v>
      </c>
      <c r="D12" s="63">
        <v>52</v>
      </c>
      <c r="E12" s="63">
        <v>51</v>
      </c>
      <c r="F12" s="63">
        <v>1</v>
      </c>
      <c r="G12" s="63">
        <v>182</v>
      </c>
      <c r="H12" s="63">
        <v>162</v>
      </c>
      <c r="I12" s="63">
        <v>20</v>
      </c>
      <c r="J12" s="63">
        <v>0</v>
      </c>
    </row>
    <row r="13" spans="1:10" s="10" customFormat="1" ht="13.5" customHeight="1">
      <c r="A13" s="60" t="s">
        <v>100</v>
      </c>
      <c r="B13" s="61" t="s">
        <v>122</v>
      </c>
      <c r="C13" s="62" t="s">
        <v>123</v>
      </c>
      <c r="D13" s="63">
        <v>17</v>
      </c>
      <c r="E13" s="63">
        <v>17</v>
      </c>
      <c r="F13" s="63">
        <v>1</v>
      </c>
      <c r="G13" s="63">
        <v>175</v>
      </c>
      <c r="H13" s="63">
        <v>175</v>
      </c>
      <c r="I13" s="63">
        <v>33</v>
      </c>
      <c r="J13" s="63">
        <v>0</v>
      </c>
    </row>
    <row r="14" spans="1:10" s="10" customFormat="1" ht="13.5" customHeight="1">
      <c r="A14" s="60" t="s">
        <v>100</v>
      </c>
      <c r="B14" s="61" t="s">
        <v>125</v>
      </c>
      <c r="C14" s="62" t="s">
        <v>126</v>
      </c>
      <c r="D14" s="63">
        <v>13</v>
      </c>
      <c r="E14" s="63">
        <v>13</v>
      </c>
      <c r="F14" s="63">
        <v>1</v>
      </c>
      <c r="G14" s="63">
        <v>158</v>
      </c>
      <c r="H14" s="63">
        <v>123</v>
      </c>
      <c r="I14" s="63">
        <v>35</v>
      </c>
      <c r="J14" s="63">
        <v>0</v>
      </c>
    </row>
    <row r="15" spans="1:10" s="10" customFormat="1" ht="13.5" customHeight="1">
      <c r="A15" s="60" t="s">
        <v>100</v>
      </c>
      <c r="B15" s="61" t="s">
        <v>127</v>
      </c>
      <c r="C15" s="62" t="s">
        <v>128</v>
      </c>
      <c r="D15" s="63">
        <v>2</v>
      </c>
      <c r="E15" s="63">
        <v>1</v>
      </c>
      <c r="F15" s="63">
        <v>1</v>
      </c>
      <c r="G15" s="63">
        <v>78</v>
      </c>
      <c r="H15" s="63">
        <v>27</v>
      </c>
      <c r="I15" s="63">
        <v>51</v>
      </c>
      <c r="J15" s="63">
        <v>0</v>
      </c>
    </row>
    <row r="16" spans="1:10" s="10" customFormat="1" ht="13.5" customHeight="1">
      <c r="A16" s="60" t="s">
        <v>100</v>
      </c>
      <c r="B16" s="61" t="s">
        <v>129</v>
      </c>
      <c r="C16" s="62" t="s">
        <v>130</v>
      </c>
      <c r="D16" s="63">
        <v>27</v>
      </c>
      <c r="E16" s="63">
        <v>24</v>
      </c>
      <c r="F16" s="63">
        <v>3</v>
      </c>
      <c r="G16" s="63">
        <v>353</v>
      </c>
      <c r="H16" s="63">
        <v>250</v>
      </c>
      <c r="I16" s="63">
        <v>227</v>
      </c>
      <c r="J16" s="63">
        <v>0</v>
      </c>
    </row>
    <row r="17" spans="1:10" s="10" customFormat="1" ht="13.5" customHeight="1">
      <c r="A17" s="60" t="s">
        <v>100</v>
      </c>
      <c r="B17" s="61" t="s">
        <v>131</v>
      </c>
      <c r="C17" s="62" t="s">
        <v>132</v>
      </c>
      <c r="D17" s="63">
        <v>13</v>
      </c>
      <c r="E17" s="63">
        <v>12</v>
      </c>
      <c r="F17" s="63">
        <v>1</v>
      </c>
      <c r="G17" s="63">
        <v>74</v>
      </c>
      <c r="H17" s="63">
        <v>54</v>
      </c>
      <c r="I17" s="63">
        <v>20</v>
      </c>
      <c r="J17" s="63">
        <v>0</v>
      </c>
    </row>
    <row r="18" spans="1:10" s="10" customFormat="1" ht="13.5" customHeight="1">
      <c r="A18" s="60" t="s">
        <v>100</v>
      </c>
      <c r="B18" s="61" t="s">
        <v>133</v>
      </c>
      <c r="C18" s="62" t="s">
        <v>134</v>
      </c>
      <c r="D18" s="63">
        <v>18</v>
      </c>
      <c r="E18" s="63">
        <v>16</v>
      </c>
      <c r="F18" s="63">
        <v>2</v>
      </c>
      <c r="G18" s="63">
        <v>168</v>
      </c>
      <c r="H18" s="63">
        <v>105</v>
      </c>
      <c r="I18" s="63">
        <v>63</v>
      </c>
      <c r="J18" s="63">
        <v>0</v>
      </c>
    </row>
    <row r="19" spans="1:10" s="10" customFormat="1" ht="13.5" customHeight="1">
      <c r="A19" s="60" t="s">
        <v>100</v>
      </c>
      <c r="B19" s="61" t="s">
        <v>135</v>
      </c>
      <c r="C19" s="62" t="s">
        <v>136</v>
      </c>
      <c r="D19" s="63">
        <v>24</v>
      </c>
      <c r="E19" s="63">
        <v>23</v>
      </c>
      <c r="F19" s="63">
        <v>1</v>
      </c>
      <c r="G19" s="63">
        <v>135</v>
      </c>
      <c r="H19" s="63">
        <v>132</v>
      </c>
      <c r="I19" s="63">
        <v>3</v>
      </c>
      <c r="J19" s="63">
        <v>0</v>
      </c>
    </row>
    <row r="20" spans="1:10" s="10" customFormat="1" ht="13.5" customHeight="1">
      <c r="A20" s="60" t="s">
        <v>100</v>
      </c>
      <c r="B20" s="61" t="s">
        <v>137</v>
      </c>
      <c r="C20" s="62" t="s">
        <v>138</v>
      </c>
      <c r="D20" s="63">
        <v>5</v>
      </c>
      <c r="E20" s="63">
        <v>5</v>
      </c>
      <c r="F20" s="63">
        <v>1</v>
      </c>
      <c r="G20" s="63">
        <v>28</v>
      </c>
      <c r="H20" s="63">
        <v>23</v>
      </c>
      <c r="I20" s="63">
        <v>5</v>
      </c>
      <c r="J20" s="63">
        <v>0</v>
      </c>
    </row>
    <row r="21" spans="1:10" s="10" customFormat="1" ht="13.5" customHeight="1">
      <c r="A21" s="60" t="s">
        <v>100</v>
      </c>
      <c r="B21" s="61" t="s">
        <v>139</v>
      </c>
      <c r="C21" s="62" t="s">
        <v>140</v>
      </c>
      <c r="D21" s="63">
        <v>15</v>
      </c>
      <c r="E21" s="63">
        <v>12</v>
      </c>
      <c r="F21" s="63">
        <v>3</v>
      </c>
      <c r="G21" s="63">
        <v>124</v>
      </c>
      <c r="H21" s="63">
        <v>107</v>
      </c>
      <c r="I21" s="63">
        <v>17</v>
      </c>
      <c r="J21" s="63">
        <v>0</v>
      </c>
    </row>
    <row r="22" spans="1:10" s="10" customFormat="1" ht="13.5" customHeight="1">
      <c r="A22" s="60" t="s">
        <v>100</v>
      </c>
      <c r="B22" s="61" t="s">
        <v>142</v>
      </c>
      <c r="C22" s="62" t="s">
        <v>143</v>
      </c>
      <c r="D22" s="63">
        <v>11</v>
      </c>
      <c r="E22" s="63">
        <v>11</v>
      </c>
      <c r="F22" s="63">
        <v>3</v>
      </c>
      <c r="G22" s="63">
        <v>166</v>
      </c>
      <c r="H22" s="63">
        <v>135</v>
      </c>
      <c r="I22" s="63">
        <v>31</v>
      </c>
      <c r="J22" s="63">
        <v>0</v>
      </c>
    </row>
    <row r="23" spans="1:10" s="10" customFormat="1" ht="13.5" customHeight="1">
      <c r="A23" s="60" t="s">
        <v>100</v>
      </c>
      <c r="B23" s="61" t="s">
        <v>145</v>
      </c>
      <c r="C23" s="62" t="s">
        <v>146</v>
      </c>
      <c r="D23" s="63">
        <v>5</v>
      </c>
      <c r="E23" s="63">
        <v>5</v>
      </c>
      <c r="F23" s="63">
        <v>0</v>
      </c>
      <c r="G23" s="63">
        <v>237</v>
      </c>
      <c r="H23" s="63">
        <v>194</v>
      </c>
      <c r="I23" s="63">
        <v>43</v>
      </c>
      <c r="J23" s="63">
        <v>0</v>
      </c>
    </row>
    <row r="24" spans="1:10" s="10" customFormat="1" ht="13.5" customHeight="1">
      <c r="A24" s="60" t="s">
        <v>100</v>
      </c>
      <c r="B24" s="61" t="s">
        <v>148</v>
      </c>
      <c r="C24" s="62" t="s">
        <v>149</v>
      </c>
      <c r="D24" s="63">
        <v>18</v>
      </c>
      <c r="E24" s="63">
        <v>15</v>
      </c>
      <c r="F24" s="63">
        <v>3</v>
      </c>
      <c r="G24" s="63">
        <v>191</v>
      </c>
      <c r="H24" s="63">
        <v>171</v>
      </c>
      <c r="I24" s="63">
        <v>20</v>
      </c>
      <c r="J24" s="63">
        <v>0</v>
      </c>
    </row>
    <row r="25" spans="1:10" s="10" customFormat="1" ht="13.5" customHeight="1">
      <c r="A25" s="60" t="s">
        <v>100</v>
      </c>
      <c r="B25" s="61" t="s">
        <v>151</v>
      </c>
      <c r="C25" s="62" t="s">
        <v>152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</row>
    <row r="26" spans="1:10" s="10" customFormat="1" ht="13.5" customHeight="1">
      <c r="A26" s="60" t="s">
        <v>100</v>
      </c>
      <c r="B26" s="61" t="s">
        <v>153</v>
      </c>
      <c r="C26" s="62" t="s">
        <v>154</v>
      </c>
      <c r="D26" s="63">
        <v>18</v>
      </c>
      <c r="E26" s="63">
        <v>15</v>
      </c>
      <c r="F26" s="63">
        <v>3</v>
      </c>
      <c r="G26" s="63">
        <v>251</v>
      </c>
      <c r="H26" s="63">
        <v>201</v>
      </c>
      <c r="I26" s="63">
        <v>50</v>
      </c>
      <c r="J26" s="63">
        <v>0</v>
      </c>
    </row>
    <row r="27" spans="1:10" s="10" customFormat="1" ht="13.5" customHeight="1">
      <c r="A27" s="60" t="s">
        <v>100</v>
      </c>
      <c r="B27" s="61" t="s">
        <v>155</v>
      </c>
      <c r="C27" s="62" t="s">
        <v>156</v>
      </c>
      <c r="D27" s="63">
        <v>1</v>
      </c>
      <c r="E27" s="63">
        <v>1</v>
      </c>
      <c r="F27" s="63">
        <v>1</v>
      </c>
      <c r="G27" s="63">
        <v>5</v>
      </c>
      <c r="H27" s="63">
        <v>4</v>
      </c>
      <c r="I27" s="63">
        <v>1</v>
      </c>
      <c r="J27" s="63">
        <v>1</v>
      </c>
    </row>
    <row r="28" spans="1:10" s="10" customFormat="1" ht="13.5" customHeight="1">
      <c r="A28" s="60" t="s">
        <v>100</v>
      </c>
      <c r="B28" s="61" t="s">
        <v>157</v>
      </c>
      <c r="C28" s="62" t="s">
        <v>158</v>
      </c>
      <c r="D28" s="63">
        <v>2</v>
      </c>
      <c r="E28" s="63">
        <v>2</v>
      </c>
      <c r="F28" s="63">
        <v>0</v>
      </c>
      <c r="G28" s="63">
        <v>6</v>
      </c>
      <c r="H28" s="63">
        <v>6</v>
      </c>
      <c r="I28" s="63">
        <v>3</v>
      </c>
      <c r="J28" s="63">
        <v>0</v>
      </c>
    </row>
    <row r="29" spans="1:10" s="10" customFormat="1" ht="13.5" customHeight="1">
      <c r="A29" s="60" t="s">
        <v>100</v>
      </c>
      <c r="B29" s="61" t="s">
        <v>159</v>
      </c>
      <c r="C29" s="62" t="s">
        <v>160</v>
      </c>
      <c r="D29" s="63">
        <v>4</v>
      </c>
      <c r="E29" s="63">
        <v>4</v>
      </c>
      <c r="F29" s="63">
        <v>1</v>
      </c>
      <c r="G29" s="63">
        <v>17</v>
      </c>
      <c r="H29" s="63">
        <v>17</v>
      </c>
      <c r="I29" s="63">
        <v>9</v>
      </c>
      <c r="J29" s="63">
        <v>0</v>
      </c>
    </row>
    <row r="30" spans="1:10" s="10" customFormat="1" ht="13.5" customHeight="1">
      <c r="A30" s="60" t="s">
        <v>100</v>
      </c>
      <c r="B30" s="61" t="s">
        <v>162</v>
      </c>
      <c r="C30" s="62" t="s">
        <v>163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</row>
    <row r="31" spans="1:10" s="10" customFormat="1" ht="13.5" customHeight="1">
      <c r="A31" s="60" t="s">
        <v>100</v>
      </c>
      <c r="B31" s="61" t="s">
        <v>164</v>
      </c>
      <c r="C31" s="62" t="s">
        <v>165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</row>
    <row r="32" spans="1:10" s="10" customFormat="1" ht="13.5" customHeight="1">
      <c r="A32" s="60" t="s">
        <v>100</v>
      </c>
      <c r="B32" s="61" t="s">
        <v>166</v>
      </c>
      <c r="C32" s="62" t="s">
        <v>167</v>
      </c>
      <c r="D32" s="63">
        <v>1</v>
      </c>
      <c r="E32" s="63">
        <v>1</v>
      </c>
      <c r="F32" s="63">
        <v>0</v>
      </c>
      <c r="G32" s="63">
        <v>84</v>
      </c>
      <c r="H32" s="63">
        <v>0</v>
      </c>
      <c r="I32" s="63">
        <v>84</v>
      </c>
      <c r="J32" s="63">
        <v>0</v>
      </c>
    </row>
    <row r="33" spans="1:10" s="10" customFormat="1" ht="13.5" customHeight="1">
      <c r="A33" s="60" t="s">
        <v>100</v>
      </c>
      <c r="B33" s="61" t="s">
        <v>169</v>
      </c>
      <c r="C33" s="62" t="s">
        <v>170</v>
      </c>
      <c r="D33" s="63">
        <v>5</v>
      </c>
      <c r="E33" s="63">
        <v>5</v>
      </c>
      <c r="F33" s="63">
        <v>1</v>
      </c>
      <c r="G33" s="63">
        <v>40</v>
      </c>
      <c r="H33" s="63">
        <v>40</v>
      </c>
      <c r="I33" s="63">
        <v>4</v>
      </c>
      <c r="J33" s="63">
        <v>0</v>
      </c>
    </row>
    <row r="34" spans="1:10" s="10" customFormat="1" ht="13.5" customHeight="1">
      <c r="A34" s="60" t="s">
        <v>100</v>
      </c>
      <c r="B34" s="61" t="s">
        <v>171</v>
      </c>
      <c r="C34" s="62" t="s">
        <v>172</v>
      </c>
      <c r="D34" s="63">
        <v>1</v>
      </c>
      <c r="E34" s="63">
        <v>0</v>
      </c>
      <c r="F34" s="63">
        <v>1</v>
      </c>
      <c r="G34" s="63">
        <v>10</v>
      </c>
      <c r="H34" s="63">
        <v>6</v>
      </c>
      <c r="I34" s="63">
        <v>6</v>
      </c>
      <c r="J34" s="63">
        <v>2</v>
      </c>
    </row>
    <row r="35" spans="1:10" s="10" customFormat="1" ht="13.5" customHeight="1">
      <c r="A35" s="60" t="s">
        <v>100</v>
      </c>
      <c r="B35" s="61" t="s">
        <v>174</v>
      </c>
      <c r="C35" s="62" t="s">
        <v>175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</row>
    <row r="36" spans="1:10" s="10" customFormat="1" ht="13.5" customHeight="1">
      <c r="A36" s="60" t="s">
        <v>100</v>
      </c>
      <c r="B36" s="61" t="s">
        <v>177</v>
      </c>
      <c r="C36" s="62" t="s">
        <v>178</v>
      </c>
      <c r="D36" s="63">
        <v>2</v>
      </c>
      <c r="E36" s="63">
        <v>1</v>
      </c>
      <c r="F36" s="63">
        <v>1</v>
      </c>
      <c r="G36" s="63">
        <v>9</v>
      </c>
      <c r="H36" s="63">
        <v>9</v>
      </c>
      <c r="I36" s="63">
        <v>0</v>
      </c>
      <c r="J36" s="63">
        <v>0</v>
      </c>
    </row>
    <row r="37" spans="1:10" s="10" customFormat="1" ht="13.5" customHeight="1">
      <c r="A37" s="60" t="s">
        <v>100</v>
      </c>
      <c r="B37" s="61" t="s">
        <v>179</v>
      </c>
      <c r="C37" s="62" t="s">
        <v>180</v>
      </c>
      <c r="D37" s="63">
        <v>1</v>
      </c>
      <c r="E37" s="63">
        <v>0</v>
      </c>
      <c r="F37" s="63">
        <v>1</v>
      </c>
      <c r="G37" s="63">
        <v>3</v>
      </c>
      <c r="H37" s="63">
        <v>3</v>
      </c>
      <c r="I37" s="63">
        <v>0</v>
      </c>
      <c r="J37" s="63">
        <v>0</v>
      </c>
    </row>
    <row r="38" spans="1:10" s="10" customFormat="1" ht="13.5" customHeight="1">
      <c r="A38" s="60" t="s">
        <v>100</v>
      </c>
      <c r="B38" s="61" t="s">
        <v>181</v>
      </c>
      <c r="C38" s="62" t="s">
        <v>182</v>
      </c>
      <c r="D38" s="63">
        <v>5</v>
      </c>
      <c r="E38" s="63">
        <v>5</v>
      </c>
      <c r="F38" s="63">
        <v>1</v>
      </c>
      <c r="G38" s="63">
        <v>36</v>
      </c>
      <c r="H38" s="63">
        <v>36</v>
      </c>
      <c r="I38" s="63">
        <v>13</v>
      </c>
      <c r="J38" s="63">
        <v>0</v>
      </c>
    </row>
    <row r="39" spans="1:10" s="10" customFormat="1" ht="13.5" customHeight="1">
      <c r="A39" s="60" t="s">
        <v>100</v>
      </c>
      <c r="B39" s="61" t="s">
        <v>183</v>
      </c>
      <c r="C39" s="62" t="s">
        <v>184</v>
      </c>
      <c r="D39" s="63">
        <v>5</v>
      </c>
      <c r="E39" s="63">
        <v>4</v>
      </c>
      <c r="F39" s="63">
        <v>1</v>
      </c>
      <c r="G39" s="63">
        <v>50</v>
      </c>
      <c r="H39" s="63">
        <v>31</v>
      </c>
      <c r="I39" s="63">
        <v>19</v>
      </c>
      <c r="J39" s="63">
        <v>0</v>
      </c>
    </row>
    <row r="40" spans="1:10" s="10" customFormat="1" ht="13.5" customHeight="1">
      <c r="A40" s="60" t="s">
        <v>100</v>
      </c>
      <c r="B40" s="61" t="s">
        <v>185</v>
      </c>
      <c r="C40" s="62" t="s">
        <v>186</v>
      </c>
      <c r="D40" s="63">
        <v>3</v>
      </c>
      <c r="E40" s="63">
        <v>2</v>
      </c>
      <c r="F40" s="63">
        <v>1</v>
      </c>
      <c r="G40" s="63">
        <v>21</v>
      </c>
      <c r="H40" s="63">
        <v>18</v>
      </c>
      <c r="I40" s="63">
        <v>3</v>
      </c>
      <c r="J40" s="63">
        <v>0</v>
      </c>
    </row>
    <row r="41" spans="1:10" s="10" customFormat="1" ht="13.5" customHeight="1">
      <c r="A41" s="60" t="s">
        <v>100</v>
      </c>
      <c r="B41" s="61" t="s">
        <v>187</v>
      </c>
      <c r="C41" s="62" t="s">
        <v>188</v>
      </c>
      <c r="D41" s="63">
        <v>5</v>
      </c>
      <c r="E41" s="63">
        <v>4</v>
      </c>
      <c r="F41" s="63">
        <v>2</v>
      </c>
      <c r="G41" s="63">
        <v>20</v>
      </c>
      <c r="H41" s="63">
        <v>20</v>
      </c>
      <c r="I41" s="63">
        <v>0</v>
      </c>
      <c r="J41" s="63">
        <v>0</v>
      </c>
    </row>
    <row r="42" spans="1:10" s="10" customFormat="1" ht="13.5" customHeight="1">
      <c r="A42" s="60" t="s">
        <v>100</v>
      </c>
      <c r="B42" s="61" t="s">
        <v>189</v>
      </c>
      <c r="C42" s="62" t="s">
        <v>190</v>
      </c>
      <c r="D42" s="63">
        <v>3</v>
      </c>
      <c r="E42" s="63">
        <v>2</v>
      </c>
      <c r="F42" s="63">
        <v>1</v>
      </c>
      <c r="G42" s="63">
        <v>37</v>
      </c>
      <c r="H42" s="63">
        <v>25</v>
      </c>
      <c r="I42" s="63">
        <v>12</v>
      </c>
      <c r="J42" s="63">
        <v>0</v>
      </c>
    </row>
    <row r="43" spans="1:10" s="10" customFormat="1" ht="13.5" customHeight="1">
      <c r="A43" s="60" t="s">
        <v>100</v>
      </c>
      <c r="B43" s="61" t="s">
        <v>191</v>
      </c>
      <c r="C43" s="62" t="s">
        <v>192</v>
      </c>
      <c r="D43" s="63">
        <v>35</v>
      </c>
      <c r="E43" s="63">
        <v>33</v>
      </c>
      <c r="F43" s="63">
        <v>2</v>
      </c>
      <c r="G43" s="63">
        <v>15</v>
      </c>
      <c r="H43" s="63">
        <v>9</v>
      </c>
      <c r="I43" s="63">
        <v>3</v>
      </c>
      <c r="J43" s="63">
        <v>3</v>
      </c>
    </row>
    <row r="44" spans="1:10" s="10" customFormat="1" ht="13.5" customHeight="1">
      <c r="A44" s="60" t="s">
        <v>100</v>
      </c>
      <c r="B44" s="61" t="s">
        <v>193</v>
      </c>
      <c r="C44" s="62" t="s">
        <v>194</v>
      </c>
      <c r="D44" s="63">
        <v>6</v>
      </c>
      <c r="E44" s="63">
        <v>5</v>
      </c>
      <c r="F44" s="63">
        <v>1</v>
      </c>
      <c r="G44" s="63">
        <v>37</v>
      </c>
      <c r="H44" s="63">
        <v>37</v>
      </c>
      <c r="I44" s="63">
        <v>0</v>
      </c>
      <c r="J44" s="63">
        <v>0</v>
      </c>
    </row>
    <row r="45" spans="1:10" s="10" customFormat="1" ht="13.5" customHeight="1">
      <c r="A45" s="60" t="s">
        <v>100</v>
      </c>
      <c r="B45" s="61" t="s">
        <v>195</v>
      </c>
      <c r="C45" s="62" t="s">
        <v>196</v>
      </c>
      <c r="D45" s="63">
        <v>1</v>
      </c>
      <c r="E45" s="63">
        <v>1</v>
      </c>
      <c r="F45" s="63">
        <v>0</v>
      </c>
      <c r="G45" s="63">
        <v>5</v>
      </c>
      <c r="H45" s="63">
        <v>5</v>
      </c>
      <c r="I45" s="63">
        <v>0</v>
      </c>
      <c r="J45" s="63">
        <v>0</v>
      </c>
    </row>
    <row r="46" spans="1:10" s="10" customFormat="1" ht="13.5" customHeight="1">
      <c r="A46" s="60" t="s">
        <v>100</v>
      </c>
      <c r="B46" s="61" t="s">
        <v>197</v>
      </c>
      <c r="C46" s="62" t="s">
        <v>198</v>
      </c>
      <c r="D46" s="63">
        <v>8</v>
      </c>
      <c r="E46" s="63">
        <v>8</v>
      </c>
      <c r="F46" s="63">
        <v>1</v>
      </c>
      <c r="G46" s="63">
        <v>93</v>
      </c>
      <c r="H46" s="63">
        <v>93</v>
      </c>
      <c r="I46" s="63">
        <v>22</v>
      </c>
      <c r="J46" s="63">
        <v>0</v>
      </c>
    </row>
    <row r="47" spans="1:10" s="10" customFormat="1" ht="13.5" customHeight="1">
      <c r="A47" s="60" t="s">
        <v>100</v>
      </c>
      <c r="B47" s="61" t="s">
        <v>199</v>
      </c>
      <c r="C47" s="62" t="s">
        <v>200</v>
      </c>
      <c r="D47" s="63">
        <v>2</v>
      </c>
      <c r="E47" s="63">
        <v>1</v>
      </c>
      <c r="F47" s="63">
        <v>1</v>
      </c>
      <c r="G47" s="63">
        <v>39</v>
      </c>
      <c r="H47" s="63">
        <v>20</v>
      </c>
      <c r="I47" s="63">
        <v>19</v>
      </c>
      <c r="J47" s="63">
        <v>0</v>
      </c>
    </row>
    <row r="48" spans="1:10" s="10" customFormat="1" ht="13.5" customHeight="1">
      <c r="A48" s="60" t="s">
        <v>100</v>
      </c>
      <c r="B48" s="61" t="s">
        <v>202</v>
      </c>
      <c r="C48" s="62" t="s">
        <v>203</v>
      </c>
      <c r="D48" s="63">
        <v>2</v>
      </c>
      <c r="E48" s="63">
        <v>2</v>
      </c>
      <c r="F48" s="63">
        <v>0</v>
      </c>
      <c r="G48" s="63">
        <v>14</v>
      </c>
      <c r="H48" s="63">
        <v>14</v>
      </c>
      <c r="I48" s="63">
        <v>0</v>
      </c>
      <c r="J48" s="63">
        <v>0</v>
      </c>
    </row>
    <row r="49" spans="1:10" s="10" customFormat="1" ht="13.5" customHeight="1">
      <c r="A49" s="60" t="s">
        <v>100</v>
      </c>
      <c r="B49" s="61" t="s">
        <v>204</v>
      </c>
      <c r="C49" s="62" t="s">
        <v>205</v>
      </c>
      <c r="D49" s="63">
        <v>1</v>
      </c>
      <c r="E49" s="63">
        <v>1</v>
      </c>
      <c r="F49" s="63">
        <v>0</v>
      </c>
      <c r="G49" s="63">
        <v>4</v>
      </c>
      <c r="H49" s="63">
        <v>4</v>
      </c>
      <c r="I49" s="63">
        <v>0</v>
      </c>
      <c r="J49" s="63">
        <v>0</v>
      </c>
    </row>
    <row r="50" spans="1:10" s="10" customFormat="1" ht="13.5" customHeight="1">
      <c r="A50" s="60" t="s">
        <v>100</v>
      </c>
      <c r="B50" s="61" t="s">
        <v>207</v>
      </c>
      <c r="C50" s="62" t="s">
        <v>208</v>
      </c>
      <c r="D50" s="63">
        <v>5</v>
      </c>
      <c r="E50" s="63">
        <v>4</v>
      </c>
      <c r="F50" s="63">
        <v>1</v>
      </c>
      <c r="G50" s="63">
        <v>29</v>
      </c>
      <c r="H50" s="63">
        <v>16</v>
      </c>
      <c r="I50" s="63">
        <v>13</v>
      </c>
      <c r="J50" s="63">
        <v>0</v>
      </c>
    </row>
    <row r="51" spans="1:10" s="10" customFormat="1" ht="13.5" customHeight="1">
      <c r="A51" s="60" t="s">
        <v>100</v>
      </c>
      <c r="B51" s="61" t="s">
        <v>209</v>
      </c>
      <c r="C51" s="62" t="s">
        <v>210</v>
      </c>
      <c r="D51" s="63">
        <v>2</v>
      </c>
      <c r="E51" s="63">
        <v>1</v>
      </c>
      <c r="F51" s="63">
        <v>1</v>
      </c>
      <c r="G51" s="63">
        <v>15</v>
      </c>
      <c r="H51" s="63">
        <v>15</v>
      </c>
      <c r="I51" s="63">
        <v>0</v>
      </c>
      <c r="J51" s="63">
        <v>0</v>
      </c>
    </row>
    <row r="52" spans="1:10" s="10" customFormat="1" ht="13.5" customHeight="1">
      <c r="A52" s="60" t="s">
        <v>100</v>
      </c>
      <c r="B52" s="61" t="s">
        <v>211</v>
      </c>
      <c r="C52" s="62" t="s">
        <v>212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</row>
    <row r="53" spans="1:10" s="10" customFormat="1" ht="13.5" customHeight="1">
      <c r="A53" s="60" t="s">
        <v>100</v>
      </c>
      <c r="B53" s="61" t="s">
        <v>213</v>
      </c>
      <c r="C53" s="62" t="s">
        <v>214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</row>
    <row r="54" spans="1:10" s="10" customFormat="1" ht="13.5" customHeight="1">
      <c r="A54" s="60" t="s">
        <v>100</v>
      </c>
      <c r="B54" s="61" t="s">
        <v>215</v>
      </c>
      <c r="C54" s="62" t="s">
        <v>216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</row>
    <row r="55" spans="1:10" s="10" customFormat="1" ht="13.5" customHeight="1">
      <c r="A55" s="60" t="s">
        <v>100</v>
      </c>
      <c r="B55" s="61" t="s">
        <v>218</v>
      </c>
      <c r="C55" s="62" t="s">
        <v>219</v>
      </c>
      <c r="D55" s="63">
        <v>1</v>
      </c>
      <c r="E55" s="63">
        <v>1</v>
      </c>
      <c r="F55" s="63">
        <v>1</v>
      </c>
      <c r="G55" s="63">
        <v>1</v>
      </c>
      <c r="H55" s="63">
        <v>1</v>
      </c>
      <c r="I55" s="63">
        <v>0</v>
      </c>
      <c r="J55" s="63">
        <v>0</v>
      </c>
    </row>
    <row r="56" spans="1:10" s="10" customFormat="1" ht="13.5" customHeight="1">
      <c r="A56" s="60" t="s">
        <v>100</v>
      </c>
      <c r="B56" s="61" t="s">
        <v>221</v>
      </c>
      <c r="C56" s="62" t="s">
        <v>222</v>
      </c>
      <c r="D56" s="63">
        <v>1</v>
      </c>
      <c r="E56" s="63">
        <v>1</v>
      </c>
      <c r="F56" s="63">
        <v>0</v>
      </c>
      <c r="G56" s="63">
        <v>2</v>
      </c>
      <c r="H56" s="63">
        <v>2</v>
      </c>
      <c r="I56" s="63">
        <v>0</v>
      </c>
      <c r="J56" s="63">
        <v>0</v>
      </c>
    </row>
    <row r="57" spans="1:10" s="10" customFormat="1" ht="13.5" customHeight="1">
      <c r="A57" s="60" t="s">
        <v>100</v>
      </c>
      <c r="B57" s="61" t="s">
        <v>223</v>
      </c>
      <c r="C57" s="62" t="s">
        <v>224</v>
      </c>
      <c r="D57" s="63">
        <v>4</v>
      </c>
      <c r="E57" s="63">
        <v>4</v>
      </c>
      <c r="F57" s="63">
        <v>0</v>
      </c>
      <c r="G57" s="63">
        <v>5</v>
      </c>
      <c r="H57" s="63">
        <v>5</v>
      </c>
      <c r="I57" s="63">
        <v>0</v>
      </c>
      <c r="J57" s="63">
        <v>0</v>
      </c>
    </row>
    <row r="58" spans="1:10" s="10" customFormat="1" ht="13.5" customHeight="1">
      <c r="A58" s="60" t="s">
        <v>100</v>
      </c>
      <c r="B58" s="61" t="s">
        <v>225</v>
      </c>
      <c r="C58" s="62" t="s">
        <v>226</v>
      </c>
      <c r="D58" s="63">
        <v>2</v>
      </c>
      <c r="E58" s="63">
        <v>1</v>
      </c>
      <c r="F58" s="63">
        <v>1</v>
      </c>
      <c r="G58" s="63">
        <v>10</v>
      </c>
      <c r="H58" s="63">
        <v>4</v>
      </c>
      <c r="I58" s="63">
        <v>6</v>
      </c>
      <c r="J58" s="63">
        <v>0</v>
      </c>
    </row>
    <row r="59" spans="1:10" s="10" customFormat="1" ht="13.5" customHeight="1">
      <c r="A59" s="60" t="s">
        <v>100</v>
      </c>
      <c r="B59" s="61" t="s">
        <v>228</v>
      </c>
      <c r="C59" s="62" t="s">
        <v>229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</row>
    <row r="60" spans="1:10" s="10" customFormat="1" ht="13.5" customHeight="1">
      <c r="A60" s="60" t="s">
        <v>100</v>
      </c>
      <c r="B60" s="61" t="s">
        <v>231</v>
      </c>
      <c r="C60" s="62" t="s">
        <v>232</v>
      </c>
      <c r="D60" s="63">
        <v>6</v>
      </c>
      <c r="E60" s="63">
        <v>5</v>
      </c>
      <c r="F60" s="63">
        <v>1</v>
      </c>
      <c r="G60" s="63">
        <v>71</v>
      </c>
      <c r="H60" s="63">
        <v>71</v>
      </c>
      <c r="I60" s="63">
        <v>0</v>
      </c>
      <c r="J60" s="63">
        <v>0</v>
      </c>
    </row>
    <row r="61" spans="1:10" s="10" customFormat="1" ht="13.5" customHeight="1">
      <c r="A61" s="60" t="s">
        <v>100</v>
      </c>
      <c r="B61" s="61" t="s">
        <v>233</v>
      </c>
      <c r="C61" s="62" t="s">
        <v>234</v>
      </c>
      <c r="D61" s="63">
        <v>1</v>
      </c>
      <c r="E61" s="63">
        <v>1</v>
      </c>
      <c r="F61" s="63">
        <v>0</v>
      </c>
      <c r="G61" s="63">
        <v>4</v>
      </c>
      <c r="H61" s="63">
        <v>4</v>
      </c>
      <c r="I61" s="63">
        <v>0</v>
      </c>
      <c r="J61" s="63">
        <v>0</v>
      </c>
    </row>
    <row r="62" spans="1:10" s="10" customFormat="1" ht="13.5" customHeight="1">
      <c r="A62" s="60" t="s">
        <v>100</v>
      </c>
      <c r="B62" s="61" t="s">
        <v>235</v>
      </c>
      <c r="C62" s="62" t="s">
        <v>236</v>
      </c>
      <c r="D62" s="63">
        <v>1</v>
      </c>
      <c r="E62" s="63">
        <v>1</v>
      </c>
      <c r="F62" s="63">
        <v>0</v>
      </c>
      <c r="G62" s="63">
        <v>5</v>
      </c>
      <c r="H62" s="63">
        <v>5</v>
      </c>
      <c r="I62" s="63">
        <v>0</v>
      </c>
      <c r="J62" s="63">
        <v>0</v>
      </c>
    </row>
    <row r="63" spans="1:10" s="10" customFormat="1" ht="13.5" customHeight="1">
      <c r="A63" s="60" t="s">
        <v>100</v>
      </c>
      <c r="B63" s="61" t="s">
        <v>237</v>
      </c>
      <c r="C63" s="62" t="s">
        <v>238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</row>
    <row r="64" spans="1:10" s="10" customFormat="1" ht="13.5" customHeight="1">
      <c r="A64" s="60" t="s">
        <v>100</v>
      </c>
      <c r="B64" s="61" t="s">
        <v>239</v>
      </c>
      <c r="C64" s="62" t="s">
        <v>240</v>
      </c>
      <c r="D64" s="63">
        <v>1</v>
      </c>
      <c r="E64" s="63">
        <v>1</v>
      </c>
      <c r="F64" s="63">
        <v>0</v>
      </c>
      <c r="G64" s="63">
        <v>8</v>
      </c>
      <c r="H64" s="63">
        <v>8</v>
      </c>
      <c r="I64" s="63">
        <v>0</v>
      </c>
      <c r="J64" s="63">
        <v>0</v>
      </c>
    </row>
    <row r="65" spans="1:10" s="10" customFormat="1" ht="13.5" customHeight="1">
      <c r="A65" s="60" t="s">
        <v>100</v>
      </c>
      <c r="B65" s="61" t="s">
        <v>241</v>
      </c>
      <c r="C65" s="62" t="s">
        <v>242</v>
      </c>
      <c r="D65" s="63">
        <v>6</v>
      </c>
      <c r="E65" s="63">
        <v>5</v>
      </c>
      <c r="F65" s="63">
        <v>2</v>
      </c>
      <c r="G65" s="63">
        <v>187</v>
      </c>
      <c r="H65" s="63">
        <v>187</v>
      </c>
      <c r="I65" s="63">
        <v>35</v>
      </c>
      <c r="J65" s="63">
        <v>0</v>
      </c>
    </row>
    <row r="66" spans="1:10" s="10" customFormat="1" ht="13.5" customHeight="1">
      <c r="A66" s="60" t="s">
        <v>100</v>
      </c>
      <c r="B66" s="61" t="s">
        <v>243</v>
      </c>
      <c r="C66" s="62" t="s">
        <v>244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</row>
    <row r="67" spans="1:10" s="10" customFormat="1" ht="13.5" customHeight="1">
      <c r="A67" s="60" t="s">
        <v>100</v>
      </c>
      <c r="B67" s="61" t="s">
        <v>245</v>
      </c>
      <c r="C67" s="62" t="s">
        <v>246</v>
      </c>
      <c r="D67" s="63">
        <v>2</v>
      </c>
      <c r="E67" s="63">
        <v>2</v>
      </c>
      <c r="F67" s="63">
        <v>0</v>
      </c>
      <c r="G67" s="63">
        <v>9</v>
      </c>
      <c r="H67" s="63">
        <v>9</v>
      </c>
      <c r="I67" s="63">
        <v>9</v>
      </c>
      <c r="J67" s="63">
        <v>0</v>
      </c>
    </row>
    <row r="68" spans="1:10" s="10" customFormat="1" ht="13.5" customHeight="1">
      <c r="A68" s="60" t="s">
        <v>100</v>
      </c>
      <c r="B68" s="61" t="s">
        <v>247</v>
      </c>
      <c r="C68" s="62" t="s">
        <v>248</v>
      </c>
      <c r="D68" s="63">
        <v>13</v>
      </c>
      <c r="E68" s="63">
        <v>12</v>
      </c>
      <c r="F68" s="63">
        <v>1</v>
      </c>
      <c r="G68" s="63">
        <v>3</v>
      </c>
      <c r="H68" s="63">
        <v>1</v>
      </c>
      <c r="I68" s="63">
        <v>1</v>
      </c>
      <c r="J68" s="63">
        <v>1</v>
      </c>
    </row>
    <row r="69" spans="1:10" s="10" customFormat="1" ht="13.5" customHeight="1">
      <c r="A69" s="60" t="s">
        <v>100</v>
      </c>
      <c r="B69" s="61" t="s">
        <v>249</v>
      </c>
      <c r="C69" s="62" t="s">
        <v>250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</row>
    <row r="70" spans="1:10" s="10" customFormat="1" ht="13.5" customHeight="1">
      <c r="A70" s="60" t="s">
        <v>100</v>
      </c>
      <c r="B70" s="61" t="s">
        <v>251</v>
      </c>
      <c r="C70" s="62" t="s">
        <v>252</v>
      </c>
      <c r="D70" s="63">
        <v>1</v>
      </c>
      <c r="E70" s="63">
        <v>0</v>
      </c>
      <c r="F70" s="63">
        <v>1</v>
      </c>
      <c r="G70" s="63">
        <v>4</v>
      </c>
      <c r="H70" s="63">
        <v>4</v>
      </c>
      <c r="I70" s="63">
        <v>0</v>
      </c>
      <c r="J70" s="63">
        <v>0</v>
      </c>
    </row>
    <row r="71" spans="1:10" s="10" customFormat="1" ht="13.5" customHeight="1">
      <c r="A71" s="60" t="s">
        <v>100</v>
      </c>
      <c r="B71" s="61" t="s">
        <v>253</v>
      </c>
      <c r="C71" s="62" t="s">
        <v>254</v>
      </c>
      <c r="D71" s="63">
        <v>1</v>
      </c>
      <c r="E71" s="63">
        <v>0</v>
      </c>
      <c r="F71" s="63">
        <v>1</v>
      </c>
      <c r="G71" s="63">
        <v>3</v>
      </c>
      <c r="H71" s="63">
        <v>3</v>
      </c>
      <c r="I71" s="63">
        <v>0</v>
      </c>
      <c r="J71" s="63">
        <v>0</v>
      </c>
    </row>
    <row r="72" spans="1:10" s="10" customFormat="1" ht="13.5" customHeight="1">
      <c r="A72" s="60" t="s">
        <v>100</v>
      </c>
      <c r="B72" s="61" t="s">
        <v>255</v>
      </c>
      <c r="C72" s="62" t="s">
        <v>256</v>
      </c>
      <c r="D72" s="63">
        <v>1</v>
      </c>
      <c r="E72" s="63">
        <v>1</v>
      </c>
      <c r="F72" s="63">
        <v>0</v>
      </c>
      <c r="G72" s="63">
        <v>67</v>
      </c>
      <c r="H72" s="63">
        <v>34</v>
      </c>
      <c r="I72" s="63">
        <v>33</v>
      </c>
      <c r="J72" s="63">
        <v>0</v>
      </c>
    </row>
    <row r="73" spans="1:10" s="10" customFormat="1" ht="13.5" customHeight="1">
      <c r="A73" s="60" t="s">
        <v>100</v>
      </c>
      <c r="B73" s="61" t="s">
        <v>257</v>
      </c>
      <c r="C73" s="62" t="s">
        <v>258</v>
      </c>
      <c r="D73" s="63">
        <v>4</v>
      </c>
      <c r="E73" s="63">
        <v>4</v>
      </c>
      <c r="F73" s="63">
        <v>0</v>
      </c>
      <c r="G73" s="63">
        <v>31</v>
      </c>
      <c r="H73" s="63">
        <v>30</v>
      </c>
      <c r="I73" s="63">
        <v>1</v>
      </c>
      <c r="J73" s="63">
        <v>0</v>
      </c>
    </row>
    <row r="74" spans="1:10" s="10" customFormat="1" ht="13.5" customHeight="1">
      <c r="A74" s="60" t="s">
        <v>100</v>
      </c>
      <c r="B74" s="61" t="s">
        <v>259</v>
      </c>
      <c r="C74" s="62" t="s">
        <v>260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</row>
    <row r="75" spans="1:10" s="10" customFormat="1" ht="13.5" customHeight="1">
      <c r="A75" s="60" t="s">
        <v>100</v>
      </c>
      <c r="B75" s="61" t="s">
        <v>261</v>
      </c>
      <c r="C75" s="62" t="s">
        <v>262</v>
      </c>
      <c r="D75" s="63">
        <v>5</v>
      </c>
      <c r="E75" s="63">
        <v>4</v>
      </c>
      <c r="F75" s="63">
        <v>1</v>
      </c>
      <c r="G75" s="63">
        <v>18</v>
      </c>
      <c r="H75" s="63">
        <v>18</v>
      </c>
      <c r="I75" s="63">
        <v>3</v>
      </c>
      <c r="J75" s="63">
        <v>0</v>
      </c>
    </row>
    <row r="76" spans="1:10" s="10" customFormat="1" ht="13.5" customHeight="1">
      <c r="A76" s="60" t="s">
        <v>100</v>
      </c>
      <c r="B76" s="61" t="s">
        <v>263</v>
      </c>
      <c r="C76" s="62" t="s">
        <v>264</v>
      </c>
      <c r="D76" s="63">
        <v>1</v>
      </c>
      <c r="E76" s="63">
        <v>1</v>
      </c>
      <c r="F76" s="63">
        <v>0</v>
      </c>
      <c r="G76" s="63">
        <v>6</v>
      </c>
      <c r="H76" s="63">
        <v>6</v>
      </c>
      <c r="I76" s="63">
        <v>6</v>
      </c>
      <c r="J76" s="63">
        <v>0</v>
      </c>
    </row>
    <row r="77" spans="1:10" s="10" customFormat="1" ht="13.5" customHeight="1">
      <c r="A77" s="60" t="s">
        <v>100</v>
      </c>
      <c r="B77" s="61" t="s">
        <v>265</v>
      </c>
      <c r="C77" s="62" t="s">
        <v>266</v>
      </c>
      <c r="D77" s="63">
        <v>0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</row>
    <row r="78" spans="1:10" s="10" customFormat="1" ht="13.5" customHeight="1">
      <c r="A78" s="60" t="s">
        <v>100</v>
      </c>
      <c r="B78" s="61" t="s">
        <v>267</v>
      </c>
      <c r="C78" s="62" t="s">
        <v>268</v>
      </c>
      <c r="D78" s="63">
        <v>9</v>
      </c>
      <c r="E78" s="63">
        <v>6</v>
      </c>
      <c r="F78" s="63">
        <v>3</v>
      </c>
      <c r="G78" s="63">
        <v>35</v>
      </c>
      <c r="H78" s="63">
        <v>35</v>
      </c>
      <c r="I78" s="63">
        <v>0</v>
      </c>
      <c r="J78" s="63">
        <v>0</v>
      </c>
    </row>
    <row r="79" spans="1:10" s="10" customFormat="1" ht="13.5" customHeight="1">
      <c r="A79" s="60" t="s">
        <v>100</v>
      </c>
      <c r="B79" s="61" t="s">
        <v>269</v>
      </c>
      <c r="C79" s="62" t="s">
        <v>270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</row>
    <row r="80" spans="1:10" s="10" customFormat="1" ht="13.5" customHeight="1">
      <c r="A80" s="60" t="s">
        <v>100</v>
      </c>
      <c r="B80" s="61" t="s">
        <v>271</v>
      </c>
      <c r="C80" s="62" t="s">
        <v>272</v>
      </c>
      <c r="D80" s="63">
        <v>3</v>
      </c>
      <c r="E80" s="63">
        <v>3</v>
      </c>
      <c r="F80" s="63">
        <v>0</v>
      </c>
      <c r="G80" s="63">
        <v>8</v>
      </c>
      <c r="H80" s="63">
        <v>8</v>
      </c>
      <c r="I80" s="63">
        <v>0</v>
      </c>
      <c r="J80" s="63">
        <v>0</v>
      </c>
    </row>
    <row r="81" spans="1:10" s="10" customFormat="1" ht="13.5" customHeight="1">
      <c r="A81" s="60" t="s">
        <v>100</v>
      </c>
      <c r="B81" s="61" t="s">
        <v>273</v>
      </c>
      <c r="C81" s="62" t="s">
        <v>274</v>
      </c>
      <c r="D81" s="63">
        <v>9</v>
      </c>
      <c r="E81" s="63">
        <v>8</v>
      </c>
      <c r="F81" s="63">
        <v>1</v>
      </c>
      <c r="G81" s="63">
        <v>32</v>
      </c>
      <c r="H81" s="63">
        <v>32</v>
      </c>
      <c r="I81" s="63">
        <v>0</v>
      </c>
      <c r="J81" s="63">
        <v>0</v>
      </c>
    </row>
    <row r="82" spans="1:10" s="10" customFormat="1" ht="13.5" customHeight="1">
      <c r="A82" s="60" t="s">
        <v>100</v>
      </c>
      <c r="B82" s="61" t="s">
        <v>275</v>
      </c>
      <c r="C82" s="62" t="s">
        <v>276</v>
      </c>
      <c r="D82" s="63">
        <v>0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</row>
    <row r="83" spans="1:10" s="10" customFormat="1" ht="13.5" customHeight="1">
      <c r="A83" s="60" t="s">
        <v>100</v>
      </c>
      <c r="B83" s="61" t="s">
        <v>277</v>
      </c>
      <c r="C83" s="62" t="s">
        <v>278</v>
      </c>
      <c r="D83" s="63">
        <v>0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</row>
    <row r="84" spans="1:10" s="10" customFormat="1" ht="13.5" customHeight="1">
      <c r="A84" s="60" t="s">
        <v>100</v>
      </c>
      <c r="B84" s="61" t="s">
        <v>279</v>
      </c>
      <c r="C84" s="62" t="s">
        <v>280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84">
    <sortCondition ref="A8:A84"/>
    <sortCondition ref="B8:B84"/>
    <sortCondition ref="C8:C84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2021-02-08T05:17:26Z</dcterms:modified>
</cp:coreProperties>
</file>