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4神奈川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組合状況!$A$6:$CD$40</definedName>
    <definedName name="_xlnm.Print_Area" localSheetId="5">'委託許可件数（市町村）'!$2:$40</definedName>
    <definedName name="_xlnm.Print_Area" localSheetId="6">'委託許可件数（組合）'!$2:$14</definedName>
    <definedName name="_xlnm.Print_Area" localSheetId="3">'収集運搬機材（市町村）'!$2:$40</definedName>
    <definedName name="_xlnm.Print_Area" localSheetId="4">'収集運搬機材（組合）'!$2:$14</definedName>
    <definedName name="_xlnm.Print_Area" localSheetId="7">処理業者と従業員数!$2:$40</definedName>
    <definedName name="_xlnm.Print_Area" localSheetId="0">組合状況!$2:$14</definedName>
    <definedName name="_xlnm.Print_Area" localSheetId="1">'廃棄物処理従事職員数（市町村）'!$2:$40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BU8" i="5"/>
  <c r="BU9" i="5"/>
  <c r="BU10" i="5"/>
  <c r="BU11" i="5"/>
  <c r="BU12" i="5"/>
  <c r="BU13" i="5"/>
  <c r="BU14" i="5"/>
  <c r="BO8" i="5"/>
  <c r="BO9" i="5"/>
  <c r="BO10" i="5"/>
  <c r="BO11" i="5"/>
  <c r="BO12" i="5"/>
  <c r="BO13" i="5"/>
  <c r="BO14" i="5"/>
  <c r="BI8" i="5"/>
  <c r="BI9" i="5"/>
  <c r="BI10" i="5"/>
  <c r="BI11" i="5"/>
  <c r="BI12" i="5"/>
  <c r="BI13" i="5"/>
  <c r="AV13" i="5" s="1"/>
  <c r="BI14" i="5"/>
  <c r="BC8" i="5"/>
  <c r="BC9" i="5"/>
  <c r="AV9" i="5" s="1"/>
  <c r="BC10" i="5"/>
  <c r="BC11" i="5"/>
  <c r="BC12" i="5"/>
  <c r="AV12" i="5" s="1"/>
  <c r="BC13" i="5"/>
  <c r="BC14" i="5"/>
  <c r="AW8" i="5"/>
  <c r="AV8" i="5" s="1"/>
  <c r="AW9" i="5"/>
  <c r="AW10" i="5"/>
  <c r="AW11" i="5"/>
  <c r="AV11" i="5" s="1"/>
  <c r="AW12" i="5"/>
  <c r="AW13" i="5"/>
  <c r="AW14" i="5"/>
  <c r="AV14" i="5" s="1"/>
  <c r="AV10" i="5"/>
  <c r="AP8" i="5"/>
  <c r="AP9" i="5"/>
  <c r="AC9" i="5" s="1"/>
  <c r="AB9" i="5" s="1"/>
  <c r="AP10" i="5"/>
  <c r="AP11" i="5"/>
  <c r="AP12" i="5"/>
  <c r="AP13" i="5"/>
  <c r="AP14" i="5"/>
  <c r="AJ8" i="5"/>
  <c r="AC8" i="5" s="1"/>
  <c r="AB8" i="5" s="1"/>
  <c r="AJ9" i="5"/>
  <c r="AJ10" i="5"/>
  <c r="AJ11" i="5"/>
  <c r="AC11" i="5" s="1"/>
  <c r="AJ12" i="5"/>
  <c r="AJ13" i="5"/>
  <c r="AJ14" i="5"/>
  <c r="AC14" i="5" s="1"/>
  <c r="AB14" i="5" s="1"/>
  <c r="AD8" i="5"/>
  <c r="AD9" i="5"/>
  <c r="AD10" i="5"/>
  <c r="AC10" i="5" s="1"/>
  <c r="AB10" i="5" s="1"/>
  <c r="AD11" i="5"/>
  <c r="AD12" i="5"/>
  <c r="AD13" i="5"/>
  <c r="AC13" i="5" s="1"/>
  <c r="AB13" i="5" s="1"/>
  <c r="AD14" i="5"/>
  <c r="AC12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AV25" i="4" s="1"/>
  <c r="BC26" i="4"/>
  <c r="BC27" i="4"/>
  <c r="BC28" i="4"/>
  <c r="BC29" i="4"/>
  <c r="BC30" i="4"/>
  <c r="BC31" i="4"/>
  <c r="AV31" i="4" s="1"/>
  <c r="BC32" i="4"/>
  <c r="BC33" i="4"/>
  <c r="BC34" i="4"/>
  <c r="BC35" i="4"/>
  <c r="BC36" i="4"/>
  <c r="BC37" i="4"/>
  <c r="BC38" i="4"/>
  <c r="BC39" i="4"/>
  <c r="BC40" i="4"/>
  <c r="AW8" i="4"/>
  <c r="AW9" i="4"/>
  <c r="AW10" i="4"/>
  <c r="AV10" i="4" s="1"/>
  <c r="AW11" i="4"/>
  <c r="AW12" i="4"/>
  <c r="AV12" i="4" s="1"/>
  <c r="AW13" i="4"/>
  <c r="AW14" i="4"/>
  <c r="AW15" i="4"/>
  <c r="AW16" i="4"/>
  <c r="AV16" i="4" s="1"/>
  <c r="AW17" i="4"/>
  <c r="AW18" i="4"/>
  <c r="AV18" i="4" s="1"/>
  <c r="AW19" i="4"/>
  <c r="AW20" i="4"/>
  <c r="AW21" i="4"/>
  <c r="AW22" i="4"/>
  <c r="AV22" i="4" s="1"/>
  <c r="AW23" i="4"/>
  <c r="AW24" i="4"/>
  <c r="AV24" i="4" s="1"/>
  <c r="AW25" i="4"/>
  <c r="AW26" i="4"/>
  <c r="AW27" i="4"/>
  <c r="AW28" i="4"/>
  <c r="AV28" i="4" s="1"/>
  <c r="AW29" i="4"/>
  <c r="AW30" i="4"/>
  <c r="AV30" i="4" s="1"/>
  <c r="AW31" i="4"/>
  <c r="AW32" i="4"/>
  <c r="AW33" i="4"/>
  <c r="AW34" i="4"/>
  <c r="AV34" i="4" s="1"/>
  <c r="AW35" i="4"/>
  <c r="AW36" i="4"/>
  <c r="AV36" i="4" s="1"/>
  <c r="AW37" i="4"/>
  <c r="AW38" i="4"/>
  <c r="AW39" i="4"/>
  <c r="AW40" i="4"/>
  <c r="AV40" i="4" s="1"/>
  <c r="AV8" i="4"/>
  <c r="AV9" i="4"/>
  <c r="AV11" i="4"/>
  <c r="AV13" i="4"/>
  <c r="AV14" i="4"/>
  <c r="AV15" i="4"/>
  <c r="AV17" i="4"/>
  <c r="AV19" i="4"/>
  <c r="AV20" i="4"/>
  <c r="AV21" i="4"/>
  <c r="AV23" i="4"/>
  <c r="AV26" i="4"/>
  <c r="AV27" i="4"/>
  <c r="AV29" i="4"/>
  <c r="AV32" i="4"/>
  <c r="AV33" i="4"/>
  <c r="AV35" i="4"/>
  <c r="AV37" i="4"/>
  <c r="AV38" i="4"/>
  <c r="AV39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D8" i="4"/>
  <c r="AD9" i="4"/>
  <c r="AD10" i="4"/>
  <c r="AC10" i="4" s="1"/>
  <c r="AD11" i="4"/>
  <c r="AD12" i="4"/>
  <c r="AC12" i="4" s="1"/>
  <c r="AD13" i="4"/>
  <c r="AD14" i="4"/>
  <c r="AD15" i="4"/>
  <c r="AD16" i="4"/>
  <c r="AC16" i="4" s="1"/>
  <c r="AD17" i="4"/>
  <c r="AD18" i="4"/>
  <c r="AC18" i="4" s="1"/>
  <c r="AD19" i="4"/>
  <c r="AD20" i="4"/>
  <c r="AD21" i="4"/>
  <c r="AD22" i="4"/>
  <c r="AC22" i="4" s="1"/>
  <c r="AB22" i="4" s="1"/>
  <c r="AD23" i="4"/>
  <c r="AD24" i="4"/>
  <c r="AC24" i="4" s="1"/>
  <c r="AD25" i="4"/>
  <c r="AD26" i="4"/>
  <c r="AD27" i="4"/>
  <c r="AD28" i="4"/>
  <c r="AC28" i="4" s="1"/>
  <c r="AB28" i="4" s="1"/>
  <c r="AD29" i="4"/>
  <c r="AD30" i="4"/>
  <c r="AC30" i="4" s="1"/>
  <c r="AD31" i="4"/>
  <c r="AD32" i="4"/>
  <c r="AD33" i="4"/>
  <c r="AD34" i="4"/>
  <c r="AC34" i="4" s="1"/>
  <c r="AB34" i="4" s="1"/>
  <c r="AD35" i="4"/>
  <c r="AD36" i="4"/>
  <c r="AC36" i="4" s="1"/>
  <c r="AD37" i="4"/>
  <c r="AD38" i="4"/>
  <c r="AD39" i="4"/>
  <c r="AD40" i="4"/>
  <c r="AC40" i="4" s="1"/>
  <c r="AB40" i="4" s="1"/>
  <c r="AC8" i="4"/>
  <c r="AC9" i="4"/>
  <c r="AB9" i="4" s="1"/>
  <c r="AC11" i="4"/>
  <c r="AC13" i="4"/>
  <c r="AB13" i="4" s="1"/>
  <c r="AC14" i="4"/>
  <c r="AC15" i="4"/>
  <c r="AB15" i="4" s="1"/>
  <c r="AC17" i="4"/>
  <c r="AC19" i="4"/>
  <c r="AB19" i="4" s="1"/>
  <c r="AC20" i="4"/>
  <c r="AC21" i="4"/>
  <c r="AB21" i="4" s="1"/>
  <c r="AC23" i="4"/>
  <c r="AC25" i="4"/>
  <c r="AB25" i="4" s="1"/>
  <c r="AC26" i="4"/>
  <c r="AC27" i="4"/>
  <c r="AB27" i="4" s="1"/>
  <c r="AC29" i="4"/>
  <c r="AC31" i="4"/>
  <c r="AC32" i="4"/>
  <c r="AC33" i="4"/>
  <c r="AB33" i="4" s="1"/>
  <c r="AC35" i="4"/>
  <c r="AC37" i="4"/>
  <c r="AB37" i="4" s="1"/>
  <c r="AC38" i="4"/>
  <c r="AC39" i="4"/>
  <c r="AB39" i="4" s="1"/>
  <c r="AB8" i="4"/>
  <c r="AB11" i="4"/>
  <c r="AB14" i="4"/>
  <c r="AB17" i="4"/>
  <c r="AB20" i="4"/>
  <c r="AB23" i="4"/>
  <c r="AB26" i="4"/>
  <c r="AB29" i="4"/>
  <c r="AB32" i="4"/>
  <c r="AB35" i="4"/>
  <c r="AB38" i="4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9" i="3"/>
  <c r="Z11" i="3"/>
  <c r="Z12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V11" i="3"/>
  <c r="Q8" i="3"/>
  <c r="Z8" i="3" s="1"/>
  <c r="Q9" i="3"/>
  <c r="Q10" i="3"/>
  <c r="Z10" i="3" s="1"/>
  <c r="Q11" i="3"/>
  <c r="Q12" i="3"/>
  <c r="M12" i="3" s="1"/>
  <c r="Q13" i="3"/>
  <c r="Z13" i="3" s="1"/>
  <c r="Q14" i="3"/>
  <c r="Z14" i="3" s="1"/>
  <c r="N8" i="3"/>
  <c r="N9" i="3"/>
  <c r="M9" i="3" s="1"/>
  <c r="N10" i="3"/>
  <c r="W10" i="3" s="1"/>
  <c r="N11" i="3"/>
  <c r="W11" i="3" s="1"/>
  <c r="N12" i="3"/>
  <c r="N13" i="3"/>
  <c r="W13" i="3" s="1"/>
  <c r="N14" i="3"/>
  <c r="M8" i="3"/>
  <c r="V8" i="3" s="1"/>
  <c r="M11" i="3"/>
  <c r="M14" i="3"/>
  <c r="V14" i="3" s="1"/>
  <c r="H8" i="3"/>
  <c r="H9" i="3"/>
  <c r="D9" i="3" s="1"/>
  <c r="H10" i="3"/>
  <c r="D10" i="3" s="1"/>
  <c r="H11" i="3"/>
  <c r="H12" i="3"/>
  <c r="H13" i="3"/>
  <c r="D13" i="3" s="1"/>
  <c r="H14" i="3"/>
  <c r="E8" i="3"/>
  <c r="W8" i="3" s="1"/>
  <c r="E9" i="3"/>
  <c r="E10" i="3"/>
  <c r="E11" i="3"/>
  <c r="E12" i="3"/>
  <c r="D12" i="3" s="1"/>
  <c r="E13" i="3"/>
  <c r="E14" i="3"/>
  <c r="W14" i="3" s="1"/>
  <c r="D8" i="3"/>
  <c r="D11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Q8" i="2"/>
  <c r="Z8" i="2" s="1"/>
  <c r="Q9" i="2"/>
  <c r="Z9" i="2" s="1"/>
  <c r="Q10" i="2"/>
  <c r="Q11" i="2"/>
  <c r="Z11" i="2" s="1"/>
  <c r="Q12" i="2"/>
  <c r="Q13" i="2"/>
  <c r="Z13" i="2" s="1"/>
  <c r="Q14" i="2"/>
  <c r="Z14" i="2" s="1"/>
  <c r="Q15" i="2"/>
  <c r="Z15" i="2" s="1"/>
  <c r="Q16" i="2"/>
  <c r="Q17" i="2"/>
  <c r="Z17" i="2" s="1"/>
  <c r="Q18" i="2"/>
  <c r="Q19" i="2"/>
  <c r="Z19" i="2" s="1"/>
  <c r="Q20" i="2"/>
  <c r="Z20" i="2" s="1"/>
  <c r="Q21" i="2"/>
  <c r="Z21" i="2" s="1"/>
  <c r="Q22" i="2"/>
  <c r="Q23" i="2"/>
  <c r="Z23" i="2" s="1"/>
  <c r="Q24" i="2"/>
  <c r="Q25" i="2"/>
  <c r="Z25" i="2" s="1"/>
  <c r="Q26" i="2"/>
  <c r="Z26" i="2" s="1"/>
  <c r="Q27" i="2"/>
  <c r="Z27" i="2" s="1"/>
  <c r="Q28" i="2"/>
  <c r="Q29" i="2"/>
  <c r="Z29" i="2" s="1"/>
  <c r="Q30" i="2"/>
  <c r="Q31" i="2"/>
  <c r="Z31" i="2" s="1"/>
  <c r="Q32" i="2"/>
  <c r="Z32" i="2" s="1"/>
  <c r="Q33" i="2"/>
  <c r="Z33" i="2" s="1"/>
  <c r="Q34" i="2"/>
  <c r="Q35" i="2"/>
  <c r="Z35" i="2" s="1"/>
  <c r="Q36" i="2"/>
  <c r="Q37" i="2"/>
  <c r="Z37" i="2" s="1"/>
  <c r="Q38" i="2"/>
  <c r="Z38" i="2" s="1"/>
  <c r="Q39" i="2"/>
  <c r="Z39" i="2" s="1"/>
  <c r="Q40" i="2"/>
  <c r="N8" i="2"/>
  <c r="W8" i="2" s="1"/>
  <c r="N9" i="2"/>
  <c r="N10" i="2"/>
  <c r="W10" i="2" s="1"/>
  <c r="N11" i="2"/>
  <c r="W11" i="2" s="1"/>
  <c r="N12" i="2"/>
  <c r="W12" i="2" s="1"/>
  <c r="N13" i="2"/>
  <c r="N14" i="2"/>
  <c r="W14" i="2" s="1"/>
  <c r="N15" i="2"/>
  <c r="N16" i="2"/>
  <c r="W16" i="2" s="1"/>
  <c r="N17" i="2"/>
  <c r="W17" i="2" s="1"/>
  <c r="N18" i="2"/>
  <c r="W18" i="2" s="1"/>
  <c r="N19" i="2"/>
  <c r="N20" i="2"/>
  <c r="W20" i="2" s="1"/>
  <c r="N21" i="2"/>
  <c r="N22" i="2"/>
  <c r="M22" i="2" s="1"/>
  <c r="V22" i="2" s="1"/>
  <c r="N23" i="2"/>
  <c r="W23" i="2" s="1"/>
  <c r="N24" i="2"/>
  <c r="W24" i="2" s="1"/>
  <c r="N25" i="2"/>
  <c r="N26" i="2"/>
  <c r="W26" i="2" s="1"/>
  <c r="N27" i="2"/>
  <c r="N28" i="2"/>
  <c r="W28" i="2" s="1"/>
  <c r="N29" i="2"/>
  <c r="W29" i="2" s="1"/>
  <c r="N30" i="2"/>
  <c r="W30" i="2" s="1"/>
  <c r="N31" i="2"/>
  <c r="N32" i="2"/>
  <c r="W32" i="2" s="1"/>
  <c r="N33" i="2"/>
  <c r="N34" i="2"/>
  <c r="W34" i="2" s="1"/>
  <c r="N35" i="2"/>
  <c r="W35" i="2" s="1"/>
  <c r="N36" i="2"/>
  <c r="W36" i="2" s="1"/>
  <c r="N37" i="2"/>
  <c r="N38" i="2"/>
  <c r="W38" i="2" s="1"/>
  <c r="N39" i="2"/>
  <c r="N40" i="2"/>
  <c r="W40" i="2" s="1"/>
  <c r="M8" i="2"/>
  <c r="V8" i="2" s="1"/>
  <c r="M9" i="2"/>
  <c r="M11" i="2"/>
  <c r="V11" i="2" s="1"/>
  <c r="M13" i="2"/>
  <c r="V13" i="2" s="1"/>
  <c r="M14" i="2"/>
  <c r="V14" i="2" s="1"/>
  <c r="M15" i="2"/>
  <c r="M17" i="2"/>
  <c r="V17" i="2" s="1"/>
  <c r="M19" i="2"/>
  <c r="M20" i="2"/>
  <c r="V20" i="2" s="1"/>
  <c r="M21" i="2"/>
  <c r="M23" i="2"/>
  <c r="V23" i="2" s="1"/>
  <c r="M25" i="2"/>
  <c r="V25" i="2" s="1"/>
  <c r="M26" i="2"/>
  <c r="V26" i="2" s="1"/>
  <c r="M27" i="2"/>
  <c r="M29" i="2"/>
  <c r="V29" i="2" s="1"/>
  <c r="M31" i="2"/>
  <c r="V31" i="2" s="1"/>
  <c r="M32" i="2"/>
  <c r="V32" i="2" s="1"/>
  <c r="M33" i="2"/>
  <c r="M35" i="2"/>
  <c r="V35" i="2" s="1"/>
  <c r="M37" i="2"/>
  <c r="M38" i="2"/>
  <c r="V38" i="2" s="1"/>
  <c r="M39" i="2"/>
  <c r="H8" i="2"/>
  <c r="H9" i="2"/>
  <c r="H10" i="2"/>
  <c r="Z10" i="2" s="1"/>
  <c r="H11" i="2"/>
  <c r="H12" i="2"/>
  <c r="Z12" i="2" s="1"/>
  <c r="H13" i="2"/>
  <c r="H14" i="2"/>
  <c r="H15" i="2"/>
  <c r="H16" i="2"/>
  <c r="Z16" i="2" s="1"/>
  <c r="H17" i="2"/>
  <c r="H18" i="2"/>
  <c r="Z18" i="2" s="1"/>
  <c r="H19" i="2"/>
  <c r="H20" i="2"/>
  <c r="H21" i="2"/>
  <c r="H22" i="2"/>
  <c r="Z22" i="2" s="1"/>
  <c r="H23" i="2"/>
  <c r="H24" i="2"/>
  <c r="Z24" i="2" s="1"/>
  <c r="H25" i="2"/>
  <c r="H26" i="2"/>
  <c r="H27" i="2"/>
  <c r="H28" i="2"/>
  <c r="Z28" i="2" s="1"/>
  <c r="H29" i="2"/>
  <c r="H30" i="2"/>
  <c r="Z30" i="2" s="1"/>
  <c r="H31" i="2"/>
  <c r="H32" i="2"/>
  <c r="H33" i="2"/>
  <c r="H34" i="2"/>
  <c r="Z34" i="2" s="1"/>
  <c r="H35" i="2"/>
  <c r="H36" i="2"/>
  <c r="Z36" i="2" s="1"/>
  <c r="H37" i="2"/>
  <c r="H38" i="2"/>
  <c r="H39" i="2"/>
  <c r="H40" i="2"/>
  <c r="Z40" i="2" s="1"/>
  <c r="E8" i="2"/>
  <c r="E9" i="2"/>
  <c r="W9" i="2" s="1"/>
  <c r="E10" i="2"/>
  <c r="E11" i="2"/>
  <c r="E12" i="2"/>
  <c r="E13" i="2"/>
  <c r="D13" i="2" s="1"/>
  <c r="E14" i="2"/>
  <c r="E15" i="2"/>
  <c r="W15" i="2" s="1"/>
  <c r="E16" i="2"/>
  <c r="E17" i="2"/>
  <c r="E18" i="2"/>
  <c r="E19" i="2"/>
  <c r="W19" i="2" s="1"/>
  <c r="E20" i="2"/>
  <c r="E21" i="2"/>
  <c r="W21" i="2" s="1"/>
  <c r="E22" i="2"/>
  <c r="E23" i="2"/>
  <c r="E24" i="2"/>
  <c r="E25" i="2"/>
  <c r="D25" i="2" s="1"/>
  <c r="E26" i="2"/>
  <c r="E27" i="2"/>
  <c r="W27" i="2" s="1"/>
  <c r="E28" i="2"/>
  <c r="E29" i="2"/>
  <c r="E30" i="2"/>
  <c r="E31" i="2"/>
  <c r="D31" i="2" s="1"/>
  <c r="E32" i="2"/>
  <c r="E33" i="2"/>
  <c r="W33" i="2" s="1"/>
  <c r="E34" i="2"/>
  <c r="E35" i="2"/>
  <c r="E36" i="2"/>
  <c r="E37" i="2"/>
  <c r="W37" i="2" s="1"/>
  <c r="E38" i="2"/>
  <c r="E39" i="2"/>
  <c r="W39" i="2" s="1"/>
  <c r="E40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AB36" i="4" l="1"/>
  <c r="AB30" i="4"/>
  <c r="AB24" i="4"/>
  <c r="AB18" i="4"/>
  <c r="V37" i="2"/>
  <c r="V21" i="2"/>
  <c r="AB12" i="4"/>
  <c r="V12" i="3"/>
  <c r="AB16" i="4"/>
  <c r="AB10" i="4"/>
  <c r="V33" i="2"/>
  <c r="V15" i="2"/>
  <c r="AB11" i="5"/>
  <c r="V9" i="3"/>
  <c r="AB31" i="4"/>
  <c r="AB12" i="5"/>
  <c r="W25" i="2"/>
  <c r="D39" i="2"/>
  <c r="V39" i="2" s="1"/>
  <c r="D33" i="2"/>
  <c r="D27" i="2"/>
  <c r="V27" i="2" s="1"/>
  <c r="D21" i="2"/>
  <c r="D15" i="2"/>
  <c r="D9" i="2"/>
  <c r="V9" i="2" s="1"/>
  <c r="M36" i="2"/>
  <c r="V36" i="2" s="1"/>
  <c r="M30" i="2"/>
  <c r="V30" i="2" s="1"/>
  <c r="M24" i="2"/>
  <c r="V24" i="2" s="1"/>
  <c r="M18" i="2"/>
  <c r="V18" i="2" s="1"/>
  <c r="M12" i="2"/>
  <c r="V12" i="2" s="1"/>
  <c r="M13" i="3"/>
  <c r="V13" i="3" s="1"/>
  <c r="W13" i="2"/>
  <c r="W12" i="3"/>
  <c r="W31" i="2"/>
  <c r="D37" i="2"/>
  <c r="D19" i="2"/>
  <c r="V19" i="2" s="1"/>
  <c r="M16" i="2"/>
  <c r="V16" i="2" s="1"/>
  <c r="W22" i="2"/>
  <c r="W9" i="3"/>
  <c r="M34" i="2"/>
  <c r="V34" i="2" s="1"/>
  <c r="M10" i="2"/>
  <c r="V10" i="2" s="1"/>
  <c r="M10" i="3"/>
  <c r="V10" i="3" s="1"/>
  <c r="M40" i="2"/>
  <c r="V40" i="2" s="1"/>
  <c r="M28" i="2"/>
  <c r="V28" i="2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Z7" i="3"/>
  <c r="W7" i="3"/>
  <c r="Z7" i="2"/>
  <c r="M7" i="2"/>
  <c r="V7" i="2" s="1"/>
  <c r="M7" i="3"/>
  <c r="V7" i="3" s="1"/>
</calcChain>
</file>

<file path=xl/sharedStrings.xml><?xml version="1.0" encoding="utf-8"?>
<sst xmlns="http://schemas.openxmlformats.org/spreadsheetml/2006/main" count="1552" uniqueCount="205">
  <si>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</si>
  <si>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</si>
  <si>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</si>
  <si>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</si>
  <si>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</si>
  <si>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</si>
  <si>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</si>
  <si>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</si>
  <si>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</si>
  <si>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</si>
  <si>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</si>
  <si>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</si>
  <si>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</si>
  <si>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</si>
  <si>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</si>
  <si>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</si>
  <si>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</si>
  <si>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</si>
  <si>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</si>
  <si>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</si>
  <si>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</si>
  <si>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</si>
  <si>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</si>
  <si>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</si>
  <si>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</si>
  <si>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</si>
  <si>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</si>
  <si>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</si>
  <si>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</si>
  <si>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</si>
  <si>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</si>
  <si>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</si>
  <si>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</si>
  <si>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</si>
  <si>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</si>
  <si>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</si>
  <si>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</si>
  <si>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</si>
  <si>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</si>
  <si>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</si>
  <si>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</si>
  <si>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</si>
  <si>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</si>
  <si>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</si>
  <si>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</si>
  <si>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</si>
  <si>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</si>
  <si>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</si>
  <si>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</si>
  <si>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</si>
  <si>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</si>
  <si>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</si>
  <si>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</si>
  <si>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</si>
  <si>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</si>
  <si>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</si>
  <si>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</si>
  <si>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</si>
  <si>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</si>
  <si>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</si>
  <si>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</si>
  <si>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</si>
  <si>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</si>
  <si>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</si>
  <si>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</si>
  <si>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</si>
  <si>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</si>
  <si>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</si>
  <si>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</si>
  <si>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</si>
  <si>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</si>
  <si>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</si>
  <si>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</si>
  <si>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</si>
  <si>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</si>
  <si>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</si>
  <si>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</si>
  <si>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</si>
  <si>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</si>
  <si>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</si>
  <si>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</si>
  <si>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</si>
  <si>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</si>
  <si>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</si>
  <si>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</si>
  <si>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</si>
  <si>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</si>
  <si>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</si>
  <si>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</si>
  <si>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</si>
  <si>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</si>
  <si>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</si>
  <si>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</si>
  <si>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</si>
  <si>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</si>
  <si>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</si>
  <si>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</si>
  <si>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</si>
  <si>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</si>
  <si>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</si>
  <si>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神奈川県</t>
  </si>
  <si>
    <t>14000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</si>
  <si>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</si>
  <si>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</si>
  <si>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</si>
  <si>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</si>
  <si>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</si>
  <si>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</si>
  <si>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</si>
  <si>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</si>
  <si>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14100</t>
  </si>
  <si>
    <t>横浜市</t>
  </si>
  <si>
    <t/>
  </si>
  <si>
    <t>14130</t>
  </si>
  <si>
    <t>川崎市</t>
  </si>
  <si>
    <t>14150</t>
  </si>
  <si>
    <t>相模原市</t>
  </si>
  <si>
    <t>14201</t>
  </si>
  <si>
    <t>横須賀市</t>
  </si>
  <si>
    <t>ショベルローダ６台、フォークリフト９台、油圧ショベル１台、ロードスイーパー３台（リース２台）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</si>
  <si>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</si>
  <si>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</si>
  <si>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</si>
  <si>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</si>
  <si>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</si>
  <si>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</si>
  <si>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</si>
  <si>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</si>
  <si>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</si>
  <si>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</si>
  <si>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パワーシャベル　　1台
ホイールローダー　2台</t>
  </si>
  <si>
    <t>14208</t>
  </si>
  <si>
    <t>逗子市</t>
  </si>
  <si>
    <t>バケットフォークリフト４台、クランプフォークリフト１台</t>
  </si>
  <si>
    <t>14210</t>
  </si>
  <si>
    <t>三浦市</t>
  </si>
  <si>
    <t>14211</t>
  </si>
  <si>
    <t>秦野市</t>
  </si>
  <si>
    <t>14212</t>
  </si>
  <si>
    <t>厚木市</t>
  </si>
  <si>
    <t>ショベルローダー4台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</si>
  <si>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</si>
  <si>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</si>
  <si>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</si>
  <si>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</si>
  <si>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</si>
  <si>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</si>
  <si>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</si>
  <si>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</si>
  <si>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</si>
  <si>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</si>
  <si>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</si>
  <si>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</si>
  <si>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</si>
  <si>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</si>
  <si>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</si>
  <si>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</si>
  <si>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</si>
  <si>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</si>
  <si>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ユンボ１台</t>
  </si>
  <si>
    <t>14342</t>
  </si>
  <si>
    <t>二宮町</t>
  </si>
  <si>
    <t>パワーショベル1台、バックホー2台、ホイールローダー1台</t>
  </si>
  <si>
    <t>14361</t>
  </si>
  <si>
    <t>中井町</t>
  </si>
  <si>
    <t>14362</t>
  </si>
  <si>
    <t>大井町</t>
  </si>
  <si>
    <t>パワーショベル１３台、ショベルローダー３台、ホイールローダー２台、ユニック車２台、フォークリフト３２台</t>
  </si>
  <si>
    <t>14363</t>
  </si>
  <si>
    <t>松田町</t>
  </si>
  <si>
    <t>ユンボ1台、フォークリフト３台</t>
  </si>
  <si>
    <t>14364</t>
  </si>
  <si>
    <t>山北町</t>
  </si>
  <si>
    <t>14366</t>
  </si>
  <si>
    <t>開成町</t>
  </si>
  <si>
    <t>14382</t>
  </si>
  <si>
    <t>箱根町</t>
  </si>
  <si>
    <t>小型ペイローダー1台、ペイローダー1台、ブルドーザー1台</t>
  </si>
  <si>
    <t>14383</t>
  </si>
  <si>
    <t>真鶴町</t>
  </si>
  <si>
    <t>14384</t>
  </si>
  <si>
    <t>湯河原町</t>
  </si>
  <si>
    <t>14401</t>
  </si>
  <si>
    <t>愛川町</t>
  </si>
  <si>
    <t>バックホー１台、フォークリフト２台、ショベルローダー２台</t>
  </si>
  <si>
    <t>14402</t>
  </si>
  <si>
    <t>清川村</t>
  </si>
  <si>
    <t>ショベルローダー１台</t>
  </si>
  <si>
    <t>14815</t>
  </si>
  <si>
    <t>秦野市伊勢原市環境衛生組合</t>
  </si>
  <si>
    <t>○</t>
  </si>
  <si>
    <t>14818</t>
  </si>
  <si>
    <t>高座清掃施設組合</t>
  </si>
  <si>
    <t>ショベルローダー1台、バックホー1台、フォークリフト1台</t>
  </si>
  <si>
    <t>14819</t>
  </si>
  <si>
    <t>足柄上衛生組合</t>
  </si>
  <si>
    <t>14827</t>
  </si>
  <si>
    <t>湯河原町真鶴町衛生組合</t>
  </si>
  <si>
    <t>バックホー　２台</t>
  </si>
  <si>
    <t>14829</t>
  </si>
  <si>
    <t>足柄東部清掃組合</t>
  </si>
  <si>
    <t>14837</t>
  </si>
  <si>
    <t>足柄西部清掃組合</t>
  </si>
  <si>
    <t>14840</t>
  </si>
  <si>
    <t>厚木愛甲環境施設組合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</si>
</sst>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0</v>
      </c>
      <c r="F7" s="72">
        <f t="shared" si="0"/>
        <v>5</v>
      </c>
      <c r="G7" s="72">
        <f t="shared" si="0"/>
        <v>3</v>
      </c>
      <c r="H7" s="72">
        <f t="shared" si="0"/>
        <v>0</v>
      </c>
      <c r="I7" s="72">
        <f t="shared" si="0"/>
        <v>5</v>
      </c>
      <c r="J7" s="72">
        <f t="shared" si="0"/>
        <v>5</v>
      </c>
      <c r="K7" s="72">
        <f t="shared" si="0"/>
        <v>3</v>
      </c>
      <c r="L7" s="72">
        <f t="shared" si="0"/>
        <v>0</v>
      </c>
      <c r="M7" s="72">
        <f t="shared" si="0"/>
        <v>5</v>
      </c>
      <c r="N7" s="72">
        <f t="shared" si="0"/>
        <v>0</v>
      </c>
      <c r="O7" s="72">
        <f t="shared" si="0"/>
        <v>2</v>
      </c>
      <c r="P7" s="72">
        <f t="shared" si="0"/>
        <v>2</v>
      </c>
      <c r="Q7" s="72">
        <f t="shared" si="0"/>
        <v>0</v>
      </c>
      <c r="R7" s="72">
        <f t="shared" si="0"/>
        <v>1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4</v>
      </c>
      <c r="AB7" s="72">
        <f t="shared" si="1"/>
        <v>7</v>
      </c>
      <c r="AC7" s="72">
        <f t="shared" si="1"/>
        <v>1</v>
      </c>
      <c r="AD7" s="72">
        <f t="shared" si="1"/>
        <v>7</v>
      </c>
      <c r="AE7" s="72">
        <f t="shared" si="1"/>
        <v>1</v>
      </c>
      <c r="AF7" s="72">
        <f t="shared" si="1"/>
        <v>7</v>
      </c>
      <c r="AG7" s="72">
        <f t="shared" si="1"/>
        <v>1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188</v>
      </c>
      <c r="C8" s="62" t="s">
        <v>189</v>
      </c>
      <c r="D8" s="62"/>
      <c r="E8" s="62"/>
      <c r="F8" s="62" t="s">
        <v>190</v>
      </c>
      <c r="G8" s="62" t="s">
        <v>190</v>
      </c>
      <c r="H8" s="62"/>
      <c r="I8" s="62" t="s">
        <v>190</v>
      </c>
      <c r="J8" s="62" t="s">
        <v>190</v>
      </c>
      <c r="K8" s="62" t="s">
        <v>190</v>
      </c>
      <c r="L8" s="62"/>
      <c r="M8" s="62" t="s">
        <v>190</v>
      </c>
      <c r="N8" s="62"/>
      <c r="O8" s="62"/>
      <c r="P8" s="62"/>
      <c r="Q8" s="62"/>
      <c r="R8" s="62"/>
      <c r="S8" s="62"/>
      <c r="T8" s="62"/>
      <c r="U8" s="62">
        <v>2</v>
      </c>
      <c r="V8" s="68" t="s">
        <v>136</v>
      </c>
      <c r="W8" s="62" t="s">
        <v>137</v>
      </c>
      <c r="X8" s="68" t="s">
        <v>143</v>
      </c>
      <c r="Y8" s="62" t="s">
        <v>144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191</v>
      </c>
      <c r="C9" s="62" t="s">
        <v>192</v>
      </c>
      <c r="D9" s="62"/>
      <c r="E9" s="62"/>
      <c r="F9" s="62" t="s">
        <v>190</v>
      </c>
      <c r="G9" s="62"/>
      <c r="H9" s="62"/>
      <c r="I9" s="62"/>
      <c r="J9" s="62" t="s">
        <v>190</v>
      </c>
      <c r="K9" s="62" t="s">
        <v>190</v>
      </c>
      <c r="L9" s="62"/>
      <c r="M9" s="62"/>
      <c r="N9" s="62"/>
      <c r="O9" s="62" t="s">
        <v>190</v>
      </c>
      <c r="P9" s="62" t="s">
        <v>190</v>
      </c>
      <c r="Q9" s="62"/>
      <c r="R9" s="62"/>
      <c r="S9" s="62"/>
      <c r="T9" s="62"/>
      <c r="U9" s="62">
        <v>3</v>
      </c>
      <c r="V9" s="68" t="s">
        <v>145</v>
      </c>
      <c r="W9" s="62" t="s">
        <v>146</v>
      </c>
      <c r="X9" s="68" t="s">
        <v>147</v>
      </c>
      <c r="Y9" s="62" t="s">
        <v>148</v>
      </c>
      <c r="Z9" s="68" t="s">
        <v>151</v>
      </c>
      <c r="AA9" s="62" t="s">
        <v>152</v>
      </c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194</v>
      </c>
      <c r="C10" s="62" t="s">
        <v>195</v>
      </c>
      <c r="D10" s="62" t="s">
        <v>190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190</v>
      </c>
      <c r="P10" s="62" t="s">
        <v>190</v>
      </c>
      <c r="Q10" s="62"/>
      <c r="R10" s="62" t="s">
        <v>190</v>
      </c>
      <c r="S10" s="62"/>
      <c r="T10" s="62"/>
      <c r="U10" s="62">
        <v>6</v>
      </c>
      <c r="V10" s="68" t="s">
        <v>149</v>
      </c>
      <c r="W10" s="62" t="s">
        <v>150</v>
      </c>
      <c r="X10" s="68" t="s">
        <v>163</v>
      </c>
      <c r="Y10" s="62" t="s">
        <v>164</v>
      </c>
      <c r="Z10" s="68" t="s">
        <v>165</v>
      </c>
      <c r="AA10" s="62" t="s">
        <v>166</v>
      </c>
      <c r="AB10" s="68" t="s">
        <v>168</v>
      </c>
      <c r="AC10" s="62" t="s">
        <v>169</v>
      </c>
      <c r="AD10" s="68" t="s">
        <v>171</v>
      </c>
      <c r="AE10" s="62" t="s">
        <v>172</v>
      </c>
      <c r="AF10" s="68" t="s">
        <v>173</v>
      </c>
      <c r="AG10" s="62" t="s">
        <v>174</v>
      </c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196</v>
      </c>
      <c r="C11" s="62" t="s">
        <v>197</v>
      </c>
      <c r="D11" s="62"/>
      <c r="E11" s="62"/>
      <c r="F11" s="62" t="s">
        <v>190</v>
      </c>
      <c r="G11" s="62" t="s">
        <v>190</v>
      </c>
      <c r="H11" s="62"/>
      <c r="I11" s="62" t="s">
        <v>190</v>
      </c>
      <c r="J11" s="62" t="s">
        <v>190</v>
      </c>
      <c r="K11" s="62"/>
      <c r="L11" s="62"/>
      <c r="M11" s="62" t="s">
        <v>190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180</v>
      </c>
      <c r="W11" s="62" t="s">
        <v>181</v>
      </c>
      <c r="X11" s="68" t="s">
        <v>178</v>
      </c>
      <c r="Y11" s="62" t="s">
        <v>179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199</v>
      </c>
      <c r="C12" s="62" t="s">
        <v>200</v>
      </c>
      <c r="D12" s="62"/>
      <c r="E12" s="62"/>
      <c r="F12" s="62" t="s">
        <v>190</v>
      </c>
      <c r="G12" s="62" t="s">
        <v>190</v>
      </c>
      <c r="H12" s="62"/>
      <c r="I12" s="62" t="s">
        <v>190</v>
      </c>
      <c r="J12" s="62" t="s">
        <v>190</v>
      </c>
      <c r="K12" s="62" t="s">
        <v>190</v>
      </c>
      <c r="L12" s="62"/>
      <c r="M12" s="62" t="s">
        <v>190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163</v>
      </c>
      <c r="W12" s="62" t="s">
        <v>164</v>
      </c>
      <c r="X12" s="68" t="s">
        <v>165</v>
      </c>
      <c r="Y12" s="62" t="s">
        <v>166</v>
      </c>
      <c r="Z12" s="68" t="s">
        <v>168</v>
      </c>
      <c r="AA12" s="62" t="s">
        <v>169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201</v>
      </c>
      <c r="C13" s="62" t="s">
        <v>202</v>
      </c>
      <c r="D13" s="62"/>
      <c r="E13" s="62"/>
      <c r="F13" s="62" t="s">
        <v>190</v>
      </c>
      <c r="G13" s="62"/>
      <c r="H13" s="62"/>
      <c r="I13" s="62" t="s">
        <v>190</v>
      </c>
      <c r="J13" s="62" t="s">
        <v>190</v>
      </c>
      <c r="K13" s="62"/>
      <c r="L13" s="62"/>
      <c r="M13" s="62" t="s">
        <v>190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171</v>
      </c>
      <c r="W13" s="62" t="s">
        <v>172</v>
      </c>
      <c r="X13" s="68" t="s">
        <v>173</v>
      </c>
      <c r="Y13" s="62" t="s">
        <v>174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203</v>
      </c>
      <c r="C14" s="62" t="s">
        <v>204</v>
      </c>
      <c r="D14" s="62"/>
      <c r="E14" s="62"/>
      <c r="F14" s="62"/>
      <c r="G14" s="62"/>
      <c r="H14" s="62"/>
      <c r="I14" s="62" t="s">
        <v>190</v>
      </c>
      <c r="J14" s="62"/>
      <c r="K14" s="62"/>
      <c r="L14" s="62"/>
      <c r="M14" s="62" t="s">
        <v>190</v>
      </c>
      <c r="N14" s="62"/>
      <c r="O14" s="62"/>
      <c r="P14" s="62"/>
      <c r="Q14" s="62"/>
      <c r="R14" s="62"/>
      <c r="S14" s="62"/>
      <c r="T14" s="62"/>
      <c r="U14" s="62">
        <v>3</v>
      </c>
      <c r="V14" s="68" t="s">
        <v>138</v>
      </c>
      <c r="W14" s="62" t="s">
        <v>139</v>
      </c>
      <c r="X14" s="68" t="s">
        <v>182</v>
      </c>
      <c r="Y14" s="62" t="s">
        <v>183</v>
      </c>
      <c r="Z14" s="68" t="s">
        <v>185</v>
      </c>
      <c r="AA14" s="62" t="s">
        <v>186</v>
      </c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9" t="s">
        <v>112</v>
      </c>
      <c r="CE15" s="138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9" t="s">
        <v>112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112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112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112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112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112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112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112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112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112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/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>SUM(E7,+H7)</f>
        <v>4630</v>
      </c>
      <c r="E7" s="71">
        <f>SUM(F7:G7)</f>
        <v>1504</v>
      </c>
      <c r="F7" s="71">
        <f>SUM(F$8:F$207)</f>
        <v>977</v>
      </c>
      <c r="G7" s="71">
        <f>SUM(G$8:G$207)</f>
        <v>527</v>
      </c>
      <c r="H7" s="71">
        <f>SUM(I7:L7)</f>
        <v>3126</v>
      </c>
      <c r="I7" s="71">
        <f>SUM(I$8:I$207)</f>
        <v>2583</v>
      </c>
      <c r="J7" s="71">
        <f>SUM(J$8:J$207)</f>
        <v>430</v>
      </c>
      <c r="K7" s="71">
        <f>SUM(K$8:K$207)</f>
        <v>31</v>
      </c>
      <c r="L7" s="71">
        <f>SUM(L$8:L$207)</f>
        <v>82</v>
      </c>
      <c r="M7" s="71">
        <f>SUM(N7,+Q7)</f>
        <v>244</v>
      </c>
      <c r="N7" s="71">
        <f>SUM(O7:P7)</f>
        <v>80</v>
      </c>
      <c r="O7" s="71">
        <f>SUM(O$8:O$207)</f>
        <v>62</v>
      </c>
      <c r="P7" s="71">
        <f>SUM(P$8:P$207)</f>
        <v>18</v>
      </c>
      <c r="Q7" s="71">
        <f>SUM(R7:U7)</f>
        <v>164</v>
      </c>
      <c r="R7" s="71">
        <f>SUM(R$8:R$207)</f>
        <v>142</v>
      </c>
      <c r="S7" s="71">
        <f>SUM(S$8:S$207)</f>
        <v>22</v>
      </c>
      <c r="T7" s="71">
        <f>SUM(T$8:T$207)</f>
        <v>0</v>
      </c>
      <c r="U7" s="71">
        <f>SUM(U$8:U$207)</f>
        <v>0</v>
      </c>
      <c r="V7" s="71">
        <f t="shared" ref="V7:AD7" si="0">SUM(D7,+M7)</f>
        <v>4874</v>
      </c>
      <c r="W7" s="71">
        <f t="shared" si="0"/>
        <v>1584</v>
      </c>
      <c r="X7" s="71">
        <f t="shared" si="0"/>
        <v>1039</v>
      </c>
      <c r="Y7" s="71">
        <f t="shared" si="0"/>
        <v>545</v>
      </c>
      <c r="Z7" s="71">
        <f t="shared" si="0"/>
        <v>3290</v>
      </c>
      <c r="AA7" s="71">
        <f t="shared" si="0"/>
        <v>2725</v>
      </c>
      <c r="AB7" s="71">
        <f t="shared" si="0"/>
        <v>452</v>
      </c>
      <c r="AC7" s="71">
        <f t="shared" si="0"/>
        <v>31</v>
      </c>
      <c r="AD7" s="71">
        <f t="shared" si="0"/>
        <v>82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1948</v>
      </c>
      <c r="E8" s="63">
        <f>SUM(F8:G8)</f>
        <v>667</v>
      </c>
      <c r="F8" s="63">
        <v>450</v>
      </c>
      <c r="G8" s="63">
        <v>217</v>
      </c>
      <c r="H8" s="63">
        <f>SUM(I8:L8)</f>
        <v>1281</v>
      </c>
      <c r="I8" s="63">
        <v>1143</v>
      </c>
      <c r="J8" s="63">
        <v>130</v>
      </c>
      <c r="K8" s="63">
        <v>8</v>
      </c>
      <c r="L8" s="63">
        <v>0</v>
      </c>
      <c r="M8" s="63">
        <f>SUM(N8,+Q8)</f>
        <v>62</v>
      </c>
      <c r="N8" s="63">
        <f>SUM(O8:P8)</f>
        <v>9</v>
      </c>
      <c r="O8" s="63">
        <v>9</v>
      </c>
      <c r="P8" s="63">
        <v>0</v>
      </c>
      <c r="Q8" s="63">
        <f>SUM(R8:U8)</f>
        <v>53</v>
      </c>
      <c r="R8" s="63">
        <v>53</v>
      </c>
      <c r="S8" s="63">
        <v>0</v>
      </c>
      <c r="T8" s="63">
        <v>0</v>
      </c>
      <c r="U8" s="63">
        <v>0</v>
      </c>
      <c r="V8" s="63">
        <f>SUM(D8,+M8)</f>
        <v>2010</v>
      </c>
      <c r="W8" s="63">
        <f>SUM(E8,+N8)</f>
        <v>676</v>
      </c>
      <c r="X8" s="63">
        <f>SUM(F8,+O8)</f>
        <v>459</v>
      </c>
      <c r="Y8" s="63">
        <f>SUM(G8,+P8)</f>
        <v>217</v>
      </c>
      <c r="Z8" s="63">
        <f>SUM(H8,+Q8)</f>
        <v>1334</v>
      </c>
      <c r="AA8" s="63">
        <f>SUM(I8,+R8)</f>
        <v>1196</v>
      </c>
      <c r="AB8" s="63">
        <f>SUM(J8,+S8)</f>
        <v>130</v>
      </c>
      <c r="AC8" s="63">
        <f>SUM(K8,+T8)</f>
        <v>8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869</v>
      </c>
      <c r="E9" s="63">
        <f>SUM(F9:G9)</f>
        <v>277</v>
      </c>
      <c r="F9" s="63">
        <v>134</v>
      </c>
      <c r="G9" s="63">
        <v>143</v>
      </c>
      <c r="H9" s="63">
        <f>SUM(I9:L9)</f>
        <v>592</v>
      </c>
      <c r="I9" s="63">
        <v>407</v>
      </c>
      <c r="J9" s="63">
        <v>116</v>
      </c>
      <c r="K9" s="63">
        <v>4</v>
      </c>
      <c r="L9" s="63">
        <v>65</v>
      </c>
      <c r="M9" s="63">
        <f>SUM(N9,+Q9)</f>
        <v>79</v>
      </c>
      <c r="N9" s="63">
        <f>SUM(O9:P9)</f>
        <v>13</v>
      </c>
      <c r="O9" s="63">
        <v>5</v>
      </c>
      <c r="P9" s="63">
        <v>8</v>
      </c>
      <c r="Q9" s="63">
        <f>SUM(R9:U9)</f>
        <v>66</v>
      </c>
      <c r="R9" s="63">
        <v>60</v>
      </c>
      <c r="S9" s="63">
        <v>6</v>
      </c>
      <c r="T9" s="63">
        <v>0</v>
      </c>
      <c r="U9" s="63">
        <v>0</v>
      </c>
      <c r="V9" s="63">
        <f>SUM(D9,+M9)</f>
        <v>948</v>
      </c>
      <c r="W9" s="63">
        <f>SUM(E9,+N9)</f>
        <v>290</v>
      </c>
      <c r="X9" s="63">
        <f>SUM(F9,+O9)</f>
        <v>139</v>
      </c>
      <c r="Y9" s="63">
        <f>SUM(G9,+P9)</f>
        <v>151</v>
      </c>
      <c r="Z9" s="63">
        <f>SUM(H9,+Q9)</f>
        <v>658</v>
      </c>
      <c r="AA9" s="63">
        <f>SUM(I9,+R9)</f>
        <v>467</v>
      </c>
      <c r="AB9" s="63">
        <f>SUM(J9,+S9)</f>
        <v>122</v>
      </c>
      <c r="AC9" s="63">
        <f>SUM(K9,+T9)</f>
        <v>4</v>
      </c>
      <c r="AD9" s="63">
        <f>SUM(L9,+U9)</f>
        <v>65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243</v>
      </c>
      <c r="E10" s="63">
        <f>SUM(F10:G10)</f>
        <v>112</v>
      </c>
      <c r="F10" s="63">
        <v>76</v>
      </c>
      <c r="G10" s="63">
        <v>36</v>
      </c>
      <c r="H10" s="63">
        <f>SUM(I10:L10)</f>
        <v>131</v>
      </c>
      <c r="I10" s="63">
        <v>111</v>
      </c>
      <c r="J10" s="63">
        <v>16</v>
      </c>
      <c r="K10" s="63">
        <v>4</v>
      </c>
      <c r="L10" s="63">
        <v>0</v>
      </c>
      <c r="M10" s="63">
        <f>SUM(N10,+Q10)</f>
        <v>28</v>
      </c>
      <c r="N10" s="63">
        <f>SUM(O10:P10)</f>
        <v>13</v>
      </c>
      <c r="O10" s="63">
        <v>9</v>
      </c>
      <c r="P10" s="63">
        <v>4</v>
      </c>
      <c r="Q10" s="63">
        <f>SUM(R10:U10)</f>
        <v>15</v>
      </c>
      <c r="R10" s="63">
        <v>11</v>
      </c>
      <c r="S10" s="63">
        <v>4</v>
      </c>
      <c r="T10" s="63">
        <v>0</v>
      </c>
      <c r="U10" s="63">
        <v>0</v>
      </c>
      <c r="V10" s="63">
        <f>SUM(D10,+M10)</f>
        <v>271</v>
      </c>
      <c r="W10" s="63">
        <f>SUM(E10,+N10)</f>
        <v>125</v>
      </c>
      <c r="X10" s="63">
        <f>SUM(F10,+O10)</f>
        <v>85</v>
      </c>
      <c r="Y10" s="63">
        <f>SUM(G10,+P10)</f>
        <v>40</v>
      </c>
      <c r="Z10" s="63">
        <f>SUM(H10,+Q10)</f>
        <v>146</v>
      </c>
      <c r="AA10" s="63">
        <f>SUM(I10,+R10)</f>
        <v>122</v>
      </c>
      <c r="AB10" s="63">
        <f>SUM(J10,+S10)</f>
        <v>20</v>
      </c>
      <c r="AC10" s="63">
        <f>SUM(K10,+T10)</f>
        <v>4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SUM(E11,+H11)</f>
        <v>223</v>
      </c>
      <c r="E11" s="63">
        <f>SUM(F11:G11)</f>
        <v>62</v>
      </c>
      <c r="F11" s="63">
        <v>36</v>
      </c>
      <c r="G11" s="63">
        <v>26</v>
      </c>
      <c r="H11" s="63">
        <f>SUM(I11:L11)</f>
        <v>161</v>
      </c>
      <c r="I11" s="63">
        <v>103</v>
      </c>
      <c r="J11" s="63">
        <v>58</v>
      </c>
      <c r="K11" s="63">
        <v>0</v>
      </c>
      <c r="L11" s="63">
        <v>0</v>
      </c>
      <c r="M11" s="63">
        <f>SUM(N11,+Q11)</f>
        <v>4</v>
      </c>
      <c r="N11" s="63">
        <f>SUM(O11:P11)</f>
        <v>4</v>
      </c>
      <c r="O11" s="63">
        <v>4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227</v>
      </c>
      <c r="W11" s="63">
        <f>SUM(E11,+N11)</f>
        <v>66</v>
      </c>
      <c r="X11" s="63">
        <f>SUM(F11,+O11)</f>
        <v>40</v>
      </c>
      <c r="Y11" s="63">
        <f>SUM(G11,+P11)</f>
        <v>26</v>
      </c>
      <c r="Z11" s="63">
        <f>SUM(H11,+Q11)</f>
        <v>161</v>
      </c>
      <c r="AA11" s="63">
        <f>SUM(I11,+R11)</f>
        <v>103</v>
      </c>
      <c r="AB11" s="63">
        <f>SUM(J11,+S11)</f>
        <v>58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156</v>
      </c>
      <c r="E12" s="63">
        <f>SUM(F12:G12)</f>
        <v>28</v>
      </c>
      <c r="F12" s="63">
        <v>28</v>
      </c>
      <c r="G12" s="63">
        <v>0</v>
      </c>
      <c r="H12" s="63">
        <f>SUM(I12:L12)</f>
        <v>128</v>
      </c>
      <c r="I12" s="63">
        <v>126</v>
      </c>
      <c r="J12" s="63">
        <v>0</v>
      </c>
      <c r="K12" s="63">
        <v>2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156</v>
      </c>
      <c r="W12" s="63">
        <f>SUM(E12,+N12)</f>
        <v>28</v>
      </c>
      <c r="X12" s="63">
        <f>SUM(F12,+O12)</f>
        <v>28</v>
      </c>
      <c r="Y12" s="63">
        <f>SUM(G12,+P12)</f>
        <v>0</v>
      </c>
      <c r="Z12" s="63">
        <f>SUM(H12,+Q12)</f>
        <v>128</v>
      </c>
      <c r="AA12" s="63">
        <f>SUM(I12,+R12)</f>
        <v>126</v>
      </c>
      <c r="AB12" s="63">
        <f>SUM(J12,+S12)</f>
        <v>0</v>
      </c>
      <c r="AC12" s="63">
        <f>SUM(K12,+T12)</f>
        <v>2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104</v>
      </c>
      <c r="E13" s="63">
        <f>SUM(F13:G13)</f>
        <v>35</v>
      </c>
      <c r="F13" s="63">
        <v>30</v>
      </c>
      <c r="G13" s="63">
        <v>5</v>
      </c>
      <c r="H13" s="63">
        <f>SUM(I13:L13)</f>
        <v>69</v>
      </c>
      <c r="I13" s="63">
        <v>65</v>
      </c>
      <c r="J13" s="63">
        <v>4</v>
      </c>
      <c r="K13" s="63">
        <v>0</v>
      </c>
      <c r="L13" s="63">
        <v>0</v>
      </c>
      <c r="M13" s="63">
        <f>SUM(N13,+Q13)</f>
        <v>4</v>
      </c>
      <c r="N13" s="63">
        <f>SUM(O13:P13)</f>
        <v>1</v>
      </c>
      <c r="O13" s="63">
        <v>1</v>
      </c>
      <c r="P13" s="63">
        <v>0</v>
      </c>
      <c r="Q13" s="63">
        <f>SUM(R13:U13)</f>
        <v>3</v>
      </c>
      <c r="R13" s="63">
        <v>0</v>
      </c>
      <c r="S13" s="63">
        <v>3</v>
      </c>
      <c r="T13" s="63">
        <v>0</v>
      </c>
      <c r="U13" s="63">
        <v>0</v>
      </c>
      <c r="V13" s="63">
        <f>SUM(D13,+M13)</f>
        <v>108</v>
      </c>
      <c r="W13" s="63">
        <f>SUM(E13,+N13)</f>
        <v>36</v>
      </c>
      <c r="X13" s="63">
        <f>SUM(F13,+O13)</f>
        <v>31</v>
      </c>
      <c r="Y13" s="63">
        <f>SUM(G13,+P13)</f>
        <v>5</v>
      </c>
      <c r="Z13" s="63">
        <f>SUM(H13,+Q13)</f>
        <v>72</v>
      </c>
      <c r="AA13" s="63">
        <f>SUM(I13,+R13)</f>
        <v>65</v>
      </c>
      <c r="AB13" s="63">
        <f>SUM(J13,+S13)</f>
        <v>7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230</v>
      </c>
      <c r="E14" s="63">
        <f>SUM(F14:G14)</f>
        <v>64</v>
      </c>
      <c r="F14" s="63">
        <v>29</v>
      </c>
      <c r="G14" s="63">
        <v>35</v>
      </c>
      <c r="H14" s="63">
        <f>SUM(I14:L14)</f>
        <v>166</v>
      </c>
      <c r="I14" s="63">
        <v>139</v>
      </c>
      <c r="J14" s="63">
        <v>26</v>
      </c>
      <c r="K14" s="63">
        <v>1</v>
      </c>
      <c r="L14" s="63">
        <v>0</v>
      </c>
      <c r="M14" s="63">
        <f>SUM(N14,+Q14)</f>
        <v>9</v>
      </c>
      <c r="N14" s="63">
        <f>SUM(O14:P14)</f>
        <v>3</v>
      </c>
      <c r="O14" s="63">
        <v>0</v>
      </c>
      <c r="P14" s="63">
        <v>3</v>
      </c>
      <c r="Q14" s="63">
        <f>SUM(R14:U14)</f>
        <v>6</v>
      </c>
      <c r="R14" s="63">
        <v>0</v>
      </c>
      <c r="S14" s="63">
        <v>6</v>
      </c>
      <c r="T14" s="63">
        <v>0</v>
      </c>
      <c r="U14" s="63">
        <v>0</v>
      </c>
      <c r="V14" s="63">
        <f>SUM(D14,+M14)</f>
        <v>239</v>
      </c>
      <c r="W14" s="63">
        <f>SUM(E14,+N14)</f>
        <v>67</v>
      </c>
      <c r="X14" s="63">
        <f>SUM(F14,+O14)</f>
        <v>29</v>
      </c>
      <c r="Y14" s="63">
        <f>SUM(G14,+P14)</f>
        <v>38</v>
      </c>
      <c r="Z14" s="63">
        <f>SUM(H14,+Q14)</f>
        <v>172</v>
      </c>
      <c r="AA14" s="63">
        <f>SUM(I14,+R14)</f>
        <v>139</v>
      </c>
      <c r="AB14" s="63">
        <f>SUM(J14,+S14)</f>
        <v>32</v>
      </c>
      <c r="AC14" s="63">
        <f>SUM(K14,+T14)</f>
        <v>1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SUM(E15,+H15)</f>
        <v>67</v>
      </c>
      <c r="E15" s="63">
        <f>SUM(F15:G15)</f>
        <v>16</v>
      </c>
      <c r="F15" s="63">
        <v>10</v>
      </c>
      <c r="G15" s="63">
        <v>6</v>
      </c>
      <c r="H15" s="63">
        <f>SUM(I15:L15)</f>
        <v>51</v>
      </c>
      <c r="I15" s="63">
        <v>32</v>
      </c>
      <c r="J15" s="63">
        <v>1</v>
      </c>
      <c r="K15" s="63">
        <v>2</v>
      </c>
      <c r="L15" s="63">
        <v>16</v>
      </c>
      <c r="M15" s="63">
        <f>SUM(N15,+Q15)</f>
        <v>2</v>
      </c>
      <c r="N15" s="63">
        <f>SUM(O15:P15)</f>
        <v>2</v>
      </c>
      <c r="O15" s="63">
        <v>0</v>
      </c>
      <c r="P15" s="63">
        <v>2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69</v>
      </c>
      <c r="W15" s="63">
        <f>SUM(E15,+N15)</f>
        <v>18</v>
      </c>
      <c r="X15" s="63">
        <f>SUM(F15,+O15)</f>
        <v>10</v>
      </c>
      <c r="Y15" s="63">
        <f>SUM(G15,+P15)</f>
        <v>8</v>
      </c>
      <c r="Z15" s="63">
        <f>SUM(H15,+Q15)</f>
        <v>51</v>
      </c>
      <c r="AA15" s="63">
        <f>SUM(I15,+R15)</f>
        <v>32</v>
      </c>
      <c r="AB15" s="63">
        <f>SUM(J15,+S15)</f>
        <v>1</v>
      </c>
      <c r="AC15" s="63">
        <f>SUM(K15,+T15)</f>
        <v>2</v>
      </c>
      <c r="AD15" s="63">
        <f>SUM(L15,+U15)</f>
        <v>16</v>
      </c>
    </row>
    <row r="16" spans="1:30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SUM(E16,+H16)</f>
        <v>132</v>
      </c>
      <c r="E16" s="63">
        <f>SUM(F16:G16)</f>
        <v>23</v>
      </c>
      <c r="F16" s="63">
        <v>14</v>
      </c>
      <c r="G16" s="63">
        <v>9</v>
      </c>
      <c r="H16" s="63">
        <f>SUM(I16:L16)</f>
        <v>109</v>
      </c>
      <c r="I16" s="63">
        <v>101</v>
      </c>
      <c r="J16" s="63">
        <v>4</v>
      </c>
      <c r="K16" s="63">
        <v>4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134</v>
      </c>
      <c r="W16" s="63">
        <f>SUM(E16,+N16)</f>
        <v>25</v>
      </c>
      <c r="X16" s="63">
        <f>SUM(F16,+O16)</f>
        <v>16</v>
      </c>
      <c r="Y16" s="63">
        <f>SUM(G16,+P16)</f>
        <v>9</v>
      </c>
      <c r="Z16" s="63">
        <f>SUM(H16,+Q16)</f>
        <v>109</v>
      </c>
      <c r="AA16" s="63">
        <f>SUM(I16,+R16)</f>
        <v>101</v>
      </c>
      <c r="AB16" s="63">
        <f>SUM(J16,+S16)</f>
        <v>4</v>
      </c>
      <c r="AC16" s="63">
        <f>SUM(K16,+T16)</f>
        <v>4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47</v>
      </c>
      <c r="E17" s="63">
        <f>SUM(F17:G17)</f>
        <v>6</v>
      </c>
      <c r="F17" s="63">
        <v>4</v>
      </c>
      <c r="G17" s="63">
        <v>2</v>
      </c>
      <c r="H17" s="63">
        <f>SUM(I17:L17)</f>
        <v>41</v>
      </c>
      <c r="I17" s="63">
        <v>13</v>
      </c>
      <c r="J17" s="63">
        <v>27</v>
      </c>
      <c r="K17" s="63">
        <v>1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47</v>
      </c>
      <c r="W17" s="63">
        <f>SUM(E17,+N17)</f>
        <v>6</v>
      </c>
      <c r="X17" s="63">
        <f>SUM(F17,+O17)</f>
        <v>4</v>
      </c>
      <c r="Y17" s="63">
        <f>SUM(G17,+P17)</f>
        <v>2</v>
      </c>
      <c r="Z17" s="63">
        <f>SUM(H17,+Q17)</f>
        <v>41</v>
      </c>
      <c r="AA17" s="63">
        <f>SUM(I17,+R17)</f>
        <v>13</v>
      </c>
      <c r="AB17" s="63">
        <f>SUM(J17,+S17)</f>
        <v>27</v>
      </c>
      <c r="AC17" s="63">
        <f>SUM(K17,+T17)</f>
        <v>1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38</v>
      </c>
      <c r="E18" s="63">
        <f>SUM(F18:G18)</f>
        <v>13</v>
      </c>
      <c r="F18" s="63">
        <v>8</v>
      </c>
      <c r="G18" s="63">
        <v>5</v>
      </c>
      <c r="H18" s="63">
        <f>SUM(I18:L18)</f>
        <v>25</v>
      </c>
      <c r="I18" s="63">
        <v>18</v>
      </c>
      <c r="J18" s="63">
        <v>3</v>
      </c>
      <c r="K18" s="63">
        <v>4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39</v>
      </c>
      <c r="W18" s="63">
        <f>SUM(E18,+N18)</f>
        <v>14</v>
      </c>
      <c r="X18" s="63">
        <f>SUM(F18,+O18)</f>
        <v>9</v>
      </c>
      <c r="Y18" s="63">
        <f>SUM(G18,+P18)</f>
        <v>5</v>
      </c>
      <c r="Z18" s="63">
        <f>SUM(H18,+Q18)</f>
        <v>25</v>
      </c>
      <c r="AA18" s="63">
        <f>SUM(I18,+R18)</f>
        <v>18</v>
      </c>
      <c r="AB18" s="63">
        <f>SUM(J18,+S18)</f>
        <v>3</v>
      </c>
      <c r="AC18" s="63">
        <f>SUM(K18,+T18)</f>
        <v>4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31</v>
      </c>
      <c r="E19" s="63">
        <f>SUM(F19:G19)</f>
        <v>31</v>
      </c>
      <c r="F19" s="63">
        <v>9</v>
      </c>
      <c r="G19" s="63">
        <v>22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32</v>
      </c>
      <c r="W19" s="63">
        <f>SUM(E19,+N19)</f>
        <v>32</v>
      </c>
      <c r="X19" s="63">
        <f>SUM(F19,+O19)</f>
        <v>10</v>
      </c>
      <c r="Y19" s="63">
        <f>SUM(G19,+P19)</f>
        <v>22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108</v>
      </c>
      <c r="E20" s="63">
        <f>SUM(F20:G20)</f>
        <v>19</v>
      </c>
      <c r="F20" s="63">
        <v>15</v>
      </c>
      <c r="G20" s="63">
        <v>4</v>
      </c>
      <c r="H20" s="63">
        <f>SUM(I20:L20)</f>
        <v>89</v>
      </c>
      <c r="I20" s="63">
        <v>67</v>
      </c>
      <c r="J20" s="63">
        <v>22</v>
      </c>
      <c r="K20" s="63">
        <v>0</v>
      </c>
      <c r="L20" s="63">
        <v>0</v>
      </c>
      <c r="M20" s="63">
        <f>SUM(N20,+Q20)</f>
        <v>6</v>
      </c>
      <c r="N20" s="63">
        <f>SUM(O20:P20)</f>
        <v>6</v>
      </c>
      <c r="O20" s="63">
        <v>6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114</v>
      </c>
      <c r="W20" s="63">
        <f>SUM(E20,+N20)</f>
        <v>25</v>
      </c>
      <c r="X20" s="63">
        <f>SUM(F20,+O20)</f>
        <v>21</v>
      </c>
      <c r="Y20" s="63">
        <f>SUM(G20,+P20)</f>
        <v>4</v>
      </c>
      <c r="Z20" s="63">
        <f>SUM(H20,+Q20)</f>
        <v>89</v>
      </c>
      <c r="AA20" s="63">
        <f>SUM(I20,+R20)</f>
        <v>67</v>
      </c>
      <c r="AB20" s="63">
        <f>SUM(J20,+S20)</f>
        <v>22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SUM(E21,+H21)</f>
        <v>103</v>
      </c>
      <c r="E21" s="63">
        <f>SUM(F21:G21)</f>
        <v>37</v>
      </c>
      <c r="F21" s="63">
        <v>24</v>
      </c>
      <c r="G21" s="63">
        <v>13</v>
      </c>
      <c r="H21" s="63">
        <f>SUM(I21:L21)</f>
        <v>66</v>
      </c>
      <c r="I21" s="63">
        <v>56</v>
      </c>
      <c r="J21" s="63">
        <v>10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104</v>
      </c>
      <c r="W21" s="63">
        <f>SUM(E21,+N21)</f>
        <v>38</v>
      </c>
      <c r="X21" s="63">
        <f>SUM(F21,+O21)</f>
        <v>25</v>
      </c>
      <c r="Y21" s="63">
        <f>SUM(G21,+P21)</f>
        <v>13</v>
      </c>
      <c r="Z21" s="63">
        <f>SUM(H21,+Q21)</f>
        <v>66</v>
      </c>
      <c r="AA21" s="63">
        <f>SUM(I21,+R21)</f>
        <v>56</v>
      </c>
      <c r="AB21" s="63">
        <f>SUM(J21,+S21)</f>
        <v>10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SUM(E22,+H22)</f>
        <v>46</v>
      </c>
      <c r="E22" s="63">
        <f>SUM(F22:G22)</f>
        <v>8</v>
      </c>
      <c r="F22" s="63">
        <v>8</v>
      </c>
      <c r="G22" s="63">
        <v>0</v>
      </c>
      <c r="H22" s="63">
        <f>SUM(I22:L22)</f>
        <v>38</v>
      </c>
      <c r="I22" s="63">
        <v>38</v>
      </c>
      <c r="J22" s="63">
        <v>0</v>
      </c>
      <c r="K22" s="63">
        <v>0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48</v>
      </c>
      <c r="W22" s="63">
        <f>SUM(E22,+N22)</f>
        <v>10</v>
      </c>
      <c r="X22" s="63">
        <f>SUM(F22,+O22)</f>
        <v>10</v>
      </c>
      <c r="Y22" s="63">
        <f>SUM(G22,+P22)</f>
        <v>0</v>
      </c>
      <c r="Z22" s="63">
        <f>SUM(H22,+Q22)</f>
        <v>38</v>
      </c>
      <c r="AA22" s="63">
        <f>SUM(I22,+R22)</f>
        <v>38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63</v>
      </c>
      <c r="E23" s="63">
        <f>SUM(F23:G23)</f>
        <v>28</v>
      </c>
      <c r="F23" s="63">
        <v>28</v>
      </c>
      <c r="G23" s="63">
        <v>0</v>
      </c>
      <c r="H23" s="63">
        <f>SUM(I23:L23)</f>
        <v>35</v>
      </c>
      <c r="I23" s="63">
        <v>35</v>
      </c>
      <c r="J23" s="63">
        <v>0</v>
      </c>
      <c r="K23" s="63">
        <v>0</v>
      </c>
      <c r="L23" s="63">
        <v>0</v>
      </c>
      <c r="M23" s="63">
        <f>SUM(N23,+Q23)</f>
        <v>4</v>
      </c>
      <c r="N23" s="63">
        <f>SUM(O23:P23)</f>
        <v>2</v>
      </c>
      <c r="O23" s="63">
        <v>2</v>
      </c>
      <c r="P23" s="63">
        <v>0</v>
      </c>
      <c r="Q23" s="63">
        <f>SUM(R23:U23)</f>
        <v>2</v>
      </c>
      <c r="R23" s="63">
        <v>2</v>
      </c>
      <c r="S23" s="63">
        <v>0</v>
      </c>
      <c r="T23" s="63">
        <v>0</v>
      </c>
      <c r="U23" s="63">
        <v>0</v>
      </c>
      <c r="V23" s="63">
        <f>SUM(D23,+M23)</f>
        <v>67</v>
      </c>
      <c r="W23" s="63">
        <f>SUM(E23,+N23)</f>
        <v>30</v>
      </c>
      <c r="X23" s="63">
        <f>SUM(F23,+O23)</f>
        <v>30</v>
      </c>
      <c r="Y23" s="63">
        <f>SUM(G23,+P23)</f>
        <v>0</v>
      </c>
      <c r="Z23" s="63">
        <f>SUM(H23,+Q23)</f>
        <v>37</v>
      </c>
      <c r="AA23" s="63">
        <f>SUM(I23,+R23)</f>
        <v>37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SUM(E24,+H24)</f>
        <v>71</v>
      </c>
      <c r="E24" s="63">
        <f>SUM(F24:G24)</f>
        <v>15</v>
      </c>
      <c r="F24" s="63">
        <v>15</v>
      </c>
      <c r="G24" s="63">
        <v>0</v>
      </c>
      <c r="H24" s="63">
        <f>SUM(I24:L24)</f>
        <v>56</v>
      </c>
      <c r="I24" s="63">
        <v>56</v>
      </c>
      <c r="J24" s="63">
        <v>0</v>
      </c>
      <c r="K24" s="63">
        <v>0</v>
      </c>
      <c r="L24" s="63">
        <v>0</v>
      </c>
      <c r="M24" s="63">
        <f>SUM(N24,+Q24)</f>
        <v>7</v>
      </c>
      <c r="N24" s="63">
        <f>SUM(O24:P24)</f>
        <v>1</v>
      </c>
      <c r="O24" s="63">
        <v>1</v>
      </c>
      <c r="P24" s="63">
        <v>0</v>
      </c>
      <c r="Q24" s="63">
        <f>SUM(R24:U24)</f>
        <v>6</v>
      </c>
      <c r="R24" s="63">
        <v>6</v>
      </c>
      <c r="S24" s="63">
        <v>0</v>
      </c>
      <c r="T24" s="63">
        <v>0</v>
      </c>
      <c r="U24" s="63">
        <v>0</v>
      </c>
      <c r="V24" s="63">
        <f>SUM(D24,+M24)</f>
        <v>78</v>
      </c>
      <c r="W24" s="63">
        <f>SUM(E24,+N24)</f>
        <v>16</v>
      </c>
      <c r="X24" s="63">
        <f>SUM(F24,+O24)</f>
        <v>16</v>
      </c>
      <c r="Y24" s="63">
        <f>SUM(G24,+P24)</f>
        <v>0</v>
      </c>
      <c r="Z24" s="63">
        <f>SUM(H24,+Q24)</f>
        <v>62</v>
      </c>
      <c r="AA24" s="63">
        <f>SUM(I24,+R24)</f>
        <v>62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SUM(E25,+H25)</f>
        <v>12</v>
      </c>
      <c r="E25" s="63">
        <f>SUM(F25:G25)</f>
        <v>7</v>
      </c>
      <c r="F25" s="63">
        <v>5</v>
      </c>
      <c r="G25" s="63">
        <v>2</v>
      </c>
      <c r="H25" s="63">
        <f>SUM(I25:L25)</f>
        <v>5</v>
      </c>
      <c r="I25" s="63">
        <v>0</v>
      </c>
      <c r="J25" s="63">
        <v>5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13</v>
      </c>
      <c r="W25" s="63">
        <f>SUM(E25,+N25)</f>
        <v>8</v>
      </c>
      <c r="X25" s="63">
        <f>SUM(F25,+O25)</f>
        <v>6</v>
      </c>
      <c r="Y25" s="63">
        <f>SUM(G25,+P25)</f>
        <v>2</v>
      </c>
      <c r="Z25" s="63">
        <f>SUM(H25,+Q25)</f>
        <v>5</v>
      </c>
      <c r="AA25" s="63">
        <f>SUM(I25,+R25)</f>
        <v>0</v>
      </c>
      <c r="AB25" s="63">
        <f>SUM(J25,+S25)</f>
        <v>5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SUM(E26,+H26)</f>
        <v>26</v>
      </c>
      <c r="E26" s="63">
        <f>SUM(F26:G26)</f>
        <v>7</v>
      </c>
      <c r="F26" s="63">
        <v>7</v>
      </c>
      <c r="G26" s="63">
        <v>0</v>
      </c>
      <c r="H26" s="63">
        <f>SUM(I26:L26)</f>
        <v>19</v>
      </c>
      <c r="I26" s="63">
        <v>19</v>
      </c>
      <c r="J26" s="63">
        <v>0</v>
      </c>
      <c r="K26" s="63">
        <v>0</v>
      </c>
      <c r="L26" s="63">
        <v>0</v>
      </c>
      <c r="M26" s="63">
        <f>SUM(N26,+Q26)</f>
        <v>5</v>
      </c>
      <c r="N26" s="63">
        <f>SUM(O26:P26)</f>
        <v>1</v>
      </c>
      <c r="O26" s="63">
        <v>1</v>
      </c>
      <c r="P26" s="63">
        <v>0</v>
      </c>
      <c r="Q26" s="63">
        <f>SUM(R26:U26)</f>
        <v>4</v>
      </c>
      <c r="R26" s="63">
        <v>4</v>
      </c>
      <c r="S26" s="63">
        <v>0</v>
      </c>
      <c r="T26" s="63">
        <v>0</v>
      </c>
      <c r="U26" s="63">
        <v>0</v>
      </c>
      <c r="V26" s="63">
        <f>SUM(D26,+M26)</f>
        <v>31</v>
      </c>
      <c r="W26" s="63">
        <f>SUM(E26,+N26)</f>
        <v>8</v>
      </c>
      <c r="X26" s="63">
        <f>SUM(F26,+O26)</f>
        <v>8</v>
      </c>
      <c r="Y26" s="63">
        <f>SUM(G26,+P26)</f>
        <v>0</v>
      </c>
      <c r="Z26" s="63">
        <f>SUM(H26,+Q26)</f>
        <v>23</v>
      </c>
      <c r="AA26" s="63">
        <f>SUM(I26,+R26)</f>
        <v>23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SUM(E27,+H27)</f>
        <v>41</v>
      </c>
      <c r="E27" s="63">
        <f>SUM(F27:G27)</f>
        <v>7</v>
      </c>
      <c r="F27" s="63">
        <v>7</v>
      </c>
      <c r="G27" s="63">
        <v>0</v>
      </c>
      <c r="H27" s="63">
        <f>SUM(I27:L27)</f>
        <v>34</v>
      </c>
      <c r="I27" s="63">
        <v>28</v>
      </c>
      <c r="J27" s="63">
        <v>6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41</v>
      </c>
      <c r="W27" s="63">
        <f>SUM(E27,+N27)</f>
        <v>7</v>
      </c>
      <c r="X27" s="63">
        <f>SUM(F27,+O27)</f>
        <v>7</v>
      </c>
      <c r="Y27" s="63">
        <f>SUM(G27,+P27)</f>
        <v>0</v>
      </c>
      <c r="Z27" s="63">
        <f>SUM(H27,+Q27)</f>
        <v>34</v>
      </c>
      <c r="AA27" s="63">
        <f>SUM(I27,+R27)</f>
        <v>28</v>
      </c>
      <c r="AB27" s="63">
        <f>SUM(J27,+S27)</f>
        <v>6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155</v>
      </c>
      <c r="C28" s="62" t="s">
        <v>156</v>
      </c>
      <c r="D28" s="63">
        <f>SUM(E28,+H28)</f>
        <v>6</v>
      </c>
      <c r="E28" s="63">
        <f>SUM(F28:G28)</f>
        <v>6</v>
      </c>
      <c r="F28" s="63">
        <v>6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5</v>
      </c>
      <c r="N28" s="63">
        <f>SUM(O28:P28)</f>
        <v>3</v>
      </c>
      <c r="O28" s="63">
        <v>3</v>
      </c>
      <c r="P28" s="63">
        <v>0</v>
      </c>
      <c r="Q28" s="63">
        <f>SUM(R28:U28)</f>
        <v>2</v>
      </c>
      <c r="R28" s="63">
        <v>0</v>
      </c>
      <c r="S28" s="63">
        <v>2</v>
      </c>
      <c r="T28" s="63">
        <v>0</v>
      </c>
      <c r="U28" s="63">
        <v>0</v>
      </c>
      <c r="V28" s="63">
        <f>SUM(D28,+M28)</f>
        <v>11</v>
      </c>
      <c r="W28" s="63">
        <f>SUM(E28,+N28)</f>
        <v>9</v>
      </c>
      <c r="X28" s="63">
        <f>SUM(F28,+O28)</f>
        <v>9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2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157</v>
      </c>
      <c r="C29" s="62" t="s">
        <v>158</v>
      </c>
      <c r="D29" s="63">
        <f>SUM(E29,+H29)</f>
        <v>5</v>
      </c>
      <c r="E29" s="63">
        <f>SUM(F29:G29)</f>
        <v>4</v>
      </c>
      <c r="F29" s="63">
        <v>3</v>
      </c>
      <c r="G29" s="63">
        <v>1</v>
      </c>
      <c r="H29" s="63">
        <f>SUM(I29:L29)</f>
        <v>1</v>
      </c>
      <c r="I29" s="63">
        <v>1</v>
      </c>
      <c r="J29" s="63">
        <v>0</v>
      </c>
      <c r="K29" s="63">
        <v>0</v>
      </c>
      <c r="L29" s="63">
        <v>0</v>
      </c>
      <c r="M29" s="63">
        <f>SUM(N29,+Q29)</f>
        <v>3</v>
      </c>
      <c r="N29" s="63">
        <f>SUM(O29:P29)</f>
        <v>2</v>
      </c>
      <c r="O29" s="63">
        <v>1</v>
      </c>
      <c r="P29" s="63">
        <v>1</v>
      </c>
      <c r="Q29" s="63">
        <f>SUM(R29:U29)</f>
        <v>1</v>
      </c>
      <c r="R29" s="63">
        <v>0</v>
      </c>
      <c r="S29" s="63">
        <v>1</v>
      </c>
      <c r="T29" s="63">
        <v>0</v>
      </c>
      <c r="U29" s="63">
        <v>0</v>
      </c>
      <c r="V29" s="63">
        <f>SUM(D29,+M29)</f>
        <v>8</v>
      </c>
      <c r="W29" s="63">
        <f>SUM(E29,+N29)</f>
        <v>6</v>
      </c>
      <c r="X29" s="63">
        <f>SUM(F29,+O29)</f>
        <v>4</v>
      </c>
      <c r="Y29" s="63">
        <f>SUM(G29,+P29)</f>
        <v>2</v>
      </c>
      <c r="Z29" s="63">
        <f>SUM(H29,+Q29)</f>
        <v>2</v>
      </c>
      <c r="AA29" s="63">
        <f>SUM(I29,+R29)</f>
        <v>1</v>
      </c>
      <c r="AB29" s="63">
        <f>SUM(J29,+S29)</f>
        <v>1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SUM(E30,+H30)</f>
        <v>5</v>
      </c>
      <c r="E30" s="63">
        <f>SUM(F30:G30)</f>
        <v>5</v>
      </c>
      <c r="F30" s="63">
        <v>5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6</v>
      </c>
      <c r="W30" s="63">
        <f>SUM(E30,+N30)</f>
        <v>6</v>
      </c>
      <c r="X30" s="63">
        <f>SUM(F30,+O30)</f>
        <v>6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163</v>
      </c>
      <c r="C31" s="62" t="s">
        <v>164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171</v>
      </c>
      <c r="C34" s="62" t="s">
        <v>172</v>
      </c>
      <c r="D34" s="63">
        <f>SUM(E34,+H34)</f>
        <v>2</v>
      </c>
      <c r="E34" s="63">
        <f>SUM(F34:G34)</f>
        <v>1</v>
      </c>
      <c r="F34" s="63">
        <v>1</v>
      </c>
      <c r="G34" s="63">
        <v>0</v>
      </c>
      <c r="H34" s="63">
        <f>SUM(I34:L34)</f>
        <v>1</v>
      </c>
      <c r="I34" s="63">
        <v>1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1</v>
      </c>
      <c r="AA34" s="63">
        <f>SUM(I34,+R34)</f>
        <v>1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173</v>
      </c>
      <c r="C35" s="62" t="s">
        <v>174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2</v>
      </c>
      <c r="N35" s="63">
        <f>SUM(O35:P35)</f>
        <v>2</v>
      </c>
      <c r="O35" s="63">
        <v>2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4</v>
      </c>
      <c r="W35" s="63">
        <f>SUM(E35,+N35)</f>
        <v>4</v>
      </c>
      <c r="X35" s="63">
        <f>SUM(F35,+O35)</f>
        <v>4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175</v>
      </c>
      <c r="C36" s="62" t="s">
        <v>176</v>
      </c>
      <c r="D36" s="63">
        <f>SUM(E36,+H36)</f>
        <v>9</v>
      </c>
      <c r="E36" s="63">
        <f>SUM(F36:G36)</f>
        <v>6</v>
      </c>
      <c r="F36" s="63">
        <v>5</v>
      </c>
      <c r="G36" s="63">
        <v>1</v>
      </c>
      <c r="H36" s="63">
        <f>SUM(I36:L36)</f>
        <v>3</v>
      </c>
      <c r="I36" s="63">
        <v>0</v>
      </c>
      <c r="J36" s="63">
        <v>2</v>
      </c>
      <c r="K36" s="63">
        <v>1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9</v>
      </c>
      <c r="W36" s="63">
        <f>SUM(E36,+N36)</f>
        <v>6</v>
      </c>
      <c r="X36" s="63">
        <f>SUM(F36,+O36)</f>
        <v>5</v>
      </c>
      <c r="Y36" s="63">
        <f>SUM(G36,+P36)</f>
        <v>1</v>
      </c>
      <c r="Z36" s="63">
        <f>SUM(H36,+Q36)</f>
        <v>3</v>
      </c>
      <c r="AA36" s="63">
        <f>SUM(I36,+R36)</f>
        <v>0</v>
      </c>
      <c r="AB36" s="63">
        <f>SUM(J36,+S36)</f>
        <v>2</v>
      </c>
      <c r="AC36" s="63">
        <f>SUM(K36,+T36)</f>
        <v>1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178</v>
      </c>
      <c r="C37" s="62" t="s">
        <v>179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180</v>
      </c>
      <c r="C38" s="62" t="s">
        <v>181</v>
      </c>
      <c r="D38" s="63">
        <f>SUM(E38,+H38)</f>
        <v>12</v>
      </c>
      <c r="E38" s="63">
        <f>SUM(F38:G38)</f>
        <v>5</v>
      </c>
      <c r="F38" s="63">
        <v>5</v>
      </c>
      <c r="G38" s="63">
        <v>0</v>
      </c>
      <c r="H38" s="63">
        <f>SUM(I38:L38)</f>
        <v>7</v>
      </c>
      <c r="I38" s="63">
        <v>6</v>
      </c>
      <c r="J38" s="63">
        <v>0</v>
      </c>
      <c r="K38" s="63">
        <v>0</v>
      </c>
      <c r="L38" s="63">
        <v>1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12</v>
      </c>
      <c r="W38" s="63">
        <f>SUM(E38,+N38)</f>
        <v>5</v>
      </c>
      <c r="X38" s="63">
        <f>SUM(F38,+O38)</f>
        <v>5</v>
      </c>
      <c r="Y38" s="63">
        <f>SUM(G38,+P38)</f>
        <v>0</v>
      </c>
      <c r="Z38" s="63">
        <f>SUM(H38,+Q38)</f>
        <v>7</v>
      </c>
      <c r="AA38" s="63">
        <f>SUM(I38,+R38)</f>
        <v>6</v>
      </c>
      <c r="AB38" s="63">
        <f>SUM(J38,+S38)</f>
        <v>0</v>
      </c>
      <c r="AC38" s="63">
        <f>SUM(K38,+T38)</f>
        <v>0</v>
      </c>
      <c r="AD38" s="63">
        <f>SUM(L38,+U38)</f>
        <v>1</v>
      </c>
    </row>
    <row r="39" spans="1:30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SUM(E39,+H39)</f>
        <v>20</v>
      </c>
      <c r="E39" s="63">
        <f>SUM(F39:G39)</f>
        <v>6</v>
      </c>
      <c r="F39" s="63">
        <v>6</v>
      </c>
      <c r="G39" s="63">
        <v>0</v>
      </c>
      <c r="H39" s="63">
        <f>SUM(I39:L39)</f>
        <v>14</v>
      </c>
      <c r="I39" s="63">
        <v>14</v>
      </c>
      <c r="J39" s="63">
        <v>0</v>
      </c>
      <c r="K39" s="63">
        <v>0</v>
      </c>
      <c r="L39" s="63">
        <v>0</v>
      </c>
      <c r="M39" s="63">
        <f>SUM(N39,+Q39)</f>
        <v>9</v>
      </c>
      <c r="N39" s="63">
        <f>SUM(O39:P39)</f>
        <v>3</v>
      </c>
      <c r="O39" s="63">
        <v>3</v>
      </c>
      <c r="P39" s="63">
        <v>0</v>
      </c>
      <c r="Q39" s="63">
        <f>SUM(R39:U39)</f>
        <v>6</v>
      </c>
      <c r="R39" s="63">
        <v>6</v>
      </c>
      <c r="S39" s="63">
        <v>0</v>
      </c>
      <c r="T39" s="63">
        <v>0</v>
      </c>
      <c r="U39" s="63">
        <v>0</v>
      </c>
      <c r="V39" s="63">
        <f>SUM(D39,+M39)</f>
        <v>29</v>
      </c>
      <c r="W39" s="63">
        <f>SUM(E39,+N39)</f>
        <v>9</v>
      </c>
      <c r="X39" s="63">
        <f>SUM(F39,+O39)</f>
        <v>9</v>
      </c>
      <c r="Y39" s="63">
        <f>SUM(G39,+P39)</f>
        <v>0</v>
      </c>
      <c r="Z39" s="63">
        <f>SUM(H39,+Q39)</f>
        <v>20</v>
      </c>
      <c r="AA39" s="63">
        <f>SUM(I39,+R39)</f>
        <v>20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185</v>
      </c>
      <c r="C40" s="62" t="s">
        <v>186</v>
      </c>
      <c r="D40" s="63">
        <f>SUM(E40,+H40)</f>
        <v>5</v>
      </c>
      <c r="E40" s="63">
        <f>SUM(F40:G40)</f>
        <v>1</v>
      </c>
      <c r="F40" s="63">
        <v>1</v>
      </c>
      <c r="G40" s="63">
        <v>0</v>
      </c>
      <c r="H40" s="63">
        <f>SUM(I40:L40)</f>
        <v>4</v>
      </c>
      <c r="I40" s="63">
        <v>4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6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4</v>
      </c>
      <c r="AA40" s="63">
        <f>SUM(I40,+R40)</f>
        <v>4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0">
    <sortCondition ref="A8:A40"/>
    <sortCondition ref="B8:B40"/>
    <sortCondition ref="C8:C4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9" man="1"/>
    <brk id="21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>SUM(E7,+H7)</f>
        <v>80</v>
      </c>
      <c r="E7" s="71">
        <f>SUM(F7:G7)</f>
        <v>63</v>
      </c>
      <c r="F7" s="71">
        <f>SUM(F$8:F$57)</f>
        <v>45</v>
      </c>
      <c r="G7" s="71">
        <f>SUM(G$8:G$57)</f>
        <v>18</v>
      </c>
      <c r="H7" s="71">
        <f>SUM(I7:L7)</f>
        <v>17</v>
      </c>
      <c r="I7" s="71">
        <f>SUM(I$8:I$57)</f>
        <v>0</v>
      </c>
      <c r="J7" s="71">
        <f>SUM(J$8:J$57)</f>
        <v>15</v>
      </c>
      <c r="K7" s="71">
        <f>SUM(K$8:K$57)</f>
        <v>2</v>
      </c>
      <c r="L7" s="71">
        <f>SUM(L$8:L$57)</f>
        <v>0</v>
      </c>
      <c r="M7" s="71">
        <f>SUM(N7,+Q7)</f>
        <v>11</v>
      </c>
      <c r="N7" s="71">
        <f>SUM(O7:P7)</f>
        <v>5</v>
      </c>
      <c r="O7" s="71">
        <f>SUM(O$8:O$57)</f>
        <v>2</v>
      </c>
      <c r="P7" s="71">
        <f>SUM(P$8:P$57)</f>
        <v>3</v>
      </c>
      <c r="Q7" s="71">
        <f>SUM(R7:U7)</f>
        <v>6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91</v>
      </c>
      <c r="W7" s="71">
        <f t="shared" si="0"/>
        <v>68</v>
      </c>
      <c r="X7" s="71">
        <f t="shared" si="0"/>
        <v>47</v>
      </c>
      <c r="Y7" s="71">
        <f t="shared" si="0"/>
        <v>21</v>
      </c>
      <c r="Z7" s="71">
        <f t="shared" si="0"/>
        <v>23</v>
      </c>
      <c r="AA7" s="71">
        <f t="shared" si="0"/>
        <v>0</v>
      </c>
      <c r="AB7" s="71">
        <f t="shared" si="0"/>
        <v>21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188</v>
      </c>
      <c r="C8" s="64" t="s">
        <v>189</v>
      </c>
      <c r="D8" s="67">
        <f>SUM(E8,+H8)</f>
        <v>37</v>
      </c>
      <c r="E8" s="67">
        <f>SUM(F8:G8)</f>
        <v>23</v>
      </c>
      <c r="F8" s="67">
        <v>14</v>
      </c>
      <c r="G8" s="67">
        <v>9</v>
      </c>
      <c r="H8" s="67">
        <f>SUM(I8:L8)</f>
        <v>14</v>
      </c>
      <c r="I8" s="67">
        <v>0</v>
      </c>
      <c r="J8" s="67">
        <v>14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37</v>
      </c>
      <c r="W8" s="67">
        <f>SUM(E8,+N8)</f>
        <v>23</v>
      </c>
      <c r="X8" s="67">
        <f>SUM(F8,+O8)</f>
        <v>14</v>
      </c>
      <c r="Y8" s="67">
        <f>SUM(G8,+P8)</f>
        <v>9</v>
      </c>
      <c r="Z8" s="67">
        <f>SUM(H8,+Q8)</f>
        <v>14</v>
      </c>
      <c r="AA8" s="67">
        <f>SUM(I8,+R8)</f>
        <v>0</v>
      </c>
      <c r="AB8" s="67">
        <f>SUM(J8,+S8)</f>
        <v>14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191</v>
      </c>
      <c r="C9" s="64" t="s">
        <v>192</v>
      </c>
      <c r="D9" s="67">
        <f>SUM(E9,+H9)</f>
        <v>11</v>
      </c>
      <c r="E9" s="67">
        <f>SUM(F9:G9)</f>
        <v>9</v>
      </c>
      <c r="F9" s="67">
        <v>9</v>
      </c>
      <c r="G9" s="67">
        <v>0</v>
      </c>
      <c r="H9" s="67">
        <f>SUM(I9:L9)</f>
        <v>2</v>
      </c>
      <c r="I9" s="67">
        <v>0</v>
      </c>
      <c r="J9" s="67">
        <v>0</v>
      </c>
      <c r="K9" s="67">
        <v>2</v>
      </c>
      <c r="L9" s="67">
        <v>0</v>
      </c>
      <c r="M9" s="67">
        <f>SUM(N9,+Q9)</f>
        <v>6</v>
      </c>
      <c r="N9" s="67">
        <f>SUM(O9:P9)</f>
        <v>0</v>
      </c>
      <c r="O9" s="67">
        <v>0</v>
      </c>
      <c r="P9" s="67">
        <v>0</v>
      </c>
      <c r="Q9" s="67">
        <f>SUM(R9:U9)</f>
        <v>6</v>
      </c>
      <c r="R9" s="67">
        <v>0</v>
      </c>
      <c r="S9" s="67">
        <v>6</v>
      </c>
      <c r="T9" s="67">
        <v>0</v>
      </c>
      <c r="U9" s="67">
        <v>0</v>
      </c>
      <c r="V9" s="67">
        <f>SUM(D9,+M9)</f>
        <v>17</v>
      </c>
      <c r="W9" s="67">
        <f>SUM(E9,+N9)</f>
        <v>9</v>
      </c>
      <c r="X9" s="67">
        <f>SUM(F9,+O9)</f>
        <v>9</v>
      </c>
      <c r="Y9" s="67">
        <f>SUM(G9,+P9)</f>
        <v>0</v>
      </c>
      <c r="Z9" s="67">
        <f>SUM(H9,+Q9)</f>
        <v>8</v>
      </c>
      <c r="AA9" s="67">
        <f>SUM(I9,+R9)</f>
        <v>0</v>
      </c>
      <c r="AB9" s="67">
        <f>SUM(J9,+S9)</f>
        <v>6</v>
      </c>
      <c r="AC9" s="67">
        <f>SUM(K9,+T9)</f>
        <v>2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194</v>
      </c>
      <c r="C10" s="64" t="s">
        <v>195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5</v>
      </c>
      <c r="O10" s="67">
        <v>2</v>
      </c>
      <c r="P10" s="67">
        <v>3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5</v>
      </c>
      <c r="W10" s="67">
        <f>SUM(E10,+N10)</f>
        <v>5</v>
      </c>
      <c r="X10" s="67">
        <f>SUM(F10,+O10)</f>
        <v>2</v>
      </c>
      <c r="Y10" s="67">
        <f>SUM(G10,+P10)</f>
        <v>3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196</v>
      </c>
      <c r="C11" s="64" t="s">
        <v>197</v>
      </c>
      <c r="D11" s="67">
        <f>SUM(E11,+H11)</f>
        <v>6</v>
      </c>
      <c r="E11" s="67">
        <f>SUM(F11:G11)</f>
        <v>5</v>
      </c>
      <c r="F11" s="67">
        <v>5</v>
      </c>
      <c r="G11" s="67">
        <v>0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6</v>
      </c>
      <c r="W11" s="67">
        <f>SUM(E11,+N11)</f>
        <v>5</v>
      </c>
      <c r="X11" s="67">
        <f>SUM(F11,+O11)</f>
        <v>5</v>
      </c>
      <c r="Y11" s="67">
        <f>SUM(G11,+P11)</f>
        <v>0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199</v>
      </c>
      <c r="C12" s="64" t="s">
        <v>200</v>
      </c>
      <c r="D12" s="67">
        <f>SUM(E12,+H12)</f>
        <v>13</v>
      </c>
      <c r="E12" s="67">
        <f>SUM(F12:G12)</f>
        <v>13</v>
      </c>
      <c r="F12" s="67">
        <v>6</v>
      </c>
      <c r="G12" s="67">
        <v>7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13</v>
      </c>
      <c r="W12" s="67">
        <f>SUM(E12,+N12)</f>
        <v>13</v>
      </c>
      <c r="X12" s="67">
        <f>SUM(F12,+O12)</f>
        <v>6</v>
      </c>
      <c r="Y12" s="67">
        <f>SUM(G12,+P12)</f>
        <v>7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201</v>
      </c>
      <c r="C13" s="64" t="s">
        <v>202</v>
      </c>
      <c r="D13" s="67">
        <f>SUM(E13,+H13)</f>
        <v>3</v>
      </c>
      <c r="E13" s="67">
        <f>SUM(F13:G13)</f>
        <v>3</v>
      </c>
      <c r="F13" s="67">
        <v>3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</v>
      </c>
      <c r="W13" s="67">
        <f>SUM(E13,+N13)</f>
        <v>3</v>
      </c>
      <c r="X13" s="67">
        <f>SUM(F13,+O13)</f>
        <v>3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203</v>
      </c>
      <c r="C14" s="64" t="s">
        <v>204</v>
      </c>
      <c r="D14" s="67">
        <f>SUM(E14,+H14)</f>
        <v>10</v>
      </c>
      <c r="E14" s="67">
        <f>SUM(F14:G14)</f>
        <v>10</v>
      </c>
      <c r="F14" s="67">
        <v>8</v>
      </c>
      <c r="G14" s="67">
        <v>2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10</v>
      </c>
      <c r="W14" s="67">
        <f>SUM(E14,+N14)</f>
        <v>10</v>
      </c>
      <c r="X14" s="67">
        <f>SUM(F14,+O14)</f>
        <v>8</v>
      </c>
      <c r="Y14" s="67">
        <f>SUM(G14,+P14)</f>
        <v>2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 t="shared" ref="D7:CY7" si="0">SUM(D$8:D$207)</f>
        <v>1571</v>
      </c>
      <c r="E7" s="71">
        <f t="shared" si="0"/>
        <v>2976</v>
      </c>
      <c r="F7" s="71">
        <f t="shared" si="0"/>
        <v>133</v>
      </c>
      <c r="G7" s="71">
        <f t="shared" si="0"/>
        <v>846</v>
      </c>
      <c r="H7" s="71">
        <f t="shared" si="0"/>
        <v>27</v>
      </c>
      <c r="I7" s="71">
        <f t="shared" si="0"/>
        <v>187</v>
      </c>
      <c r="J7" s="71">
        <f t="shared" si="0"/>
        <v>0</v>
      </c>
      <c r="K7" s="71">
        <f t="shared" si="0"/>
        <v>0</v>
      </c>
      <c r="L7" s="71">
        <f t="shared" si="0"/>
        <v>1815</v>
      </c>
      <c r="M7" s="71">
        <f t="shared" si="0"/>
        <v>4123</v>
      </c>
      <c r="N7" s="71">
        <f t="shared" si="0"/>
        <v>105</v>
      </c>
      <c r="O7" s="71">
        <f t="shared" si="0"/>
        <v>661</v>
      </c>
      <c r="P7" s="71">
        <f t="shared" si="0"/>
        <v>123</v>
      </c>
      <c r="Q7" s="71">
        <f t="shared" si="0"/>
        <v>832</v>
      </c>
      <c r="R7" s="71">
        <f t="shared" si="0"/>
        <v>0</v>
      </c>
      <c r="S7" s="71">
        <f t="shared" si="0"/>
        <v>0</v>
      </c>
      <c r="T7" s="71">
        <f t="shared" si="0"/>
        <v>6654</v>
      </c>
      <c r="U7" s="71">
        <f t="shared" si="0"/>
        <v>19042</v>
      </c>
      <c r="V7" s="71">
        <f t="shared" si="0"/>
        <v>423</v>
      </c>
      <c r="W7" s="71">
        <f t="shared" si="0"/>
        <v>1363</v>
      </c>
      <c r="X7" s="71">
        <f t="shared" si="0"/>
        <v>55</v>
      </c>
      <c r="Y7" s="71">
        <f t="shared" si="0"/>
        <v>132</v>
      </c>
      <c r="Z7" s="71">
        <f t="shared" si="0"/>
        <v>0</v>
      </c>
      <c r="AA7" s="71">
        <f t="shared" si="0"/>
        <v>0</v>
      </c>
      <c r="AB7" s="79">
        <f>AC7+AV7</f>
        <v>1731</v>
      </c>
      <c r="AC7" s="79">
        <f>AD7+AJ7+AP7</f>
        <v>1571</v>
      </c>
      <c r="AD7" s="79">
        <f>SUM(AE7:AI7)</f>
        <v>221</v>
      </c>
      <c r="AE7" s="79">
        <f t="shared" si="0"/>
        <v>3</v>
      </c>
      <c r="AF7" s="79">
        <f t="shared" si="0"/>
        <v>211</v>
      </c>
      <c r="AG7" s="79">
        <f t="shared" si="0"/>
        <v>7</v>
      </c>
      <c r="AH7" s="79">
        <f t="shared" si="0"/>
        <v>0</v>
      </c>
      <c r="AI7" s="79">
        <f t="shared" si="0"/>
        <v>0</v>
      </c>
      <c r="AJ7" s="79">
        <f>SUM(AK7:AO7)</f>
        <v>971</v>
      </c>
      <c r="AK7" s="79">
        <f t="shared" si="0"/>
        <v>71</v>
      </c>
      <c r="AL7" s="79">
        <f t="shared" si="0"/>
        <v>879</v>
      </c>
      <c r="AM7" s="79">
        <f t="shared" si="0"/>
        <v>21</v>
      </c>
      <c r="AN7" s="79">
        <f t="shared" si="0"/>
        <v>0</v>
      </c>
      <c r="AO7" s="79">
        <f t="shared" si="0"/>
        <v>0</v>
      </c>
      <c r="AP7" s="79">
        <f>SUM(AQ7:AU7)</f>
        <v>379</v>
      </c>
      <c r="AQ7" s="79">
        <f t="shared" si="0"/>
        <v>216</v>
      </c>
      <c r="AR7" s="79">
        <f t="shared" si="0"/>
        <v>154</v>
      </c>
      <c r="AS7" s="79">
        <f t="shared" si="0"/>
        <v>5</v>
      </c>
      <c r="AT7" s="79">
        <f t="shared" si="0"/>
        <v>4</v>
      </c>
      <c r="AU7" s="79">
        <f t="shared" si="0"/>
        <v>0</v>
      </c>
      <c r="AV7" s="79">
        <f>AW7+BC7+BI7+BO7+BU7</f>
        <v>160</v>
      </c>
      <c r="AW7" s="79">
        <f>SUM(AX7:BB7)</f>
        <v>15</v>
      </c>
      <c r="AX7" s="79">
        <f t="shared" si="0"/>
        <v>0</v>
      </c>
      <c r="AY7" s="79">
        <f t="shared" si="0"/>
        <v>3</v>
      </c>
      <c r="AZ7" s="79">
        <f t="shared" si="0"/>
        <v>0</v>
      </c>
      <c r="BA7" s="79">
        <f t="shared" si="0"/>
        <v>0</v>
      </c>
      <c r="BB7" s="79">
        <f t="shared" si="0"/>
        <v>12</v>
      </c>
      <c r="BC7" s="79">
        <f>SUM(BD7:BH7)</f>
        <v>42</v>
      </c>
      <c r="BD7" s="79">
        <f t="shared" si="0"/>
        <v>29</v>
      </c>
      <c r="BE7" s="79">
        <f t="shared" si="0"/>
        <v>12</v>
      </c>
      <c r="BF7" s="79">
        <f t="shared" si="0"/>
        <v>1</v>
      </c>
      <c r="BG7" s="79">
        <f t="shared" si="0"/>
        <v>0</v>
      </c>
      <c r="BH7" s="79">
        <f t="shared" si="0"/>
        <v>0</v>
      </c>
      <c r="BI7" s="79">
        <f>SUM(BJ7:BN7)</f>
        <v>1</v>
      </c>
      <c r="BJ7" s="79">
        <f t="shared" si="0"/>
        <v>0</v>
      </c>
      <c r="BK7" s="79">
        <f t="shared" si="0"/>
        <v>1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69</v>
      </c>
      <c r="BP7" s="79">
        <f t="shared" si="0"/>
        <v>2</v>
      </c>
      <c r="BQ7" s="79">
        <f t="shared" si="0"/>
        <v>0</v>
      </c>
      <c r="BR7" s="79">
        <f t="shared" si="0"/>
        <v>1</v>
      </c>
      <c r="BS7" s="79">
        <f t="shared" si="0"/>
        <v>0</v>
      </c>
      <c r="BT7" s="79">
        <f t="shared" si="0"/>
        <v>66</v>
      </c>
      <c r="BU7" s="79">
        <f>SUM(BV7:BZ7)</f>
        <v>33</v>
      </c>
      <c r="BV7" s="79">
        <f t="shared" si="0"/>
        <v>15</v>
      </c>
      <c r="BW7" s="79">
        <f t="shared" si="0"/>
        <v>0</v>
      </c>
      <c r="BX7" s="79">
        <f t="shared" si="0"/>
        <v>0</v>
      </c>
      <c r="BY7" s="79">
        <f t="shared" si="0"/>
        <v>18</v>
      </c>
      <c r="BZ7" s="79">
        <f t="shared" si="0"/>
        <v>0</v>
      </c>
      <c r="CA7" s="79">
        <f>COUNTIF(CA$8:CA$207,"&lt;&gt;")</f>
        <v>11</v>
      </c>
      <c r="CB7" s="71">
        <f t="shared" si="0"/>
        <v>74</v>
      </c>
      <c r="CC7" s="71">
        <f t="shared" si="0"/>
        <v>163.6</v>
      </c>
      <c r="CD7" s="71">
        <f t="shared" si="0"/>
        <v>1</v>
      </c>
      <c r="CE7" s="71">
        <f t="shared" si="0"/>
        <v>2</v>
      </c>
      <c r="CF7" s="71">
        <f t="shared" si="0"/>
        <v>2</v>
      </c>
      <c r="CG7" s="71">
        <f t="shared" si="0"/>
        <v>8</v>
      </c>
      <c r="CH7" s="71">
        <f t="shared" si="0"/>
        <v>12</v>
      </c>
      <c r="CI7" s="71">
        <f t="shared" si="0"/>
        <v>28</v>
      </c>
      <c r="CJ7" s="71">
        <f t="shared" si="0"/>
        <v>149</v>
      </c>
      <c r="CK7" s="71">
        <f t="shared" si="0"/>
        <v>426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2</v>
      </c>
      <c r="CP7" s="71">
        <f t="shared" si="0"/>
        <v>0</v>
      </c>
      <c r="CQ7" s="71">
        <f t="shared" si="0"/>
        <v>0</v>
      </c>
      <c r="CR7" s="71">
        <f t="shared" si="0"/>
        <v>200</v>
      </c>
      <c r="CS7" s="71">
        <f t="shared" si="0"/>
        <v>752</v>
      </c>
      <c r="CT7" s="71">
        <f t="shared" si="0"/>
        <v>3</v>
      </c>
      <c r="CU7" s="71">
        <f t="shared" si="0"/>
        <v>8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794</v>
      </c>
      <c r="E8" s="63">
        <v>1364</v>
      </c>
      <c r="F8" s="63">
        <v>56</v>
      </c>
      <c r="G8" s="63">
        <v>513</v>
      </c>
      <c r="H8" s="63">
        <v>0</v>
      </c>
      <c r="I8" s="63">
        <v>0</v>
      </c>
      <c r="J8" s="63">
        <v>0</v>
      </c>
      <c r="K8" s="63">
        <v>0</v>
      </c>
      <c r="L8" s="63">
        <v>345</v>
      </c>
      <c r="M8" s="63">
        <v>682</v>
      </c>
      <c r="N8" s="63">
        <v>27</v>
      </c>
      <c r="O8" s="63">
        <v>244</v>
      </c>
      <c r="P8" s="63">
        <v>69</v>
      </c>
      <c r="Q8" s="63">
        <v>325</v>
      </c>
      <c r="R8" s="63">
        <v>0</v>
      </c>
      <c r="S8" s="63">
        <v>0</v>
      </c>
      <c r="T8" s="63">
        <v>822</v>
      </c>
      <c r="U8" s="63">
        <v>2392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850</v>
      </c>
      <c r="AC8" s="63">
        <f>AD8+AJ8+AP8</f>
        <v>794</v>
      </c>
      <c r="AD8" s="63">
        <f>SUM(AE8:AI8)</f>
        <v>123</v>
      </c>
      <c r="AE8" s="63">
        <v>0</v>
      </c>
      <c r="AF8" s="63">
        <v>123</v>
      </c>
      <c r="AG8" s="63">
        <v>0</v>
      </c>
      <c r="AH8" s="63">
        <v>0</v>
      </c>
      <c r="AI8" s="63">
        <v>0</v>
      </c>
      <c r="AJ8" s="63">
        <f>SUM(AK8:AO8)</f>
        <v>430</v>
      </c>
      <c r="AK8" s="63">
        <v>5</v>
      </c>
      <c r="AL8" s="63">
        <v>425</v>
      </c>
      <c r="AM8" s="63">
        <v>0</v>
      </c>
      <c r="AN8" s="63">
        <v>0</v>
      </c>
      <c r="AO8" s="63">
        <v>0</v>
      </c>
      <c r="AP8" s="63">
        <f>SUM(AQ8:AU8)</f>
        <v>241</v>
      </c>
      <c r="AQ8" s="63">
        <v>172</v>
      </c>
      <c r="AR8" s="63">
        <v>69</v>
      </c>
      <c r="AS8" s="63">
        <v>0</v>
      </c>
      <c r="AT8" s="63">
        <v>0</v>
      </c>
      <c r="AU8" s="63">
        <v>0</v>
      </c>
      <c r="AV8" s="63">
        <f>AW8+BC8+BI8+BO8+BU8</f>
        <v>56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38</v>
      </c>
      <c r="BP8" s="63">
        <v>0</v>
      </c>
      <c r="BQ8" s="63">
        <v>0</v>
      </c>
      <c r="BR8" s="63">
        <v>0</v>
      </c>
      <c r="BS8" s="63">
        <v>0</v>
      </c>
      <c r="BT8" s="63">
        <v>38</v>
      </c>
      <c r="BU8" s="63">
        <f>SUM(BV8:BZ8)</f>
        <v>18</v>
      </c>
      <c r="BV8" s="63">
        <v>0</v>
      </c>
      <c r="BW8" s="63">
        <v>0</v>
      </c>
      <c r="BX8" s="63">
        <v>0</v>
      </c>
      <c r="BY8" s="63">
        <v>18</v>
      </c>
      <c r="BZ8" s="63">
        <v>0</v>
      </c>
      <c r="CA8" s="63"/>
      <c r="CB8" s="63">
        <v>41</v>
      </c>
      <c r="CC8" s="63">
        <v>83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37</v>
      </c>
      <c r="CS8" s="63">
        <v>137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219</v>
      </c>
      <c r="E9" s="63">
        <v>454</v>
      </c>
      <c r="F9" s="63">
        <v>26</v>
      </c>
      <c r="G9" s="63">
        <v>269</v>
      </c>
      <c r="H9" s="63">
        <v>14</v>
      </c>
      <c r="I9" s="63">
        <v>147</v>
      </c>
      <c r="J9" s="63">
        <v>0</v>
      </c>
      <c r="K9" s="63">
        <v>0</v>
      </c>
      <c r="L9" s="63">
        <v>145</v>
      </c>
      <c r="M9" s="63">
        <v>326</v>
      </c>
      <c r="N9" s="63">
        <v>4</v>
      </c>
      <c r="O9" s="63">
        <v>31</v>
      </c>
      <c r="P9" s="63">
        <v>4</v>
      </c>
      <c r="Q9" s="63">
        <v>24</v>
      </c>
      <c r="R9" s="63">
        <v>0</v>
      </c>
      <c r="S9" s="63">
        <v>0</v>
      </c>
      <c r="T9" s="63">
        <v>389</v>
      </c>
      <c r="U9" s="63">
        <v>1148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259</v>
      </c>
      <c r="AC9" s="63">
        <f>AD9+AJ9+AP9</f>
        <v>219</v>
      </c>
      <c r="AD9" s="63">
        <f>SUM(AE9:AI9)</f>
        <v>12</v>
      </c>
      <c r="AE9" s="63">
        <v>0</v>
      </c>
      <c r="AF9" s="63">
        <v>12</v>
      </c>
      <c r="AG9" s="63">
        <v>0</v>
      </c>
      <c r="AH9" s="53">
        <v>0</v>
      </c>
      <c r="AI9" s="63">
        <v>0</v>
      </c>
      <c r="AJ9" s="63">
        <f>SUM(AK9:AO9)</f>
        <v>170</v>
      </c>
      <c r="AK9" s="63">
        <v>0</v>
      </c>
      <c r="AL9" s="63">
        <v>170</v>
      </c>
      <c r="AM9" s="63">
        <v>0</v>
      </c>
      <c r="AN9" s="63">
        <v>0</v>
      </c>
      <c r="AO9" s="63">
        <v>0</v>
      </c>
      <c r="AP9" s="63">
        <f>SUM(AQ9:AU9)</f>
        <v>37</v>
      </c>
      <c r="AQ9" s="63">
        <v>11</v>
      </c>
      <c r="AR9" s="63">
        <v>18</v>
      </c>
      <c r="AS9" s="63">
        <v>4</v>
      </c>
      <c r="AT9" s="63">
        <v>4</v>
      </c>
      <c r="AU9" s="63">
        <v>0</v>
      </c>
      <c r="AV9" s="63">
        <f>AW9+BC9+BI9+BO9+BU9</f>
        <v>40</v>
      </c>
      <c r="AW9" s="63">
        <f>SUM(AX9:BB9)</f>
        <v>12</v>
      </c>
      <c r="AX9" s="63">
        <v>0</v>
      </c>
      <c r="AY9" s="63">
        <v>0</v>
      </c>
      <c r="AZ9" s="63">
        <v>0</v>
      </c>
      <c r="BA9" s="63">
        <v>0</v>
      </c>
      <c r="BB9" s="63">
        <v>12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28</v>
      </c>
      <c r="BP9" s="63">
        <v>0</v>
      </c>
      <c r="BQ9" s="63">
        <v>0</v>
      </c>
      <c r="BR9" s="63">
        <v>0</v>
      </c>
      <c r="BS9" s="63">
        <v>0</v>
      </c>
      <c r="BT9" s="63">
        <v>28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11</v>
      </c>
      <c r="CC9" s="63">
        <v>21</v>
      </c>
      <c r="CD9" s="63">
        <v>0</v>
      </c>
      <c r="CE9" s="63">
        <v>0</v>
      </c>
      <c r="CF9" s="63">
        <v>1</v>
      </c>
      <c r="CG9" s="63">
        <v>7</v>
      </c>
      <c r="CH9" s="63">
        <v>12</v>
      </c>
      <c r="CI9" s="63">
        <v>28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46</v>
      </c>
      <c r="E10" s="63">
        <v>92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276</v>
      </c>
      <c r="M10" s="63">
        <v>713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639</v>
      </c>
      <c r="U10" s="63">
        <v>1994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46</v>
      </c>
      <c r="AC10" s="63">
        <f>AD10+AJ10+AP10</f>
        <v>46</v>
      </c>
      <c r="AD10" s="63">
        <f>SUM(AE10:AI10)</f>
        <v>2</v>
      </c>
      <c r="AE10" s="63">
        <v>0</v>
      </c>
      <c r="AF10" s="63">
        <v>2</v>
      </c>
      <c r="AG10" s="63">
        <v>0</v>
      </c>
      <c r="AH10" s="63">
        <v>0</v>
      </c>
      <c r="AI10" s="63">
        <v>0</v>
      </c>
      <c r="AJ10" s="63">
        <f>SUM(AK10:AO10)</f>
        <v>40</v>
      </c>
      <c r="AK10" s="63">
        <v>0</v>
      </c>
      <c r="AL10" s="63">
        <v>40</v>
      </c>
      <c r="AM10" s="63">
        <v>0</v>
      </c>
      <c r="AN10" s="63">
        <v>0</v>
      </c>
      <c r="AO10" s="63">
        <v>0</v>
      </c>
      <c r="AP10" s="63">
        <f>SUM(AQ10:AU10)</f>
        <v>4</v>
      </c>
      <c r="AQ10" s="63">
        <v>0</v>
      </c>
      <c r="AR10" s="63">
        <v>4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11</v>
      </c>
      <c r="CC10" s="63">
        <v>37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17</v>
      </c>
      <c r="CK10" s="63">
        <v>56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17</v>
      </c>
      <c r="CS10" s="63">
        <v>62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117</v>
      </c>
      <c r="C11" s="62" t="s">
        <v>118</v>
      </c>
      <c r="D11" s="63">
        <v>57</v>
      </c>
      <c r="E11" s="63">
        <v>113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180</v>
      </c>
      <c r="M11" s="63">
        <v>417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214</v>
      </c>
      <c r="U11" s="63">
        <v>642</v>
      </c>
      <c r="V11" s="63">
        <v>74</v>
      </c>
      <c r="W11" s="63">
        <v>188</v>
      </c>
      <c r="X11" s="63">
        <v>44</v>
      </c>
      <c r="Y11" s="63">
        <v>106</v>
      </c>
      <c r="Z11" s="63">
        <v>0</v>
      </c>
      <c r="AA11" s="63">
        <v>0</v>
      </c>
      <c r="AB11" s="63">
        <f>AC11+AV11</f>
        <v>57</v>
      </c>
      <c r="AC11" s="63">
        <f>AD11+AJ11+AP11</f>
        <v>57</v>
      </c>
      <c r="AD11" s="63">
        <f>SUM(AE11:AI11)</f>
        <v>2</v>
      </c>
      <c r="AE11" s="63">
        <v>0</v>
      </c>
      <c r="AF11" s="63">
        <v>2</v>
      </c>
      <c r="AG11" s="63">
        <v>0</v>
      </c>
      <c r="AH11" s="63">
        <v>0</v>
      </c>
      <c r="AI11" s="63">
        <v>0</v>
      </c>
      <c r="AJ11" s="63">
        <f>SUM(AK11:AO11)</f>
        <v>47</v>
      </c>
      <c r="AK11" s="63">
        <v>0</v>
      </c>
      <c r="AL11" s="63">
        <v>47</v>
      </c>
      <c r="AM11" s="63">
        <v>0</v>
      </c>
      <c r="AN11" s="63">
        <v>0</v>
      </c>
      <c r="AO11" s="63">
        <v>0</v>
      </c>
      <c r="AP11" s="63">
        <f>SUM(AQ11:AU11)</f>
        <v>8</v>
      </c>
      <c r="AQ11" s="63">
        <v>0</v>
      </c>
      <c r="AR11" s="63">
        <v>8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119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11</v>
      </c>
      <c r="CK11" s="63">
        <v>35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2</v>
      </c>
      <c r="CS11" s="63">
        <v>4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60</v>
      </c>
      <c r="E12" s="63">
        <v>144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23</v>
      </c>
      <c r="M12" s="63">
        <v>57</v>
      </c>
      <c r="N12" s="63">
        <v>0</v>
      </c>
      <c r="O12" s="63">
        <v>0</v>
      </c>
      <c r="P12" s="63">
        <v>2</v>
      </c>
      <c r="Q12" s="63">
        <v>17</v>
      </c>
      <c r="R12" s="63">
        <v>0</v>
      </c>
      <c r="S12" s="63">
        <v>0</v>
      </c>
      <c r="T12" s="63">
        <v>492</v>
      </c>
      <c r="U12" s="63">
        <v>1319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60</v>
      </c>
      <c r="AC12" s="63">
        <f>AD12+AJ12+AP12</f>
        <v>60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50</v>
      </c>
      <c r="AK12" s="63">
        <v>0</v>
      </c>
      <c r="AL12" s="63">
        <v>38</v>
      </c>
      <c r="AM12" s="63">
        <v>12</v>
      </c>
      <c r="AN12" s="63">
        <v>0</v>
      </c>
      <c r="AO12" s="63">
        <v>0</v>
      </c>
      <c r="AP12" s="63">
        <f>SUM(AQ12:AU12)</f>
        <v>10</v>
      </c>
      <c r="AQ12" s="63">
        <v>6</v>
      </c>
      <c r="AR12" s="63">
        <v>4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8</v>
      </c>
      <c r="CK12" s="63">
        <v>19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9</v>
      </c>
      <c r="CS12" s="63">
        <v>22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23</v>
      </c>
      <c r="E13" s="63">
        <v>46</v>
      </c>
      <c r="F13" s="63">
        <v>13</v>
      </c>
      <c r="G13" s="63">
        <v>5</v>
      </c>
      <c r="H13" s="63">
        <v>4</v>
      </c>
      <c r="I13" s="63">
        <v>2</v>
      </c>
      <c r="J13" s="63">
        <v>0</v>
      </c>
      <c r="K13" s="63">
        <v>0</v>
      </c>
      <c r="L13" s="63">
        <v>82</v>
      </c>
      <c r="M13" s="63">
        <v>177</v>
      </c>
      <c r="N13" s="63">
        <v>25</v>
      </c>
      <c r="O13" s="63">
        <v>249</v>
      </c>
      <c r="P13" s="63">
        <v>29</v>
      </c>
      <c r="Q13" s="63">
        <v>301</v>
      </c>
      <c r="R13" s="63">
        <v>0</v>
      </c>
      <c r="S13" s="63">
        <v>0</v>
      </c>
      <c r="T13" s="63">
        <v>256</v>
      </c>
      <c r="U13" s="63">
        <v>545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40</v>
      </c>
      <c r="AC13" s="63">
        <f>AD13+AJ13+AP13</f>
        <v>23</v>
      </c>
      <c r="AD13" s="63">
        <f>SUM(AE13:AI13)</f>
        <v>14</v>
      </c>
      <c r="AE13" s="63">
        <v>0</v>
      </c>
      <c r="AF13" s="63">
        <v>14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9</v>
      </c>
      <c r="AQ13" s="63">
        <v>0</v>
      </c>
      <c r="AR13" s="63">
        <v>9</v>
      </c>
      <c r="AS13" s="63">
        <v>0</v>
      </c>
      <c r="AT13" s="63">
        <v>0</v>
      </c>
      <c r="AU13" s="63">
        <v>0</v>
      </c>
      <c r="AV13" s="63">
        <f>AW13+BC13+BI13+BO13+BU13</f>
        <v>17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13</v>
      </c>
      <c r="BD13" s="63">
        <v>13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4</v>
      </c>
      <c r="BV13" s="63">
        <v>4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1</v>
      </c>
      <c r="CE13" s="63">
        <v>2</v>
      </c>
      <c r="CF13" s="63">
        <v>1</v>
      </c>
      <c r="CG13" s="63">
        <v>1</v>
      </c>
      <c r="CH13" s="63">
        <v>0</v>
      </c>
      <c r="CI13" s="63">
        <v>0</v>
      </c>
      <c r="CJ13" s="63">
        <v>5</v>
      </c>
      <c r="CK13" s="63">
        <v>10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2</v>
      </c>
      <c r="CS13" s="63">
        <v>6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48</v>
      </c>
      <c r="E14" s="63">
        <v>88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83</v>
      </c>
      <c r="M14" s="63">
        <v>181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587</v>
      </c>
      <c r="U14" s="63">
        <v>1479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48</v>
      </c>
      <c r="AC14" s="63">
        <f>AD14+AJ14+AP14</f>
        <v>48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43</v>
      </c>
      <c r="AK14" s="63">
        <v>0</v>
      </c>
      <c r="AL14" s="63">
        <v>43</v>
      </c>
      <c r="AM14" s="63">
        <v>0</v>
      </c>
      <c r="AN14" s="63">
        <v>0</v>
      </c>
      <c r="AO14" s="63">
        <v>0</v>
      </c>
      <c r="AP14" s="63">
        <f>SUM(AQ14:AU14)</f>
        <v>5</v>
      </c>
      <c r="AQ14" s="63">
        <v>5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8</v>
      </c>
      <c r="CK14" s="63">
        <v>22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126</v>
      </c>
      <c r="C15" s="62" t="s">
        <v>127</v>
      </c>
      <c r="D15" s="63">
        <v>18</v>
      </c>
      <c r="E15" s="63">
        <v>36</v>
      </c>
      <c r="F15" s="63">
        <v>5</v>
      </c>
      <c r="G15" s="63">
        <v>11</v>
      </c>
      <c r="H15" s="63">
        <v>0</v>
      </c>
      <c r="I15" s="63">
        <v>0</v>
      </c>
      <c r="J15" s="63">
        <v>0</v>
      </c>
      <c r="K15" s="63">
        <v>0</v>
      </c>
      <c r="L15" s="63">
        <v>42</v>
      </c>
      <c r="M15" s="63">
        <v>94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204</v>
      </c>
      <c r="U15" s="63">
        <v>529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23</v>
      </c>
      <c r="AC15" s="63">
        <f>AD15+AJ15+AP15</f>
        <v>18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18</v>
      </c>
      <c r="AK15" s="63">
        <v>0</v>
      </c>
      <c r="AL15" s="63">
        <v>18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5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5</v>
      </c>
      <c r="BD15" s="63">
        <v>0</v>
      </c>
      <c r="BE15" s="63">
        <v>5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128</v>
      </c>
      <c r="C16" s="62" t="s">
        <v>129</v>
      </c>
      <c r="D16" s="63">
        <v>47</v>
      </c>
      <c r="E16" s="63">
        <v>94</v>
      </c>
      <c r="F16" s="63">
        <v>9</v>
      </c>
      <c r="G16" s="63">
        <v>15</v>
      </c>
      <c r="H16" s="63">
        <v>6</v>
      </c>
      <c r="I16" s="63">
        <v>30</v>
      </c>
      <c r="J16" s="63">
        <v>0</v>
      </c>
      <c r="K16" s="63">
        <v>0</v>
      </c>
      <c r="L16" s="63">
        <v>40</v>
      </c>
      <c r="M16" s="63">
        <v>80</v>
      </c>
      <c r="N16" s="63">
        <v>2</v>
      </c>
      <c r="O16" s="63">
        <v>8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62</v>
      </c>
      <c r="AC16" s="63">
        <f>AD16+AJ16+AP16</f>
        <v>47</v>
      </c>
      <c r="AD16" s="63">
        <f>SUM(AE16:AI16)</f>
        <v>1</v>
      </c>
      <c r="AE16" s="63">
        <v>1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46</v>
      </c>
      <c r="AK16" s="63">
        <v>46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15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8</v>
      </c>
      <c r="BD16" s="63">
        <v>8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2</v>
      </c>
      <c r="BP16" s="63">
        <v>2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5</v>
      </c>
      <c r="BV16" s="63">
        <v>5</v>
      </c>
      <c r="BW16" s="63">
        <v>0</v>
      </c>
      <c r="BX16" s="63">
        <v>0</v>
      </c>
      <c r="BY16" s="63">
        <v>0</v>
      </c>
      <c r="BZ16" s="63">
        <v>0</v>
      </c>
      <c r="CA16" s="135" t="s">
        <v>130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6</v>
      </c>
      <c r="CK16" s="63">
        <v>11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16</v>
      </c>
      <c r="E17" s="63">
        <v>25</v>
      </c>
      <c r="F17" s="63">
        <v>0</v>
      </c>
      <c r="G17" s="63">
        <v>0</v>
      </c>
      <c r="H17" s="63">
        <v>2</v>
      </c>
      <c r="I17" s="63">
        <v>4</v>
      </c>
      <c r="J17" s="63">
        <v>0</v>
      </c>
      <c r="K17" s="63">
        <v>0</v>
      </c>
      <c r="L17" s="63">
        <v>14</v>
      </c>
      <c r="M17" s="63">
        <v>31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67</v>
      </c>
      <c r="U17" s="63">
        <v>156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18</v>
      </c>
      <c r="AC17" s="63">
        <f>AD17+AJ17+AP17</f>
        <v>16</v>
      </c>
      <c r="AD17" s="63">
        <f>SUM(AE17:AI17)</f>
        <v>7</v>
      </c>
      <c r="AE17" s="63">
        <v>0</v>
      </c>
      <c r="AF17" s="63">
        <v>7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9</v>
      </c>
      <c r="AQ17" s="63">
        <v>0</v>
      </c>
      <c r="AR17" s="63">
        <v>9</v>
      </c>
      <c r="AS17" s="63">
        <v>0</v>
      </c>
      <c r="AT17" s="63">
        <v>0</v>
      </c>
      <c r="AU17" s="63">
        <v>0</v>
      </c>
      <c r="AV17" s="63">
        <f>AW17+BC17+BI17+BO17+BU17</f>
        <v>2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1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1</v>
      </c>
      <c r="BP17" s="63">
        <v>0</v>
      </c>
      <c r="BQ17" s="63">
        <v>0</v>
      </c>
      <c r="BR17" s="63">
        <v>1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133</v>
      </c>
      <c r="CB17" s="63">
        <v>2</v>
      </c>
      <c r="CC17" s="63">
        <v>4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5</v>
      </c>
      <c r="CS17" s="63">
        <v>10</v>
      </c>
      <c r="CT17" s="63">
        <v>3</v>
      </c>
      <c r="CU17" s="63">
        <v>8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14</v>
      </c>
      <c r="E18" s="63">
        <v>29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6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40</v>
      </c>
      <c r="U18" s="63">
        <v>82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14</v>
      </c>
      <c r="AC18" s="63">
        <f>AD18+AJ18+AP18</f>
        <v>14</v>
      </c>
      <c r="AD18" s="63">
        <f>SUM(AE18:AI18)</f>
        <v>4</v>
      </c>
      <c r="AE18" s="63">
        <v>0</v>
      </c>
      <c r="AF18" s="63">
        <v>4</v>
      </c>
      <c r="AG18" s="63">
        <v>0</v>
      </c>
      <c r="AH18" s="63">
        <v>0</v>
      </c>
      <c r="AI18" s="63">
        <v>0</v>
      </c>
      <c r="AJ18" s="63">
        <f>SUM(AK18:AO18)</f>
        <v>1</v>
      </c>
      <c r="AK18" s="63">
        <v>0</v>
      </c>
      <c r="AL18" s="63">
        <v>1</v>
      </c>
      <c r="AM18" s="63">
        <v>0</v>
      </c>
      <c r="AN18" s="63">
        <v>0</v>
      </c>
      <c r="AO18" s="63">
        <v>0</v>
      </c>
      <c r="AP18" s="63">
        <f>SUM(AQ18:AU18)</f>
        <v>9</v>
      </c>
      <c r="AQ18" s="63">
        <v>1</v>
      </c>
      <c r="AR18" s="63">
        <v>8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9</v>
      </c>
      <c r="CK18" s="63">
        <v>19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10</v>
      </c>
      <c r="CS18" s="63">
        <v>22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16</v>
      </c>
      <c r="E19" s="63">
        <v>29</v>
      </c>
      <c r="F19" s="63">
        <v>1</v>
      </c>
      <c r="G19" s="63">
        <v>2</v>
      </c>
      <c r="H19" s="63">
        <v>0</v>
      </c>
      <c r="I19" s="63">
        <v>0</v>
      </c>
      <c r="J19" s="63">
        <v>0</v>
      </c>
      <c r="K19" s="63">
        <v>0</v>
      </c>
      <c r="L19" s="63">
        <v>41</v>
      </c>
      <c r="M19" s="63">
        <v>83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87</v>
      </c>
      <c r="U19" s="63">
        <v>265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17</v>
      </c>
      <c r="AC19" s="63">
        <f>AD19+AJ19+AP19</f>
        <v>16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13</v>
      </c>
      <c r="AK19" s="63">
        <v>0</v>
      </c>
      <c r="AL19" s="63">
        <v>13</v>
      </c>
      <c r="AM19" s="63">
        <v>0</v>
      </c>
      <c r="AN19" s="63">
        <v>0</v>
      </c>
      <c r="AO19" s="63">
        <v>0</v>
      </c>
      <c r="AP19" s="63">
        <f>SUM(AQ19:AU19)</f>
        <v>3</v>
      </c>
      <c r="AQ19" s="63">
        <v>0</v>
      </c>
      <c r="AR19" s="63">
        <v>3</v>
      </c>
      <c r="AS19" s="63">
        <v>0</v>
      </c>
      <c r="AT19" s="63">
        <v>0</v>
      </c>
      <c r="AU19" s="63">
        <v>0</v>
      </c>
      <c r="AV19" s="63">
        <f>AW19+BC19+BI19+BO19+BU19</f>
        <v>1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1</v>
      </c>
      <c r="BJ19" s="63">
        <v>0</v>
      </c>
      <c r="BK19" s="63">
        <v>1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3</v>
      </c>
      <c r="CK19" s="63">
        <v>5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8</v>
      </c>
      <c r="CS19" s="63">
        <v>26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50</v>
      </c>
      <c r="E20" s="63">
        <v>100</v>
      </c>
      <c r="F20" s="63">
        <v>12</v>
      </c>
      <c r="G20" s="63">
        <v>19</v>
      </c>
      <c r="H20" s="63"/>
      <c r="I20" s="63"/>
      <c r="J20" s="63">
        <v>0</v>
      </c>
      <c r="K20" s="63">
        <v>0</v>
      </c>
      <c r="L20" s="63">
        <v>95</v>
      </c>
      <c r="M20" s="63">
        <v>190</v>
      </c>
      <c r="N20" s="63">
        <v>5</v>
      </c>
      <c r="O20" s="63">
        <v>24</v>
      </c>
      <c r="P20" s="63">
        <v>5</v>
      </c>
      <c r="Q20" s="63">
        <v>38</v>
      </c>
      <c r="R20" s="63">
        <v>0</v>
      </c>
      <c r="S20" s="63">
        <v>0</v>
      </c>
      <c r="T20" s="63">
        <v>453</v>
      </c>
      <c r="U20" s="63">
        <v>1302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62</v>
      </c>
      <c r="AC20" s="63">
        <f>AD20+AJ20+AP20</f>
        <v>50</v>
      </c>
      <c r="AD20" s="63">
        <f>SUM(AE20:AI20)</f>
        <v>12</v>
      </c>
      <c r="AE20" s="63">
        <v>2</v>
      </c>
      <c r="AF20" s="63">
        <v>10</v>
      </c>
      <c r="AG20" s="63">
        <v>0</v>
      </c>
      <c r="AH20" s="63">
        <v>0</v>
      </c>
      <c r="AI20" s="63">
        <v>0</v>
      </c>
      <c r="AJ20" s="63">
        <f>SUM(AK20:AO20)</f>
        <v>38</v>
      </c>
      <c r="AK20" s="63">
        <v>0</v>
      </c>
      <c r="AL20" s="63">
        <v>38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12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12</v>
      </c>
      <c r="BD20" s="63">
        <v>7</v>
      </c>
      <c r="BE20" s="63">
        <v>5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140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5</v>
      </c>
      <c r="CK20" s="63">
        <v>15</v>
      </c>
      <c r="CL20" s="63">
        <v>0</v>
      </c>
      <c r="CM20" s="63">
        <v>0</v>
      </c>
      <c r="CN20" s="63">
        <v>1</v>
      </c>
      <c r="CO20" s="63">
        <v>2</v>
      </c>
      <c r="CP20" s="63">
        <v>0</v>
      </c>
      <c r="CQ20" s="63">
        <v>0</v>
      </c>
      <c r="CR20" s="63">
        <v>12</v>
      </c>
      <c r="CS20" s="63">
        <v>84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141</v>
      </c>
      <c r="C21" s="62" t="s">
        <v>142</v>
      </c>
      <c r="D21" s="63">
        <v>29</v>
      </c>
      <c r="E21" s="63">
        <v>51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86</v>
      </c>
      <c r="M21" s="63">
        <v>179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339</v>
      </c>
      <c r="U21" s="63">
        <v>902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29</v>
      </c>
      <c r="AC21" s="63">
        <f>AD21+AJ21+AP21</f>
        <v>29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20</v>
      </c>
      <c r="AK21" s="63">
        <v>20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9</v>
      </c>
      <c r="AQ21" s="63">
        <v>9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/>
      <c r="CG21" s="63"/>
      <c r="CH21" s="63">
        <v>0</v>
      </c>
      <c r="CI21" s="63">
        <v>0</v>
      </c>
      <c r="CJ21" s="63">
        <v>3</v>
      </c>
      <c r="CK21" s="63">
        <v>8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12</v>
      </c>
      <c r="CS21" s="63">
        <v>68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>
        <v>26</v>
      </c>
      <c r="E22" s="63">
        <v>54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13</v>
      </c>
      <c r="M22" s="63">
        <v>37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180</v>
      </c>
      <c r="U22" s="63">
        <v>890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26</v>
      </c>
      <c r="AC22" s="63">
        <f>AD22+AJ22+AP22</f>
        <v>26</v>
      </c>
      <c r="AD22" s="63">
        <f>SUM(AE22:AI22)</f>
        <v>2</v>
      </c>
      <c r="AE22" s="63">
        <v>0</v>
      </c>
      <c r="AF22" s="63">
        <v>2</v>
      </c>
      <c r="AG22" s="63">
        <v>0</v>
      </c>
      <c r="AH22" s="63">
        <v>0</v>
      </c>
      <c r="AI22" s="63">
        <v>0</v>
      </c>
      <c r="AJ22" s="63">
        <f>SUM(AK22:AO22)</f>
        <v>13</v>
      </c>
      <c r="AK22" s="63">
        <v>0</v>
      </c>
      <c r="AL22" s="63">
        <v>13</v>
      </c>
      <c r="AM22" s="63">
        <v>0</v>
      </c>
      <c r="AN22" s="63">
        <v>0</v>
      </c>
      <c r="AO22" s="63">
        <v>0</v>
      </c>
      <c r="AP22" s="63">
        <f>SUM(AQ22:AU22)</f>
        <v>11</v>
      </c>
      <c r="AQ22" s="63">
        <v>4</v>
      </c>
      <c r="AR22" s="63">
        <v>7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9</v>
      </c>
      <c r="CK22" s="63">
        <v>27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9</v>
      </c>
      <c r="CS22" s="63">
        <v>27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22</v>
      </c>
      <c r="E23" s="63">
        <v>55</v>
      </c>
      <c r="F23" s="63">
        <v>9</v>
      </c>
      <c r="G23" s="63">
        <v>8</v>
      </c>
      <c r="H23" s="63">
        <v>0</v>
      </c>
      <c r="I23" s="63">
        <v>0</v>
      </c>
      <c r="J23" s="63">
        <v>0</v>
      </c>
      <c r="K23" s="63">
        <v>0</v>
      </c>
      <c r="L23" s="63">
        <v>49</v>
      </c>
      <c r="M23" s="63">
        <v>129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452</v>
      </c>
      <c r="U23" s="63">
        <v>1408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31</v>
      </c>
      <c r="AC23" s="63">
        <f>AD23+AJ23+AP23</f>
        <v>22</v>
      </c>
      <c r="AD23" s="63">
        <f>SUM(AE23:AI23)</f>
        <v>22</v>
      </c>
      <c r="AE23" s="63">
        <v>0</v>
      </c>
      <c r="AF23" s="63">
        <v>22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9</v>
      </c>
      <c r="AW23" s="63">
        <f>SUM(AX23:BB23)</f>
        <v>3</v>
      </c>
      <c r="AX23" s="63">
        <v>0</v>
      </c>
      <c r="AY23" s="63">
        <v>3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6</v>
      </c>
      <c r="BV23" s="63">
        <v>6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2</v>
      </c>
      <c r="CC23" s="63">
        <v>3.6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7</v>
      </c>
      <c r="CS23" s="63">
        <v>38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26</v>
      </c>
      <c r="E24" s="63">
        <v>84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23</v>
      </c>
      <c r="M24" s="63">
        <v>46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266</v>
      </c>
      <c r="U24" s="63">
        <v>639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26</v>
      </c>
      <c r="AC24" s="63">
        <f>AD24+AJ24+AP24</f>
        <v>26</v>
      </c>
      <c r="AD24" s="63">
        <f>SUM(AE24:AI24)</f>
        <v>5</v>
      </c>
      <c r="AE24" s="63">
        <v>0</v>
      </c>
      <c r="AF24" s="63">
        <v>0</v>
      </c>
      <c r="AG24" s="63">
        <v>5</v>
      </c>
      <c r="AH24" s="63">
        <v>0</v>
      </c>
      <c r="AI24" s="63">
        <v>0</v>
      </c>
      <c r="AJ24" s="63">
        <f>SUM(AK24:AO24)</f>
        <v>21</v>
      </c>
      <c r="AK24" s="63">
        <v>0</v>
      </c>
      <c r="AL24" s="63">
        <v>20</v>
      </c>
      <c r="AM24" s="63">
        <v>1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2</v>
      </c>
      <c r="CC24" s="63">
        <v>4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7</v>
      </c>
      <c r="CS24" s="63">
        <v>38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14</v>
      </c>
      <c r="M25" s="63">
        <v>38</v>
      </c>
      <c r="N25" s="63">
        <v>8</v>
      </c>
      <c r="O25" s="63">
        <v>18</v>
      </c>
      <c r="P25" s="63">
        <v>2</v>
      </c>
      <c r="Q25" s="63">
        <v>8</v>
      </c>
      <c r="R25" s="63">
        <v>0</v>
      </c>
      <c r="S25" s="63">
        <v>0</v>
      </c>
      <c r="T25" s="63">
        <v>22</v>
      </c>
      <c r="U25" s="63">
        <v>64</v>
      </c>
      <c r="V25" s="63">
        <v>101</v>
      </c>
      <c r="W25" s="63">
        <v>351</v>
      </c>
      <c r="X25" s="63">
        <v>11</v>
      </c>
      <c r="Y25" s="63">
        <v>26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2</v>
      </c>
      <c r="CK25" s="63">
        <v>4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9</v>
      </c>
      <c r="CS25" s="63">
        <v>42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151</v>
      </c>
      <c r="C26" s="62" t="s">
        <v>152</v>
      </c>
      <c r="D26" s="63">
        <v>21</v>
      </c>
      <c r="E26" s="63">
        <v>44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235</v>
      </c>
      <c r="U26" s="63">
        <v>655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21</v>
      </c>
      <c r="AC26" s="63">
        <f>AD26+AJ26+AP26</f>
        <v>21</v>
      </c>
      <c r="AD26" s="63">
        <f>SUM(AE26:AI26)</f>
        <v>2</v>
      </c>
      <c r="AE26" s="63"/>
      <c r="AF26" s="63">
        <v>1</v>
      </c>
      <c r="AG26" s="63">
        <v>1</v>
      </c>
      <c r="AH26" s="63">
        <v>0</v>
      </c>
      <c r="AI26" s="63">
        <v>0</v>
      </c>
      <c r="AJ26" s="63">
        <f>SUM(AK26:AO26)</f>
        <v>12</v>
      </c>
      <c r="AK26" s="63">
        <v>0</v>
      </c>
      <c r="AL26" s="63">
        <v>4</v>
      </c>
      <c r="AM26" s="63">
        <v>8</v>
      </c>
      <c r="AN26" s="63">
        <v>0</v>
      </c>
      <c r="AO26" s="63">
        <v>0</v>
      </c>
      <c r="AP26" s="63">
        <f>SUM(AQ26:AU26)</f>
        <v>7</v>
      </c>
      <c r="AQ26" s="63">
        <v>3</v>
      </c>
      <c r="AR26" s="63">
        <v>4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2</v>
      </c>
      <c r="CC26" s="63">
        <v>4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6</v>
      </c>
      <c r="CS26" s="63">
        <v>28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153</v>
      </c>
      <c r="C27" s="62" t="s">
        <v>154</v>
      </c>
      <c r="D27" s="63">
        <v>15</v>
      </c>
      <c r="E27" s="63">
        <v>22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9</v>
      </c>
      <c r="M27" s="63">
        <v>16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11</v>
      </c>
      <c r="U27" s="63">
        <v>17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15</v>
      </c>
      <c r="AC27" s="63">
        <f>AD27+AJ27+AP27</f>
        <v>15</v>
      </c>
      <c r="AD27" s="63">
        <f>SUM(AE27:AI27)</f>
        <v>4</v>
      </c>
      <c r="AE27" s="63">
        <v>0</v>
      </c>
      <c r="AF27" s="63">
        <v>4</v>
      </c>
      <c r="AG27" s="63">
        <v>0</v>
      </c>
      <c r="AH27" s="63">
        <v>0</v>
      </c>
      <c r="AI27" s="63">
        <v>0</v>
      </c>
      <c r="AJ27" s="63">
        <f>SUM(AK27:AO27)</f>
        <v>6</v>
      </c>
      <c r="AK27" s="63">
        <v>0</v>
      </c>
      <c r="AL27" s="63">
        <v>6</v>
      </c>
      <c r="AM27" s="63">
        <v>0</v>
      </c>
      <c r="AN27" s="63">
        <v>0</v>
      </c>
      <c r="AO27" s="63">
        <v>0</v>
      </c>
      <c r="AP27" s="63">
        <f>SUM(AQ27:AU27)</f>
        <v>5</v>
      </c>
      <c r="AQ27" s="63">
        <v>4</v>
      </c>
      <c r="AR27" s="63">
        <v>1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4</v>
      </c>
      <c r="CS27" s="63">
        <v>7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155</v>
      </c>
      <c r="C28" s="62" t="s">
        <v>156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8</v>
      </c>
      <c r="M28" s="63">
        <v>16</v>
      </c>
      <c r="N28" s="63">
        <v>6</v>
      </c>
      <c r="O28" s="63">
        <v>9</v>
      </c>
      <c r="P28" s="63">
        <v>0</v>
      </c>
      <c r="Q28" s="63">
        <v>0</v>
      </c>
      <c r="R28" s="63">
        <v>0</v>
      </c>
      <c r="S28" s="63">
        <v>0</v>
      </c>
      <c r="T28" s="63">
        <v>97</v>
      </c>
      <c r="U28" s="63">
        <v>234</v>
      </c>
      <c r="V28" s="63">
        <v>118</v>
      </c>
      <c r="W28" s="63">
        <v>373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2</v>
      </c>
      <c r="CK28" s="63">
        <v>4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2</v>
      </c>
      <c r="CS28" s="63">
        <v>4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157</v>
      </c>
      <c r="C29" s="62" t="s">
        <v>158</v>
      </c>
      <c r="D29" s="63">
        <v>2</v>
      </c>
      <c r="E29" s="63">
        <v>6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31</v>
      </c>
      <c r="M29" s="63">
        <v>66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18</v>
      </c>
      <c r="U29" s="63">
        <v>45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2</v>
      </c>
      <c r="AC29" s="63">
        <f>AD29+AJ29+AP29</f>
        <v>2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2</v>
      </c>
      <c r="AQ29" s="63">
        <v>0</v>
      </c>
      <c r="AR29" s="63">
        <v>2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 t="s">
        <v>159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8</v>
      </c>
      <c r="CK29" s="63">
        <v>16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160</v>
      </c>
      <c r="C30" s="62" t="s">
        <v>161</v>
      </c>
      <c r="D30" s="63">
        <v>0</v>
      </c>
      <c r="E30" s="63">
        <v>0</v>
      </c>
      <c r="F30" s="63">
        <v>2</v>
      </c>
      <c r="G30" s="63">
        <v>4</v>
      </c>
      <c r="H30" s="63">
        <v>0</v>
      </c>
      <c r="I30" s="63">
        <v>0</v>
      </c>
      <c r="J30" s="63">
        <v>0</v>
      </c>
      <c r="K30" s="63">
        <v>0</v>
      </c>
      <c r="L30" s="63">
        <v>11</v>
      </c>
      <c r="M30" s="63">
        <v>29</v>
      </c>
      <c r="N30" s="63">
        <v>4</v>
      </c>
      <c r="O30" s="63">
        <v>11</v>
      </c>
      <c r="P30" s="63">
        <v>12</v>
      </c>
      <c r="Q30" s="63">
        <v>119</v>
      </c>
      <c r="R30" s="63">
        <v>0</v>
      </c>
      <c r="S30" s="63">
        <v>0</v>
      </c>
      <c r="T30" s="63">
        <v>33</v>
      </c>
      <c r="U30" s="63">
        <v>88</v>
      </c>
      <c r="V30" s="63">
        <v>23</v>
      </c>
      <c r="W30" s="63">
        <v>47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2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2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2</v>
      </c>
      <c r="BD30" s="63">
        <v>0</v>
      </c>
      <c r="BE30" s="63">
        <v>2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 t="s">
        <v>162</v>
      </c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2</v>
      </c>
      <c r="CK30" s="63">
        <v>4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13</v>
      </c>
      <c r="CS30" s="63">
        <v>25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163</v>
      </c>
      <c r="C31" s="62" t="s">
        <v>164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16</v>
      </c>
      <c r="M31" s="63">
        <v>45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124</v>
      </c>
      <c r="U31" s="63">
        <v>375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11</v>
      </c>
      <c r="CS31" s="63">
        <v>35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165</v>
      </c>
      <c r="C32" s="62" t="s">
        <v>166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26</v>
      </c>
      <c r="M32" s="63">
        <v>56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126</v>
      </c>
      <c r="U32" s="63">
        <v>341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 t="s">
        <v>167</v>
      </c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6</v>
      </c>
      <c r="CK32" s="63">
        <v>19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6</v>
      </c>
      <c r="CS32" s="63">
        <v>19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168</v>
      </c>
      <c r="C33" s="62" t="s">
        <v>169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22</v>
      </c>
      <c r="M33" s="63">
        <v>59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 t="s">
        <v>170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8</v>
      </c>
      <c r="CK33" s="63">
        <v>33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171</v>
      </c>
      <c r="C34" s="62" t="s">
        <v>172</v>
      </c>
      <c r="D34" s="63">
        <v>2</v>
      </c>
      <c r="E34" s="63">
        <v>4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35</v>
      </c>
      <c r="M34" s="63">
        <v>116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175</v>
      </c>
      <c r="U34" s="63">
        <v>575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2</v>
      </c>
      <c r="AC34" s="63">
        <f>AD34+AJ34+AP34</f>
        <v>2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1</v>
      </c>
      <c r="AK34" s="63">
        <v>0</v>
      </c>
      <c r="AL34" s="63">
        <v>1</v>
      </c>
      <c r="AM34" s="63">
        <v>0</v>
      </c>
      <c r="AN34" s="63">
        <v>0</v>
      </c>
      <c r="AO34" s="63">
        <v>0</v>
      </c>
      <c r="AP34" s="63">
        <f>SUM(AQ34:AU34)</f>
        <v>1</v>
      </c>
      <c r="AQ34" s="63">
        <v>1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11</v>
      </c>
      <c r="CK34" s="63">
        <v>35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173</v>
      </c>
      <c r="C35" s="62" t="s">
        <v>174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21</v>
      </c>
      <c r="M35" s="63">
        <v>53</v>
      </c>
      <c r="N35" s="63">
        <v>24</v>
      </c>
      <c r="O35" s="63">
        <v>67</v>
      </c>
      <c r="P35" s="63">
        <v>0</v>
      </c>
      <c r="Q35" s="63">
        <v>0</v>
      </c>
      <c r="R35" s="63">
        <v>0</v>
      </c>
      <c r="S35" s="63">
        <v>0</v>
      </c>
      <c r="T35" s="63">
        <v>51</v>
      </c>
      <c r="U35" s="63">
        <v>125</v>
      </c>
      <c r="V35" s="63">
        <v>107</v>
      </c>
      <c r="W35" s="63">
        <v>404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10</v>
      </c>
      <c r="CK35" s="63">
        <v>33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0</v>
      </c>
      <c r="CS35" s="63">
        <v>0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175</v>
      </c>
      <c r="C36" s="62" t="s">
        <v>176</v>
      </c>
      <c r="D36" s="63">
        <v>0</v>
      </c>
      <c r="E36" s="63">
        <v>0</v>
      </c>
      <c r="F36" s="63">
        <v>0</v>
      </c>
      <c r="G36" s="63">
        <v>0</v>
      </c>
      <c r="H36" s="63">
        <v>1</v>
      </c>
      <c r="I36" s="63">
        <v>4</v>
      </c>
      <c r="J36" s="63">
        <v>0</v>
      </c>
      <c r="K36" s="63">
        <v>0</v>
      </c>
      <c r="L36" s="63">
        <v>31</v>
      </c>
      <c r="M36" s="63">
        <v>76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30</v>
      </c>
      <c r="U36" s="63">
        <v>63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1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1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1</v>
      </c>
      <c r="BD36" s="63">
        <v>0</v>
      </c>
      <c r="BE36" s="63">
        <v>0</v>
      </c>
      <c r="BF36" s="63">
        <v>1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 t="s">
        <v>177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1</v>
      </c>
      <c r="CK36" s="63">
        <v>4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8</v>
      </c>
      <c r="CS36" s="63">
        <v>31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178</v>
      </c>
      <c r="C37" s="62" t="s">
        <v>179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6</v>
      </c>
      <c r="M37" s="63">
        <v>8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3</v>
      </c>
      <c r="CK37" s="63">
        <v>8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180</v>
      </c>
      <c r="C38" s="62" t="s">
        <v>181</v>
      </c>
      <c r="D38" s="63">
        <v>4</v>
      </c>
      <c r="E38" s="63">
        <v>8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32</v>
      </c>
      <c r="M38" s="63">
        <v>86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18</v>
      </c>
      <c r="U38" s="63">
        <v>35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4</v>
      </c>
      <c r="AC38" s="63">
        <f>AD38+AJ38+AP38</f>
        <v>4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2</v>
      </c>
      <c r="AK38" s="63">
        <v>0</v>
      </c>
      <c r="AL38" s="63">
        <v>2</v>
      </c>
      <c r="AM38" s="63">
        <v>0</v>
      </c>
      <c r="AN38" s="63">
        <v>0</v>
      </c>
      <c r="AO38" s="63">
        <v>0</v>
      </c>
      <c r="AP38" s="63">
        <f>SUM(AQ38:AU38)</f>
        <v>2</v>
      </c>
      <c r="AQ38" s="63">
        <v>0</v>
      </c>
      <c r="AR38" s="63">
        <v>2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2</v>
      </c>
      <c r="CK38" s="63">
        <v>4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4</v>
      </c>
      <c r="CS38" s="63">
        <v>17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182</v>
      </c>
      <c r="C39" s="62" t="s">
        <v>183</v>
      </c>
      <c r="D39" s="63">
        <v>12</v>
      </c>
      <c r="E39" s="63">
        <v>24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11</v>
      </c>
      <c r="M39" s="63">
        <v>23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223</v>
      </c>
      <c r="U39" s="63">
        <v>725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12</v>
      </c>
      <c r="AC39" s="63">
        <f>AD39+AJ39+AP39</f>
        <v>12</v>
      </c>
      <c r="AD39" s="63">
        <f>SUM(AE39:AI39)</f>
        <v>7</v>
      </c>
      <c r="AE39" s="63">
        <v>0</v>
      </c>
      <c r="AF39" s="63">
        <v>7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5</v>
      </c>
      <c r="AQ39" s="63">
        <v>0</v>
      </c>
      <c r="AR39" s="63">
        <v>5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 t="s">
        <v>184</v>
      </c>
      <c r="CB39" s="63">
        <v>3</v>
      </c>
      <c r="CC39" s="63">
        <v>7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0</v>
      </c>
      <c r="CS39" s="63">
        <v>0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185</v>
      </c>
      <c r="C40" s="62" t="s">
        <v>186</v>
      </c>
      <c r="D40" s="63">
        <v>4</v>
      </c>
      <c r="E40" s="63">
        <v>10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2</v>
      </c>
      <c r="M40" s="63">
        <v>8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4</v>
      </c>
      <c r="U40" s="63">
        <v>8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4</v>
      </c>
      <c r="AC40" s="63">
        <f>AD40+AJ40+AP40</f>
        <v>4</v>
      </c>
      <c r="AD40" s="63">
        <f>SUM(AE40:AI40)</f>
        <v>2</v>
      </c>
      <c r="AE40" s="63">
        <v>0</v>
      </c>
      <c r="AF40" s="63">
        <v>1</v>
      </c>
      <c r="AG40" s="63">
        <v>1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2</v>
      </c>
      <c r="AQ40" s="63">
        <v>0</v>
      </c>
      <c r="AR40" s="63">
        <v>1</v>
      </c>
      <c r="AS40" s="63">
        <v>1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 t="s">
        <v>187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10</v>
      </c>
      <c r="CK40" s="63">
        <v>35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0</v>
      </c>
      <c r="CS40" s="63">
        <v>0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0">
    <sortCondition ref="A8:A40"/>
    <sortCondition ref="B8:B40"/>
    <sortCondition ref="C8:C40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9" man="1"/>
    <brk id="87" min="1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48</v>
      </c>
      <c r="Q7" s="71">
        <f t="shared" si="0"/>
        <v>474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</v>
      </c>
      <c r="BD7" s="79">
        <f t="shared" si="1"/>
        <v>0</v>
      </c>
      <c r="BE7" s="79">
        <f t="shared" si="1"/>
        <v>0</v>
      </c>
      <c r="BF7" s="79">
        <f t="shared" si="1"/>
        <v>1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188</v>
      </c>
      <c r="C8" s="62" t="s">
        <v>189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39</v>
      </c>
      <c r="Q8" s="63">
        <v>373</v>
      </c>
      <c r="R8" s="63">
        <v>0</v>
      </c>
      <c r="S8" s="63"/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191</v>
      </c>
      <c r="C9" s="62" t="s">
        <v>192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193</v>
      </c>
      <c r="CB9" s="63"/>
      <c r="CC9" s="63">
        <v>0</v>
      </c>
      <c r="CD9" s="63">
        <v>0</v>
      </c>
      <c r="CE9" s="63">
        <v>0</v>
      </c>
      <c r="CF9" s="63"/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194</v>
      </c>
      <c r="C10" s="62" t="s">
        <v>195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196</v>
      </c>
      <c r="C11" s="62" t="s">
        <v>197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4</v>
      </c>
      <c r="Q11" s="63">
        <v>51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198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199</v>
      </c>
      <c r="C12" s="62" t="s">
        <v>200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4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1</v>
      </c>
      <c r="BD12" s="63">
        <v>0</v>
      </c>
      <c r="BE12" s="63">
        <v>0</v>
      </c>
      <c r="BF12" s="63">
        <v>1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201</v>
      </c>
      <c r="C13" s="62" t="s">
        <v>202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5</v>
      </c>
      <c r="Q13" s="63">
        <v>50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203</v>
      </c>
      <c r="C14" s="62" t="s">
        <v>204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4">
    <sortCondition ref="A8:A14"/>
    <sortCondition ref="B8:B14"/>
    <sortCondition ref="C8:C1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>SUM(E7:G7)</f>
        <v>332</v>
      </c>
      <c r="E7" s="71">
        <f>SUM(E$8:E$207)</f>
        <v>147</v>
      </c>
      <c r="F7" s="71">
        <f>SUM(F$8:F$207)</f>
        <v>150</v>
      </c>
      <c r="G7" s="71">
        <f>SUM(G$8:G$207)</f>
        <v>35</v>
      </c>
      <c r="H7" s="71">
        <f>SUM(I7:K7)</f>
        <v>1331</v>
      </c>
      <c r="I7" s="71">
        <f>SUM(I$8:I$207)</f>
        <v>1264</v>
      </c>
      <c r="J7" s="71">
        <f>SUM(J$8:J$207)</f>
        <v>66</v>
      </c>
      <c r="K7" s="71">
        <f>SUM(K$8:K$207)</f>
        <v>1</v>
      </c>
      <c r="L7" s="71">
        <f>SUM(M7:O7)</f>
        <v>43</v>
      </c>
      <c r="M7" s="71">
        <f>SUM(M$8:M$207)</f>
        <v>41</v>
      </c>
      <c r="N7" s="71">
        <f>SUM(N$8:N$207)</f>
        <v>2</v>
      </c>
      <c r="O7" s="71">
        <f>SUM(O$8:O$207)</f>
        <v>0</v>
      </c>
      <c r="P7" s="71">
        <f>SUM(Q7:S7)</f>
        <v>64</v>
      </c>
      <c r="Q7" s="71">
        <f>SUM(Q$8:Q$207)</f>
        <v>64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17</v>
      </c>
      <c r="E8" s="63">
        <v>14</v>
      </c>
      <c r="F8" s="63">
        <v>3</v>
      </c>
      <c r="G8" s="63">
        <v>0</v>
      </c>
      <c r="H8" s="63">
        <f>SUM(I8:K8)</f>
        <v>145</v>
      </c>
      <c r="I8" s="63">
        <v>131</v>
      </c>
      <c r="J8" s="63">
        <v>14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18</v>
      </c>
      <c r="Q8" s="63">
        <v>18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19</v>
      </c>
      <c r="E9" s="63">
        <v>14</v>
      </c>
      <c r="F9" s="63">
        <v>5</v>
      </c>
      <c r="G9" s="63">
        <v>0</v>
      </c>
      <c r="H9" s="63">
        <f>SUM(I9:K9)</f>
        <v>115</v>
      </c>
      <c r="I9" s="63">
        <v>113</v>
      </c>
      <c r="J9" s="63">
        <v>2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16</v>
      </c>
      <c r="E10" s="63">
        <v>11</v>
      </c>
      <c r="F10" s="63">
        <v>5</v>
      </c>
      <c r="G10" s="63">
        <v>0</v>
      </c>
      <c r="H10" s="63">
        <f>SUM(I10:K10)</f>
        <v>94</v>
      </c>
      <c r="I10" s="63">
        <v>92</v>
      </c>
      <c r="J10" s="63">
        <v>2</v>
      </c>
      <c r="K10" s="63">
        <v>0</v>
      </c>
      <c r="L10" s="63">
        <f>SUM(M10:O10)</f>
        <v>6</v>
      </c>
      <c r="M10" s="63">
        <v>6</v>
      </c>
      <c r="N10" s="63">
        <v>0</v>
      </c>
      <c r="O10" s="63">
        <v>0</v>
      </c>
      <c r="P10" s="63">
        <f>SUM(Q10:S10)</f>
        <v>6</v>
      </c>
      <c r="Q10" s="63">
        <v>6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SUM(E11:G11)</f>
        <v>18</v>
      </c>
      <c r="E11" s="63">
        <v>17</v>
      </c>
      <c r="F11" s="63">
        <v>1</v>
      </c>
      <c r="G11" s="63">
        <v>0</v>
      </c>
      <c r="H11" s="63">
        <f>SUM(I11:K11)</f>
        <v>78</v>
      </c>
      <c r="I11" s="63">
        <v>69</v>
      </c>
      <c r="J11" s="63">
        <v>9</v>
      </c>
      <c r="K11" s="63">
        <v>0</v>
      </c>
      <c r="L11" s="63">
        <f>SUM(M11:O11)</f>
        <v>3</v>
      </c>
      <c r="M11" s="63">
        <v>3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11</v>
      </c>
      <c r="E12" s="63">
        <v>5</v>
      </c>
      <c r="F12" s="63">
        <v>2</v>
      </c>
      <c r="G12" s="63">
        <v>4</v>
      </c>
      <c r="H12" s="63">
        <f>SUM(I12:K12)</f>
        <v>88</v>
      </c>
      <c r="I12" s="63">
        <v>87</v>
      </c>
      <c r="J12" s="63">
        <v>1</v>
      </c>
      <c r="K12" s="63">
        <v>0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23</v>
      </c>
      <c r="E13" s="63">
        <v>4</v>
      </c>
      <c r="F13" s="63">
        <v>16</v>
      </c>
      <c r="G13" s="63">
        <v>3</v>
      </c>
      <c r="H13" s="63">
        <f>SUM(I13:K13)</f>
        <v>37</v>
      </c>
      <c r="I13" s="63">
        <v>36</v>
      </c>
      <c r="J13" s="63">
        <v>1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2</v>
      </c>
      <c r="E14" s="63">
        <v>2</v>
      </c>
      <c r="F14" s="63">
        <v>0</v>
      </c>
      <c r="G14" s="63">
        <v>0</v>
      </c>
      <c r="H14" s="63">
        <f>SUM(I14:K14)</f>
        <v>83</v>
      </c>
      <c r="I14" s="63">
        <v>81</v>
      </c>
      <c r="J14" s="63">
        <v>2</v>
      </c>
      <c r="K14" s="63">
        <v>0</v>
      </c>
      <c r="L14" s="63">
        <f>SUM(M14:O14)</f>
        <v>1</v>
      </c>
      <c r="M14" s="63">
        <v>1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SUM(E15:G15)</f>
        <v>26</v>
      </c>
      <c r="E15" s="63">
        <v>7</v>
      </c>
      <c r="F15" s="63">
        <v>13</v>
      </c>
      <c r="G15" s="63">
        <v>6</v>
      </c>
      <c r="H15" s="63">
        <f>SUM(I15:K15)</f>
        <v>54</v>
      </c>
      <c r="I15" s="63">
        <v>50</v>
      </c>
      <c r="J15" s="63">
        <v>4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SUM(E16:G16)</f>
        <v>26</v>
      </c>
      <c r="E16" s="63">
        <v>9</v>
      </c>
      <c r="F16" s="63">
        <v>15</v>
      </c>
      <c r="G16" s="63">
        <v>2</v>
      </c>
      <c r="H16" s="63">
        <f>SUM(I16:K16)</f>
        <v>66</v>
      </c>
      <c r="I16" s="63">
        <v>62</v>
      </c>
      <c r="J16" s="63">
        <v>4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27</v>
      </c>
      <c r="E17" s="63">
        <v>9</v>
      </c>
      <c r="F17" s="63">
        <v>17</v>
      </c>
      <c r="G17" s="63">
        <v>1</v>
      </c>
      <c r="H17" s="63">
        <f>SUM(I17:K17)</f>
        <v>8</v>
      </c>
      <c r="I17" s="63">
        <v>8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10</v>
      </c>
      <c r="E18" s="63">
        <v>1</v>
      </c>
      <c r="F18" s="63">
        <v>7</v>
      </c>
      <c r="G18" s="63">
        <v>2</v>
      </c>
      <c r="H18" s="63">
        <f>SUM(I18:K18)</f>
        <v>9</v>
      </c>
      <c r="I18" s="63">
        <v>9</v>
      </c>
      <c r="J18" s="63">
        <v>0</v>
      </c>
      <c r="K18" s="63">
        <v>0</v>
      </c>
      <c r="L18" s="63">
        <f>SUM(M18:O18)</f>
        <v>2</v>
      </c>
      <c r="M18" s="63">
        <v>2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7</v>
      </c>
      <c r="E19" s="63">
        <v>4</v>
      </c>
      <c r="F19" s="63">
        <v>3</v>
      </c>
      <c r="G19" s="63">
        <v>0</v>
      </c>
      <c r="H19" s="63">
        <f>SUM(I19:K19)</f>
        <v>32</v>
      </c>
      <c r="I19" s="63">
        <v>29</v>
      </c>
      <c r="J19" s="63">
        <v>3</v>
      </c>
      <c r="K19" s="63">
        <v>0</v>
      </c>
      <c r="L19" s="63">
        <f>SUM(M19:O19)</f>
        <v>3</v>
      </c>
      <c r="M19" s="63">
        <v>3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75</v>
      </c>
      <c r="I20" s="63">
        <v>67</v>
      </c>
      <c r="J20" s="63">
        <v>7</v>
      </c>
      <c r="K20" s="63">
        <v>1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2</v>
      </c>
      <c r="Q20" s="63">
        <v>2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141</v>
      </c>
      <c r="C21" s="62" t="s">
        <v>142</v>
      </c>
      <c r="D21" s="63">
        <f>SUM(E21:G21)</f>
        <v>13</v>
      </c>
      <c r="E21" s="63">
        <v>4</v>
      </c>
      <c r="F21" s="63">
        <v>7</v>
      </c>
      <c r="G21" s="63">
        <v>2</v>
      </c>
      <c r="H21" s="63">
        <f>SUM(I21:K21)</f>
        <v>41</v>
      </c>
      <c r="I21" s="63">
        <v>41</v>
      </c>
      <c r="J21" s="63">
        <v>0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25</v>
      </c>
      <c r="I22" s="63">
        <v>25</v>
      </c>
      <c r="J22" s="63">
        <v>0</v>
      </c>
      <c r="K22" s="63">
        <v>0</v>
      </c>
      <c r="L22" s="63">
        <f>SUM(M22:O22)</f>
        <v>2</v>
      </c>
      <c r="M22" s="63">
        <v>2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6</v>
      </c>
      <c r="E23" s="63">
        <v>2</v>
      </c>
      <c r="F23" s="63">
        <v>4</v>
      </c>
      <c r="G23" s="63">
        <v>0</v>
      </c>
      <c r="H23" s="63">
        <f>SUM(I23:K23)</f>
        <v>60</v>
      </c>
      <c r="I23" s="63">
        <v>59</v>
      </c>
      <c r="J23" s="63">
        <v>1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52</v>
      </c>
      <c r="I24" s="63">
        <v>49</v>
      </c>
      <c r="J24" s="63">
        <v>3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SUM(E25:G25)</f>
        <v>18</v>
      </c>
      <c r="E25" s="63">
        <v>7</v>
      </c>
      <c r="F25" s="63">
        <v>4</v>
      </c>
      <c r="G25" s="63">
        <v>7</v>
      </c>
      <c r="H25" s="63">
        <f>SUM(I25:K25)</f>
        <v>16</v>
      </c>
      <c r="I25" s="63">
        <v>16</v>
      </c>
      <c r="J25" s="63">
        <v>0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SUM(E26:G26)</f>
        <v>2</v>
      </c>
      <c r="E26" s="63">
        <v>1</v>
      </c>
      <c r="F26" s="63">
        <v>1</v>
      </c>
      <c r="G26" s="63">
        <v>0</v>
      </c>
      <c r="H26" s="63">
        <f>SUM(I26:K26)</f>
        <v>43</v>
      </c>
      <c r="I26" s="63">
        <v>39</v>
      </c>
      <c r="J26" s="63">
        <v>4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SUM(E27:G27)</f>
        <v>10</v>
      </c>
      <c r="E27" s="63">
        <v>1</v>
      </c>
      <c r="F27" s="63">
        <v>7</v>
      </c>
      <c r="G27" s="63">
        <v>2</v>
      </c>
      <c r="H27" s="63">
        <f>SUM(I27:K27)</f>
        <v>5</v>
      </c>
      <c r="I27" s="63">
        <v>5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2</v>
      </c>
      <c r="Q27" s="63">
        <v>2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155</v>
      </c>
      <c r="C28" s="62" t="s">
        <v>156</v>
      </c>
      <c r="D28" s="63">
        <f>SUM(E28:G28)</f>
        <v>7</v>
      </c>
      <c r="E28" s="63">
        <v>1</v>
      </c>
      <c r="F28" s="63">
        <v>4</v>
      </c>
      <c r="G28" s="63">
        <v>2</v>
      </c>
      <c r="H28" s="63">
        <f>SUM(I28:K28)</f>
        <v>42</v>
      </c>
      <c r="I28" s="63">
        <v>42</v>
      </c>
      <c r="J28" s="63">
        <v>0</v>
      </c>
      <c r="K28" s="63">
        <v>0</v>
      </c>
      <c r="L28" s="63">
        <f>SUM(M28:O28)</f>
        <v>1</v>
      </c>
      <c r="M28" s="63">
        <v>1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157</v>
      </c>
      <c r="C29" s="62" t="s">
        <v>158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17</v>
      </c>
      <c r="I29" s="63">
        <v>17</v>
      </c>
      <c r="J29" s="63">
        <v>0</v>
      </c>
      <c r="K29" s="63">
        <v>0</v>
      </c>
      <c r="L29" s="63">
        <f>SUM(M29:O29)</f>
        <v>2</v>
      </c>
      <c r="M29" s="63">
        <v>2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SUM(E30:G30)</f>
        <v>10</v>
      </c>
      <c r="E30" s="63">
        <v>6</v>
      </c>
      <c r="F30" s="63">
        <v>4</v>
      </c>
      <c r="G30" s="63">
        <v>0</v>
      </c>
      <c r="H30" s="63">
        <f>SUM(I30:K30)</f>
        <v>7</v>
      </c>
      <c r="I30" s="63">
        <v>7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163</v>
      </c>
      <c r="C31" s="62" t="s">
        <v>164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15</v>
      </c>
      <c r="I31" s="63">
        <v>15</v>
      </c>
      <c r="J31" s="63">
        <v>0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SUM(E32:G32)</f>
        <v>9</v>
      </c>
      <c r="E32" s="63">
        <v>4</v>
      </c>
      <c r="F32" s="63">
        <v>4</v>
      </c>
      <c r="G32" s="63">
        <v>1</v>
      </c>
      <c r="H32" s="63">
        <f>SUM(I32:K32)</f>
        <v>18</v>
      </c>
      <c r="I32" s="63">
        <v>17</v>
      </c>
      <c r="J32" s="63">
        <v>1</v>
      </c>
      <c r="K32" s="63">
        <v>0</v>
      </c>
      <c r="L32" s="63">
        <f>SUM(M32:O32)</f>
        <v>2</v>
      </c>
      <c r="M32" s="63">
        <v>2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SUM(E33:G33)</f>
        <v>7</v>
      </c>
      <c r="E33" s="63">
        <v>3</v>
      </c>
      <c r="F33" s="63">
        <v>3</v>
      </c>
      <c r="G33" s="63">
        <v>1</v>
      </c>
      <c r="H33" s="63">
        <f>SUM(I33:K33)</f>
        <v>14</v>
      </c>
      <c r="I33" s="63">
        <v>13</v>
      </c>
      <c r="J33" s="63">
        <v>1</v>
      </c>
      <c r="K33" s="63">
        <v>0</v>
      </c>
      <c r="L33" s="63">
        <f>SUM(M33:O33)</f>
        <v>2</v>
      </c>
      <c r="M33" s="63">
        <v>2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171</v>
      </c>
      <c r="C34" s="62" t="s">
        <v>172</v>
      </c>
      <c r="D34" s="63">
        <f>SUM(E34:G34)</f>
        <v>6</v>
      </c>
      <c r="E34" s="63">
        <v>3</v>
      </c>
      <c r="F34" s="63">
        <v>3</v>
      </c>
      <c r="G34" s="63">
        <v>0</v>
      </c>
      <c r="H34" s="63">
        <f>SUM(I34:K34)</f>
        <v>23</v>
      </c>
      <c r="I34" s="63">
        <v>22</v>
      </c>
      <c r="J34" s="63">
        <v>1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173</v>
      </c>
      <c r="C35" s="62" t="s">
        <v>174</v>
      </c>
      <c r="D35" s="63">
        <f>SUM(E35:G35)</f>
        <v>4</v>
      </c>
      <c r="E35" s="63">
        <v>3</v>
      </c>
      <c r="F35" s="63">
        <v>1</v>
      </c>
      <c r="G35" s="63">
        <v>0</v>
      </c>
      <c r="H35" s="63">
        <f>SUM(I35:K35)</f>
        <v>19</v>
      </c>
      <c r="I35" s="63">
        <v>19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175</v>
      </c>
      <c r="C36" s="62" t="s">
        <v>176</v>
      </c>
      <c r="D36" s="63">
        <f>SUM(E36:G36)</f>
        <v>9</v>
      </c>
      <c r="E36" s="63">
        <v>3</v>
      </c>
      <c r="F36" s="63">
        <v>6</v>
      </c>
      <c r="G36" s="63">
        <v>0</v>
      </c>
      <c r="H36" s="63">
        <f>SUM(I36:K36)</f>
        <v>4</v>
      </c>
      <c r="I36" s="63">
        <v>4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178</v>
      </c>
      <c r="C37" s="62" t="s">
        <v>179</v>
      </c>
      <c r="D37" s="63">
        <f>SUM(E37:G37)</f>
        <v>1</v>
      </c>
      <c r="E37" s="63">
        <v>1</v>
      </c>
      <c r="F37" s="63">
        <v>0</v>
      </c>
      <c r="G37" s="63">
        <v>0</v>
      </c>
      <c r="H37" s="63">
        <f>SUM(I37:K37)</f>
        <v>8</v>
      </c>
      <c r="I37" s="63">
        <v>8</v>
      </c>
      <c r="J37" s="63">
        <v>0</v>
      </c>
      <c r="K37" s="63">
        <v>0</v>
      </c>
      <c r="L37" s="63">
        <f>SUM(M37:O37)</f>
        <v>2</v>
      </c>
      <c r="M37" s="63">
        <v>2</v>
      </c>
      <c r="N37" s="63">
        <v>0</v>
      </c>
      <c r="O37" s="63">
        <v>0</v>
      </c>
      <c r="P37" s="63">
        <f>SUM(Q37:S37)</f>
        <v>1</v>
      </c>
      <c r="Q37" s="63">
        <v>1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180</v>
      </c>
      <c r="C38" s="62" t="s">
        <v>181</v>
      </c>
      <c r="D38" s="63">
        <f>SUM(E38:G38)</f>
        <v>4</v>
      </c>
      <c r="E38" s="63">
        <v>4</v>
      </c>
      <c r="F38" s="63">
        <v>0</v>
      </c>
      <c r="G38" s="63">
        <v>0</v>
      </c>
      <c r="H38" s="63">
        <f>SUM(I38:K38)</f>
        <v>12</v>
      </c>
      <c r="I38" s="63">
        <v>12</v>
      </c>
      <c r="J38" s="63">
        <v>0</v>
      </c>
      <c r="K38" s="63">
        <v>0</v>
      </c>
      <c r="L38" s="63">
        <f>SUM(M38:O38)</f>
        <v>1</v>
      </c>
      <c r="M38" s="63">
        <v>1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SUM(E39:G39)</f>
        <v>14</v>
      </c>
      <c r="E39" s="63">
        <v>2</v>
      </c>
      <c r="F39" s="63">
        <v>11</v>
      </c>
      <c r="G39" s="63">
        <v>1</v>
      </c>
      <c r="H39" s="63">
        <f>SUM(I39:K39)</f>
        <v>21</v>
      </c>
      <c r="I39" s="63">
        <v>15</v>
      </c>
      <c r="J39" s="63">
        <v>6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185</v>
      </c>
      <c r="C40" s="62" t="s">
        <v>186</v>
      </c>
      <c r="D40" s="63">
        <f>SUM(E40:G40)</f>
        <v>5</v>
      </c>
      <c r="E40" s="63">
        <v>0</v>
      </c>
      <c r="F40" s="63">
        <v>4</v>
      </c>
      <c r="G40" s="63">
        <v>1</v>
      </c>
      <c r="H40" s="63">
        <f>SUM(I40:K40)</f>
        <v>5</v>
      </c>
      <c r="I40" s="63">
        <v>5</v>
      </c>
      <c r="J40" s="63">
        <v>0</v>
      </c>
      <c r="K40" s="63">
        <v>0</v>
      </c>
      <c r="L40" s="63">
        <f>SUM(M40:O40)</f>
        <v>2</v>
      </c>
      <c r="M40" s="63">
        <v>1</v>
      </c>
      <c r="N40" s="63">
        <v>1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0">
    <sortCondition ref="A8:A40"/>
    <sortCondition ref="B8:B40"/>
    <sortCondition ref="C8:C4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>SUM(E7:G7)</f>
        <v>30</v>
      </c>
      <c r="E7" s="71">
        <f>SUM(E$8:E$57)</f>
        <v>1</v>
      </c>
      <c r="F7" s="71">
        <f>SUM(F$8:F$57)</f>
        <v>14</v>
      </c>
      <c r="G7" s="71">
        <f>SUM(G$8:G$57)</f>
        <v>15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188</v>
      </c>
      <c r="C8" s="62" t="s">
        <v>189</v>
      </c>
      <c r="D8" s="63">
        <f>SUM(E8:G8)</f>
        <v>18</v>
      </c>
      <c r="E8" s="63">
        <v>0</v>
      </c>
      <c r="F8" s="63">
        <v>5</v>
      </c>
      <c r="G8" s="63">
        <v>13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191</v>
      </c>
      <c r="C9" s="62" t="s">
        <v>192</v>
      </c>
      <c r="D9" s="63">
        <f>SUM(E9:G9)</f>
        <v>6</v>
      </c>
      <c r="E9" s="63">
        <v>0</v>
      </c>
      <c r="F9" s="63">
        <v>6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194</v>
      </c>
      <c r="C10" s="62" t="s">
        <v>195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196</v>
      </c>
      <c r="C11" s="62" t="s">
        <v>197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199</v>
      </c>
      <c r="C12" s="62" t="s">
        <v>200</v>
      </c>
      <c r="D12" s="63">
        <f>SUM(E12:G12)</f>
        <v>4</v>
      </c>
      <c r="E12" s="63">
        <v>0</v>
      </c>
      <c r="F12" s="63">
        <v>3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201</v>
      </c>
      <c r="C13" s="62" t="s">
        <v>202</v>
      </c>
      <c r="D13" s="63">
        <f>SUM(E13:G13)</f>
        <v>2</v>
      </c>
      <c r="E13" s="63">
        <v>1</v>
      </c>
      <c r="F13" s="63">
        <v>0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203</v>
      </c>
      <c r="C14" s="62" t="s">
        <v>204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神奈川県</v>
      </c>
      <c r="B7" s="70" t="str">
        <f>組合状況!B7</f>
        <v>14000</v>
      </c>
      <c r="C7" s="69" t="s">
        <v>52</v>
      </c>
      <c r="D7" s="71">
        <f t="shared" ref="D7:J7" si="0">SUM(D$8:D$207)</f>
        <v>782</v>
      </c>
      <c r="E7" s="71">
        <f t="shared" si="0"/>
        <v>736</v>
      </c>
      <c r="F7" s="71">
        <f t="shared" si="0"/>
        <v>69</v>
      </c>
      <c r="G7" s="71">
        <f t="shared" si="0"/>
        <v>10051</v>
      </c>
      <c r="H7" s="71">
        <f t="shared" si="0"/>
        <v>9165</v>
      </c>
      <c r="I7" s="71">
        <f t="shared" si="0"/>
        <v>1129</v>
      </c>
      <c r="J7" s="71">
        <f t="shared" si="0"/>
        <v>12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154</v>
      </c>
      <c r="E8" s="63">
        <v>138</v>
      </c>
      <c r="F8" s="63">
        <v>18</v>
      </c>
      <c r="G8" s="63">
        <v>1895</v>
      </c>
      <c r="H8" s="63">
        <v>1686</v>
      </c>
      <c r="I8" s="63">
        <v>209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115</v>
      </c>
      <c r="E9" s="63">
        <v>115</v>
      </c>
      <c r="F9" s="63">
        <v>0</v>
      </c>
      <c r="G9" s="63">
        <v>1062</v>
      </c>
      <c r="H9" s="63">
        <v>1044</v>
      </c>
      <c r="I9" s="63">
        <v>18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60</v>
      </c>
      <c r="E10" s="63">
        <v>56</v>
      </c>
      <c r="F10" s="63">
        <v>6</v>
      </c>
      <c r="G10" s="63">
        <v>710</v>
      </c>
      <c r="H10" s="63">
        <v>644</v>
      </c>
      <c r="I10" s="63">
        <v>66</v>
      </c>
      <c r="J10" s="63">
        <v>0</v>
      </c>
    </row>
    <row r="11" spans="1:10" s="10" customFormat="1" ht="13.5" customHeight="1">
      <c r="A11" s="60" t="s">
        <v>100</v>
      </c>
      <c r="B11" s="61" t="s">
        <v>117</v>
      </c>
      <c r="C11" s="62" t="s">
        <v>118</v>
      </c>
      <c r="D11" s="63">
        <v>92</v>
      </c>
      <c r="E11" s="63">
        <v>90</v>
      </c>
      <c r="F11" s="63">
        <v>5</v>
      </c>
      <c r="G11" s="63">
        <v>1125</v>
      </c>
      <c r="H11" s="63">
        <v>1065</v>
      </c>
      <c r="I11" s="63">
        <v>144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45</v>
      </c>
      <c r="E12" s="63">
        <v>44</v>
      </c>
      <c r="F12" s="63">
        <v>2</v>
      </c>
      <c r="G12" s="63">
        <v>367</v>
      </c>
      <c r="H12" s="63">
        <v>356</v>
      </c>
      <c r="I12" s="63">
        <v>11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20</v>
      </c>
      <c r="E13" s="63">
        <v>20</v>
      </c>
      <c r="F13" s="63">
        <v>1</v>
      </c>
      <c r="G13" s="63">
        <v>174</v>
      </c>
      <c r="H13" s="63">
        <v>174</v>
      </c>
      <c r="I13" s="63">
        <v>14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37</v>
      </c>
      <c r="E14" s="63">
        <v>37</v>
      </c>
      <c r="F14" s="63">
        <v>1</v>
      </c>
      <c r="G14" s="63">
        <v>568</v>
      </c>
      <c r="H14" s="63">
        <v>559</v>
      </c>
      <c r="I14" s="63">
        <v>9</v>
      </c>
      <c r="J14" s="63">
        <v>0</v>
      </c>
    </row>
    <row r="15" spans="1:10" s="10" customFormat="1" ht="13.5" customHeight="1">
      <c r="A15" s="60" t="s">
        <v>100</v>
      </c>
      <c r="B15" s="61" t="s">
        <v>126</v>
      </c>
      <c r="C15" s="62" t="s">
        <v>127</v>
      </c>
      <c r="D15" s="63">
        <v>33</v>
      </c>
      <c r="E15" s="63">
        <v>33</v>
      </c>
      <c r="F15" s="63">
        <v>0</v>
      </c>
      <c r="G15" s="63">
        <v>504</v>
      </c>
      <c r="H15" s="63">
        <v>373</v>
      </c>
      <c r="I15" s="63">
        <v>131</v>
      </c>
      <c r="J15" s="63">
        <v>0</v>
      </c>
    </row>
    <row r="16" spans="1:10" s="10" customFormat="1" ht="13.5" customHeight="1">
      <c r="A16" s="60" t="s">
        <v>100</v>
      </c>
      <c r="B16" s="61" t="s">
        <v>128</v>
      </c>
      <c r="C16" s="62" t="s">
        <v>129</v>
      </c>
      <c r="D16" s="63">
        <v>30</v>
      </c>
      <c r="E16" s="63">
        <v>29</v>
      </c>
      <c r="F16" s="63">
        <v>1</v>
      </c>
      <c r="G16" s="63">
        <v>352</v>
      </c>
      <c r="H16" s="63">
        <v>293</v>
      </c>
      <c r="I16" s="63">
        <v>59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2</v>
      </c>
      <c r="E17" s="63">
        <v>2</v>
      </c>
      <c r="F17" s="63">
        <v>0</v>
      </c>
      <c r="G17" s="63">
        <v>13</v>
      </c>
      <c r="H17" s="63">
        <v>4</v>
      </c>
      <c r="I17" s="63">
        <v>9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9</v>
      </c>
      <c r="E18" s="63">
        <v>9</v>
      </c>
      <c r="F18" s="63">
        <v>3</v>
      </c>
      <c r="G18" s="63">
        <v>68</v>
      </c>
      <c r="H18" s="63">
        <v>68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35</v>
      </c>
      <c r="E19" s="63">
        <v>32</v>
      </c>
      <c r="F19" s="63">
        <v>3</v>
      </c>
      <c r="G19" s="63">
        <v>400</v>
      </c>
      <c r="H19" s="63">
        <v>341</v>
      </c>
      <c r="I19" s="63">
        <v>59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37</v>
      </c>
      <c r="E20" s="63">
        <v>35</v>
      </c>
      <c r="F20" s="63">
        <v>2</v>
      </c>
      <c r="G20" s="63">
        <v>749</v>
      </c>
      <c r="H20" s="63">
        <v>653</v>
      </c>
      <c r="I20" s="63">
        <v>93</v>
      </c>
      <c r="J20" s="63">
        <v>3</v>
      </c>
    </row>
    <row r="21" spans="1:10" s="10" customFormat="1" ht="13.5" customHeight="1">
      <c r="A21" s="60" t="s">
        <v>100</v>
      </c>
      <c r="B21" s="61" t="s">
        <v>141</v>
      </c>
      <c r="C21" s="62" t="s">
        <v>142</v>
      </c>
      <c r="D21" s="63">
        <v>13</v>
      </c>
      <c r="E21" s="63">
        <v>13</v>
      </c>
      <c r="F21" s="63">
        <v>4</v>
      </c>
      <c r="G21" s="63">
        <v>380</v>
      </c>
      <c r="H21" s="63">
        <v>370</v>
      </c>
      <c r="I21" s="63">
        <v>42</v>
      </c>
      <c r="J21" s="63">
        <v>0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6</v>
      </c>
      <c r="E22" s="63">
        <v>4</v>
      </c>
      <c r="F22" s="63">
        <v>4</v>
      </c>
      <c r="G22" s="63">
        <v>55</v>
      </c>
      <c r="H22" s="63">
        <v>55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15</v>
      </c>
      <c r="E23" s="63">
        <v>14</v>
      </c>
      <c r="F23" s="63">
        <v>1</v>
      </c>
      <c r="G23" s="63">
        <v>416</v>
      </c>
      <c r="H23" s="63">
        <v>357</v>
      </c>
      <c r="I23" s="63">
        <v>59</v>
      </c>
      <c r="J23" s="63">
        <v>0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2</v>
      </c>
      <c r="E24" s="63">
        <v>2</v>
      </c>
      <c r="F24" s="63">
        <v>0</v>
      </c>
      <c r="G24" s="63">
        <v>84</v>
      </c>
      <c r="H24" s="63">
        <v>84</v>
      </c>
      <c r="I24" s="63">
        <v>25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9</v>
      </c>
      <c r="E25" s="63">
        <v>7</v>
      </c>
      <c r="F25" s="63">
        <v>2</v>
      </c>
      <c r="G25" s="63">
        <v>74</v>
      </c>
      <c r="H25" s="63">
        <v>56</v>
      </c>
      <c r="I25" s="63">
        <v>9</v>
      </c>
      <c r="J25" s="63">
        <v>9</v>
      </c>
    </row>
    <row r="26" spans="1:10" s="10" customFormat="1" ht="13.5" customHeight="1">
      <c r="A26" s="60" t="s">
        <v>100</v>
      </c>
      <c r="B26" s="61" t="s">
        <v>151</v>
      </c>
      <c r="C26" s="62" t="s">
        <v>152</v>
      </c>
      <c r="D26" s="63">
        <v>11</v>
      </c>
      <c r="E26" s="63">
        <v>11</v>
      </c>
      <c r="F26" s="63">
        <v>0</v>
      </c>
      <c r="G26" s="63">
        <v>113</v>
      </c>
      <c r="H26" s="63">
        <v>112</v>
      </c>
      <c r="I26" s="63">
        <v>66</v>
      </c>
      <c r="J26" s="63">
        <v>0</v>
      </c>
    </row>
    <row r="27" spans="1:10" s="10" customFormat="1" ht="13.5" customHeight="1">
      <c r="A27" s="60" t="s">
        <v>100</v>
      </c>
      <c r="B27" s="61" t="s">
        <v>153</v>
      </c>
      <c r="C27" s="62" t="s">
        <v>154</v>
      </c>
      <c r="D27" s="63">
        <v>3</v>
      </c>
      <c r="E27" s="63">
        <v>1</v>
      </c>
      <c r="F27" s="63">
        <v>2</v>
      </c>
      <c r="G27" s="63">
        <v>19</v>
      </c>
      <c r="H27" s="63">
        <v>19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155</v>
      </c>
      <c r="C28" s="62" t="s">
        <v>156</v>
      </c>
      <c r="D28" s="63">
        <v>11</v>
      </c>
      <c r="E28" s="63">
        <v>10</v>
      </c>
      <c r="F28" s="63">
        <v>1</v>
      </c>
      <c r="G28" s="63">
        <v>361</v>
      </c>
      <c r="H28" s="63">
        <v>361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157</v>
      </c>
      <c r="C29" s="62" t="s">
        <v>158</v>
      </c>
      <c r="D29" s="63">
        <v>9</v>
      </c>
      <c r="E29" s="63">
        <v>7</v>
      </c>
      <c r="F29" s="63">
        <v>2</v>
      </c>
      <c r="G29" s="63">
        <v>49</v>
      </c>
      <c r="H29" s="63">
        <v>49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160</v>
      </c>
      <c r="C30" s="62" t="s">
        <v>161</v>
      </c>
      <c r="D30" s="63">
        <v>4</v>
      </c>
      <c r="E30" s="63">
        <v>3</v>
      </c>
      <c r="F30" s="63">
        <v>3</v>
      </c>
      <c r="G30" s="63">
        <v>74</v>
      </c>
      <c r="H30" s="63">
        <v>74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163</v>
      </c>
      <c r="C31" s="62" t="s">
        <v>164</v>
      </c>
      <c r="D31" s="63">
        <v>2</v>
      </c>
      <c r="E31" s="63">
        <v>2</v>
      </c>
      <c r="F31" s="63">
        <v>0</v>
      </c>
      <c r="G31" s="63">
        <v>22</v>
      </c>
      <c r="H31" s="63">
        <v>22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165</v>
      </c>
      <c r="C32" s="62" t="s">
        <v>166</v>
      </c>
      <c r="D32" s="63">
        <v>2</v>
      </c>
      <c r="E32" s="63">
        <v>2</v>
      </c>
      <c r="F32" s="63">
        <v>0</v>
      </c>
      <c r="G32" s="63">
        <v>14</v>
      </c>
      <c r="H32" s="63">
        <v>11</v>
      </c>
      <c r="I32" s="63">
        <v>3</v>
      </c>
      <c r="J32" s="63">
        <v>0</v>
      </c>
    </row>
    <row r="33" spans="1:10" s="10" customFormat="1" ht="13.5" customHeight="1">
      <c r="A33" s="60" t="s">
        <v>100</v>
      </c>
      <c r="B33" s="61" t="s">
        <v>168</v>
      </c>
      <c r="C33" s="62" t="s">
        <v>169</v>
      </c>
      <c r="D33" s="63">
        <v>6</v>
      </c>
      <c r="E33" s="63">
        <v>4</v>
      </c>
      <c r="F33" s="63">
        <v>2</v>
      </c>
      <c r="G33" s="63">
        <v>35</v>
      </c>
      <c r="H33" s="63">
        <v>23</v>
      </c>
      <c r="I33" s="63">
        <v>12</v>
      </c>
      <c r="J33" s="63">
        <v>0</v>
      </c>
    </row>
    <row r="34" spans="1:10" s="10" customFormat="1" ht="13.5" customHeight="1">
      <c r="A34" s="60" t="s">
        <v>100</v>
      </c>
      <c r="B34" s="61" t="s">
        <v>171</v>
      </c>
      <c r="C34" s="62" t="s">
        <v>172</v>
      </c>
      <c r="D34" s="63">
        <v>1</v>
      </c>
      <c r="E34" s="63">
        <v>1</v>
      </c>
      <c r="F34" s="63">
        <v>0</v>
      </c>
      <c r="G34" s="63">
        <v>4</v>
      </c>
      <c r="H34" s="63">
        <v>0</v>
      </c>
      <c r="I34" s="63">
        <v>4</v>
      </c>
      <c r="J34" s="63">
        <v>0</v>
      </c>
    </row>
    <row r="35" spans="1:10" s="10" customFormat="1" ht="13.5" customHeight="1">
      <c r="A35" s="60" t="s">
        <v>100</v>
      </c>
      <c r="B35" s="61" t="s">
        <v>173</v>
      </c>
      <c r="C35" s="62" t="s">
        <v>174</v>
      </c>
      <c r="D35" s="63">
        <v>3</v>
      </c>
      <c r="E35" s="63">
        <v>2</v>
      </c>
      <c r="F35" s="63">
        <v>1</v>
      </c>
      <c r="G35" s="63">
        <v>97</v>
      </c>
      <c r="H35" s="63">
        <v>87</v>
      </c>
      <c r="I35" s="63">
        <v>10</v>
      </c>
      <c r="J35" s="63">
        <v>0</v>
      </c>
    </row>
    <row r="36" spans="1:10" s="10" customFormat="1" ht="13.5" customHeight="1">
      <c r="A36" s="60" t="s">
        <v>100</v>
      </c>
      <c r="B36" s="61" t="s">
        <v>175</v>
      </c>
      <c r="C36" s="62" t="s">
        <v>176</v>
      </c>
      <c r="D36" s="63">
        <v>3</v>
      </c>
      <c r="E36" s="63">
        <v>3</v>
      </c>
      <c r="F36" s="63">
        <v>1</v>
      </c>
      <c r="G36" s="63">
        <v>79</v>
      </c>
      <c r="H36" s="63">
        <v>79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178</v>
      </c>
      <c r="C37" s="62" t="s">
        <v>179</v>
      </c>
      <c r="D37" s="63">
        <v>2</v>
      </c>
      <c r="E37" s="63">
        <v>1</v>
      </c>
      <c r="F37" s="63">
        <v>1</v>
      </c>
      <c r="G37" s="63">
        <v>8</v>
      </c>
      <c r="H37" s="63">
        <v>8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180</v>
      </c>
      <c r="C38" s="62" t="s">
        <v>181</v>
      </c>
      <c r="D38" s="63">
        <v>7</v>
      </c>
      <c r="E38" s="63">
        <v>6</v>
      </c>
      <c r="F38" s="63">
        <v>2</v>
      </c>
      <c r="G38" s="63">
        <v>60</v>
      </c>
      <c r="H38" s="63">
        <v>60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182</v>
      </c>
      <c r="C39" s="62" t="s">
        <v>183</v>
      </c>
      <c r="D39" s="63">
        <v>3</v>
      </c>
      <c r="E39" s="63">
        <v>3</v>
      </c>
      <c r="F39" s="63">
        <v>0</v>
      </c>
      <c r="G39" s="63">
        <v>120</v>
      </c>
      <c r="H39" s="63">
        <v>78</v>
      </c>
      <c r="I39" s="63">
        <v>77</v>
      </c>
      <c r="J39" s="63">
        <v>0</v>
      </c>
    </row>
    <row r="40" spans="1:10" s="10" customFormat="1" ht="13.5" customHeight="1">
      <c r="A40" s="60" t="s">
        <v>100</v>
      </c>
      <c r="B40" s="61" t="s">
        <v>185</v>
      </c>
      <c r="C40" s="62" t="s">
        <v>186</v>
      </c>
      <c r="D40" s="63">
        <v>1</v>
      </c>
      <c r="E40" s="63">
        <v>0</v>
      </c>
      <c r="F40" s="63">
        <v>1</v>
      </c>
      <c r="G40" s="63">
        <v>0</v>
      </c>
      <c r="H40" s="63">
        <v>0</v>
      </c>
      <c r="I40" s="63">
        <v>0</v>
      </c>
      <c r="J40" s="63">
        <v>0</v>
      </c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0">
    <sortCondition ref="A8:A40"/>
    <sortCondition ref="B8:B40"/>
    <sortCondition ref="C8:C4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2021-02-03T05:10:38Z</dcterms:modified>
</cp:coreProperties>
</file>