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4神奈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'収集運搬（生活系）'!$A$6:$FH$39</definedName>
    <definedName name="_xlnm.Print_Area" localSheetId="5">'手数料（事業系）'!$2:$40</definedName>
    <definedName name="_xlnm.Print_Area" localSheetId="6">'手数料（事業系直接搬入）'!$2:$40</definedName>
    <definedName name="_xlnm.Print_Area" localSheetId="3">'手数料（生活系）'!$2:$40</definedName>
    <definedName name="_xlnm.Print_Area" localSheetId="4">'手数料（生活系直接搬入）'!$2:$40</definedName>
    <definedName name="_xlnm.Print_Area" localSheetId="1">'収集運搬（事業系）'!$2:$40</definedName>
    <definedName name="_xlnm.Print_Area" localSheetId="0">'収集運搬（生活系）'!$2:$40</definedName>
    <definedName name="_xlnm.Print_Area" localSheetId="2">分別数等!$2:$40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<sst xmlns="http://schemas.openxmlformats.org/spreadsheetml/2006/main" count="10740" uniqueCount="216">
  <si>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</si>
  <si>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</si>
  <si>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</si>
  <si>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</si>
  <si>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</si>
  <si>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</si>
  <si>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</si>
  <si>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</si>
  <si>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</si>
  <si>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</si>
  <si>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</si>
  <si>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</si>
  <si>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</si>
  <si>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</si>
  <si>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</si>
  <si>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</si>
  <si>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</si>
  <si>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</si>
  <si>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</si>
  <si>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</si>
  <si>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</si>
  <si>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</si>
  <si>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</si>
  <si>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</si>
  <si>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</si>
  <si>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</si>
  <si>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</si>
  <si>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</si>
  <si>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</si>
  <si>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</si>
  <si>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</si>
  <si>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</si>
  <si>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</si>
  <si>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</si>
  <si>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</si>
  <si>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</si>
  <si>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</si>
  <si>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</si>
  <si>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</si>
  <si>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</si>
  <si>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</si>
  <si>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</si>
  <si>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</si>
  <si>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</si>
  <si>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</si>
  <si>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</si>
  <si>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</si>
  <si>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</si>
  <si>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</si>
  <si>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</si>
  <si>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</si>
  <si>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</si>
  <si>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</si>
  <si>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</si>
  <si>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</si>
  <si>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</si>
  <si>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</si>
  <si>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</si>
  <si>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</si>
  <si>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</si>
  <si>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</si>
  <si>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</si>
  <si>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</si>
  <si>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</si>
  <si>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</si>
  <si>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</si>
  <si>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</si>
  <si>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</si>
  <si>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</si>
  <si>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</si>
  <si>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</si>
  <si>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</si>
  <si>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</si>
  <si>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</si>
  <si>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</si>
  <si>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</si>
  <si>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</si>
  <si>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</si>
  <si>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</si>
  <si>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</si>
  <si>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</si>
  <si>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</si>
  <si>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</si>
  <si>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</si>
  <si>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</si>
  <si>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</si>
  <si>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</si>
  <si>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</si>
  <si>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</si>
  <si>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</si>
  <si>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</si>
  <si>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</si>
  <si>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</si>
  <si>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</si>
  <si>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</si>
  <si>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</si>
  <si>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</si>
  <si>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</si>
  <si>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</si>
  <si>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</si>
  <si>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</si>
  <si>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</si>
  <si>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</si>
  <si>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</si>
  <si>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</si>
  <si>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</si>
  <si>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</si>
  <si>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</si>
  <si>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</si>
  <si>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</si>
  <si>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</si>
  <si>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</si>
  <si>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</si>
  <si>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</si>
  <si>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</si>
  <si>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</si>
  <si>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</si>
  <si>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</si>
  <si>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</si>
  <si>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</si>
  <si>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</si>
  <si>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</si>
  <si>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</si>
  <si>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</si>
  <si>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</si>
  <si>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</si>
  <si>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</si>
  <si>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</si>
  <si>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神奈川県</t>
  </si>
  <si>
    <t>14000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</si>
  <si>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</si>
  <si>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</si>
  <si>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</si>
  <si>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</si>
  <si>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</si>
  <si>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</si>
  <si>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</si>
  <si>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14100</t>
  </si>
  <si>
    <t>横浜市</t>
  </si>
  <si>
    <t>○</t>
  </si>
  <si>
    <t/>
  </si>
  <si>
    <t>２回</t>
  </si>
  <si>
    <t>ステーション方式</t>
  </si>
  <si>
    <t>７回以上</t>
  </si>
  <si>
    <t>不定期</t>
  </si>
  <si>
    <t>その他</t>
  </si>
  <si>
    <t>４回</t>
  </si>
  <si>
    <t>14130</t>
  </si>
  <si>
    <t>川崎市</t>
  </si>
  <si>
    <t>各戸収集方式</t>
  </si>
  <si>
    <t>14150</t>
  </si>
  <si>
    <t>相模原市</t>
  </si>
  <si>
    <t>併用</t>
  </si>
  <si>
    <t>14201</t>
  </si>
  <si>
    <t>横須賀市</t>
  </si>
  <si>
    <t>14203</t>
  </si>
  <si>
    <t>平塚市</t>
  </si>
  <si>
    <t>14204</t>
  </si>
  <si>
    <t>鎌倉市</t>
  </si>
  <si>
    <t>１回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</si>
  <si>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</si>
  <si>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</si>
  <si>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</si>
  <si>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</si>
  <si>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</si>
  <si>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</si>
  <si>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</si>
  <si>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</si>
  <si>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</si>
  <si>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</si>
  <si>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</si>
  <si>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</si>
  <si>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</si>
  <si>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</si>
  <si>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</si>
  <si>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</si>
  <si>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</si>
  <si>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</si>
  <si>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</si>
  <si>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</si>
  <si>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</si>
  <si>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</si>
  <si>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３回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</si>
  <si>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</si>
  <si>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</si>
  <si>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</si>
  <si>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</si>
  <si>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</si>
  <si>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</si>
  <si>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</si>
  <si>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</si>
  <si>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</si>
  <si>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</si>
  <si>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</si>
  <si>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</si>
  <si>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５回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</si>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</sst>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1</v>
      </c>
      <c r="F7" s="46">
        <f t="shared" si="0"/>
        <v>0</v>
      </c>
      <c r="G7" s="46">
        <f t="shared" si="0"/>
        <v>31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18</v>
      </c>
      <c r="M7" s="46">
        <f t="shared" si="1"/>
        <v>23</v>
      </c>
      <c r="N7" s="46">
        <f t="shared" si="1"/>
        <v>0</v>
      </c>
      <c r="O7" s="46">
        <f t="shared" si="1"/>
        <v>2</v>
      </c>
      <c r="P7" s="46">
        <f t="shared" si="1"/>
        <v>30</v>
      </c>
      <c r="Q7" s="46">
        <f t="shared" si="1"/>
        <v>1</v>
      </c>
      <c r="R7" s="46">
        <f>COUNTIF(R$8:R$207,"&lt;&gt;")</f>
        <v>31</v>
      </c>
      <c r="S7" s="46">
        <f>COUNTIF(S$8:S$207,"&lt;&gt;")</f>
        <v>31</v>
      </c>
      <c r="T7" s="46">
        <f t="shared" ref="T7:Y7" si="2">COUNTIF(T$8:T$207,"○")</f>
        <v>11</v>
      </c>
      <c r="U7" s="46">
        <f t="shared" si="2"/>
        <v>24</v>
      </c>
      <c r="V7" s="46">
        <f t="shared" si="2"/>
        <v>0</v>
      </c>
      <c r="W7" s="46">
        <f t="shared" si="2"/>
        <v>3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4</v>
      </c>
      <c r="AC7" s="46">
        <f t="shared" si="3"/>
        <v>26</v>
      </c>
      <c r="AD7" s="46">
        <f t="shared" si="3"/>
        <v>0</v>
      </c>
      <c r="AE7" s="46">
        <f t="shared" si="3"/>
        <v>4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5</v>
      </c>
      <c r="AK7" s="46">
        <f t="shared" si="4"/>
        <v>25</v>
      </c>
      <c r="AL7" s="46">
        <f t="shared" si="4"/>
        <v>0</v>
      </c>
      <c r="AM7" s="46">
        <f t="shared" si="4"/>
        <v>5</v>
      </c>
      <c r="AN7" s="46">
        <f t="shared" si="4"/>
        <v>28</v>
      </c>
      <c r="AO7" s="46">
        <f t="shared" si="4"/>
        <v>0</v>
      </c>
      <c r="AP7" s="46">
        <f>COUNTIF(AP$8:AP$207,"&lt;&gt;")</f>
        <v>28</v>
      </c>
      <c r="AQ7" s="46">
        <f>COUNTIF(AQ$8:AQ$207,"&lt;&gt;")</f>
        <v>28</v>
      </c>
      <c r="AR7" s="46">
        <f t="shared" ref="AR7:AW7" si="5">COUNTIF(AR$8:AR$207,"○")</f>
        <v>3</v>
      </c>
      <c r="AS7" s="46">
        <f t="shared" si="5"/>
        <v>20</v>
      </c>
      <c r="AT7" s="46">
        <f t="shared" si="5"/>
        <v>0</v>
      </c>
      <c r="AU7" s="46">
        <f t="shared" si="5"/>
        <v>10</v>
      </c>
      <c r="AV7" s="46">
        <f t="shared" si="5"/>
        <v>23</v>
      </c>
      <c r="AW7" s="46">
        <f t="shared" si="5"/>
        <v>0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6</v>
      </c>
      <c r="BA7" s="46">
        <f t="shared" si="6"/>
        <v>28</v>
      </c>
      <c r="BB7" s="46">
        <f t="shared" si="6"/>
        <v>0</v>
      </c>
      <c r="BC7" s="46">
        <f t="shared" si="6"/>
        <v>3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7</v>
      </c>
      <c r="BI7" s="46">
        <f t="shared" si="7"/>
        <v>30</v>
      </c>
      <c r="BJ7" s="46">
        <f t="shared" si="7"/>
        <v>0</v>
      </c>
      <c r="BK7" s="46">
        <f t="shared" si="7"/>
        <v>0</v>
      </c>
      <c r="BL7" s="46">
        <f t="shared" si="7"/>
        <v>33</v>
      </c>
      <c r="BM7" s="46">
        <f t="shared" si="7"/>
        <v>0</v>
      </c>
      <c r="BN7" s="46">
        <f>COUNTIF(BN$8:BN$207,"&lt;&gt;")</f>
        <v>33</v>
      </c>
      <c r="BO7" s="46">
        <f>COUNTIF(BO$8:BO$207,"&lt;&gt;")</f>
        <v>33</v>
      </c>
      <c r="BP7" s="46">
        <f t="shared" ref="BP7:BU7" si="8">COUNTIF(BP$8:BP$207,"○")</f>
        <v>10</v>
      </c>
      <c r="BQ7" s="46">
        <f t="shared" si="8"/>
        <v>28</v>
      </c>
      <c r="BR7" s="46">
        <f t="shared" si="8"/>
        <v>0</v>
      </c>
      <c r="BS7" s="46">
        <f t="shared" si="8"/>
        <v>0</v>
      </c>
      <c r="BT7" s="46">
        <f t="shared" si="8"/>
        <v>33</v>
      </c>
      <c r="BU7" s="46">
        <f t="shared" si="8"/>
        <v>0</v>
      </c>
      <c r="BV7" s="46">
        <f>COUNTIF(BV$8:BV$207,"&lt;&gt;")</f>
        <v>33</v>
      </c>
      <c r="BW7" s="46">
        <f>COUNTIF(BW$8:BW$207,"&lt;&gt;")</f>
        <v>33</v>
      </c>
      <c r="BX7" s="46">
        <f t="shared" ref="BX7:CC7" si="9">COUNTIF(BX$8:BX$207,"○")</f>
        <v>11</v>
      </c>
      <c r="BY7" s="46">
        <f t="shared" si="9"/>
        <v>22</v>
      </c>
      <c r="BZ7" s="46">
        <f t="shared" si="9"/>
        <v>0</v>
      </c>
      <c r="CA7" s="46">
        <f t="shared" si="9"/>
        <v>6</v>
      </c>
      <c r="CB7" s="46">
        <f t="shared" si="9"/>
        <v>27</v>
      </c>
      <c r="CC7" s="46">
        <f t="shared" si="9"/>
        <v>0</v>
      </c>
      <c r="CD7" s="46">
        <f>COUNTIF(CD$8:CD$207,"&lt;&gt;")</f>
        <v>27</v>
      </c>
      <c r="CE7" s="46">
        <f>COUNTIF(CE$8:CE$207,"&lt;&gt;")</f>
        <v>27</v>
      </c>
      <c r="CF7" s="46">
        <f t="shared" ref="CF7:CK7" si="10">COUNTIF(CF$8:CF$207,"○")</f>
        <v>13</v>
      </c>
      <c r="CG7" s="46">
        <f t="shared" si="10"/>
        <v>25</v>
      </c>
      <c r="CH7" s="46">
        <f t="shared" si="10"/>
        <v>0</v>
      </c>
      <c r="CI7" s="46">
        <f t="shared" si="10"/>
        <v>2</v>
      </c>
      <c r="CJ7" s="46">
        <f t="shared" si="10"/>
        <v>31</v>
      </c>
      <c r="CK7" s="46">
        <f t="shared" si="10"/>
        <v>0</v>
      </c>
      <c r="CL7" s="46">
        <f>COUNTIF(CL$8:CL$207,"&lt;&gt;")</f>
        <v>31</v>
      </c>
      <c r="CM7" s="46">
        <f>COUNTIF(CM$8:CM$207,"&lt;&gt;")</f>
        <v>31</v>
      </c>
      <c r="CN7" s="46">
        <f t="shared" ref="CN7:CS7" si="11">COUNTIF(CN$8:CN$207,"○")</f>
        <v>2</v>
      </c>
      <c r="CO7" s="46">
        <f t="shared" si="11"/>
        <v>7</v>
      </c>
      <c r="CP7" s="46">
        <f t="shared" si="11"/>
        <v>0</v>
      </c>
      <c r="CQ7" s="46">
        <f t="shared" si="11"/>
        <v>26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5</v>
      </c>
      <c r="CW7" s="46">
        <f t="shared" si="12"/>
        <v>23</v>
      </c>
      <c r="CX7" s="46">
        <f t="shared" si="12"/>
        <v>0</v>
      </c>
      <c r="CY7" s="46">
        <f t="shared" si="12"/>
        <v>6</v>
      </c>
      <c r="CZ7" s="46">
        <f t="shared" si="12"/>
        <v>27</v>
      </c>
      <c r="DA7" s="46">
        <f t="shared" si="12"/>
        <v>0</v>
      </c>
      <c r="DB7" s="46">
        <f>COUNTIF(DB$8:DB$207,"&lt;&gt;")</f>
        <v>27</v>
      </c>
      <c r="DC7" s="46">
        <f>COUNTIF(DC$8:DC$207,"&lt;&gt;")</f>
        <v>27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0</v>
      </c>
      <c r="DG7" s="46">
        <f t="shared" si="13"/>
        <v>32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4</v>
      </c>
      <c r="DM7" s="46">
        <f t="shared" si="14"/>
        <v>18</v>
      </c>
      <c r="DN7" s="46">
        <f t="shared" si="14"/>
        <v>0</v>
      </c>
      <c r="DO7" s="46">
        <f t="shared" si="14"/>
        <v>12</v>
      </c>
      <c r="DP7" s="46">
        <f t="shared" si="14"/>
        <v>21</v>
      </c>
      <c r="DQ7" s="46">
        <f t="shared" si="14"/>
        <v>0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7</v>
      </c>
      <c r="DU7" s="46">
        <f t="shared" si="15"/>
        <v>15</v>
      </c>
      <c r="DV7" s="46">
        <f t="shared" si="15"/>
        <v>0</v>
      </c>
      <c r="DW7" s="46">
        <f t="shared" si="15"/>
        <v>13</v>
      </c>
      <c r="DX7" s="46">
        <f t="shared" si="15"/>
        <v>20</v>
      </c>
      <c r="DY7" s="46">
        <f t="shared" si="15"/>
        <v>0</v>
      </c>
      <c r="DZ7" s="46">
        <f>COUNTIF(DZ$8:DZ$207,"&lt;&gt;")</f>
        <v>20</v>
      </c>
      <c r="EA7" s="46">
        <f>COUNTIF(EA$8:EA$207,"&lt;&gt;")</f>
        <v>20</v>
      </c>
      <c r="EB7" s="46">
        <f t="shared" ref="EB7:EG7" si="16">COUNTIF(EB$8:EB$207,"○")</f>
        <v>17</v>
      </c>
      <c r="EC7" s="46">
        <f t="shared" si="16"/>
        <v>11</v>
      </c>
      <c r="ED7" s="46">
        <f t="shared" si="16"/>
        <v>1</v>
      </c>
      <c r="EE7" s="46">
        <f t="shared" si="16"/>
        <v>5</v>
      </c>
      <c r="EF7" s="46">
        <f t="shared" si="16"/>
        <v>29</v>
      </c>
      <c r="EG7" s="46">
        <f t="shared" si="16"/>
        <v>0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6</v>
      </c>
      <c r="EK7" s="46">
        <f t="shared" si="17"/>
        <v>11</v>
      </c>
      <c r="EL7" s="46">
        <f t="shared" si="17"/>
        <v>0</v>
      </c>
      <c r="EM7" s="46">
        <f t="shared" si="17"/>
        <v>19</v>
      </c>
      <c r="EN7" s="46">
        <f t="shared" si="17"/>
        <v>14</v>
      </c>
      <c r="EO7" s="46">
        <f t="shared" si="17"/>
        <v>0</v>
      </c>
      <c r="EP7" s="46">
        <f>COUNTIF(EP$8:EP$207,"&lt;&gt;")</f>
        <v>14</v>
      </c>
      <c r="EQ7" s="46">
        <f>COUNTIF(EQ$8:EQ$207,"&lt;&gt;")</f>
        <v>14</v>
      </c>
      <c r="ER7" s="46">
        <f t="shared" ref="ER7:EW7" si="18">COUNTIF(ER$8:ER$207,"○")</f>
        <v>5</v>
      </c>
      <c r="ES7" s="46">
        <f t="shared" si="18"/>
        <v>12</v>
      </c>
      <c r="ET7" s="46">
        <f t="shared" si="18"/>
        <v>0</v>
      </c>
      <c r="EU7" s="46">
        <f t="shared" si="18"/>
        <v>17</v>
      </c>
      <c r="EV7" s="46">
        <f t="shared" si="18"/>
        <v>16</v>
      </c>
      <c r="EW7" s="46">
        <f t="shared" si="18"/>
        <v>0</v>
      </c>
      <c r="EX7" s="46">
        <f>COUNTIF(EX$8:EX$207,"&lt;&gt;")</f>
        <v>16</v>
      </c>
      <c r="EY7" s="46">
        <f>COUNTIF(EY$8:EY$207,"&lt;&gt;")</f>
        <v>16</v>
      </c>
      <c r="EZ7" s="46">
        <f t="shared" ref="EZ7:FE7" si="19">COUNTIF(EZ$8:EZ$207,"○")</f>
        <v>10</v>
      </c>
      <c r="FA7" s="46">
        <f t="shared" si="19"/>
        <v>24</v>
      </c>
      <c r="FB7" s="46">
        <f t="shared" si="19"/>
        <v>0</v>
      </c>
      <c r="FC7" s="46">
        <f t="shared" si="19"/>
        <v>0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/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/>
      <c r="AD8" s="40"/>
      <c r="AE8" s="40"/>
      <c r="AF8" s="40" t="s">
        <v>139</v>
      </c>
      <c r="AG8" s="40"/>
      <c r="AH8" s="40" t="s">
        <v>144</v>
      </c>
      <c r="AI8" s="40" t="s">
        <v>145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145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144</v>
      </c>
      <c r="AY8" s="40" t="s">
        <v>145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146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146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146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146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145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 t="s">
        <v>139</v>
      </c>
      <c r="E9" s="40"/>
      <c r="F9" s="40"/>
      <c r="G9" s="40"/>
      <c r="H9" s="40" t="s">
        <v>139</v>
      </c>
      <c r="I9" s="40"/>
      <c r="J9" s="40" t="s">
        <v>141</v>
      </c>
      <c r="K9" s="40" t="s">
        <v>142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146</v>
      </c>
      <c r="AI9" s="40" t="s">
        <v>142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146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146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146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146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146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146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 t="s">
        <v>139</v>
      </c>
      <c r="E10" s="40" t="s">
        <v>139</v>
      </c>
      <c r="F10" s="40"/>
      <c r="G10" s="40"/>
      <c r="H10" s="40" t="s">
        <v>139</v>
      </c>
      <c r="I10" s="40"/>
      <c r="J10" s="40" t="s">
        <v>141</v>
      </c>
      <c r="K10" s="40" t="s">
        <v>152</v>
      </c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 t="s">
        <v>139</v>
      </c>
      <c r="AD10" s="40"/>
      <c r="AE10" s="40"/>
      <c r="AF10" s="40" t="s">
        <v>139</v>
      </c>
      <c r="AG10" s="40"/>
      <c r="AH10" s="40" t="s">
        <v>146</v>
      </c>
      <c r="AI10" s="40" t="s">
        <v>152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146</v>
      </c>
      <c r="AQ10" s="40" t="s">
        <v>152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146</v>
      </c>
      <c r="AY10" s="40" t="s">
        <v>152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146</v>
      </c>
      <c r="BG10" s="40" t="s">
        <v>152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146</v>
      </c>
      <c r="BO10" s="40" t="s">
        <v>152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146</v>
      </c>
      <c r="BW10" s="40" t="s">
        <v>152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146</v>
      </c>
      <c r="CE10" s="40" t="s">
        <v>152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146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146</v>
      </c>
      <c r="DC10" s="40" t="s">
        <v>152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152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146</v>
      </c>
      <c r="EQ10" s="40" t="s">
        <v>152</v>
      </c>
      <c r="ER10" s="40"/>
      <c r="ES10" s="40" t="s">
        <v>139</v>
      </c>
      <c r="ET10" s="40"/>
      <c r="EU10" s="40"/>
      <c r="EV10" s="40" t="s">
        <v>139</v>
      </c>
      <c r="EW10" s="40"/>
      <c r="EX10" s="40" t="s">
        <v>146</v>
      </c>
      <c r="EY10" s="40" t="s">
        <v>152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146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146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146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146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146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 t="s">
        <v>139</v>
      </c>
      <c r="EK11" s="40" t="s">
        <v>139</v>
      </c>
      <c r="EL11" s="40"/>
      <c r="EM11" s="40"/>
      <c r="EN11" s="40" t="s">
        <v>139</v>
      </c>
      <c r="EO11" s="40"/>
      <c r="EP11" s="40" t="s">
        <v>144</v>
      </c>
      <c r="EQ11" s="40" t="s">
        <v>145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149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146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146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146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141</v>
      </c>
      <c r="DS12" s="40" t="s">
        <v>142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143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149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146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146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146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146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146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146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146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146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159</v>
      </c>
      <c r="CU13" s="40" t="s">
        <v>142</v>
      </c>
      <c r="CV13" s="40"/>
      <c r="CW13" s="40" t="s">
        <v>139</v>
      </c>
      <c r="CX13" s="40"/>
      <c r="CY13" s="40"/>
      <c r="CZ13" s="40" t="s">
        <v>139</v>
      </c>
      <c r="DA13" s="40"/>
      <c r="DB13" s="40" t="s">
        <v>146</v>
      </c>
      <c r="DC13" s="40" t="s">
        <v>142</v>
      </c>
      <c r="DD13" s="40"/>
      <c r="DE13" s="40"/>
      <c r="DF13" s="40"/>
      <c r="DG13" s="40" t="s">
        <v>139</v>
      </c>
      <c r="DH13" s="40" t="s">
        <v>139</v>
      </c>
      <c r="DI13" s="40"/>
      <c r="DJ13" s="40" t="s">
        <v>143</v>
      </c>
      <c r="DK13" s="40" t="s">
        <v>142</v>
      </c>
      <c r="DL13" s="40"/>
      <c r="DM13" s="40" t="s">
        <v>139</v>
      </c>
      <c r="DN13" s="40"/>
      <c r="DO13" s="40"/>
      <c r="DP13" s="40" t="s">
        <v>139</v>
      </c>
      <c r="DQ13" s="40"/>
      <c r="DR13" s="40" t="s">
        <v>159</v>
      </c>
      <c r="DS13" s="40" t="s">
        <v>142</v>
      </c>
      <c r="DT13" s="40"/>
      <c r="DU13" s="40" t="s">
        <v>139</v>
      </c>
      <c r="DV13" s="40"/>
      <c r="DW13" s="40"/>
      <c r="DX13" s="40" t="s">
        <v>139</v>
      </c>
      <c r="DY13" s="40"/>
      <c r="DZ13" s="40" t="s">
        <v>146</v>
      </c>
      <c r="EA13" s="40" t="s">
        <v>142</v>
      </c>
      <c r="EB13" s="40"/>
      <c r="EC13" s="40"/>
      <c r="ED13" s="40"/>
      <c r="EE13" s="40" t="s">
        <v>139</v>
      </c>
      <c r="EF13" s="40" t="s">
        <v>139</v>
      </c>
      <c r="EG13" s="40"/>
      <c r="EH13" s="40" t="s">
        <v>159</v>
      </c>
      <c r="EI13" s="40" t="s">
        <v>142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159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149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149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149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149</v>
      </c>
      <c r="BH14" s="40" t="s">
        <v>139</v>
      </c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149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149</v>
      </c>
      <c r="BX14" s="40" t="s">
        <v>139</v>
      </c>
      <c r="BY14" s="40" t="s">
        <v>139</v>
      </c>
      <c r="BZ14" s="40"/>
      <c r="CA14" s="40"/>
      <c r="CB14" s="40" t="s">
        <v>139</v>
      </c>
      <c r="CC14" s="40"/>
      <c r="CD14" s="40" t="s">
        <v>146</v>
      </c>
      <c r="CE14" s="40" t="s">
        <v>149</v>
      </c>
      <c r="CF14" s="40" t="s">
        <v>139</v>
      </c>
      <c r="CG14" s="40" t="s">
        <v>139</v>
      </c>
      <c r="CH14" s="40"/>
      <c r="CI14" s="40"/>
      <c r="CJ14" s="40" t="s">
        <v>139</v>
      </c>
      <c r="CK14" s="40"/>
      <c r="CL14" s="40" t="s">
        <v>146</v>
      </c>
      <c r="CM14" s="40" t="s">
        <v>149</v>
      </c>
      <c r="CN14" s="40" t="s">
        <v>139</v>
      </c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149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 t="s">
        <v>139</v>
      </c>
      <c r="DN14" s="40"/>
      <c r="DO14" s="40"/>
      <c r="DP14" s="40" t="s">
        <v>139</v>
      </c>
      <c r="DQ14" s="40"/>
      <c r="DR14" s="40" t="s">
        <v>141</v>
      </c>
      <c r="DS14" s="40" t="s">
        <v>149</v>
      </c>
      <c r="DT14" s="40"/>
      <c r="DU14" s="40" t="s">
        <v>139</v>
      </c>
      <c r="DV14" s="40"/>
      <c r="DW14" s="40"/>
      <c r="DX14" s="40" t="s">
        <v>139</v>
      </c>
      <c r="DY14" s="40"/>
      <c r="DZ14" s="40" t="s">
        <v>144</v>
      </c>
      <c r="EA14" s="40" t="s">
        <v>149</v>
      </c>
      <c r="EB14" s="40" t="s">
        <v>139</v>
      </c>
      <c r="EC14" s="40"/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149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149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159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159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 t="s">
        <v>139</v>
      </c>
      <c r="BY15" s="40" t="s">
        <v>139</v>
      </c>
      <c r="BZ15" s="40"/>
      <c r="CA15" s="40"/>
      <c r="CB15" s="40" t="s">
        <v>139</v>
      </c>
      <c r="CC15" s="40"/>
      <c r="CD15" s="40" t="s">
        <v>146</v>
      </c>
      <c r="CE15" s="40" t="s">
        <v>142</v>
      </c>
      <c r="CF15" s="40" t="s">
        <v>139</v>
      </c>
      <c r="CG15" s="40" t="s">
        <v>139</v>
      </c>
      <c r="CH15" s="40"/>
      <c r="CI15" s="40"/>
      <c r="CJ15" s="40" t="s">
        <v>139</v>
      </c>
      <c r="CK15" s="40"/>
      <c r="CL15" s="40" t="s">
        <v>146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159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159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149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159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159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159</v>
      </c>
      <c r="DS16" s="40" t="s">
        <v>142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159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149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149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146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146</v>
      </c>
      <c r="AI17" s="40" t="s">
        <v>152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146</v>
      </c>
      <c r="AQ17" s="40" t="s">
        <v>152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146</v>
      </c>
      <c r="AY17" s="40" t="s">
        <v>152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146</v>
      </c>
      <c r="BG17" s="40" t="s">
        <v>152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146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146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146</v>
      </c>
      <c r="DC17" s="40" t="s">
        <v>152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146</v>
      </c>
      <c r="DS17" s="40" t="s">
        <v>145</v>
      </c>
      <c r="DT17" s="40"/>
      <c r="DU17" s="40" t="s">
        <v>139</v>
      </c>
      <c r="DV17" s="40"/>
      <c r="DW17" s="40"/>
      <c r="DX17" s="40" t="s">
        <v>139</v>
      </c>
      <c r="DY17" s="40"/>
      <c r="DZ17" s="40" t="s">
        <v>141</v>
      </c>
      <c r="EA17" s="40" t="s">
        <v>142</v>
      </c>
      <c r="EB17" s="40"/>
      <c r="EC17" s="40" t="s">
        <v>139</v>
      </c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149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/>
      <c r="Q18" s="40" t="s">
        <v>139</v>
      </c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146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146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146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146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146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146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146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 t="s">
        <v>139</v>
      </c>
      <c r="DU18" s="40"/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144</v>
      </c>
      <c r="EY18" s="40" t="s">
        <v>145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 t="s">
        <v>139</v>
      </c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 t="s">
        <v>139</v>
      </c>
      <c r="CO19" s="40" t="s">
        <v>139</v>
      </c>
      <c r="CP19" s="40"/>
      <c r="CQ19" s="40"/>
      <c r="CR19" s="40" t="s">
        <v>139</v>
      </c>
      <c r="CS19" s="40"/>
      <c r="CT19" s="40" t="s">
        <v>141</v>
      </c>
      <c r="CU19" s="40" t="s">
        <v>142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159</v>
      </c>
      <c r="DS19" s="40" t="s">
        <v>142</v>
      </c>
      <c r="DT19" s="40" t="s">
        <v>139</v>
      </c>
      <c r="DU19" s="40" t="s">
        <v>139</v>
      </c>
      <c r="DV19" s="40"/>
      <c r="DW19" s="40"/>
      <c r="DX19" s="40" t="s">
        <v>139</v>
      </c>
      <c r="DY19" s="40"/>
      <c r="DZ19" s="40" t="s">
        <v>146</v>
      </c>
      <c r="EA19" s="40" t="s">
        <v>142</v>
      </c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159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141</v>
      </c>
      <c r="FG19" s="40" t="s">
        <v>149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146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146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146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146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146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146</v>
      </c>
      <c r="BW20" s="40" t="s">
        <v>142</v>
      </c>
      <c r="BX20" s="40" t="s">
        <v>139</v>
      </c>
      <c r="BY20" s="40" t="s">
        <v>139</v>
      </c>
      <c r="BZ20" s="40"/>
      <c r="CA20" s="40"/>
      <c r="CB20" s="40" t="s">
        <v>139</v>
      </c>
      <c r="CC20" s="40"/>
      <c r="CD20" s="40" t="s">
        <v>146</v>
      </c>
      <c r="CE20" s="40" t="s">
        <v>142</v>
      </c>
      <c r="CF20" s="40" t="s">
        <v>139</v>
      </c>
      <c r="CG20" s="40" t="s">
        <v>139</v>
      </c>
      <c r="CH20" s="40"/>
      <c r="CI20" s="40"/>
      <c r="CJ20" s="40" t="s">
        <v>139</v>
      </c>
      <c r="CK20" s="40"/>
      <c r="CL20" s="40" t="s">
        <v>146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146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146</v>
      </c>
      <c r="DS20" s="40" t="s">
        <v>142</v>
      </c>
      <c r="DT20" s="40"/>
      <c r="DU20" s="40" t="s">
        <v>139</v>
      </c>
      <c r="DV20" s="40"/>
      <c r="DW20" s="40"/>
      <c r="DX20" s="40" t="s">
        <v>139</v>
      </c>
      <c r="DY20" s="40"/>
      <c r="DZ20" s="40" t="s">
        <v>144</v>
      </c>
      <c r="EA20" s="40" t="s">
        <v>149</v>
      </c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145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146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149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174</v>
      </c>
      <c r="C21" s="40" t="s">
        <v>175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149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146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159</v>
      </c>
      <c r="EI21" s="40" t="s">
        <v>145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141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 t="s">
        <v>139</v>
      </c>
      <c r="FA21" s="40"/>
      <c r="FB21" s="40"/>
      <c r="FC21" s="40"/>
      <c r="FD21" s="40" t="s">
        <v>139</v>
      </c>
      <c r="FE21" s="40"/>
      <c r="FF21" s="40" t="s">
        <v>144</v>
      </c>
      <c r="FG21" s="40" t="s">
        <v>149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176</v>
      </c>
      <c r="C22" s="40" t="s">
        <v>177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146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146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 t="s">
        <v>139</v>
      </c>
      <c r="DU22" s="40"/>
      <c r="DV22" s="40"/>
      <c r="DW22" s="40"/>
      <c r="DX22" s="40" t="s">
        <v>139</v>
      </c>
      <c r="DY22" s="40"/>
      <c r="DZ22" s="40" t="s">
        <v>144</v>
      </c>
      <c r="EA22" s="40" t="s">
        <v>149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141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149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178</v>
      </c>
      <c r="C23" s="40" t="s">
        <v>179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146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146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146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146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146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146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146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146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146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146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146</v>
      </c>
      <c r="DS23" s="40" t="s">
        <v>142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144</v>
      </c>
      <c r="EA23" s="40" t="s">
        <v>149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146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149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180</v>
      </c>
      <c r="C24" s="40" t="s">
        <v>181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182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182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182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182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182</v>
      </c>
      <c r="BO24" s="40" t="s">
        <v>142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146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146</v>
      </c>
      <c r="CE24" s="40" t="s">
        <v>142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146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159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182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182</v>
      </c>
      <c r="DS24" s="40" t="s">
        <v>142</v>
      </c>
      <c r="DT24" s="40"/>
      <c r="DU24" s="40" t="s">
        <v>139</v>
      </c>
      <c r="DV24" s="40"/>
      <c r="DW24" s="40"/>
      <c r="DX24" s="40" t="s">
        <v>139</v>
      </c>
      <c r="DY24" s="40"/>
      <c r="DZ24" s="40" t="s">
        <v>144</v>
      </c>
      <c r="EA24" s="40" t="s">
        <v>149</v>
      </c>
      <c r="EB24" s="40"/>
      <c r="EC24" s="40" t="s">
        <v>139</v>
      </c>
      <c r="ED24" s="40"/>
      <c r="EE24" s="40"/>
      <c r="EF24" s="40" t="s">
        <v>139</v>
      </c>
      <c r="EG24" s="40"/>
      <c r="EH24" s="40" t="s">
        <v>159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149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159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146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146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159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159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146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146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159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146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146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159</v>
      </c>
      <c r="DS25" s="40" t="s">
        <v>142</v>
      </c>
      <c r="DT25" s="40"/>
      <c r="DU25" s="40" t="s">
        <v>139</v>
      </c>
      <c r="DV25" s="40"/>
      <c r="DW25" s="40"/>
      <c r="DX25" s="40" t="s">
        <v>139</v>
      </c>
      <c r="DY25" s="40"/>
      <c r="DZ25" s="40" t="s">
        <v>146</v>
      </c>
      <c r="EA25" s="40" t="s">
        <v>149</v>
      </c>
      <c r="EB25" s="40"/>
      <c r="EC25" s="40" t="s">
        <v>139</v>
      </c>
      <c r="ED25" s="40"/>
      <c r="EE25" s="40"/>
      <c r="EF25" s="40" t="s">
        <v>139</v>
      </c>
      <c r="EG25" s="40"/>
      <c r="EH25" s="40" t="s">
        <v>159</v>
      </c>
      <c r="EI25" s="40" t="s">
        <v>142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159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149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146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146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146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146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146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146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146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146</v>
      </c>
      <c r="DC26" s="40" t="s">
        <v>142</v>
      </c>
      <c r="DD26" s="40" t="s">
        <v>139</v>
      </c>
      <c r="DE26" s="40"/>
      <c r="DF26" s="40"/>
      <c r="DG26" s="40"/>
      <c r="DH26" s="40"/>
      <c r="DI26" s="40" t="s">
        <v>139</v>
      </c>
      <c r="DJ26" s="40" t="s">
        <v>143</v>
      </c>
      <c r="DK26" s="40" t="s">
        <v>142</v>
      </c>
      <c r="DL26" s="40" t="s">
        <v>139</v>
      </c>
      <c r="DM26" s="40"/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 t="s">
        <v>139</v>
      </c>
      <c r="DU26" s="40"/>
      <c r="DV26" s="40"/>
      <c r="DW26" s="40"/>
      <c r="DX26" s="40" t="s">
        <v>139</v>
      </c>
      <c r="DY26" s="40"/>
      <c r="DZ26" s="40" t="s">
        <v>143</v>
      </c>
      <c r="EA26" s="40" t="s">
        <v>149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144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149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159</v>
      </c>
      <c r="AA27" s="40" t="s">
        <v>149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142</v>
      </c>
      <c r="CF27" s="40" t="s">
        <v>139</v>
      </c>
      <c r="CG27" s="40"/>
      <c r="CH27" s="40"/>
      <c r="CI27" s="40"/>
      <c r="CJ27" s="40" t="s">
        <v>139</v>
      </c>
      <c r="CK27" s="40"/>
      <c r="CL27" s="40" t="s">
        <v>146</v>
      </c>
      <c r="CM27" s="40" t="s">
        <v>149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 t="s">
        <v>139</v>
      </c>
      <c r="DU27" s="40"/>
      <c r="DV27" s="40"/>
      <c r="DW27" s="40"/>
      <c r="DX27" s="40" t="s">
        <v>139</v>
      </c>
      <c r="DY27" s="40"/>
      <c r="DZ27" s="40" t="s">
        <v>146</v>
      </c>
      <c r="EA27" s="40" t="s">
        <v>142</v>
      </c>
      <c r="EB27" s="40"/>
      <c r="EC27" s="40" t="s">
        <v>139</v>
      </c>
      <c r="ED27" s="40"/>
      <c r="EE27" s="40"/>
      <c r="EF27" s="40" t="s">
        <v>139</v>
      </c>
      <c r="EG27" s="40"/>
      <c r="EH27" s="40" t="s">
        <v>159</v>
      </c>
      <c r="EI27" s="40" t="s">
        <v>142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159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149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159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159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159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146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146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159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159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159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146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146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159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 t="s">
        <v>139</v>
      </c>
      <c r="CH29" s="40"/>
      <c r="CI29" s="40"/>
      <c r="CJ29" s="40" t="s">
        <v>139</v>
      </c>
      <c r="CK29" s="40"/>
      <c r="CL29" s="40" t="s">
        <v>146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141</v>
      </c>
      <c r="DS29" s="40" t="s">
        <v>142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141</v>
      </c>
      <c r="EA29" s="40" t="s">
        <v>142</v>
      </c>
      <c r="EB29" s="40" t="s">
        <v>139</v>
      </c>
      <c r="EC29" s="40"/>
      <c r="ED29" s="40"/>
      <c r="EE29" s="40"/>
      <c r="EF29" s="40" t="s">
        <v>139</v>
      </c>
      <c r="EG29" s="40"/>
      <c r="EH29" s="40" t="s">
        <v>144</v>
      </c>
      <c r="EI29" s="40" t="s">
        <v>145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159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149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159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195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195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143</v>
      </c>
      <c r="DS30" s="40" t="s">
        <v>142</v>
      </c>
      <c r="DT30" s="40"/>
      <c r="DU30" s="40" t="s">
        <v>139</v>
      </c>
      <c r="DV30" s="40"/>
      <c r="DW30" s="40"/>
      <c r="DX30" s="40" t="s">
        <v>139</v>
      </c>
      <c r="DY30" s="40"/>
      <c r="DZ30" s="40" t="s">
        <v>195</v>
      </c>
      <c r="EA30" s="40" t="s">
        <v>142</v>
      </c>
      <c r="EB30" s="40"/>
      <c r="EC30" s="40" t="s">
        <v>139</v>
      </c>
      <c r="ED30" s="40"/>
      <c r="EE30" s="40"/>
      <c r="EF30" s="40" t="s">
        <v>139</v>
      </c>
      <c r="EG30" s="40"/>
      <c r="EH30" s="40" t="s">
        <v>159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159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159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159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159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159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 t="s">
        <v>139</v>
      </c>
      <c r="DV31" s="40"/>
      <c r="DW31" s="40"/>
      <c r="DX31" s="40" t="s">
        <v>139</v>
      </c>
      <c r="DY31" s="40"/>
      <c r="DZ31" s="40" t="s">
        <v>146</v>
      </c>
      <c r="EA31" s="40" t="s">
        <v>149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159</v>
      </c>
      <c r="EY31" s="40" t="s">
        <v>142</v>
      </c>
      <c r="EZ31" s="40"/>
      <c r="FA31" s="40" t="s">
        <v>139</v>
      </c>
      <c r="FB31" s="40"/>
      <c r="FC31" s="40"/>
      <c r="FD31" s="40"/>
      <c r="FE31" s="40" t="s">
        <v>139</v>
      </c>
      <c r="FF31" s="40" t="s">
        <v>159</v>
      </c>
      <c r="FG31" s="40" t="s">
        <v>149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159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146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146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141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143</v>
      </c>
      <c r="EA32" s="40" t="s">
        <v>149</v>
      </c>
      <c r="EB32" s="40"/>
      <c r="EC32" s="40" t="s">
        <v>139</v>
      </c>
      <c r="ED32" s="40"/>
      <c r="EE32" s="40"/>
      <c r="EF32" s="40" t="s">
        <v>139</v>
      </c>
      <c r="EG32" s="40"/>
      <c r="EH32" s="40" t="s">
        <v>144</v>
      </c>
      <c r="EI32" s="40" t="s">
        <v>145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159</v>
      </c>
      <c r="EY32" s="40" t="s">
        <v>142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141</v>
      </c>
      <c r="FG32" s="40" t="s">
        <v>149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159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159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159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159</v>
      </c>
      <c r="FG33" s="40" t="s">
        <v>149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142</v>
      </c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146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146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152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146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146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146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146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146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146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146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146</v>
      </c>
      <c r="EA35" s="40" t="s">
        <v>142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141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149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182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146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146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146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146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159</v>
      </c>
      <c r="DS36" s="40" t="s">
        <v>142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159</v>
      </c>
      <c r="EI36" s="40" t="s">
        <v>142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146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141</v>
      </c>
      <c r="FG36" s="40" t="s">
        <v>149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182</v>
      </c>
      <c r="S37" s="40" t="s">
        <v>152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152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152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152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152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152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152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 t="s">
        <v>139</v>
      </c>
      <c r="EE37" s="40"/>
      <c r="EF37" s="40" t="s">
        <v>139</v>
      </c>
      <c r="EG37" s="40"/>
      <c r="EH37" s="40" t="s">
        <v>144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141</v>
      </c>
      <c r="FG37" s="40" t="s">
        <v>152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182</v>
      </c>
      <c r="S38" s="40" t="s">
        <v>142</v>
      </c>
      <c r="T38" s="40" t="s">
        <v>139</v>
      </c>
      <c r="U38" s="40" t="s">
        <v>139</v>
      </c>
      <c r="V38" s="40"/>
      <c r="W38" s="40"/>
      <c r="X38" s="40" t="s">
        <v>139</v>
      </c>
      <c r="Y38" s="40"/>
      <c r="Z38" s="40" t="s">
        <v>159</v>
      </c>
      <c r="AA38" s="40" t="s">
        <v>142</v>
      </c>
      <c r="AB38" s="40" t="s">
        <v>139</v>
      </c>
      <c r="AC38" s="40" t="s">
        <v>139</v>
      </c>
      <c r="AD38" s="40"/>
      <c r="AE38" s="40"/>
      <c r="AF38" s="40" t="s">
        <v>139</v>
      </c>
      <c r="AG38" s="40"/>
      <c r="AH38" s="40" t="s">
        <v>159</v>
      </c>
      <c r="AI38" s="40" t="s">
        <v>142</v>
      </c>
      <c r="AJ38" s="40" t="s">
        <v>139</v>
      </c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 t="s">
        <v>139</v>
      </c>
      <c r="CW38" s="40"/>
      <c r="CX38" s="40"/>
      <c r="CY38" s="40"/>
      <c r="CZ38" s="40" t="s">
        <v>139</v>
      </c>
      <c r="DA38" s="40"/>
      <c r="DB38" s="40" t="s">
        <v>159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 t="s">
        <v>139</v>
      </c>
      <c r="DM38" s="40"/>
      <c r="DN38" s="40"/>
      <c r="DO38" s="40"/>
      <c r="DP38" s="40" t="s">
        <v>139</v>
      </c>
      <c r="DQ38" s="40"/>
      <c r="DR38" s="40" t="s">
        <v>159</v>
      </c>
      <c r="DS38" s="40" t="s">
        <v>145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141</v>
      </c>
      <c r="FG38" s="40" t="s">
        <v>149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 t="s">
        <v>139</v>
      </c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 t="s">
        <v>139</v>
      </c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 t="s">
        <v>139</v>
      </c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 t="s">
        <v>139</v>
      </c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 t="s">
        <v>139</v>
      </c>
      <c r="CG39" s="40" t="s">
        <v>139</v>
      </c>
      <c r="CH39" s="40"/>
      <c r="CI39" s="40"/>
      <c r="CJ39" s="40" t="s">
        <v>139</v>
      </c>
      <c r="CK39" s="40"/>
      <c r="CL39" s="40" t="s">
        <v>146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 t="s">
        <v>139</v>
      </c>
      <c r="DU39" s="40" t="s">
        <v>139</v>
      </c>
      <c r="DV39" s="40"/>
      <c r="DW39" s="40"/>
      <c r="DX39" s="40" t="s">
        <v>139</v>
      </c>
      <c r="DY39" s="40"/>
      <c r="DZ39" s="40" t="s">
        <v>141</v>
      </c>
      <c r="EA39" s="40" t="s">
        <v>142</v>
      </c>
      <c r="EB39" s="40" t="s">
        <v>139</v>
      </c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 t="s">
        <v>139</v>
      </c>
      <c r="EK39" s="40" t="s">
        <v>139</v>
      </c>
      <c r="EL39" s="40"/>
      <c r="EM39" s="40"/>
      <c r="EN39" s="40" t="s">
        <v>139</v>
      </c>
      <c r="EO39" s="40"/>
      <c r="EP39" s="40" t="s">
        <v>141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 t="s">
        <v>139</v>
      </c>
      <c r="FB39" s="40"/>
      <c r="FC39" s="40"/>
      <c r="FD39" s="40" t="s">
        <v>139</v>
      </c>
      <c r="FE39" s="40"/>
      <c r="FF39" s="40" t="s">
        <v>146</v>
      </c>
      <c r="FG39" s="40" t="s">
        <v>149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159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146</v>
      </c>
      <c r="CE40" s="40" t="s">
        <v>142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146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141</v>
      </c>
      <c r="DS40" s="40" t="s">
        <v>142</v>
      </c>
      <c r="DT40" s="40" t="s">
        <v>139</v>
      </c>
      <c r="DU40" s="40"/>
      <c r="DV40" s="40"/>
      <c r="DW40" s="40"/>
      <c r="DX40" s="40" t="s">
        <v>139</v>
      </c>
      <c r="DY40" s="40"/>
      <c r="DZ40" s="40" t="s">
        <v>141</v>
      </c>
      <c r="EA40" s="40" t="s">
        <v>142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 t="s">
        <v>139</v>
      </c>
      <c r="EK40" s="40"/>
      <c r="EL40" s="40"/>
      <c r="EM40" s="40"/>
      <c r="EN40" s="40" t="s">
        <v>139</v>
      </c>
      <c r="EO40" s="40"/>
      <c r="EP40" s="40" t="s">
        <v>159</v>
      </c>
      <c r="EQ40" s="40" t="s">
        <v>142</v>
      </c>
      <c r="ER40" s="40" t="s">
        <v>139</v>
      </c>
      <c r="ES40" s="40"/>
      <c r="ET40" s="40"/>
      <c r="EU40" s="40"/>
      <c r="EV40" s="40" t="s">
        <v>139</v>
      </c>
      <c r="EW40" s="40"/>
      <c r="EX40" s="40" t="s">
        <v>159</v>
      </c>
      <c r="EY40" s="40" t="s">
        <v>142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159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0">
    <sortCondition ref="A8:A40"/>
    <sortCondition ref="B8:B40"/>
    <sortCondition ref="C8:C4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9" man="1"/>
    <brk id="35" min="1" max="39" man="1"/>
    <brk id="51" min="1" max="39" man="1"/>
    <brk id="67" min="1" max="39" man="1"/>
    <brk id="83" min="1" max="39" man="1"/>
    <brk id="99" min="1" max="39" man="1"/>
    <brk id="115" min="1" max="39" man="1"/>
    <brk id="131" min="1" max="39" man="1"/>
    <brk id="14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3</v>
      </c>
      <c r="M7" s="46">
        <f t="shared" si="1"/>
        <v>2</v>
      </c>
      <c r="N7" s="46">
        <f t="shared" si="1"/>
        <v>30</v>
      </c>
      <c r="O7" s="46">
        <f t="shared" si="1"/>
        <v>1</v>
      </c>
      <c r="P7" s="46">
        <f t="shared" si="1"/>
        <v>32</v>
      </c>
      <c r="Q7" s="46">
        <f t="shared" si="1"/>
        <v>0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1</v>
      </c>
      <c r="U7" s="46">
        <f t="shared" si="2"/>
        <v>3</v>
      </c>
      <c r="V7" s="46">
        <f t="shared" si="2"/>
        <v>13</v>
      </c>
      <c r="W7" s="46">
        <f t="shared" si="2"/>
        <v>18</v>
      </c>
      <c r="X7" s="46">
        <f t="shared" si="2"/>
        <v>14</v>
      </c>
      <c r="Y7" s="46">
        <f t="shared" si="2"/>
        <v>1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2</v>
      </c>
      <c r="AD7" s="46">
        <f t="shared" si="3"/>
        <v>13</v>
      </c>
      <c r="AE7" s="46">
        <f t="shared" si="3"/>
        <v>19</v>
      </c>
      <c r="AF7" s="46">
        <f t="shared" si="3"/>
        <v>14</v>
      </c>
      <c r="AG7" s="46">
        <f t="shared" si="3"/>
        <v>0</v>
      </c>
      <c r="AH7" s="46">
        <f>COUNTIF(AH$8:AH$207,"&lt;&gt;")</f>
        <v>14</v>
      </c>
      <c r="AI7" s="46">
        <f>COUNTIF(AI$8:AI$207,"&lt;&gt;")</f>
        <v>14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13</v>
      </c>
      <c r="AM7" s="46">
        <f t="shared" si="4"/>
        <v>19</v>
      </c>
      <c r="AN7" s="46">
        <f t="shared" si="4"/>
        <v>14</v>
      </c>
      <c r="AO7" s="46">
        <f t="shared" si="4"/>
        <v>0</v>
      </c>
      <c r="AP7" s="46">
        <f>COUNTIF(AP$8:AP$207,"&lt;&gt;")</f>
        <v>14</v>
      </c>
      <c r="AQ7" s="46">
        <f>COUNTIF(AQ$8:AQ$207,"&lt;&gt;")</f>
        <v>14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8</v>
      </c>
      <c r="AU7" s="46">
        <f t="shared" si="5"/>
        <v>24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1</v>
      </c>
      <c r="BA7" s="46">
        <f t="shared" si="6"/>
        <v>1</v>
      </c>
      <c r="BB7" s="46">
        <f t="shared" si="6"/>
        <v>9</v>
      </c>
      <c r="BC7" s="46">
        <f t="shared" si="6"/>
        <v>24</v>
      </c>
      <c r="BD7" s="46">
        <f t="shared" si="6"/>
        <v>9</v>
      </c>
      <c r="BE7" s="46">
        <f t="shared" si="6"/>
        <v>0</v>
      </c>
      <c r="BF7" s="46">
        <f>COUNTIF(BF$8:BF$207,"&lt;&gt;")</f>
        <v>9</v>
      </c>
      <c r="BG7" s="46">
        <f>COUNTIF(BG$8:BG$207,"&lt;&gt;")</f>
        <v>9</v>
      </c>
      <c r="BH7" s="46">
        <f t="shared" ref="BH7:BM7" si="7">COUNTIF(BH$8:BH$207,"○")</f>
        <v>1</v>
      </c>
      <c r="BI7" s="46">
        <f t="shared" si="7"/>
        <v>1</v>
      </c>
      <c r="BJ7" s="46">
        <f t="shared" si="7"/>
        <v>9</v>
      </c>
      <c r="BK7" s="46">
        <f t="shared" si="7"/>
        <v>24</v>
      </c>
      <c r="BL7" s="46">
        <f t="shared" si="7"/>
        <v>9</v>
      </c>
      <c r="BM7" s="46">
        <f t="shared" si="7"/>
        <v>0</v>
      </c>
      <c r="BN7" s="46">
        <f>COUNTIF(BN$8:BN$207,"&lt;&gt;")</f>
        <v>9</v>
      </c>
      <c r="BO7" s="46">
        <f>COUNTIF(BO$8:BO$207,"&lt;&gt;")</f>
        <v>9</v>
      </c>
      <c r="BP7" s="46">
        <f t="shared" ref="BP7:BU7" si="8">COUNTIF(BP$8:BP$207,"○")</f>
        <v>1</v>
      </c>
      <c r="BQ7" s="46">
        <f t="shared" si="8"/>
        <v>1</v>
      </c>
      <c r="BR7" s="46">
        <f t="shared" si="8"/>
        <v>7</v>
      </c>
      <c r="BS7" s="46">
        <f t="shared" si="8"/>
        <v>26</v>
      </c>
      <c r="BT7" s="46">
        <f t="shared" si="8"/>
        <v>7</v>
      </c>
      <c r="BU7" s="46">
        <f t="shared" si="8"/>
        <v>0</v>
      </c>
      <c r="BV7" s="46">
        <f>COUNTIF(BV$8:BV$207,"&lt;&gt;")</f>
        <v>7</v>
      </c>
      <c r="BW7" s="46">
        <f>COUNTIF(BW$8:BW$207,"&lt;&gt;")</f>
        <v>7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29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4</v>
      </c>
      <c r="CI7" s="46">
        <f t="shared" si="10"/>
        <v>29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8</v>
      </c>
      <c r="CY7" s="46">
        <f t="shared" si="12"/>
        <v>24</v>
      </c>
      <c r="CZ7" s="46">
        <f t="shared" si="12"/>
        <v>9</v>
      </c>
      <c r="DA7" s="46">
        <f t="shared" si="12"/>
        <v>0</v>
      </c>
      <c r="DB7" s="46">
        <f>COUNTIF(DB$8:DB$207,"&lt;&gt;")</f>
        <v>9</v>
      </c>
      <c r="DC7" s="46">
        <f>COUNTIF(DC$8:DC$207,"&lt;&gt;")</f>
        <v>9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5</v>
      </c>
      <c r="DO7" s="46">
        <f t="shared" si="14"/>
        <v>28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28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2</v>
      </c>
      <c r="EE7" s="46">
        <f t="shared" si="16"/>
        <v>29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31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3</v>
      </c>
      <c r="EU7" s="46">
        <f t="shared" si="18"/>
        <v>30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6</v>
      </c>
      <c r="FC7" s="46">
        <f t="shared" si="19"/>
        <v>27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 t="s">
        <v>139</v>
      </c>
      <c r="G9" s="40"/>
      <c r="H9" s="40" t="s">
        <v>139</v>
      </c>
      <c r="I9" s="40"/>
      <c r="J9" s="40" t="s">
        <v>144</v>
      </c>
      <c r="K9" s="40" t="s">
        <v>149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149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145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149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149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 t="s">
        <v>139</v>
      </c>
      <c r="DW13" s="40"/>
      <c r="DX13" s="40" t="s">
        <v>139</v>
      </c>
      <c r="DY13" s="40"/>
      <c r="DZ13" s="40" t="s">
        <v>144</v>
      </c>
      <c r="EA13" s="40" t="s">
        <v>149</v>
      </c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152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149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149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149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149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149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149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149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149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149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144</v>
      </c>
      <c r="DC15" s="40" t="s">
        <v>149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 t="s">
        <v>139</v>
      </c>
      <c r="DO15" s="40"/>
      <c r="DP15" s="40" t="s">
        <v>139</v>
      </c>
      <c r="DQ15" s="40"/>
      <c r="DR15" s="40" t="s">
        <v>144</v>
      </c>
      <c r="DS15" s="40" t="s">
        <v>149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144</v>
      </c>
      <c r="EI15" s="40" t="s">
        <v>149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144</v>
      </c>
      <c r="EY15" s="40" t="s">
        <v>149</v>
      </c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149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149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149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149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144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149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149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149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149</v>
      </c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149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149</v>
      </c>
    </row>
    <row r="18" spans="1:16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149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149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149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149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149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149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149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149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149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149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149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149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149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149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141</v>
      </c>
      <c r="S24" s="40" t="s">
        <v>149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149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149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149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149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149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149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149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149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149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149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 t="s">
        <v>139</v>
      </c>
      <c r="DO24" s="40"/>
      <c r="DP24" s="40" t="s">
        <v>139</v>
      </c>
      <c r="DQ24" s="40"/>
      <c r="DR24" s="40" t="s">
        <v>144</v>
      </c>
      <c r="DS24" s="40" t="s">
        <v>149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144</v>
      </c>
      <c r="EA24" s="40" t="s">
        <v>149</v>
      </c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144</v>
      </c>
      <c r="FG24" s="40" t="s">
        <v>149</v>
      </c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149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149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144</v>
      </c>
      <c r="AI25" s="40" t="s">
        <v>149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144</v>
      </c>
      <c r="AQ25" s="40" t="s">
        <v>149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144</v>
      </c>
      <c r="AY25" s="40" t="s">
        <v>149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144</v>
      </c>
      <c r="BG25" s="40" t="s">
        <v>149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144</v>
      </c>
      <c r="BO25" s="40" t="s">
        <v>149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144</v>
      </c>
      <c r="BW25" s="40" t="s">
        <v>149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144</v>
      </c>
      <c r="CE25" s="40" t="s">
        <v>149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144</v>
      </c>
      <c r="CM25" s="40" t="s">
        <v>149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144</v>
      </c>
      <c r="CU25" s="40" t="s">
        <v>149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144</v>
      </c>
      <c r="DC25" s="40" t="s">
        <v>149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 t="s">
        <v>139</v>
      </c>
      <c r="DO25" s="40"/>
      <c r="DP25" s="40" t="s">
        <v>139</v>
      </c>
      <c r="DQ25" s="40"/>
      <c r="DR25" s="40" t="s">
        <v>144</v>
      </c>
      <c r="DS25" s="40" t="s">
        <v>149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144</v>
      </c>
      <c r="EA25" s="40" t="s">
        <v>149</v>
      </c>
      <c r="EB25" s="40"/>
      <c r="EC25" s="40"/>
      <c r="ED25" s="40" t="s">
        <v>139</v>
      </c>
      <c r="EE25" s="40"/>
      <c r="EF25" s="40" t="s">
        <v>139</v>
      </c>
      <c r="EG25" s="40"/>
      <c r="EH25" s="40" t="s">
        <v>144</v>
      </c>
      <c r="EI25" s="40" t="s">
        <v>149</v>
      </c>
      <c r="EJ25" s="40"/>
      <c r="EK25" s="40"/>
      <c r="EL25" s="40" t="s">
        <v>139</v>
      </c>
      <c r="EM25" s="40"/>
      <c r="EN25" s="40" t="s">
        <v>139</v>
      </c>
      <c r="EO25" s="40"/>
      <c r="EP25" s="40" t="s">
        <v>144</v>
      </c>
      <c r="EQ25" s="40" t="s">
        <v>149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149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145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149</v>
      </c>
      <c r="T28" s="40"/>
      <c r="U28" s="40" t="s">
        <v>139</v>
      </c>
      <c r="V28" s="40"/>
      <c r="W28" s="40"/>
      <c r="X28" s="40"/>
      <c r="Y28" s="40" t="s">
        <v>139</v>
      </c>
      <c r="Z28" s="40" t="s">
        <v>159</v>
      </c>
      <c r="AA28" s="40" t="s">
        <v>149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149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149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149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149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149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149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149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144</v>
      </c>
      <c r="DC29" s="40" t="s">
        <v>149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 t="s">
        <v>139</v>
      </c>
      <c r="DO29" s="40"/>
      <c r="DP29" s="40" t="s">
        <v>139</v>
      </c>
      <c r="DQ29" s="40"/>
      <c r="DR29" s="40" t="s">
        <v>144</v>
      </c>
      <c r="DS29" s="40" t="s">
        <v>149</v>
      </c>
      <c r="DT29" s="40"/>
      <c r="DU29" s="40"/>
      <c r="DV29" s="40" t="s">
        <v>139</v>
      </c>
      <c r="DW29" s="40"/>
      <c r="DX29" s="40" t="s">
        <v>139</v>
      </c>
      <c r="DY29" s="40"/>
      <c r="DZ29" s="40" t="s">
        <v>144</v>
      </c>
      <c r="EA29" s="40" t="s">
        <v>149</v>
      </c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144</v>
      </c>
      <c r="EY29" s="40" t="s">
        <v>149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149</v>
      </c>
    </row>
    <row r="30" spans="1:16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149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149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149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149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149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149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149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149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149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149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149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144</v>
      </c>
      <c r="S34" s="40" t="s">
        <v>149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149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149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149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144</v>
      </c>
      <c r="AI35" s="40" t="s">
        <v>149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144</v>
      </c>
      <c r="AQ35" s="40" t="s">
        <v>149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144</v>
      </c>
      <c r="AY35" s="40" t="s">
        <v>149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149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149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 t="s">
        <v>139</v>
      </c>
      <c r="CY35" s="40"/>
      <c r="CZ35" s="40" t="s">
        <v>139</v>
      </c>
      <c r="DA35" s="40"/>
      <c r="DB35" s="40" t="s">
        <v>144</v>
      </c>
      <c r="DC35" s="40" t="s">
        <v>149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149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149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149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149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149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149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149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149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149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149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144</v>
      </c>
      <c r="DC36" s="40" t="s">
        <v>149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 t="s">
        <v>139</v>
      </c>
      <c r="DO36" s="40"/>
      <c r="DP36" s="40" t="s">
        <v>139</v>
      </c>
      <c r="DQ36" s="40"/>
      <c r="DR36" s="40" t="s">
        <v>144</v>
      </c>
      <c r="DS36" s="40" t="s">
        <v>149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144</v>
      </c>
      <c r="EI36" s="40" t="s">
        <v>149</v>
      </c>
      <c r="EJ36" s="40"/>
      <c r="EK36" s="40"/>
      <c r="EL36" s="40" t="s">
        <v>139</v>
      </c>
      <c r="EM36" s="40"/>
      <c r="EN36" s="40" t="s">
        <v>139</v>
      </c>
      <c r="EO36" s="40"/>
      <c r="EP36" s="40" t="s">
        <v>144</v>
      </c>
      <c r="EQ36" s="40" t="s">
        <v>149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149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144</v>
      </c>
      <c r="S37" s="40" t="s">
        <v>149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 t="s">
        <v>139</v>
      </c>
      <c r="AE37" s="40"/>
      <c r="AF37" s="40" t="s">
        <v>139</v>
      </c>
      <c r="AG37" s="40"/>
      <c r="AH37" s="40" t="s">
        <v>144</v>
      </c>
      <c r="AI37" s="40" t="s">
        <v>149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144</v>
      </c>
      <c r="AQ37" s="40" t="s">
        <v>149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144</v>
      </c>
      <c r="BG37" s="40" t="s">
        <v>149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144</v>
      </c>
      <c r="BO37" s="40" t="s">
        <v>149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149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 t="s">
        <v>139</v>
      </c>
      <c r="O38" s="40"/>
      <c r="P38" s="40" t="s">
        <v>139</v>
      </c>
      <c r="Q38" s="40"/>
      <c r="R38" s="40" t="s">
        <v>182</v>
      </c>
      <c r="S38" s="40" t="s">
        <v>142</v>
      </c>
      <c r="T38" s="40" t="s">
        <v>139</v>
      </c>
      <c r="U38" s="40" t="s">
        <v>139</v>
      </c>
      <c r="V38" s="40" t="s">
        <v>139</v>
      </c>
      <c r="W38" s="40"/>
      <c r="X38" s="40" t="s">
        <v>139</v>
      </c>
      <c r="Y38" s="40"/>
      <c r="Z38" s="40" t="s">
        <v>159</v>
      </c>
      <c r="AA38" s="40" t="s">
        <v>142</v>
      </c>
      <c r="AB38" s="40" t="s">
        <v>139</v>
      </c>
      <c r="AC38" s="40" t="s">
        <v>139</v>
      </c>
      <c r="AD38" s="40" t="s">
        <v>139</v>
      </c>
      <c r="AE38" s="40"/>
      <c r="AF38" s="40" t="s">
        <v>139</v>
      </c>
      <c r="AG38" s="40"/>
      <c r="AH38" s="40" t="s">
        <v>159</v>
      </c>
      <c r="AI38" s="40" t="s">
        <v>142</v>
      </c>
      <c r="AJ38" s="40" t="s">
        <v>139</v>
      </c>
      <c r="AK38" s="40" t="s">
        <v>139</v>
      </c>
      <c r="AL38" s="40" t="s">
        <v>139</v>
      </c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 t="s">
        <v>139</v>
      </c>
      <c r="BA38" s="40" t="s">
        <v>139</v>
      </c>
      <c r="BB38" s="40" t="s">
        <v>139</v>
      </c>
      <c r="BC38" s="40"/>
      <c r="BD38" s="40" t="s">
        <v>139</v>
      </c>
      <c r="BE38" s="40"/>
      <c r="BF38" s="40" t="s">
        <v>141</v>
      </c>
      <c r="BG38" s="40" t="s">
        <v>142</v>
      </c>
      <c r="BH38" s="40" t="s">
        <v>139</v>
      </c>
      <c r="BI38" s="40" t="s">
        <v>139</v>
      </c>
      <c r="BJ38" s="40" t="s">
        <v>139</v>
      </c>
      <c r="BK38" s="40"/>
      <c r="BL38" s="40" t="s">
        <v>139</v>
      </c>
      <c r="BM38" s="40"/>
      <c r="BN38" s="40" t="s">
        <v>141</v>
      </c>
      <c r="BO38" s="40" t="s">
        <v>142</v>
      </c>
      <c r="BP38" s="40" t="s">
        <v>139</v>
      </c>
      <c r="BQ38" s="40" t="s">
        <v>139</v>
      </c>
      <c r="BR38" s="40" t="s">
        <v>139</v>
      </c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 t="s">
        <v>139</v>
      </c>
      <c r="FC38" s="40"/>
      <c r="FD38" s="40" t="s">
        <v>139</v>
      </c>
      <c r="FE38" s="40"/>
      <c r="FF38" s="40" t="s">
        <v>141</v>
      </c>
      <c r="FG38" s="40" t="s">
        <v>149</v>
      </c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144</v>
      </c>
      <c r="S39" s="40" t="s">
        <v>149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152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0">
    <sortCondition ref="A8:A40"/>
    <sortCondition ref="B8:B40"/>
    <sortCondition ref="C8:C4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4">
        <f>COUNTIF(D$8:D$207,"&lt;&gt;")</f>
        <v>33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1</v>
      </c>
      <c r="O7" s="46">
        <f t="shared" si="0"/>
        <v>2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2</v>
      </c>
      <c r="T7" s="46">
        <f t="shared" si="0"/>
        <v>3</v>
      </c>
      <c r="U7" s="46">
        <f t="shared" si="0"/>
        <v>3</v>
      </c>
      <c r="V7" s="46">
        <f t="shared" si="0"/>
        <v>5</v>
      </c>
      <c r="W7" s="46">
        <f t="shared" si="0"/>
        <v>1</v>
      </c>
      <c r="X7" s="46">
        <f t="shared" si="0"/>
        <v>2</v>
      </c>
      <c r="Y7" s="46">
        <f t="shared" si="0"/>
        <v>4</v>
      </c>
      <c r="Z7" s="46">
        <f t="shared" si="0"/>
        <v>2</v>
      </c>
      <c r="AA7" s="46">
        <f t="shared" si="0"/>
        <v>1</v>
      </c>
      <c r="AB7" s="46">
        <f t="shared" si="0"/>
        <v>1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2</v>
      </c>
      <c r="AJ7" s="46">
        <f t="shared" si="0"/>
        <v>0</v>
      </c>
      <c r="AK7" s="46">
        <f t="shared" si="0"/>
        <v>0</v>
      </c>
      <c r="AL7" s="46">
        <f t="shared" si="0"/>
        <v>2</v>
      </c>
      <c r="AM7" s="46">
        <f t="shared" si="0"/>
        <v>1</v>
      </c>
      <c r="AN7" s="46">
        <f t="shared" si="0"/>
        <v>2</v>
      </c>
      <c r="AO7" s="46">
        <f t="shared" si="0"/>
        <v>3</v>
      </c>
      <c r="AP7" s="46">
        <f t="shared" si="0"/>
        <v>9</v>
      </c>
      <c r="AQ7" s="46">
        <f t="shared" si="0"/>
        <v>9</v>
      </c>
      <c r="AR7" s="46">
        <f t="shared" si="0"/>
        <v>21</v>
      </c>
      <c r="AS7" s="46">
        <f t="shared" si="0"/>
        <v>6</v>
      </c>
      <c r="AT7" s="46">
        <f t="shared" si="0"/>
        <v>14</v>
      </c>
      <c r="AU7" s="46">
        <f t="shared" si="0"/>
        <v>30</v>
      </c>
      <c r="AV7" s="46">
        <f t="shared" si="0"/>
        <v>12</v>
      </c>
      <c r="AW7" s="46">
        <f t="shared" si="0"/>
        <v>13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33</v>
      </c>
      <c r="BH7" s="46">
        <f t="shared" si="0"/>
        <v>31</v>
      </c>
      <c r="BI7" s="46">
        <f t="shared" si="0"/>
        <v>27</v>
      </c>
      <c r="BJ7" s="46">
        <f t="shared" si="0"/>
        <v>7</v>
      </c>
      <c r="BK7" s="46">
        <f t="shared" si="0"/>
        <v>28</v>
      </c>
      <c r="BL7" s="46">
        <f t="shared" si="0"/>
        <v>23</v>
      </c>
      <c r="BM7" s="46">
        <f t="shared" si="0"/>
        <v>1</v>
      </c>
      <c r="BN7" s="46">
        <f t="shared" si="0"/>
        <v>21</v>
      </c>
      <c r="BO7" s="46">
        <f t="shared" si="0"/>
        <v>20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14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2</v>
      </c>
      <c r="CI7" s="46">
        <f t="shared" si="1"/>
        <v>0</v>
      </c>
      <c r="CJ7" s="46">
        <f t="shared" si="1"/>
        <v>0</v>
      </c>
      <c r="CK7" s="46">
        <f t="shared" si="1"/>
        <v>31</v>
      </c>
      <c r="CL7" s="46">
        <f t="shared" si="1"/>
        <v>3</v>
      </c>
      <c r="CM7" s="46">
        <f t="shared" si="1"/>
        <v>0</v>
      </c>
      <c r="CN7" s="46">
        <f t="shared" si="1"/>
        <v>0</v>
      </c>
      <c r="CO7" s="46">
        <f t="shared" si="1"/>
        <v>30</v>
      </c>
      <c r="CP7" s="46">
        <f t="shared" si="1"/>
        <v>24</v>
      </c>
      <c r="CQ7" s="46">
        <f t="shared" si="1"/>
        <v>7</v>
      </c>
      <c r="CR7" s="46">
        <f t="shared" si="1"/>
        <v>0</v>
      </c>
      <c r="CS7" s="46">
        <f t="shared" si="1"/>
        <v>2</v>
      </c>
      <c r="CT7" s="46">
        <f t="shared" si="1"/>
        <v>16</v>
      </c>
      <c r="CU7" s="46">
        <f t="shared" si="1"/>
        <v>18</v>
      </c>
      <c r="CV7" s="46">
        <f t="shared" si="1"/>
        <v>0</v>
      </c>
      <c r="CW7" s="46">
        <f t="shared" si="1"/>
        <v>1</v>
      </c>
      <c r="CX7" s="46">
        <f t="shared" si="1"/>
        <v>18</v>
      </c>
      <c r="CY7" s="46">
        <f t="shared" si="1"/>
        <v>10</v>
      </c>
      <c r="CZ7" s="46">
        <f t="shared" si="1"/>
        <v>0</v>
      </c>
      <c r="DA7" s="46">
        <f t="shared" si="1"/>
        <v>7</v>
      </c>
      <c r="DB7" s="46">
        <f t="shared" si="1"/>
        <v>12</v>
      </c>
      <c r="DC7" s="46">
        <f t="shared" si="1"/>
        <v>19</v>
      </c>
      <c r="DD7" s="46">
        <f t="shared" si="1"/>
        <v>0</v>
      </c>
      <c r="DE7" s="46">
        <f t="shared" si="1"/>
        <v>5</v>
      </c>
      <c r="DF7" s="46">
        <f t="shared" si="1"/>
        <v>4</v>
      </c>
      <c r="DG7" s="46">
        <f t="shared" si="1"/>
        <v>11</v>
      </c>
      <c r="DH7" s="46">
        <f t="shared" si="1"/>
        <v>1</v>
      </c>
      <c r="DI7" s="46">
        <f t="shared" si="1"/>
        <v>17</v>
      </c>
      <c r="DJ7" s="46">
        <f t="shared" si="1"/>
        <v>0</v>
      </c>
      <c r="DK7" s="46">
        <f t="shared" si="1"/>
        <v>8</v>
      </c>
      <c r="DL7" s="46">
        <f t="shared" si="1"/>
        <v>0</v>
      </c>
      <c r="DM7" s="46">
        <f t="shared" si="1"/>
        <v>25</v>
      </c>
      <c r="DN7" s="46">
        <f t="shared" si="1"/>
        <v>4</v>
      </c>
      <c r="DO7" s="46">
        <f t="shared" si="1"/>
        <v>10</v>
      </c>
      <c r="DP7" s="46">
        <f t="shared" si="1"/>
        <v>1</v>
      </c>
      <c r="DQ7" s="46">
        <f t="shared" si="1"/>
        <v>18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26</v>
      </c>
      <c r="DV7" s="46">
        <f t="shared" si="1"/>
        <v>3</v>
      </c>
      <c r="DW7" s="46">
        <f t="shared" si="1"/>
        <v>10</v>
      </c>
      <c r="DX7" s="46">
        <f t="shared" si="1"/>
        <v>1</v>
      </c>
      <c r="DY7" s="46">
        <f t="shared" si="1"/>
        <v>19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27</v>
      </c>
      <c r="ED7" s="46">
        <f t="shared" si="2"/>
        <v>15</v>
      </c>
      <c r="EE7" s="46">
        <f t="shared" si="2"/>
        <v>13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10</v>
      </c>
      <c r="EJ7" s="46">
        <f t="shared" si="2"/>
        <v>0</v>
      </c>
      <c r="EK7" s="46">
        <f t="shared" si="2"/>
        <v>22</v>
      </c>
      <c r="EL7" s="46">
        <f t="shared" si="2"/>
        <v>15</v>
      </c>
      <c r="EM7" s="46">
        <f t="shared" si="2"/>
        <v>21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14</v>
      </c>
      <c r="ER7" s="46">
        <f t="shared" si="2"/>
        <v>0</v>
      </c>
      <c r="ES7" s="46">
        <f t="shared" si="2"/>
        <v>18</v>
      </c>
      <c r="ET7" s="46">
        <f t="shared" si="2"/>
        <v>9</v>
      </c>
      <c r="EU7" s="46">
        <f t="shared" si="2"/>
        <v>24</v>
      </c>
      <c r="EV7" s="46">
        <f t="shared" si="2"/>
        <v>0</v>
      </c>
      <c r="EW7" s="46">
        <f t="shared" si="2"/>
        <v>3</v>
      </c>
      <c r="EX7" s="46">
        <f t="shared" si="2"/>
        <v>1</v>
      </c>
      <c r="EY7" s="46">
        <f t="shared" si="2"/>
        <v>11</v>
      </c>
      <c r="EZ7" s="46">
        <f t="shared" si="2"/>
        <v>0</v>
      </c>
      <c r="FA7" s="46">
        <f t="shared" si="2"/>
        <v>21</v>
      </c>
      <c r="FB7" s="46">
        <f t="shared" si="2"/>
        <v>4</v>
      </c>
      <c r="FC7" s="46">
        <f t="shared" si="2"/>
        <v>22</v>
      </c>
      <c r="FD7" s="46">
        <f t="shared" si="2"/>
        <v>0</v>
      </c>
      <c r="FE7" s="46">
        <f t="shared" si="2"/>
        <v>8</v>
      </c>
      <c r="FF7" s="46">
        <f t="shared" si="2"/>
        <v>1</v>
      </c>
      <c r="FG7" s="46">
        <f t="shared" si="2"/>
        <v>10</v>
      </c>
      <c r="FH7" s="46">
        <f t="shared" si="2"/>
        <v>1</v>
      </c>
      <c r="FI7" s="46">
        <f t="shared" si="2"/>
        <v>21</v>
      </c>
      <c r="FJ7" s="46">
        <f t="shared" si="2"/>
        <v>6</v>
      </c>
      <c r="FK7" s="46">
        <f t="shared" si="2"/>
        <v>26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13</v>
      </c>
      <c r="FP7" s="46">
        <f t="shared" si="2"/>
        <v>0</v>
      </c>
      <c r="FQ7" s="46">
        <f t="shared" si="2"/>
        <v>19</v>
      </c>
      <c r="FR7" s="46">
        <f t="shared" si="2"/>
        <v>1</v>
      </c>
      <c r="FS7" s="46">
        <f t="shared" si="2"/>
        <v>8</v>
      </c>
      <c r="FT7" s="46">
        <f t="shared" si="2"/>
        <v>0</v>
      </c>
      <c r="FU7" s="46">
        <f t="shared" si="2"/>
        <v>25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29</v>
      </c>
      <c r="FZ7" s="46">
        <f t="shared" si="2"/>
        <v>1</v>
      </c>
      <c r="GA7" s="46">
        <f t="shared" si="2"/>
        <v>12</v>
      </c>
      <c r="GB7" s="46">
        <f t="shared" si="2"/>
        <v>0</v>
      </c>
      <c r="GC7" s="46">
        <f t="shared" si="2"/>
        <v>20</v>
      </c>
      <c r="GD7" s="46">
        <f t="shared" si="2"/>
        <v>1</v>
      </c>
      <c r="GE7" s="46">
        <f t="shared" si="2"/>
        <v>6</v>
      </c>
      <c r="GF7" s="46">
        <f t="shared" si="2"/>
        <v>0</v>
      </c>
      <c r="GG7" s="46">
        <f t="shared" si="2"/>
        <v>26</v>
      </c>
      <c r="GH7" s="46">
        <f t="shared" si="2"/>
        <v>2</v>
      </c>
      <c r="GI7" s="46">
        <f t="shared" si="2"/>
        <v>0</v>
      </c>
      <c r="GJ7" s="46">
        <f t="shared" si="2"/>
        <v>0</v>
      </c>
      <c r="GK7" s="46">
        <f t="shared" si="2"/>
        <v>31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32</v>
      </c>
      <c r="GP7" s="46">
        <f t="shared" si="3"/>
        <v>1</v>
      </c>
      <c r="GQ7" s="46">
        <f t="shared" si="3"/>
        <v>14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9</v>
      </c>
      <c r="GV7" s="46">
        <f t="shared" si="3"/>
        <v>0</v>
      </c>
      <c r="GW7" s="46">
        <f t="shared" si="3"/>
        <v>24</v>
      </c>
      <c r="GX7" s="46">
        <f t="shared" si="3"/>
        <v>6</v>
      </c>
      <c r="GY7" s="46">
        <f t="shared" si="3"/>
        <v>12</v>
      </c>
      <c r="GZ7" s="46">
        <f t="shared" si="3"/>
        <v>0</v>
      </c>
      <c r="HA7" s="46">
        <f t="shared" si="3"/>
        <v>16</v>
      </c>
      <c r="HB7" s="46">
        <f t="shared" si="3"/>
        <v>0</v>
      </c>
      <c r="HC7" s="46">
        <f t="shared" si="3"/>
        <v>9</v>
      </c>
      <c r="HD7" s="46">
        <f t="shared" si="3"/>
        <v>0</v>
      </c>
      <c r="HE7" s="46">
        <f t="shared" si="3"/>
        <v>24</v>
      </c>
      <c r="HF7" s="46">
        <f t="shared" si="3"/>
        <v>2</v>
      </c>
      <c r="HG7" s="46">
        <f t="shared" si="3"/>
        <v>20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13</v>
      </c>
      <c r="HL7" s="46">
        <f t="shared" si="3"/>
        <v>0</v>
      </c>
      <c r="HM7" s="46">
        <f t="shared" si="3"/>
        <v>20</v>
      </c>
      <c r="HN7" s="46">
        <f t="shared" si="3"/>
        <v>2</v>
      </c>
      <c r="HO7" s="46">
        <f t="shared" si="3"/>
        <v>9</v>
      </c>
      <c r="HP7" s="46">
        <f t="shared" si="3"/>
        <v>0</v>
      </c>
      <c r="HQ7" s="46">
        <f t="shared" si="3"/>
        <v>22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25</v>
      </c>
      <c r="HV7" s="46">
        <f t="shared" si="3"/>
        <v>3</v>
      </c>
      <c r="HW7" s="46">
        <f t="shared" si="3"/>
        <v>13</v>
      </c>
      <c r="HX7" s="46">
        <f t="shared" si="3"/>
        <v>0</v>
      </c>
      <c r="HY7" s="46">
        <f t="shared" si="3"/>
        <v>17</v>
      </c>
      <c r="HZ7" s="46">
        <f t="shared" si="3"/>
        <v>0</v>
      </c>
      <c r="IA7" s="46">
        <f t="shared" si="3"/>
        <v>14</v>
      </c>
      <c r="IB7" s="46">
        <f t="shared" si="3"/>
        <v>0</v>
      </c>
      <c r="IC7" s="46">
        <f t="shared" si="3"/>
        <v>19</v>
      </c>
      <c r="ID7" s="46">
        <f t="shared" si="3"/>
        <v>23</v>
      </c>
      <c r="IE7" s="46">
        <f t="shared" si="3"/>
        <v>11</v>
      </c>
      <c r="IF7" s="46">
        <f t="shared" si="3"/>
        <v>0</v>
      </c>
      <c r="IG7" s="46">
        <f t="shared" si="3"/>
        <v>1</v>
      </c>
      <c r="IH7" s="46">
        <f t="shared" si="3"/>
        <v>16</v>
      </c>
      <c r="II7" s="46">
        <f t="shared" si="3"/>
        <v>17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8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 t="s">
        <v>139</v>
      </c>
      <c r="AJ9" s="42"/>
      <c r="AK9" s="42"/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 t="s">
        <v>139</v>
      </c>
      <c r="CM9" s="42"/>
      <c r="CN9" s="42"/>
      <c r="CO9" s="42"/>
      <c r="CP9" s="42"/>
      <c r="CQ9" s="42"/>
      <c r="CR9" s="42"/>
      <c r="CS9" s="42" t="s">
        <v>139</v>
      </c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 t="s">
        <v>139</v>
      </c>
      <c r="AJ10" s="42"/>
      <c r="AK10" s="42"/>
      <c r="AL10" s="42" t="s">
        <v>139</v>
      </c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 t="s">
        <v>139</v>
      </c>
      <c r="CI10" s="42"/>
      <c r="CJ10" s="42"/>
      <c r="CK10" s="42"/>
      <c r="CL10" s="42" t="s">
        <v>139</v>
      </c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 t="s">
        <v>139</v>
      </c>
      <c r="DB10" s="42"/>
      <c r="DC10" s="42"/>
      <c r="DD10" s="42"/>
      <c r="DE10" s="42" t="s">
        <v>139</v>
      </c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/>
      <c r="DH11" s="42"/>
      <c r="DI11" s="42"/>
      <c r="DJ11" s="42"/>
      <c r="DK11" s="42" t="s">
        <v>139</v>
      </c>
      <c r="DL11" s="42"/>
      <c r="DM11" s="42"/>
      <c r="DN11" s="42" t="s">
        <v>139</v>
      </c>
      <c r="DO11" s="42"/>
      <c r="DP11" s="42"/>
      <c r="DQ11" s="42"/>
      <c r="DR11" s="42"/>
      <c r="DS11" s="42" t="s">
        <v>139</v>
      </c>
      <c r="DT11" s="42"/>
      <c r="DU11" s="42"/>
      <c r="DV11" s="42" t="s">
        <v>139</v>
      </c>
      <c r="DW11" s="42"/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18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 t="s">
        <v>139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/>
      <c r="AW12" s="42"/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 t="s">
        <v>139</v>
      </c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 t="s">
        <v>139</v>
      </c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 t="s">
        <v>139</v>
      </c>
      <c r="FT13" s="42"/>
      <c r="FU13" s="42"/>
      <c r="FV13" s="42"/>
      <c r="FW13" s="42" t="s">
        <v>139</v>
      </c>
      <c r="FX13" s="42"/>
      <c r="FY13" s="42"/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 t="s">
        <v>139</v>
      </c>
      <c r="GZ13" s="42"/>
      <c r="HA13" s="42"/>
      <c r="HB13" s="42"/>
      <c r="HC13" s="42" t="s">
        <v>139</v>
      </c>
      <c r="HD13" s="42"/>
      <c r="HE13" s="42"/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23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/>
      <c r="BN14" s="42" t="s">
        <v>139</v>
      </c>
      <c r="BO14" s="42" t="s">
        <v>139</v>
      </c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 t="s">
        <v>139</v>
      </c>
      <c r="GZ14" s="42"/>
      <c r="HA14" s="42"/>
      <c r="HB14" s="42"/>
      <c r="HC14" s="42" t="s">
        <v>139</v>
      </c>
      <c r="HD14" s="42"/>
      <c r="HE14" s="42"/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18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 t="s">
        <v>139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 t="s">
        <v>139</v>
      </c>
      <c r="DI15" s="42"/>
      <c r="DJ15" s="42"/>
      <c r="DK15" s="42"/>
      <c r="DL15" s="42"/>
      <c r="DM15" s="42" t="s">
        <v>139</v>
      </c>
      <c r="DN15" s="42"/>
      <c r="DO15" s="42"/>
      <c r="DP15" s="42" t="s">
        <v>139</v>
      </c>
      <c r="DQ15" s="42"/>
      <c r="DR15" s="42"/>
      <c r="DS15" s="42"/>
      <c r="DT15" s="42"/>
      <c r="DU15" s="42" t="s">
        <v>139</v>
      </c>
      <c r="DV15" s="42"/>
      <c r="DW15" s="42"/>
      <c r="DX15" s="42" t="s">
        <v>139</v>
      </c>
      <c r="DY15" s="42"/>
      <c r="DZ15" s="42"/>
      <c r="EA15" s="42"/>
      <c r="EB15" s="42"/>
      <c r="EC15" s="42" t="s">
        <v>139</v>
      </c>
      <c r="ED15" s="42" t="s">
        <v>139</v>
      </c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18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139</v>
      </c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 t="s">
        <v>139</v>
      </c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 t="s">
        <v>139</v>
      </c>
      <c r="GY17" s="42" t="s">
        <v>139</v>
      </c>
      <c r="GZ17" s="42"/>
      <c r="HA17" s="42"/>
      <c r="HB17" s="42"/>
      <c r="HC17" s="42" t="s">
        <v>139</v>
      </c>
      <c r="HD17" s="42"/>
      <c r="HE17" s="42"/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/>
      <c r="AX18" s="42" t="s">
        <v>139</v>
      </c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 t="s">
        <v>139</v>
      </c>
      <c r="GZ18" s="42"/>
      <c r="HA18" s="42"/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 t="s">
        <v>139</v>
      </c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0">
        <v>22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 t="s">
        <v>139</v>
      </c>
      <c r="BM19" s="42"/>
      <c r="BN19" s="42" t="s">
        <v>139</v>
      </c>
      <c r="BO19" s="42" t="s">
        <v>139</v>
      </c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 t="s">
        <v>139</v>
      </c>
      <c r="FT19" s="42"/>
      <c r="FU19" s="42"/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 t="s">
        <v>139</v>
      </c>
      <c r="GI19" s="42"/>
      <c r="GJ19" s="42"/>
      <c r="GK19" s="42"/>
      <c r="GL19" s="42" t="s">
        <v>139</v>
      </c>
      <c r="GM19" s="42"/>
      <c r="GN19" s="42"/>
      <c r="GO19" s="42"/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 t="s">
        <v>139</v>
      </c>
      <c r="GZ19" s="42"/>
      <c r="HA19" s="42"/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0">
        <v>22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 t="s">
        <v>139</v>
      </c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 t="s">
        <v>139</v>
      </c>
      <c r="HO20" s="42"/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0">
        <v>20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 t="s">
        <v>139</v>
      </c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 t="s">
        <v>139</v>
      </c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/>
      <c r="EV21" s="42"/>
      <c r="EW21" s="42" t="s">
        <v>139</v>
      </c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 t="s">
        <v>139</v>
      </c>
      <c r="FL21" s="42"/>
      <c r="FM21" s="42"/>
      <c r="FN21" s="42" t="s">
        <v>139</v>
      </c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 t="s">
        <v>139</v>
      </c>
      <c r="BU22" s="42"/>
      <c r="BV22" s="42"/>
      <c r="BW22" s="42" t="s">
        <v>139</v>
      </c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/>
      <c r="EF22" s="42"/>
      <c r="EG22" s="42" t="s">
        <v>139</v>
      </c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 t="s">
        <v>139</v>
      </c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 t="s">
        <v>139</v>
      </c>
      <c r="CM23" s="42"/>
      <c r="CN23" s="42"/>
      <c r="CO23" s="42"/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 t="s">
        <v>139</v>
      </c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 t="s">
        <v>139</v>
      </c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0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 t="s">
        <v>139</v>
      </c>
      <c r="AU24" s="42" t="s">
        <v>139</v>
      </c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 t="s">
        <v>139</v>
      </c>
      <c r="BO24" s="42" t="s">
        <v>139</v>
      </c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 t="s">
        <v>139</v>
      </c>
      <c r="GZ24" s="42"/>
      <c r="HA24" s="42"/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 t="s">
        <v>139</v>
      </c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 t="s">
        <v>139</v>
      </c>
      <c r="GZ25" s="42"/>
      <c r="HA25" s="42"/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/>
      <c r="IF25" s="42"/>
      <c r="IG25" s="42" t="s">
        <v>139</v>
      </c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24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 t="s">
        <v>139</v>
      </c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 t="s">
        <v>139</v>
      </c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/>
      <c r="DE26" s="42" t="s">
        <v>139</v>
      </c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 t="s">
        <v>139</v>
      </c>
      <c r="GI26" s="42"/>
      <c r="GJ26" s="42"/>
      <c r="GK26" s="42"/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25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 t="s">
        <v>139</v>
      </c>
      <c r="AU27" s="42" t="s">
        <v>139</v>
      </c>
      <c r="AV27" s="42"/>
      <c r="AW27" s="42"/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/>
      <c r="BL27" s="42"/>
      <c r="BM27" s="42"/>
      <c r="BN27" s="42" t="s">
        <v>139</v>
      </c>
      <c r="BO27" s="42" t="s">
        <v>139</v>
      </c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 t="s">
        <v>139</v>
      </c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 t="s">
        <v>139</v>
      </c>
      <c r="GV27" s="42"/>
      <c r="GW27" s="42"/>
      <c r="GX27" s="42"/>
      <c r="GY27" s="42" t="s">
        <v>139</v>
      </c>
      <c r="GZ27" s="42"/>
      <c r="HA27" s="42"/>
      <c r="HB27" s="42"/>
      <c r="HC27" s="42" t="s">
        <v>139</v>
      </c>
      <c r="HD27" s="42"/>
      <c r="HE27" s="42"/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0">
        <v>19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 t="s">
        <v>139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 t="s">
        <v>139</v>
      </c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/>
      <c r="HH29" s="42"/>
      <c r="HI29" s="42" t="s">
        <v>139</v>
      </c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/>
      <c r="AU30" s="42" t="s">
        <v>139</v>
      </c>
      <c r="AV30" s="42"/>
      <c r="AW30" s="42"/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 t="s">
        <v>139</v>
      </c>
      <c r="GV30" s="42"/>
      <c r="GW30" s="42"/>
      <c r="GX30" s="42" t="s">
        <v>139</v>
      </c>
      <c r="GY30" s="42"/>
      <c r="GZ30" s="42"/>
      <c r="HA30" s="42"/>
      <c r="HB30" s="42"/>
      <c r="HC30" s="42" t="s">
        <v>139</v>
      </c>
      <c r="HD30" s="42"/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16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 t="s">
        <v>139</v>
      </c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 t="s">
        <v>139</v>
      </c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 t="s">
        <v>139</v>
      </c>
      <c r="HG32" s="42"/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/>
      <c r="HX32" s="42"/>
      <c r="HY32" s="42"/>
      <c r="HZ32" s="42"/>
      <c r="IA32" s="42" t="s">
        <v>139</v>
      </c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/>
      <c r="FH33" s="42"/>
      <c r="FI33" s="42" t="s">
        <v>139</v>
      </c>
      <c r="FJ33" s="42"/>
      <c r="FK33" s="42" t="s">
        <v>139</v>
      </c>
      <c r="FL33" s="42"/>
      <c r="FM33" s="42"/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 t="s">
        <v>139</v>
      </c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/>
      <c r="CR35" s="42"/>
      <c r="CS35" s="42" t="s">
        <v>139</v>
      </c>
      <c r="CT35" s="42" t="s">
        <v>139</v>
      </c>
      <c r="CU35" s="42"/>
      <c r="CV35" s="42"/>
      <c r="CW35" s="42"/>
      <c r="CX35" s="42"/>
      <c r="CY35" s="42"/>
      <c r="CZ35" s="42"/>
      <c r="DA35" s="42" t="s">
        <v>139</v>
      </c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/>
      <c r="EF35" s="42"/>
      <c r="EG35" s="42" t="s">
        <v>139</v>
      </c>
      <c r="EH35" s="42"/>
      <c r="EI35" s="42"/>
      <c r="EJ35" s="42"/>
      <c r="EK35" s="42" t="s">
        <v>139</v>
      </c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 t="s">
        <v>139</v>
      </c>
      <c r="FI36" s="42"/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 t="s">
        <v>139</v>
      </c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11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/>
      <c r="CY37" s="42"/>
      <c r="CZ37" s="42"/>
      <c r="DA37" s="42" t="s">
        <v>139</v>
      </c>
      <c r="DB37" s="42"/>
      <c r="DC37" s="42"/>
      <c r="DD37" s="42"/>
      <c r="DE37" s="42" t="s">
        <v>139</v>
      </c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 t="s">
        <v>139</v>
      </c>
      <c r="EJ37" s="42"/>
      <c r="EK37" s="42"/>
      <c r="EL37" s="42" t="s">
        <v>139</v>
      </c>
      <c r="EM37" s="42" t="s">
        <v>139</v>
      </c>
      <c r="EN37" s="42"/>
      <c r="EO37" s="42"/>
      <c r="EP37" s="42" t="s">
        <v>139</v>
      </c>
      <c r="EQ37" s="42" t="s">
        <v>139</v>
      </c>
      <c r="ER37" s="42"/>
      <c r="ES37" s="42"/>
      <c r="ET37" s="42" t="s">
        <v>139</v>
      </c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17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 t="s">
        <v>139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 t="s">
        <v>139</v>
      </c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/>
      <c r="DK38" s="42"/>
      <c r="DL38" s="42"/>
      <c r="DM38" s="42" t="s">
        <v>139</v>
      </c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 t="s">
        <v>139</v>
      </c>
      <c r="EE38" s="42"/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/>
      <c r="ER38" s="42"/>
      <c r="ES38" s="42" t="s">
        <v>139</v>
      </c>
      <c r="ET38" s="42" t="s">
        <v>139</v>
      </c>
      <c r="EU38" s="42"/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 t="s">
        <v>139</v>
      </c>
      <c r="GY38" s="42"/>
      <c r="GZ38" s="42"/>
      <c r="HA38" s="42"/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3</v>
      </c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 t="s">
        <v>139</v>
      </c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 t="s">
        <v>139</v>
      </c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 t="s">
        <v>139</v>
      </c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 t="s">
        <v>139</v>
      </c>
      <c r="GR39" s="42"/>
      <c r="GS39" s="42"/>
      <c r="GT39" s="42"/>
      <c r="GU39" s="42" t="s">
        <v>139</v>
      </c>
      <c r="GV39" s="42"/>
      <c r="GW39" s="42"/>
      <c r="GX39" s="42" t="s">
        <v>139</v>
      </c>
      <c r="GY39" s="42"/>
      <c r="GZ39" s="42"/>
      <c r="HA39" s="42"/>
      <c r="HB39" s="42"/>
      <c r="HC39" s="42" t="s">
        <v>139</v>
      </c>
      <c r="HD39" s="42"/>
      <c r="HE39" s="42"/>
      <c r="HF39" s="42"/>
      <c r="HG39" s="42" t="s">
        <v>139</v>
      </c>
      <c r="HH39" s="42"/>
      <c r="HI39" s="42"/>
      <c r="HJ39" s="42"/>
      <c r="HK39" s="42"/>
      <c r="HL39" s="42"/>
      <c r="HM39" s="42" t="s">
        <v>139</v>
      </c>
      <c r="HN39" s="42"/>
      <c r="HO39" s="42" t="s">
        <v>139</v>
      </c>
      <c r="HP39" s="42"/>
      <c r="HQ39" s="42"/>
      <c r="HR39" s="42"/>
      <c r="HS39" s="42" t="s">
        <v>139</v>
      </c>
      <c r="HT39" s="42"/>
      <c r="HU39" s="42"/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 t="s">
        <v>139</v>
      </c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 t="s">
        <v>139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 t="s">
        <v>139</v>
      </c>
      <c r="BO40" s="42" t="s">
        <v>139</v>
      </c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/>
      <c r="CZ40" s="42"/>
      <c r="DA40" s="42" t="s">
        <v>139</v>
      </c>
      <c r="DB40" s="42"/>
      <c r="DC40" s="42"/>
      <c r="DD40" s="42"/>
      <c r="DE40" s="42" t="s">
        <v>139</v>
      </c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/>
      <c r="EV40" s="42"/>
      <c r="EW40" s="42" t="s">
        <v>139</v>
      </c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 t="s">
        <v>139</v>
      </c>
      <c r="HT40" s="42"/>
      <c r="HU40" s="42"/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0">
    <sortCondition ref="A8:A40"/>
    <sortCondition ref="B8:B40"/>
    <sortCondition ref="C8:C4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 t="shared" ref="D7:BO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31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7</v>
      </c>
      <c r="P7" s="46">
        <f t="shared" si="0"/>
        <v>24</v>
      </c>
      <c r="Q7" s="46">
        <f t="shared" si="0"/>
        <v>0</v>
      </c>
      <c r="R7" s="46">
        <f t="shared" si="0"/>
        <v>2</v>
      </c>
      <c r="S7" s="46">
        <f t="shared" si="0"/>
        <v>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25</v>
      </c>
      <c r="AB7" s="46">
        <f t="shared" si="0"/>
        <v>0</v>
      </c>
      <c r="AC7" s="46">
        <f t="shared" si="0"/>
        <v>3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29</v>
      </c>
      <c r="AM7" s="46">
        <f t="shared" si="0"/>
        <v>0</v>
      </c>
      <c r="AN7" s="46">
        <f t="shared" si="0"/>
        <v>4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28</v>
      </c>
      <c r="AX7" s="46">
        <f t="shared" si="0"/>
        <v>0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23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30</v>
      </c>
      <c r="BT7" s="46">
        <f t="shared" si="1"/>
        <v>0</v>
      </c>
      <c r="BU7" s="46">
        <f t="shared" si="1"/>
        <v>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33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33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27</v>
      </c>
      <c r="DA7" s="46">
        <f t="shared" si="1"/>
        <v>0</v>
      </c>
      <c r="DB7" s="46">
        <f t="shared" si="1"/>
        <v>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30</v>
      </c>
      <c r="DL7" s="46">
        <f t="shared" si="1"/>
        <v>0</v>
      </c>
      <c r="DM7" s="46">
        <f t="shared" si="1"/>
        <v>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7</v>
      </c>
      <c r="DW7" s="46">
        <f t="shared" si="1"/>
        <v>0</v>
      </c>
      <c r="DX7" s="46">
        <f t="shared" si="1"/>
        <v>26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27</v>
      </c>
      <c r="EH7" s="46">
        <f t="shared" si="2"/>
        <v>0</v>
      </c>
      <c r="EI7" s="46">
        <f t="shared" si="2"/>
        <v>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32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21</v>
      </c>
      <c r="FD7" s="46">
        <f t="shared" si="2"/>
        <v>0</v>
      </c>
      <c r="FE7" s="46">
        <f t="shared" si="2"/>
        <v>12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20</v>
      </c>
      <c r="FO7" s="46">
        <f t="shared" si="2"/>
        <v>0</v>
      </c>
      <c r="FP7" s="46">
        <f t="shared" si="2"/>
        <v>13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27</v>
      </c>
      <c r="FZ7" s="46">
        <f t="shared" si="2"/>
        <v>1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14</v>
      </c>
      <c r="GK7" s="46">
        <f t="shared" si="2"/>
        <v>0</v>
      </c>
      <c r="GL7" s="46">
        <f t="shared" si="2"/>
        <v>19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15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29</v>
      </c>
      <c r="HF7" s="46">
        <f t="shared" si="3"/>
        <v>2</v>
      </c>
      <c r="HG7" s="46">
        <f t="shared" si="3"/>
        <v>2</v>
      </c>
      <c r="HH7" s="46">
        <f t="shared" si="3"/>
        <v>0</v>
      </c>
      <c r="HI7" s="46">
        <f t="shared" si="3"/>
        <v>18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 t="s">
        <v>139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 t="s">
        <v>139</v>
      </c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  <brk id="179" min="1" max="39" man="1"/>
    <brk id="201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5</v>
      </c>
      <c r="Q7" s="46">
        <f t="shared" si="0"/>
        <v>1</v>
      </c>
      <c r="R7" s="46">
        <f t="shared" si="0"/>
        <v>6</v>
      </c>
      <c r="S7" s="46">
        <f t="shared" si="0"/>
        <v>18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21</v>
      </c>
      <c r="AA7" s="46">
        <f t="shared" si="0"/>
        <v>4</v>
      </c>
      <c r="AB7" s="46">
        <f t="shared" si="0"/>
        <v>1</v>
      </c>
      <c r="AC7" s="46">
        <f t="shared" si="0"/>
        <v>7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13</v>
      </c>
      <c r="AM7" s="46">
        <f t="shared" si="0"/>
        <v>0</v>
      </c>
      <c r="AN7" s="46">
        <f t="shared" si="0"/>
        <v>12</v>
      </c>
      <c r="AO7" s="46">
        <f t="shared" si="0"/>
        <v>6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13</v>
      </c>
      <c r="AX7" s="46">
        <f t="shared" si="0"/>
        <v>0</v>
      </c>
      <c r="AY7" s="46">
        <f t="shared" si="0"/>
        <v>12</v>
      </c>
      <c r="AZ7" s="46">
        <f t="shared" si="0"/>
        <v>6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10</v>
      </c>
      <c r="BI7" s="46">
        <f t="shared" si="0"/>
        <v>0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14</v>
      </c>
      <c r="BT7" s="46">
        <f t="shared" si="1"/>
        <v>0</v>
      </c>
      <c r="BU7" s="46">
        <f t="shared" si="1"/>
        <v>7</v>
      </c>
      <c r="BV7" s="46">
        <f t="shared" si="1"/>
        <v>10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15</v>
      </c>
      <c r="CE7" s="46">
        <f t="shared" si="1"/>
        <v>0</v>
      </c>
      <c r="CF7" s="46">
        <f t="shared" si="1"/>
        <v>5</v>
      </c>
      <c r="CG7" s="46">
        <f t="shared" si="1"/>
        <v>12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14</v>
      </c>
      <c r="CP7" s="46">
        <f t="shared" si="1"/>
        <v>0</v>
      </c>
      <c r="CQ7" s="46">
        <f t="shared" si="1"/>
        <v>9</v>
      </c>
      <c r="CR7" s="46">
        <f t="shared" si="1"/>
        <v>8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10</v>
      </c>
      <c r="DA7" s="46">
        <f t="shared" si="1"/>
        <v>0</v>
      </c>
      <c r="DB7" s="46">
        <f t="shared" si="1"/>
        <v>15</v>
      </c>
      <c r="DC7" s="46">
        <f t="shared" si="1"/>
        <v>6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10</v>
      </c>
      <c r="DL7" s="46">
        <f t="shared" si="1"/>
        <v>0</v>
      </c>
      <c r="DM7" s="46">
        <f t="shared" si="1"/>
        <v>11</v>
      </c>
      <c r="DN7" s="46">
        <f t="shared" si="1"/>
        <v>10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4</v>
      </c>
      <c r="DW7" s="46">
        <f t="shared" si="1"/>
        <v>0</v>
      </c>
      <c r="DX7" s="46">
        <f t="shared" si="1"/>
        <v>24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12</v>
      </c>
      <c r="EH7" s="46">
        <f t="shared" si="2"/>
        <v>0</v>
      </c>
      <c r="EI7" s="46">
        <f t="shared" si="2"/>
        <v>13</v>
      </c>
      <c r="EJ7" s="46">
        <f t="shared" si="2"/>
        <v>6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8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6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8</v>
      </c>
      <c r="FO7" s="46">
        <f t="shared" si="2"/>
        <v>1</v>
      </c>
      <c r="FP7" s="46">
        <f t="shared" si="2"/>
        <v>16</v>
      </c>
      <c r="FQ7" s="46">
        <f t="shared" si="2"/>
        <v>5</v>
      </c>
      <c r="FR7" s="46">
        <f t="shared" si="2"/>
        <v>0</v>
      </c>
      <c r="FS7" s="46">
        <f t="shared" si="2"/>
        <v>2</v>
      </c>
      <c r="FT7" s="46">
        <f t="shared" si="2"/>
        <v>1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9</v>
      </c>
      <c r="FY7" s="46">
        <f t="shared" si="2"/>
        <v>14</v>
      </c>
      <c r="FZ7" s="46">
        <f t="shared" si="2"/>
        <v>1</v>
      </c>
      <c r="GA7" s="46">
        <f t="shared" si="2"/>
        <v>9</v>
      </c>
      <c r="GB7" s="46">
        <f t="shared" si="2"/>
        <v>8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5</v>
      </c>
      <c r="GJ7" s="46">
        <f t="shared" si="2"/>
        <v>5</v>
      </c>
      <c r="GK7" s="46">
        <f t="shared" si="2"/>
        <v>0</v>
      </c>
      <c r="GL7" s="46">
        <f t="shared" si="2"/>
        <v>23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4</v>
      </c>
      <c r="GV7" s="46">
        <f t="shared" si="3"/>
        <v>1</v>
      </c>
      <c r="GW7" s="46">
        <f t="shared" si="3"/>
        <v>18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2</v>
      </c>
      <c r="HG7" s="46">
        <f t="shared" si="3"/>
        <v>1</v>
      </c>
      <c r="HH7" s="46">
        <f t="shared" si="3"/>
        <v>3</v>
      </c>
      <c r="HI7" s="46">
        <f t="shared" si="3"/>
        <v>22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 t="s">
        <v>139</v>
      </c>
      <c r="E10" s="42"/>
      <c r="F10" s="42"/>
      <c r="G10" s="42"/>
      <c r="H10" s="42"/>
      <c r="I10" s="42"/>
      <c r="J10" s="42" t="s">
        <v>139</v>
      </c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 t="s">
        <v>139</v>
      </c>
      <c r="GA27" s="42"/>
      <c r="GB27" s="42"/>
      <c r="GC27" s="42"/>
      <c r="GD27" s="42"/>
      <c r="GE27" s="42"/>
      <c r="GF27" s="42"/>
      <c r="GG27" s="42"/>
      <c r="GH27" s="42" t="s">
        <v>139</v>
      </c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/>
      <c r="FS35" s="42"/>
      <c r="FT35" s="42" t="s">
        <v>139</v>
      </c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 t="s">
        <v>139</v>
      </c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/>
      <c r="AF39" s="42" t="s">
        <v>139</v>
      </c>
      <c r="AG39" s="42"/>
      <c r="AH39" s="42"/>
      <c r="AI39" s="42"/>
      <c r="AJ39" s="42"/>
      <c r="AK39" s="42" t="s">
        <v>139</v>
      </c>
      <c r="AL39" s="42"/>
      <c r="AM39" s="42"/>
      <c r="AN39" s="42"/>
      <c r="AO39" s="42"/>
      <c r="AP39" s="42"/>
      <c r="AQ39" s="42" t="s">
        <v>139</v>
      </c>
      <c r="AR39" s="42"/>
      <c r="AS39" s="42"/>
      <c r="AT39" s="42"/>
      <c r="AU39" s="42"/>
      <c r="AV39" s="42" t="s">
        <v>139</v>
      </c>
      <c r="AW39" s="42"/>
      <c r="AX39" s="42"/>
      <c r="AY39" s="42"/>
      <c r="AZ39" s="42"/>
      <c r="BA39" s="42"/>
      <c r="BB39" s="42" t="s">
        <v>139</v>
      </c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/>
      <c r="BW39" s="42"/>
      <c r="BX39" s="42" t="s">
        <v>139</v>
      </c>
      <c r="BY39" s="42"/>
      <c r="BZ39" s="42"/>
      <c r="CA39" s="42"/>
      <c r="CB39" s="42"/>
      <c r="CC39" s="42" t="s">
        <v>139</v>
      </c>
      <c r="CD39" s="42"/>
      <c r="CE39" s="42"/>
      <c r="CF39" s="42"/>
      <c r="CG39" s="42"/>
      <c r="CH39" s="42"/>
      <c r="CI39" s="42" t="s">
        <v>139</v>
      </c>
      <c r="CJ39" s="42"/>
      <c r="CK39" s="42"/>
      <c r="CL39" s="42"/>
      <c r="CM39" s="42"/>
      <c r="CN39" s="42" t="s">
        <v>139</v>
      </c>
      <c r="CO39" s="42"/>
      <c r="CP39" s="42"/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/>
      <c r="DE39" s="42" t="s">
        <v>139</v>
      </c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/>
      <c r="DP39" s="42" t="s">
        <v>139</v>
      </c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/>
      <c r="EK39" s="42"/>
      <c r="EL39" s="42" t="s">
        <v>139</v>
      </c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 t="s">
        <v>139</v>
      </c>
      <c r="FC39" s="42"/>
      <c r="FD39" s="42"/>
      <c r="FE39" s="42"/>
      <c r="FF39" s="42"/>
      <c r="FG39" s="42"/>
      <c r="FH39" s="42" t="s">
        <v>139</v>
      </c>
      <c r="FI39" s="42"/>
      <c r="FJ39" s="42"/>
      <c r="FK39" s="42"/>
      <c r="FL39" s="42"/>
      <c r="FM39" s="42" t="s">
        <v>139</v>
      </c>
      <c r="FN39" s="42"/>
      <c r="FO39" s="42"/>
      <c r="FP39" s="42"/>
      <c r="FQ39" s="42"/>
      <c r="FR39" s="42"/>
      <c r="FS39" s="42" t="s">
        <v>139</v>
      </c>
      <c r="FT39" s="42"/>
      <c r="FU39" s="42"/>
      <c r="FV39" s="42"/>
      <c r="FW39" s="42"/>
      <c r="FX39" s="42" t="s">
        <v>139</v>
      </c>
      <c r="FY39" s="42"/>
      <c r="FZ39" s="42"/>
      <c r="GA39" s="42"/>
      <c r="GB39" s="42"/>
      <c r="GC39" s="42"/>
      <c r="GD39" s="42" t="s">
        <v>139</v>
      </c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/>
      <c r="GO39" s="42" t="s">
        <v>139</v>
      </c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28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18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10</v>
      </c>
      <c r="AL7" s="46">
        <f t="shared" si="0"/>
        <v>4</v>
      </c>
      <c r="AM7" s="46">
        <f t="shared" si="0"/>
        <v>0</v>
      </c>
      <c r="AN7" s="46">
        <f t="shared" si="0"/>
        <v>19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10</v>
      </c>
      <c r="AW7" s="46">
        <f t="shared" si="0"/>
        <v>4</v>
      </c>
      <c r="AX7" s="46">
        <f t="shared" si="0"/>
        <v>0</v>
      </c>
      <c r="AY7" s="46">
        <f t="shared" si="0"/>
        <v>19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24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2</v>
      </c>
      <c r="BT7" s="46">
        <f t="shared" si="1"/>
        <v>0</v>
      </c>
      <c r="BU7" s="46">
        <f t="shared" si="1"/>
        <v>24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2</v>
      </c>
      <c r="CE7" s="46">
        <f t="shared" si="1"/>
        <v>0</v>
      </c>
      <c r="CF7" s="46">
        <f t="shared" si="1"/>
        <v>24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1</v>
      </c>
      <c r="CP7" s="46">
        <f t="shared" si="1"/>
        <v>0</v>
      </c>
      <c r="CQ7" s="46">
        <f t="shared" si="1"/>
        <v>26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29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29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1</v>
      </c>
      <c r="FD7" s="46">
        <f t="shared" si="2"/>
        <v>0</v>
      </c>
      <c r="FE7" s="46">
        <f t="shared" si="2"/>
        <v>28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29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</v>
      </c>
      <c r="HF7" s="46">
        <f t="shared" si="3"/>
        <v>1</v>
      </c>
      <c r="HG7" s="46">
        <f t="shared" si="3"/>
        <v>0</v>
      </c>
      <c r="HH7" s="46">
        <f t="shared" si="3"/>
        <v>27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 t="s">
        <v>139</v>
      </c>
      <c r="BG17" s="42" t="s">
        <v>139</v>
      </c>
      <c r="BH17" s="42"/>
      <c r="BI17" s="42"/>
      <c r="BJ17" s="42"/>
      <c r="BK17" s="42"/>
      <c r="BL17" s="42"/>
      <c r="BM17" s="42"/>
      <c r="BN17" s="42"/>
      <c r="BO17" s="42"/>
      <c r="BP17" s="42"/>
      <c r="BQ17" s="42" t="s">
        <v>139</v>
      </c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/>
      <c r="EK17" s="42"/>
      <c r="EL17" s="42"/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/>
      <c r="AI28" s="42"/>
      <c r="AJ28" s="42" t="s">
        <v>139</v>
      </c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神奈川県</v>
      </c>
      <c r="B7" s="45" t="str">
        <f>'収集運搬（生活系）'!B7</f>
        <v>14000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29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29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3</v>
      </c>
      <c r="AB7" s="46">
        <f t="shared" si="0"/>
        <v>0</v>
      </c>
      <c r="AC7" s="46">
        <f t="shared" si="0"/>
        <v>16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4</v>
      </c>
      <c r="AM7" s="46">
        <f t="shared" si="0"/>
        <v>0</v>
      </c>
      <c r="AN7" s="46">
        <f t="shared" si="0"/>
        <v>21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21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25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</v>
      </c>
      <c r="BT7" s="46">
        <f t="shared" si="1"/>
        <v>0</v>
      </c>
      <c r="BU7" s="46">
        <f t="shared" si="1"/>
        <v>25</v>
      </c>
      <c r="BV7" s="46">
        <f t="shared" si="1"/>
        <v>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2</v>
      </c>
      <c r="CE7" s="46">
        <f t="shared" si="1"/>
        <v>0</v>
      </c>
      <c r="CF7" s="46">
        <f t="shared" si="1"/>
        <v>25</v>
      </c>
      <c r="CG7" s="46">
        <f t="shared" si="1"/>
        <v>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</v>
      </c>
      <c r="CP7" s="46">
        <f t="shared" si="1"/>
        <v>0</v>
      </c>
      <c r="CQ7" s="46">
        <f t="shared" si="1"/>
        <v>28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29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29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27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30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1</v>
      </c>
      <c r="FO7" s="46">
        <f t="shared" si="2"/>
        <v>2</v>
      </c>
      <c r="FP7" s="46">
        <f t="shared" si="2"/>
        <v>23</v>
      </c>
      <c r="FQ7" s="46">
        <f t="shared" si="2"/>
        <v>8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29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2</v>
      </c>
      <c r="HG7" s="46">
        <f t="shared" si="3"/>
        <v>1</v>
      </c>
      <c r="HH7" s="46">
        <f t="shared" si="3"/>
        <v>22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 t="s">
        <v>139</v>
      </c>
      <c r="E9" s="42"/>
      <c r="F9" s="42"/>
      <c r="G9" s="42"/>
      <c r="H9" s="42" t="s">
        <v>139</v>
      </c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 t="s">
        <v>139</v>
      </c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168</v>
      </c>
      <c r="C18" s="40" t="s">
        <v>169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170</v>
      </c>
      <c r="C19" s="40" t="s">
        <v>171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172</v>
      </c>
      <c r="C20" s="40" t="s">
        <v>173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174</v>
      </c>
      <c r="C21" s="40" t="s">
        <v>175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176</v>
      </c>
      <c r="C22" s="40" t="s">
        <v>177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178</v>
      </c>
      <c r="C23" s="40" t="s">
        <v>179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180</v>
      </c>
      <c r="C24" s="40" t="s">
        <v>181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191</v>
      </c>
      <c r="C29" s="40" t="s">
        <v>192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193</v>
      </c>
      <c r="C30" s="40" t="s">
        <v>194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0">
    <sortCondition ref="A8:A40"/>
    <sortCondition ref="B8:B40"/>
    <sortCondition ref="C8:C4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2021-02-03T05:08:34Z</dcterms:modified>
</cp:coreProperties>
</file>