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3東京都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組合状況!$A$6:$CD$70</definedName>
    <definedName name="_xlnm.Print_Area" localSheetId="5">'委託許可件数（市町村）'!$2:$70</definedName>
    <definedName name="_xlnm.Print_Area" localSheetId="6">'委託許可件数（組合）'!$2:$18</definedName>
    <definedName name="_xlnm.Print_Area" localSheetId="3">'収集運搬機材（市町村）'!$2:$70</definedName>
    <definedName name="_xlnm.Print_Area" localSheetId="4">'収集運搬機材（組合）'!$2:$18</definedName>
    <definedName name="_xlnm.Print_Area" localSheetId="7">処理業者と従業員数!$2:$70</definedName>
    <definedName name="_xlnm.Print_Area" localSheetId="0">組合状況!$2:$18</definedName>
    <definedName name="_xlnm.Print_Area" localSheetId="1">'廃棄物処理従事職員数（市町村）'!$2:$70</definedName>
    <definedName name="_xlnm.Print_Area" localSheetId="2">'廃棄物処理従事職員数（組合）'!$2:$18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L8" i="7"/>
  <c r="L9" i="7"/>
  <c r="L10" i="7"/>
  <c r="L11" i="7"/>
  <c r="L12" i="7"/>
  <c r="L13" i="7"/>
  <c r="L14" i="7"/>
  <c r="L15" i="7"/>
  <c r="L16" i="7"/>
  <c r="L17" i="7"/>
  <c r="L18" i="7"/>
  <c r="H8" i="7"/>
  <c r="H9" i="7"/>
  <c r="H10" i="7"/>
  <c r="H11" i="7"/>
  <c r="H12" i="7"/>
  <c r="H13" i="7"/>
  <c r="H14" i="7"/>
  <c r="H15" i="7"/>
  <c r="H16" i="7"/>
  <c r="H17" i="7"/>
  <c r="H18" i="7"/>
  <c r="D8" i="7"/>
  <c r="D9" i="7"/>
  <c r="D10" i="7"/>
  <c r="D11" i="7"/>
  <c r="D12" i="7"/>
  <c r="D13" i="7"/>
  <c r="D14" i="7"/>
  <c r="D15" i="7"/>
  <c r="D16" i="7"/>
  <c r="D17" i="7"/>
  <c r="D1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BU8" i="5"/>
  <c r="BU9" i="5"/>
  <c r="BU10" i="5"/>
  <c r="BU11" i="5"/>
  <c r="AV11" i="5" s="1"/>
  <c r="BU12" i="5"/>
  <c r="BU13" i="5"/>
  <c r="BU14" i="5"/>
  <c r="BU15" i="5"/>
  <c r="BU16" i="5"/>
  <c r="BU17" i="5"/>
  <c r="AV17" i="5" s="1"/>
  <c r="BU18" i="5"/>
  <c r="BO8" i="5"/>
  <c r="BO9" i="5"/>
  <c r="BO10" i="5"/>
  <c r="BO11" i="5"/>
  <c r="BO12" i="5"/>
  <c r="AV12" i="5" s="1"/>
  <c r="BO13" i="5"/>
  <c r="BO14" i="5"/>
  <c r="BO15" i="5"/>
  <c r="BO16" i="5"/>
  <c r="BO17" i="5"/>
  <c r="BO18" i="5"/>
  <c r="AV18" i="5" s="1"/>
  <c r="BI8" i="5"/>
  <c r="BI9" i="5"/>
  <c r="BI10" i="5"/>
  <c r="BI11" i="5"/>
  <c r="BI12" i="5"/>
  <c r="BI13" i="5"/>
  <c r="AV13" i="5" s="1"/>
  <c r="BI14" i="5"/>
  <c r="BI15" i="5"/>
  <c r="BI16" i="5"/>
  <c r="BI17" i="5"/>
  <c r="BI18" i="5"/>
  <c r="BC8" i="5"/>
  <c r="AV8" i="5" s="1"/>
  <c r="BC9" i="5"/>
  <c r="BC10" i="5"/>
  <c r="BC11" i="5"/>
  <c r="BC12" i="5"/>
  <c r="BC13" i="5"/>
  <c r="BC14" i="5"/>
  <c r="AV14" i="5" s="1"/>
  <c r="BC15" i="5"/>
  <c r="BC16" i="5"/>
  <c r="BC17" i="5"/>
  <c r="BC18" i="5"/>
  <c r="AW8" i="5"/>
  <c r="AW9" i="5"/>
  <c r="AV9" i="5" s="1"/>
  <c r="AW10" i="5"/>
  <c r="AW11" i="5"/>
  <c r="AW12" i="5"/>
  <c r="AW13" i="5"/>
  <c r="AW14" i="5"/>
  <c r="AW15" i="5"/>
  <c r="AV15" i="5" s="1"/>
  <c r="AW16" i="5"/>
  <c r="AW17" i="5"/>
  <c r="AW18" i="5"/>
  <c r="AV10" i="5"/>
  <c r="AB10" i="5" s="1"/>
  <c r="AV16" i="5"/>
  <c r="AB16" i="5" s="1"/>
  <c r="AP8" i="5"/>
  <c r="AP9" i="5"/>
  <c r="AP10" i="5"/>
  <c r="AP11" i="5"/>
  <c r="AC11" i="5" s="1"/>
  <c r="AB11" i="5" s="1"/>
  <c r="AP12" i="5"/>
  <c r="AP13" i="5"/>
  <c r="AP14" i="5"/>
  <c r="AP15" i="5"/>
  <c r="AP16" i="5"/>
  <c r="AP17" i="5"/>
  <c r="AC17" i="5" s="1"/>
  <c r="AB17" i="5" s="1"/>
  <c r="AP18" i="5"/>
  <c r="AJ8" i="5"/>
  <c r="AJ9" i="5"/>
  <c r="AJ10" i="5"/>
  <c r="AJ11" i="5"/>
  <c r="AJ12" i="5"/>
  <c r="AC12" i="5" s="1"/>
  <c r="AB12" i="5" s="1"/>
  <c r="AJ13" i="5"/>
  <c r="AJ14" i="5"/>
  <c r="AJ15" i="5"/>
  <c r="AJ16" i="5"/>
  <c r="AJ17" i="5"/>
  <c r="AJ18" i="5"/>
  <c r="AC18" i="5" s="1"/>
  <c r="AB18" i="5" s="1"/>
  <c r="AD8" i="5"/>
  <c r="AD9" i="5"/>
  <c r="AD10" i="5"/>
  <c r="AD11" i="5"/>
  <c r="AD12" i="5"/>
  <c r="AD13" i="5"/>
  <c r="AC13" i="5" s="1"/>
  <c r="AB13" i="5" s="1"/>
  <c r="AD14" i="5"/>
  <c r="AD15" i="5"/>
  <c r="AD16" i="5"/>
  <c r="AD17" i="5"/>
  <c r="AD18" i="5"/>
  <c r="AC8" i="5"/>
  <c r="AB8" i="5" s="1"/>
  <c r="AC9" i="5"/>
  <c r="AC10" i="5"/>
  <c r="AC14" i="5"/>
  <c r="AB14" i="5" s="1"/>
  <c r="AC15" i="5"/>
  <c r="AC16" i="5"/>
  <c r="AB9" i="5"/>
  <c r="AB15" i="5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I62" i="4"/>
  <c r="BI63" i="4"/>
  <c r="BI64" i="4"/>
  <c r="BI65" i="4"/>
  <c r="BI66" i="4"/>
  <c r="BI67" i="4"/>
  <c r="BI68" i="4"/>
  <c r="BI69" i="4"/>
  <c r="BI70" i="4"/>
  <c r="BC8" i="4"/>
  <c r="BC9" i="4"/>
  <c r="BC10" i="4"/>
  <c r="BC11" i="4"/>
  <c r="BC12" i="4"/>
  <c r="BC13" i="4"/>
  <c r="AV13" i="4" s="1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AV31" i="4" s="1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AV49" i="4" s="1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BC64" i="4"/>
  <c r="BC65" i="4"/>
  <c r="BC66" i="4"/>
  <c r="BC67" i="4"/>
  <c r="AV67" i="4" s="1"/>
  <c r="BC68" i="4"/>
  <c r="BC69" i="4"/>
  <c r="BC70" i="4"/>
  <c r="AW8" i="4"/>
  <c r="AW9" i="4"/>
  <c r="AW10" i="4"/>
  <c r="AV10" i="4" s="1"/>
  <c r="AW11" i="4"/>
  <c r="AW12" i="4"/>
  <c r="AV12" i="4" s="1"/>
  <c r="AW13" i="4"/>
  <c r="AW14" i="4"/>
  <c r="AW15" i="4"/>
  <c r="AW16" i="4"/>
  <c r="AV16" i="4" s="1"/>
  <c r="AW17" i="4"/>
  <c r="AW18" i="4"/>
  <c r="AV18" i="4" s="1"/>
  <c r="AW19" i="4"/>
  <c r="AW20" i="4"/>
  <c r="AW21" i="4"/>
  <c r="AW22" i="4"/>
  <c r="AV22" i="4" s="1"/>
  <c r="AW23" i="4"/>
  <c r="AW24" i="4"/>
  <c r="AV24" i="4" s="1"/>
  <c r="AW25" i="4"/>
  <c r="AW26" i="4"/>
  <c r="AW27" i="4"/>
  <c r="AW28" i="4"/>
  <c r="AV28" i="4" s="1"/>
  <c r="AW29" i="4"/>
  <c r="AW30" i="4"/>
  <c r="AV30" i="4" s="1"/>
  <c r="AW31" i="4"/>
  <c r="AW32" i="4"/>
  <c r="AW33" i="4"/>
  <c r="AW34" i="4"/>
  <c r="AV34" i="4" s="1"/>
  <c r="AW35" i="4"/>
  <c r="AW36" i="4"/>
  <c r="AV36" i="4" s="1"/>
  <c r="AW37" i="4"/>
  <c r="AW38" i="4"/>
  <c r="AW39" i="4"/>
  <c r="AW40" i="4"/>
  <c r="AV40" i="4" s="1"/>
  <c r="AB40" i="4" s="1"/>
  <c r="AW41" i="4"/>
  <c r="AW42" i="4"/>
  <c r="AV42" i="4" s="1"/>
  <c r="AW43" i="4"/>
  <c r="AW44" i="4"/>
  <c r="AW45" i="4"/>
  <c r="AW46" i="4"/>
  <c r="AV46" i="4" s="1"/>
  <c r="AW47" i="4"/>
  <c r="AW48" i="4"/>
  <c r="AV48" i="4" s="1"/>
  <c r="AW49" i="4"/>
  <c r="AW50" i="4"/>
  <c r="AW51" i="4"/>
  <c r="AW52" i="4"/>
  <c r="AV52" i="4" s="1"/>
  <c r="AB52" i="4" s="1"/>
  <c r="AW53" i="4"/>
  <c r="AW54" i="4"/>
  <c r="AV54" i="4" s="1"/>
  <c r="AW55" i="4"/>
  <c r="AW56" i="4"/>
  <c r="AW57" i="4"/>
  <c r="AW58" i="4"/>
  <c r="AV58" i="4" s="1"/>
  <c r="AW59" i="4"/>
  <c r="AW60" i="4"/>
  <c r="AV60" i="4" s="1"/>
  <c r="AW61" i="4"/>
  <c r="AW62" i="4"/>
  <c r="AW63" i="4"/>
  <c r="AW64" i="4"/>
  <c r="AV64" i="4" s="1"/>
  <c r="AW65" i="4"/>
  <c r="AW66" i="4"/>
  <c r="AV66" i="4" s="1"/>
  <c r="AW67" i="4"/>
  <c r="AW68" i="4"/>
  <c r="AW69" i="4"/>
  <c r="AW70" i="4"/>
  <c r="AV70" i="4" s="1"/>
  <c r="AV8" i="4"/>
  <c r="AV9" i="4"/>
  <c r="AV11" i="4"/>
  <c r="AV14" i="4"/>
  <c r="AV15" i="4"/>
  <c r="AV17" i="4"/>
  <c r="AV19" i="4"/>
  <c r="AV20" i="4"/>
  <c r="AV21" i="4"/>
  <c r="AV23" i="4"/>
  <c r="AV25" i="4"/>
  <c r="AV26" i="4"/>
  <c r="AV27" i="4"/>
  <c r="AV29" i="4"/>
  <c r="AV32" i="4"/>
  <c r="AV33" i="4"/>
  <c r="AV35" i="4"/>
  <c r="AV37" i="4"/>
  <c r="AV38" i="4"/>
  <c r="AV39" i="4"/>
  <c r="AV41" i="4"/>
  <c r="AV43" i="4"/>
  <c r="AV44" i="4"/>
  <c r="AV45" i="4"/>
  <c r="AV47" i="4"/>
  <c r="AV50" i="4"/>
  <c r="AV51" i="4"/>
  <c r="AV53" i="4"/>
  <c r="AV55" i="4"/>
  <c r="AV56" i="4"/>
  <c r="AV57" i="4"/>
  <c r="AV59" i="4"/>
  <c r="AV61" i="4"/>
  <c r="AV62" i="4"/>
  <c r="AV63" i="4"/>
  <c r="AV65" i="4"/>
  <c r="AV68" i="4"/>
  <c r="AV69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P70" i="4"/>
  <c r="AJ8" i="4"/>
  <c r="AJ9" i="4"/>
  <c r="AJ10" i="4"/>
  <c r="AJ11" i="4"/>
  <c r="AJ12" i="4"/>
  <c r="AJ13" i="4"/>
  <c r="AC13" i="4" s="1"/>
  <c r="AJ14" i="4"/>
  <c r="AJ15" i="4"/>
  <c r="AJ16" i="4"/>
  <c r="AJ17" i="4"/>
  <c r="AJ18" i="4"/>
  <c r="AJ19" i="4"/>
  <c r="AC19" i="4" s="1"/>
  <c r="AB19" i="4" s="1"/>
  <c r="AJ20" i="4"/>
  <c r="AJ21" i="4"/>
  <c r="AJ22" i="4"/>
  <c r="AJ23" i="4"/>
  <c r="AJ24" i="4"/>
  <c r="AJ25" i="4"/>
  <c r="AJ26" i="4"/>
  <c r="AJ27" i="4"/>
  <c r="AJ28" i="4"/>
  <c r="AJ29" i="4"/>
  <c r="AJ30" i="4"/>
  <c r="AJ31" i="4"/>
  <c r="AC31" i="4" s="1"/>
  <c r="AJ32" i="4"/>
  <c r="AJ33" i="4"/>
  <c r="AJ34" i="4"/>
  <c r="AJ35" i="4"/>
  <c r="AJ36" i="4"/>
  <c r="AJ37" i="4"/>
  <c r="AC37" i="4" s="1"/>
  <c r="AB37" i="4" s="1"/>
  <c r="AJ38" i="4"/>
  <c r="AJ39" i="4"/>
  <c r="AJ40" i="4"/>
  <c r="AJ41" i="4"/>
  <c r="AJ42" i="4"/>
  <c r="AJ43" i="4"/>
  <c r="AJ44" i="4"/>
  <c r="AJ45" i="4"/>
  <c r="AJ46" i="4"/>
  <c r="AJ47" i="4"/>
  <c r="AJ48" i="4"/>
  <c r="AJ49" i="4"/>
  <c r="AC49" i="4" s="1"/>
  <c r="AJ50" i="4"/>
  <c r="AJ51" i="4"/>
  <c r="AJ52" i="4"/>
  <c r="AJ53" i="4"/>
  <c r="AJ54" i="4"/>
  <c r="AJ55" i="4"/>
  <c r="AC55" i="4" s="1"/>
  <c r="AB55" i="4" s="1"/>
  <c r="AJ56" i="4"/>
  <c r="AJ57" i="4"/>
  <c r="AJ58" i="4"/>
  <c r="AJ59" i="4"/>
  <c r="AJ60" i="4"/>
  <c r="AJ61" i="4"/>
  <c r="AJ62" i="4"/>
  <c r="AJ63" i="4"/>
  <c r="AJ64" i="4"/>
  <c r="AJ65" i="4"/>
  <c r="AJ66" i="4"/>
  <c r="AJ67" i="4"/>
  <c r="AC67" i="4" s="1"/>
  <c r="AJ68" i="4"/>
  <c r="AJ69" i="4"/>
  <c r="AJ70" i="4"/>
  <c r="AD8" i="4"/>
  <c r="AD9" i="4"/>
  <c r="AD10" i="4"/>
  <c r="AC10" i="4" s="1"/>
  <c r="AB10" i="4" s="1"/>
  <c r="AD11" i="4"/>
  <c r="AD12" i="4"/>
  <c r="AC12" i="4" s="1"/>
  <c r="AD13" i="4"/>
  <c r="AD14" i="4"/>
  <c r="AD15" i="4"/>
  <c r="AD16" i="4"/>
  <c r="AC16" i="4" s="1"/>
  <c r="AD17" i="4"/>
  <c r="AD18" i="4"/>
  <c r="AC18" i="4" s="1"/>
  <c r="AD19" i="4"/>
  <c r="AD20" i="4"/>
  <c r="AD21" i="4"/>
  <c r="AD22" i="4"/>
  <c r="AC22" i="4" s="1"/>
  <c r="AB22" i="4" s="1"/>
  <c r="AD23" i="4"/>
  <c r="AD24" i="4"/>
  <c r="AC24" i="4" s="1"/>
  <c r="AD25" i="4"/>
  <c r="AD26" i="4"/>
  <c r="AD27" i="4"/>
  <c r="AD28" i="4"/>
  <c r="AC28" i="4" s="1"/>
  <c r="AD29" i="4"/>
  <c r="AD30" i="4"/>
  <c r="AC30" i="4" s="1"/>
  <c r="AD31" i="4"/>
  <c r="AD32" i="4"/>
  <c r="AD33" i="4"/>
  <c r="AD34" i="4"/>
  <c r="AC34" i="4" s="1"/>
  <c r="AB34" i="4" s="1"/>
  <c r="AD35" i="4"/>
  <c r="AD36" i="4"/>
  <c r="AC36" i="4" s="1"/>
  <c r="AD37" i="4"/>
  <c r="AD38" i="4"/>
  <c r="AD39" i="4"/>
  <c r="AD40" i="4"/>
  <c r="AC40" i="4" s="1"/>
  <c r="AD41" i="4"/>
  <c r="AD42" i="4"/>
  <c r="AC42" i="4" s="1"/>
  <c r="AD43" i="4"/>
  <c r="AD44" i="4"/>
  <c r="AD45" i="4"/>
  <c r="AD46" i="4"/>
  <c r="AC46" i="4" s="1"/>
  <c r="AB46" i="4" s="1"/>
  <c r="AD47" i="4"/>
  <c r="AD48" i="4"/>
  <c r="AC48" i="4" s="1"/>
  <c r="AD49" i="4"/>
  <c r="AD50" i="4"/>
  <c r="AD51" i="4"/>
  <c r="AD52" i="4"/>
  <c r="AC52" i="4" s="1"/>
  <c r="AD53" i="4"/>
  <c r="AD54" i="4"/>
  <c r="AC54" i="4" s="1"/>
  <c r="AD55" i="4"/>
  <c r="AD56" i="4"/>
  <c r="AD57" i="4"/>
  <c r="AD58" i="4"/>
  <c r="AC58" i="4" s="1"/>
  <c r="AB58" i="4" s="1"/>
  <c r="AD59" i="4"/>
  <c r="AD60" i="4"/>
  <c r="AC60" i="4" s="1"/>
  <c r="AD61" i="4"/>
  <c r="AD62" i="4"/>
  <c r="AD63" i="4"/>
  <c r="AD64" i="4"/>
  <c r="AC64" i="4" s="1"/>
  <c r="AB64" i="4" s="1"/>
  <c r="AD65" i="4"/>
  <c r="AD66" i="4"/>
  <c r="AC66" i="4" s="1"/>
  <c r="AD67" i="4"/>
  <c r="AD68" i="4"/>
  <c r="AD69" i="4"/>
  <c r="AD70" i="4"/>
  <c r="AC70" i="4" s="1"/>
  <c r="AB70" i="4" s="1"/>
  <c r="AC8" i="4"/>
  <c r="AC9" i="4"/>
  <c r="AB9" i="4" s="1"/>
  <c r="AC11" i="4"/>
  <c r="AC14" i="4"/>
  <c r="AC15" i="4"/>
  <c r="AB15" i="4" s="1"/>
  <c r="AC17" i="4"/>
  <c r="AC20" i="4"/>
  <c r="AC21" i="4"/>
  <c r="AB21" i="4" s="1"/>
  <c r="AC23" i="4"/>
  <c r="AC25" i="4"/>
  <c r="AC26" i="4"/>
  <c r="AC27" i="4"/>
  <c r="AB27" i="4" s="1"/>
  <c r="AC29" i="4"/>
  <c r="AC32" i="4"/>
  <c r="AC33" i="4"/>
  <c r="AB33" i="4" s="1"/>
  <c r="AC35" i="4"/>
  <c r="AC38" i="4"/>
  <c r="AC39" i="4"/>
  <c r="AB39" i="4" s="1"/>
  <c r="AC41" i="4"/>
  <c r="AC43" i="4"/>
  <c r="AC44" i="4"/>
  <c r="AC45" i="4"/>
  <c r="AB45" i="4" s="1"/>
  <c r="AC47" i="4"/>
  <c r="AC50" i="4"/>
  <c r="AC51" i="4"/>
  <c r="AB51" i="4" s="1"/>
  <c r="AC53" i="4"/>
  <c r="AC56" i="4"/>
  <c r="AC57" i="4"/>
  <c r="AB57" i="4" s="1"/>
  <c r="AC59" i="4"/>
  <c r="AC61" i="4"/>
  <c r="AC62" i="4"/>
  <c r="AC63" i="4"/>
  <c r="AB63" i="4" s="1"/>
  <c r="AC65" i="4"/>
  <c r="AC68" i="4"/>
  <c r="AC69" i="4"/>
  <c r="AB69" i="4" s="1"/>
  <c r="AB8" i="4"/>
  <c r="AB11" i="4"/>
  <c r="AB14" i="4"/>
  <c r="AB16" i="4"/>
  <c r="AB17" i="4"/>
  <c r="AB20" i="4"/>
  <c r="AB23" i="4"/>
  <c r="AB26" i="4"/>
  <c r="AB28" i="4"/>
  <c r="AB29" i="4"/>
  <c r="AB32" i="4"/>
  <c r="AB35" i="4"/>
  <c r="AB38" i="4"/>
  <c r="AB41" i="4"/>
  <c r="AB44" i="4"/>
  <c r="AB47" i="4"/>
  <c r="AB50" i="4"/>
  <c r="AB53" i="4"/>
  <c r="AB56" i="4"/>
  <c r="AB59" i="4"/>
  <c r="AB62" i="4"/>
  <c r="AB65" i="4"/>
  <c r="AB68" i="4"/>
  <c r="AD8" i="3"/>
  <c r="AD9" i="3"/>
  <c r="AD10" i="3"/>
  <c r="AD11" i="3"/>
  <c r="AD12" i="3"/>
  <c r="AD13" i="3"/>
  <c r="AD14" i="3"/>
  <c r="AD15" i="3"/>
  <c r="AD16" i="3"/>
  <c r="AD17" i="3"/>
  <c r="AD18" i="3"/>
  <c r="AC8" i="3"/>
  <c r="AC9" i="3"/>
  <c r="AC10" i="3"/>
  <c r="AC11" i="3"/>
  <c r="AC12" i="3"/>
  <c r="AC13" i="3"/>
  <c r="AC14" i="3"/>
  <c r="AC15" i="3"/>
  <c r="AC16" i="3"/>
  <c r="AC17" i="3"/>
  <c r="AC18" i="3"/>
  <c r="AB8" i="3"/>
  <c r="AB9" i="3"/>
  <c r="AB10" i="3"/>
  <c r="AB11" i="3"/>
  <c r="AB12" i="3"/>
  <c r="AB13" i="3"/>
  <c r="AB14" i="3"/>
  <c r="AB15" i="3"/>
  <c r="AB16" i="3"/>
  <c r="AB17" i="3"/>
  <c r="AB18" i="3"/>
  <c r="AA8" i="3"/>
  <c r="AA9" i="3"/>
  <c r="AA10" i="3"/>
  <c r="AA11" i="3"/>
  <c r="AA12" i="3"/>
  <c r="AA13" i="3"/>
  <c r="AA14" i="3"/>
  <c r="AA15" i="3"/>
  <c r="AA16" i="3"/>
  <c r="AA17" i="3"/>
  <c r="AA18" i="3"/>
  <c r="Z11" i="3"/>
  <c r="Z17" i="3"/>
  <c r="Y8" i="3"/>
  <c r="Y9" i="3"/>
  <c r="Y10" i="3"/>
  <c r="Y11" i="3"/>
  <c r="Y12" i="3"/>
  <c r="Y13" i="3"/>
  <c r="Y14" i="3"/>
  <c r="Y15" i="3"/>
  <c r="Y16" i="3"/>
  <c r="Y17" i="3"/>
  <c r="Y18" i="3"/>
  <c r="X8" i="3"/>
  <c r="X9" i="3"/>
  <c r="X10" i="3"/>
  <c r="X11" i="3"/>
  <c r="X12" i="3"/>
  <c r="X13" i="3"/>
  <c r="X14" i="3"/>
  <c r="X15" i="3"/>
  <c r="X16" i="3"/>
  <c r="X17" i="3"/>
  <c r="X18" i="3"/>
  <c r="Q8" i="3"/>
  <c r="Z8" i="3" s="1"/>
  <c r="Q9" i="3"/>
  <c r="Q10" i="3"/>
  <c r="Q11" i="3"/>
  <c r="M11" i="3" s="1"/>
  <c r="V11" i="3" s="1"/>
  <c r="Q12" i="3"/>
  <c r="Z12" i="3" s="1"/>
  <c r="Q13" i="3"/>
  <c r="Q14" i="3"/>
  <c r="Z14" i="3" s="1"/>
  <c r="Q15" i="3"/>
  <c r="Q16" i="3"/>
  <c r="Q17" i="3"/>
  <c r="M17" i="3" s="1"/>
  <c r="V17" i="3" s="1"/>
  <c r="Q18" i="3"/>
  <c r="Z18" i="3" s="1"/>
  <c r="N8" i="3"/>
  <c r="N9" i="3"/>
  <c r="W9" i="3" s="1"/>
  <c r="N10" i="3"/>
  <c r="N11" i="3"/>
  <c r="W11" i="3" s="1"/>
  <c r="N12" i="3"/>
  <c r="W12" i="3" s="1"/>
  <c r="N13" i="3"/>
  <c r="W13" i="3" s="1"/>
  <c r="N14" i="3"/>
  <c r="N15" i="3"/>
  <c r="W15" i="3" s="1"/>
  <c r="N16" i="3"/>
  <c r="N17" i="3"/>
  <c r="W17" i="3" s="1"/>
  <c r="N18" i="3"/>
  <c r="W18" i="3" s="1"/>
  <c r="M8" i="3"/>
  <c r="M12" i="3"/>
  <c r="M13" i="3"/>
  <c r="V13" i="3" s="1"/>
  <c r="M14" i="3"/>
  <c r="M18" i="3"/>
  <c r="H8" i="3"/>
  <c r="D8" i="3" s="1"/>
  <c r="H9" i="3"/>
  <c r="Z9" i="3" s="1"/>
  <c r="H10" i="3"/>
  <c r="H11" i="3"/>
  <c r="H12" i="3"/>
  <c r="H13" i="3"/>
  <c r="D13" i="3" s="1"/>
  <c r="H14" i="3"/>
  <c r="D14" i="3" s="1"/>
  <c r="H15" i="3"/>
  <c r="Z15" i="3" s="1"/>
  <c r="H16" i="3"/>
  <c r="H17" i="3"/>
  <c r="H18" i="3"/>
  <c r="E8" i="3"/>
  <c r="W8" i="3" s="1"/>
  <c r="E9" i="3"/>
  <c r="E10" i="3"/>
  <c r="D10" i="3" s="1"/>
  <c r="E11" i="3"/>
  <c r="E12" i="3"/>
  <c r="D12" i="3" s="1"/>
  <c r="E13" i="3"/>
  <c r="E14" i="3"/>
  <c r="W14" i="3" s="1"/>
  <c r="E15" i="3"/>
  <c r="E16" i="3"/>
  <c r="W16" i="3" s="1"/>
  <c r="E17" i="3"/>
  <c r="E18" i="3"/>
  <c r="D18" i="3" s="1"/>
  <c r="D9" i="3"/>
  <c r="D11" i="3"/>
  <c r="D15" i="3"/>
  <c r="D16" i="3"/>
  <c r="D17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Z10" i="2"/>
  <c r="Z16" i="2"/>
  <c r="Z22" i="2"/>
  <c r="Z28" i="2"/>
  <c r="Z46" i="2"/>
  <c r="Z58" i="2"/>
  <c r="Z6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W19" i="2"/>
  <c r="W31" i="2"/>
  <c r="W37" i="2"/>
  <c r="W55" i="2"/>
  <c r="W67" i="2"/>
  <c r="Q8" i="2"/>
  <c r="Q9" i="2"/>
  <c r="Z9" i="2" s="1"/>
  <c r="Q10" i="2"/>
  <c r="Q11" i="2"/>
  <c r="Q12" i="2"/>
  <c r="Z12" i="2" s="1"/>
  <c r="Q13" i="2"/>
  <c r="Q14" i="2"/>
  <c r="Q15" i="2"/>
  <c r="Z15" i="2" s="1"/>
  <c r="Q16" i="2"/>
  <c r="Q17" i="2"/>
  <c r="Q18" i="2"/>
  <c r="Z18" i="2" s="1"/>
  <c r="Q19" i="2"/>
  <c r="M19" i="2" s="1"/>
  <c r="V19" i="2" s="1"/>
  <c r="Q20" i="2"/>
  <c r="Q21" i="2"/>
  <c r="Z21" i="2" s="1"/>
  <c r="Q22" i="2"/>
  <c r="Q23" i="2"/>
  <c r="Q24" i="2"/>
  <c r="Z24" i="2" s="1"/>
  <c r="Q25" i="2"/>
  <c r="M25" i="2" s="1"/>
  <c r="V25" i="2" s="1"/>
  <c r="Q26" i="2"/>
  <c r="Q27" i="2"/>
  <c r="Z27" i="2" s="1"/>
  <c r="Q28" i="2"/>
  <c r="Q29" i="2"/>
  <c r="Q30" i="2"/>
  <c r="Z30" i="2" s="1"/>
  <c r="Q31" i="2"/>
  <c r="Q32" i="2"/>
  <c r="Q33" i="2"/>
  <c r="Z33" i="2" s="1"/>
  <c r="Q34" i="2"/>
  <c r="Q35" i="2"/>
  <c r="Q36" i="2"/>
  <c r="Z36" i="2" s="1"/>
  <c r="Q37" i="2"/>
  <c r="Q38" i="2"/>
  <c r="Q39" i="2"/>
  <c r="Z39" i="2" s="1"/>
  <c r="Q40" i="2"/>
  <c r="Q41" i="2"/>
  <c r="Q42" i="2"/>
  <c r="Z42" i="2" s="1"/>
  <c r="Q43" i="2"/>
  <c r="Q44" i="2"/>
  <c r="Q45" i="2"/>
  <c r="Z45" i="2" s="1"/>
  <c r="Q46" i="2"/>
  <c r="Q47" i="2"/>
  <c r="Q48" i="2"/>
  <c r="Z48" i="2" s="1"/>
  <c r="Q49" i="2"/>
  <c r="Q50" i="2"/>
  <c r="Q51" i="2"/>
  <c r="Z51" i="2" s="1"/>
  <c r="Q52" i="2"/>
  <c r="Q53" i="2"/>
  <c r="Q54" i="2"/>
  <c r="Z54" i="2" s="1"/>
  <c r="Q55" i="2"/>
  <c r="M55" i="2" s="1"/>
  <c r="V55" i="2" s="1"/>
  <c r="Q56" i="2"/>
  <c r="Q57" i="2"/>
  <c r="Z57" i="2" s="1"/>
  <c r="Q58" i="2"/>
  <c r="Q59" i="2"/>
  <c r="Q60" i="2"/>
  <c r="Z60" i="2" s="1"/>
  <c r="Q61" i="2"/>
  <c r="M61" i="2" s="1"/>
  <c r="V61" i="2" s="1"/>
  <c r="Q62" i="2"/>
  <c r="M62" i="2" s="1"/>
  <c r="V62" i="2" s="1"/>
  <c r="Q63" i="2"/>
  <c r="Z63" i="2" s="1"/>
  <c r="Q64" i="2"/>
  <c r="Q65" i="2"/>
  <c r="Q66" i="2"/>
  <c r="Z66" i="2" s="1"/>
  <c r="Q67" i="2"/>
  <c r="M67" i="2" s="1"/>
  <c r="V67" i="2" s="1"/>
  <c r="Q68" i="2"/>
  <c r="M68" i="2" s="1"/>
  <c r="V68" i="2" s="1"/>
  <c r="Q69" i="2"/>
  <c r="Z69" i="2" s="1"/>
  <c r="Q70" i="2"/>
  <c r="N8" i="2"/>
  <c r="N9" i="2"/>
  <c r="W9" i="2" s="1"/>
  <c r="N10" i="2"/>
  <c r="M10" i="2" s="1"/>
  <c r="N11" i="2"/>
  <c r="M11" i="2" s="1"/>
  <c r="N12" i="2"/>
  <c r="N13" i="2"/>
  <c r="N14" i="2"/>
  <c r="N15" i="2"/>
  <c r="W15" i="2" s="1"/>
  <c r="N16" i="2"/>
  <c r="N17" i="2"/>
  <c r="M17" i="2" s="1"/>
  <c r="N18" i="2"/>
  <c r="N19" i="2"/>
  <c r="N20" i="2"/>
  <c r="N21" i="2"/>
  <c r="W21" i="2" s="1"/>
  <c r="N22" i="2"/>
  <c r="N23" i="2"/>
  <c r="M23" i="2" s="1"/>
  <c r="N24" i="2"/>
  <c r="N25" i="2"/>
  <c r="N26" i="2"/>
  <c r="N27" i="2"/>
  <c r="W27" i="2" s="1"/>
  <c r="N28" i="2"/>
  <c r="N29" i="2"/>
  <c r="N30" i="2"/>
  <c r="N31" i="2"/>
  <c r="N32" i="2"/>
  <c r="N33" i="2"/>
  <c r="W33" i="2" s="1"/>
  <c r="N34" i="2"/>
  <c r="N35" i="2"/>
  <c r="N36" i="2"/>
  <c r="N37" i="2"/>
  <c r="N38" i="2"/>
  <c r="N39" i="2"/>
  <c r="W39" i="2" s="1"/>
  <c r="N40" i="2"/>
  <c r="M40" i="2" s="1"/>
  <c r="N41" i="2"/>
  <c r="M41" i="2" s="1"/>
  <c r="N42" i="2"/>
  <c r="N43" i="2"/>
  <c r="W43" i="2" s="1"/>
  <c r="N44" i="2"/>
  <c r="N45" i="2"/>
  <c r="W45" i="2" s="1"/>
  <c r="N46" i="2"/>
  <c r="M46" i="2" s="1"/>
  <c r="N47" i="2"/>
  <c r="M47" i="2" s="1"/>
  <c r="N48" i="2"/>
  <c r="N49" i="2"/>
  <c r="N50" i="2"/>
  <c r="N51" i="2"/>
  <c r="W51" i="2" s="1"/>
  <c r="N52" i="2"/>
  <c r="N53" i="2"/>
  <c r="M53" i="2" s="1"/>
  <c r="N54" i="2"/>
  <c r="N55" i="2"/>
  <c r="N56" i="2"/>
  <c r="N57" i="2"/>
  <c r="W57" i="2" s="1"/>
  <c r="N58" i="2"/>
  <c r="N59" i="2"/>
  <c r="M59" i="2" s="1"/>
  <c r="N60" i="2"/>
  <c r="W60" i="2" s="1"/>
  <c r="N61" i="2"/>
  <c r="N62" i="2"/>
  <c r="N63" i="2"/>
  <c r="W63" i="2" s="1"/>
  <c r="N64" i="2"/>
  <c r="N65" i="2"/>
  <c r="M65" i="2" s="1"/>
  <c r="N66" i="2"/>
  <c r="W66" i="2" s="1"/>
  <c r="N67" i="2"/>
  <c r="N68" i="2"/>
  <c r="N69" i="2"/>
  <c r="W69" i="2" s="1"/>
  <c r="N70" i="2"/>
  <c r="M8" i="2"/>
  <c r="M9" i="2"/>
  <c r="M13" i="2"/>
  <c r="M14" i="2"/>
  <c r="M15" i="2"/>
  <c r="M16" i="2"/>
  <c r="M20" i="2"/>
  <c r="M21" i="2"/>
  <c r="M22" i="2"/>
  <c r="V22" i="2" s="1"/>
  <c r="M26" i="2"/>
  <c r="M27" i="2"/>
  <c r="M28" i="2"/>
  <c r="M29" i="2"/>
  <c r="M31" i="2"/>
  <c r="M33" i="2"/>
  <c r="M34" i="2"/>
  <c r="V34" i="2" s="1"/>
  <c r="M37" i="2"/>
  <c r="M38" i="2"/>
  <c r="M39" i="2"/>
  <c r="M43" i="2"/>
  <c r="M44" i="2"/>
  <c r="M45" i="2"/>
  <c r="M49" i="2"/>
  <c r="M50" i="2"/>
  <c r="M51" i="2"/>
  <c r="M52" i="2"/>
  <c r="M56" i="2"/>
  <c r="M57" i="2"/>
  <c r="M58" i="2"/>
  <c r="M63" i="2"/>
  <c r="M64" i="2"/>
  <c r="V64" i="2" s="1"/>
  <c r="M70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Z34" i="2" s="1"/>
  <c r="H35" i="2"/>
  <c r="H36" i="2"/>
  <c r="H37" i="2"/>
  <c r="H38" i="2"/>
  <c r="H39" i="2"/>
  <c r="H40" i="2"/>
  <c r="Z40" i="2" s="1"/>
  <c r="H41" i="2"/>
  <c r="H42" i="2"/>
  <c r="H43" i="2"/>
  <c r="H44" i="2"/>
  <c r="H45" i="2"/>
  <c r="H46" i="2"/>
  <c r="H47" i="2"/>
  <c r="H48" i="2"/>
  <c r="H49" i="2"/>
  <c r="H50" i="2"/>
  <c r="H51" i="2"/>
  <c r="H52" i="2"/>
  <c r="Z52" i="2" s="1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Z70" i="2" s="1"/>
  <c r="E8" i="2"/>
  <c r="E9" i="2"/>
  <c r="D9" i="2" s="1"/>
  <c r="E10" i="2"/>
  <c r="D10" i="2" s="1"/>
  <c r="E11" i="2"/>
  <c r="D11" i="2" s="1"/>
  <c r="E12" i="2"/>
  <c r="E13" i="2"/>
  <c r="W13" i="2" s="1"/>
  <c r="E14" i="2"/>
  <c r="E15" i="2"/>
  <c r="D15" i="2" s="1"/>
  <c r="E16" i="2"/>
  <c r="D16" i="2" s="1"/>
  <c r="E17" i="2"/>
  <c r="D17" i="2" s="1"/>
  <c r="E18" i="2"/>
  <c r="E19" i="2"/>
  <c r="E20" i="2"/>
  <c r="E21" i="2"/>
  <c r="D21" i="2" s="1"/>
  <c r="E22" i="2"/>
  <c r="D22" i="2" s="1"/>
  <c r="E23" i="2"/>
  <c r="D23" i="2" s="1"/>
  <c r="E24" i="2"/>
  <c r="E25" i="2"/>
  <c r="W25" i="2" s="1"/>
  <c r="E26" i="2"/>
  <c r="E27" i="2"/>
  <c r="D27" i="2" s="1"/>
  <c r="E28" i="2"/>
  <c r="D28" i="2" s="1"/>
  <c r="V28" i="2" s="1"/>
  <c r="E29" i="2"/>
  <c r="D29" i="2" s="1"/>
  <c r="E30" i="2"/>
  <c r="E31" i="2"/>
  <c r="E32" i="2"/>
  <c r="E33" i="2"/>
  <c r="D33" i="2" s="1"/>
  <c r="E34" i="2"/>
  <c r="D34" i="2" s="1"/>
  <c r="E35" i="2"/>
  <c r="D35" i="2" s="1"/>
  <c r="E36" i="2"/>
  <c r="E37" i="2"/>
  <c r="E38" i="2"/>
  <c r="E39" i="2"/>
  <c r="D39" i="2" s="1"/>
  <c r="E40" i="2"/>
  <c r="D40" i="2" s="1"/>
  <c r="E41" i="2"/>
  <c r="D41" i="2" s="1"/>
  <c r="E42" i="2"/>
  <c r="E43" i="2"/>
  <c r="E44" i="2"/>
  <c r="E45" i="2"/>
  <c r="D45" i="2" s="1"/>
  <c r="E46" i="2"/>
  <c r="D46" i="2" s="1"/>
  <c r="E47" i="2"/>
  <c r="D47" i="2" s="1"/>
  <c r="E48" i="2"/>
  <c r="E49" i="2"/>
  <c r="W49" i="2" s="1"/>
  <c r="E50" i="2"/>
  <c r="E51" i="2"/>
  <c r="D51" i="2" s="1"/>
  <c r="E52" i="2"/>
  <c r="D52" i="2" s="1"/>
  <c r="E53" i="2"/>
  <c r="D53" i="2" s="1"/>
  <c r="E54" i="2"/>
  <c r="E55" i="2"/>
  <c r="E56" i="2"/>
  <c r="E57" i="2"/>
  <c r="D57" i="2" s="1"/>
  <c r="E58" i="2"/>
  <c r="D58" i="2" s="1"/>
  <c r="E59" i="2"/>
  <c r="D59" i="2" s="1"/>
  <c r="E60" i="2"/>
  <c r="E61" i="2"/>
  <c r="W61" i="2" s="1"/>
  <c r="E62" i="2"/>
  <c r="E63" i="2"/>
  <c r="D63" i="2" s="1"/>
  <c r="E64" i="2"/>
  <c r="D64" i="2" s="1"/>
  <c r="E65" i="2"/>
  <c r="D65" i="2" s="1"/>
  <c r="E66" i="2"/>
  <c r="E67" i="2"/>
  <c r="E68" i="2"/>
  <c r="E69" i="2"/>
  <c r="D69" i="2" s="1"/>
  <c r="E70" i="2"/>
  <c r="D70" i="2" s="1"/>
  <c r="D8" i="2"/>
  <c r="D12" i="2"/>
  <c r="D13" i="2"/>
  <c r="D14" i="2"/>
  <c r="D18" i="2"/>
  <c r="D19" i="2"/>
  <c r="D20" i="2"/>
  <c r="D24" i="2"/>
  <c r="D25" i="2"/>
  <c r="D26" i="2"/>
  <c r="D30" i="2"/>
  <c r="D31" i="2"/>
  <c r="D32" i="2"/>
  <c r="D36" i="2"/>
  <c r="D37" i="2"/>
  <c r="D38" i="2"/>
  <c r="D42" i="2"/>
  <c r="D43" i="2"/>
  <c r="D44" i="2"/>
  <c r="D48" i="2"/>
  <c r="D49" i="2"/>
  <c r="D50" i="2"/>
  <c r="D54" i="2"/>
  <c r="D55" i="2"/>
  <c r="D56" i="2"/>
  <c r="D60" i="2"/>
  <c r="D61" i="2"/>
  <c r="D62" i="2"/>
  <c r="D66" i="2"/>
  <c r="D67" i="2"/>
  <c r="D68" i="2"/>
  <c r="V59" i="2" l="1"/>
  <c r="V47" i="2"/>
  <c r="V17" i="2"/>
  <c r="V40" i="2"/>
  <c r="AB67" i="4"/>
  <c r="AB49" i="4"/>
  <c r="AB31" i="4"/>
  <c r="AB13" i="4"/>
  <c r="V65" i="2"/>
  <c r="V53" i="2"/>
  <c r="V41" i="2"/>
  <c r="V16" i="2"/>
  <c r="V46" i="2"/>
  <c r="V10" i="2"/>
  <c r="V58" i="2"/>
  <c r="V23" i="2"/>
  <c r="V70" i="2"/>
  <c r="V52" i="2"/>
  <c r="V11" i="2"/>
  <c r="V51" i="2"/>
  <c r="V20" i="2"/>
  <c r="V33" i="2"/>
  <c r="W62" i="2"/>
  <c r="W50" i="2"/>
  <c r="W38" i="2"/>
  <c r="W26" i="2"/>
  <c r="W14" i="2"/>
  <c r="Z65" i="2"/>
  <c r="Z59" i="2"/>
  <c r="Z53" i="2"/>
  <c r="Z47" i="2"/>
  <c r="Z35" i="2"/>
  <c r="Z29" i="2"/>
  <c r="Z23" i="2"/>
  <c r="Z17" i="2"/>
  <c r="Z11" i="2"/>
  <c r="V12" i="3"/>
  <c r="Z13" i="3"/>
  <c r="AB66" i="4"/>
  <c r="AB60" i="4"/>
  <c r="AB54" i="4"/>
  <c r="AB48" i="4"/>
  <c r="AB42" i="4"/>
  <c r="AB36" i="4"/>
  <c r="AB30" i="4"/>
  <c r="AB24" i="4"/>
  <c r="AB18" i="4"/>
  <c r="AB12" i="4"/>
  <c r="V44" i="2"/>
  <c r="V56" i="2"/>
  <c r="V13" i="2"/>
  <c r="V26" i="2"/>
  <c r="W68" i="2"/>
  <c r="W56" i="2"/>
  <c r="W44" i="2"/>
  <c r="W32" i="2"/>
  <c r="W20" i="2"/>
  <c r="W8" i="2"/>
  <c r="Z41" i="2"/>
  <c r="M66" i="2"/>
  <c r="V66" i="2" s="1"/>
  <c r="M60" i="2"/>
  <c r="V60" i="2" s="1"/>
  <c r="V39" i="2"/>
  <c r="M32" i="2"/>
  <c r="V32" i="2" s="1"/>
  <c r="V8" i="3"/>
  <c r="V45" i="2"/>
  <c r="V38" i="2"/>
  <c r="V31" i="2"/>
  <c r="V9" i="2"/>
  <c r="W54" i="2"/>
  <c r="M54" i="2"/>
  <c r="V54" i="2" s="1"/>
  <c r="W48" i="2"/>
  <c r="M48" i="2"/>
  <c r="V48" i="2" s="1"/>
  <c r="W42" i="2"/>
  <c r="M42" i="2"/>
  <c r="V42" i="2" s="1"/>
  <c r="W36" i="2"/>
  <c r="M36" i="2"/>
  <c r="V36" i="2" s="1"/>
  <c r="W30" i="2"/>
  <c r="M30" i="2"/>
  <c r="V30" i="2" s="1"/>
  <c r="W24" i="2"/>
  <c r="M24" i="2"/>
  <c r="V24" i="2" s="1"/>
  <c r="W18" i="2"/>
  <c r="M18" i="2"/>
  <c r="V18" i="2" s="1"/>
  <c r="W12" i="2"/>
  <c r="M12" i="2"/>
  <c r="V12" i="2" s="1"/>
  <c r="AB61" i="4"/>
  <c r="AB43" i="4"/>
  <c r="AB25" i="4"/>
  <c r="V37" i="2"/>
  <c r="V8" i="2"/>
  <c r="W65" i="2"/>
  <c r="W53" i="2"/>
  <c r="W41" i="2"/>
  <c r="W29" i="2"/>
  <c r="W17" i="2"/>
  <c r="Z68" i="2"/>
  <c r="Z62" i="2"/>
  <c r="Z56" i="2"/>
  <c r="Z50" i="2"/>
  <c r="Z38" i="2"/>
  <c r="Z32" i="2"/>
  <c r="Z26" i="2"/>
  <c r="Z20" i="2"/>
  <c r="Z14" i="2"/>
  <c r="Z8" i="2"/>
  <c r="V18" i="3"/>
  <c r="M16" i="3"/>
  <c r="V16" i="3" s="1"/>
  <c r="Z16" i="3"/>
  <c r="M10" i="3"/>
  <c r="V10" i="3" s="1"/>
  <c r="Z10" i="3"/>
  <c r="V29" i="2"/>
  <c r="V15" i="2"/>
  <c r="W59" i="2"/>
  <c r="W47" i="2"/>
  <c r="W35" i="2"/>
  <c r="W23" i="2"/>
  <c r="W11" i="2"/>
  <c r="Z44" i="2"/>
  <c r="M69" i="2"/>
  <c r="V69" i="2" s="1"/>
  <c r="V63" i="2"/>
  <c r="V57" i="2"/>
  <c r="V50" i="2"/>
  <c r="V43" i="2"/>
  <c r="M35" i="2"/>
  <c r="V35" i="2" s="1"/>
  <c r="V21" i="2"/>
  <c r="V14" i="2"/>
  <c r="W70" i="2"/>
  <c r="W64" i="2"/>
  <c r="W58" i="2"/>
  <c r="W52" i="2"/>
  <c r="W46" i="2"/>
  <c r="W40" i="2"/>
  <c r="W34" i="2"/>
  <c r="W28" i="2"/>
  <c r="W22" i="2"/>
  <c r="W16" i="2"/>
  <c r="W10" i="2"/>
  <c r="Z67" i="2"/>
  <c r="Z61" i="2"/>
  <c r="Z55" i="2"/>
  <c r="Z49" i="2"/>
  <c r="Z43" i="2"/>
  <c r="Z37" i="2"/>
  <c r="Z31" i="2"/>
  <c r="Z25" i="2"/>
  <c r="Z19" i="2"/>
  <c r="Z13" i="2"/>
  <c r="V14" i="3"/>
  <c r="V49" i="2"/>
  <c r="V27" i="2"/>
  <c r="M15" i="3"/>
  <c r="V15" i="3" s="1"/>
  <c r="M9" i="3"/>
  <c r="V9" i="3" s="1"/>
  <c r="W10" i="3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V7" i="5" l="1"/>
  <c r="AC7" i="5"/>
  <c r="AV7" i="4"/>
  <c r="AI7" i="4"/>
  <c r="AH7" i="4"/>
  <c r="AG7" i="4"/>
  <c r="AF7" i="4"/>
  <c r="AE7" i="4"/>
  <c r="AB7" i="5" l="1"/>
  <c r="AD7" i="4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E7" i="2"/>
  <c r="N7" i="2"/>
  <c r="P7" i="6"/>
  <c r="AC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3" l="1"/>
  <c r="W7" i="3"/>
  <c r="Z7" i="3"/>
  <c r="Z7" i="2"/>
  <c r="M7" i="2"/>
  <c r="V7" i="2" s="1"/>
  <c r="M7" i="3"/>
  <c r="V7" i="3" l="1"/>
</calcChain>
</file>

<file path=xl/sharedStrings.xml><?xml version="1.0" encoding="utf-8"?>
<sst xmlns="http://schemas.openxmlformats.org/spreadsheetml/2006/main" count="2190" uniqueCount="282">
  <si>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</si>
  <si>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</si>
  <si>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</si>
  <si>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</si>
  <si>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</si>
  <si>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</si>
  <si>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</si>
  <si>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</si>
  <si>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</si>
  <si>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</si>
  <si>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</si>
  <si>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</si>
  <si>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</si>
  <si>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</si>
  <si>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</si>
  <si>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</si>
  <si>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</si>
  <si>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</si>
  <si>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</si>
  <si>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</si>
  <si>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</si>
  <si>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</si>
  <si>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</si>
  <si>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</si>
  <si>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</si>
  <si>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</si>
  <si>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</si>
  <si>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</si>
  <si>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</si>
  <si>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</si>
  <si>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</si>
  <si>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</si>
  <si>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</si>
  <si>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</si>
  <si>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</si>
  <si>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</si>
  <si>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</si>
  <si>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</si>
  <si>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</si>
  <si>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</si>
  <si>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</si>
  <si>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</si>
  <si>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</si>
  <si>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</si>
  <si>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</si>
  <si>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</si>
  <si>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</si>
  <si>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</si>
  <si>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</si>
  <si>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</si>
  <si>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</si>
  <si>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</si>
  <si>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</si>
  <si>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</si>
  <si>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</si>
  <si>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</si>
  <si>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</si>
  <si>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</si>
  <si>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</si>
  <si>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</si>
  <si>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</si>
  <si>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</si>
  <si>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</si>
  <si>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</si>
  <si>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</si>
  <si>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</si>
  <si>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</si>
  <si>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</si>
  <si>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</si>
  <si>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</si>
  <si>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</si>
  <si>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</si>
  <si>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</si>
  <si>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</si>
  <si>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</si>
  <si>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</si>
  <si>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</si>
  <si>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</si>
  <si>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</si>
  <si>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</si>
  <si>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</si>
  <si>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</si>
  <si>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</si>
  <si>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</si>
  <si>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</si>
  <si>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</si>
  <si>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</si>
  <si>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</si>
  <si>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</si>
  <si>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</si>
  <si>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</si>
  <si>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</si>
  <si>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</si>
  <si>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</si>
  <si>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</si>
  <si>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</si>
  <si>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</si>
  <si>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</si>
  <si>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</si>
  <si>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</si>
  <si>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東京都</t>
  </si>
  <si>
    <t>13000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</si>
  <si>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</si>
  <si>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</si>
  <si>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</si>
  <si>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</si>
  <si>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</si>
  <si>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</si>
  <si>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</si>
  <si>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</si>
  <si>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13100</t>
  </si>
  <si>
    <t>東京都23区</t>
  </si>
  <si>
    <t/>
  </si>
  <si>
    <t>13101</t>
  </si>
  <si>
    <t>千代田区</t>
  </si>
  <si>
    <t>13102</t>
  </si>
  <si>
    <t>中央区</t>
  </si>
  <si>
    <t>なし</t>
  </si>
  <si>
    <t>13103</t>
  </si>
  <si>
    <t>港区</t>
  </si>
  <si>
    <t>13104</t>
  </si>
  <si>
    <t>新宿区</t>
  </si>
  <si>
    <t>　フォークリフト２台、油圧ショベル１台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</si>
  <si>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</si>
  <si>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</si>
  <si>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</si>
  <si>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</si>
  <si>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</si>
  <si>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</si>
  <si>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</si>
  <si>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</si>
  <si>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</si>
  <si>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</si>
  <si>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</si>
  <si>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</si>
  <si>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</si>
  <si>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</si>
  <si>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許可業者：塵芥車1512台、コンテナ車95台、ダンプ車231台、バキューム車121台、その他176台、予備車25台</t>
  </si>
  <si>
    <t>13112</t>
  </si>
  <si>
    <t>世田谷区</t>
  </si>
  <si>
    <t>13113</t>
  </si>
  <si>
    <t>渋谷区</t>
  </si>
  <si>
    <t>13114</t>
  </si>
  <si>
    <t>中野区</t>
  </si>
  <si>
    <t>把握していない。</t>
  </si>
  <si>
    <t>13115</t>
  </si>
  <si>
    <t>杉並区</t>
  </si>
  <si>
    <t>　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</si>
  <si>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</si>
  <si>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</si>
  <si>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</si>
  <si>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</si>
  <si>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</si>
  <si>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</si>
  <si>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</si>
  <si>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</si>
  <si>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</si>
  <si>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</si>
  <si>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</si>
  <si>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</si>
  <si>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</si>
  <si>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</si>
  <si>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</si>
  <si>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</si>
  <si>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</si>
  <si>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</si>
  <si>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ホイルローダー5台、フォークリフト4台、ショベルローダー1台、高所作業車1台</t>
  </si>
  <si>
    <t>13202</t>
  </si>
  <si>
    <t>立川市</t>
  </si>
  <si>
    <t>13203</t>
  </si>
  <si>
    <t>武蔵野市</t>
  </si>
  <si>
    <t>パワーショベル２台、バックホー１台、フォークリフト１台</t>
  </si>
  <si>
    <t>13204</t>
  </si>
  <si>
    <t>三鷹市</t>
  </si>
  <si>
    <t>13205</t>
  </si>
  <si>
    <t>青梅市</t>
  </si>
  <si>
    <t>フォークリフト９台、バックホウ１台、掃除車両１台、ホイールローダー１台</t>
  </si>
  <si>
    <t>13206</t>
  </si>
  <si>
    <t>府中市</t>
  </si>
  <si>
    <t>13207</t>
  </si>
  <si>
    <t>昭島市</t>
  </si>
  <si>
    <t>フォークリフト１台、ブルドーザー１台</t>
  </si>
  <si>
    <t>13208</t>
  </si>
  <si>
    <t>調布市</t>
  </si>
  <si>
    <t>13209</t>
  </si>
  <si>
    <t>町田市</t>
  </si>
  <si>
    <t>フォークリフト2台、ホイールローダ・ショベルローダー各1台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</si>
  <si>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</si>
  <si>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</si>
  <si>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</si>
  <si>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</si>
  <si>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</si>
  <si>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</si>
  <si>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</si>
  <si>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</si>
  <si>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</si>
  <si>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</si>
  <si>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パワーショベル3台、フォークリフト3台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</si>
  <si>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</si>
  <si>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</si>
  <si>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</si>
  <si>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</si>
  <si>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</si>
  <si>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</si>
  <si>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</si>
  <si>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</si>
  <si>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</si>
  <si>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</si>
  <si>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</si>
  <si>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</si>
  <si>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フォークリフト1台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</si>
  <si>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</si>
  <si>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</si>
  <si>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</si>
  <si>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</si>
  <si>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</si>
  <si>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</si>
  <si>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</si>
  <si>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</si>
  <si>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シャベルローダー3台、フォークリフト4台</t>
  </si>
  <si>
    <t>13228</t>
  </si>
  <si>
    <t>あきる野市</t>
  </si>
  <si>
    <t>13229</t>
  </si>
  <si>
    <t>西東京市</t>
  </si>
  <si>
    <t>・ロングユニック車：1台
・ラフタークレーン：1台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</si>
  <si>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</si>
  <si>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</si>
  <si>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</si>
  <si>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</si>
  <si>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</si>
  <si>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</si>
  <si>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</si>
  <si>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</si>
  <si>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</si>
  <si>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</si>
  <si>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</si>
  <si>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</si>
  <si>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フォークリフト　１台</t>
  </si>
  <si>
    <t>13363</t>
  </si>
  <si>
    <t>新島村</t>
  </si>
  <si>
    <t>ホイールローダー2台、バックホウ1台、フォークリフト2台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</si>
  <si>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</si>
  <si>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</si>
  <si>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</si>
  <si>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</si>
  <si>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</si>
  <si>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</si>
  <si>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</si>
  <si>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</si>
  <si>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バックホー12台、ホイールローダー1台</t>
  </si>
  <si>
    <t>13402</t>
  </si>
  <si>
    <t>青ヶ島村</t>
  </si>
  <si>
    <t>バックホウ1台</t>
  </si>
  <si>
    <t>13421</t>
  </si>
  <si>
    <t>小笠原村</t>
  </si>
  <si>
    <t>ホイールローダ1台、ペーローダ1台、フォークリフト1台</t>
  </si>
  <si>
    <t>13806</t>
  </si>
  <si>
    <t>東京都島嶼町村一部事務組合</t>
  </si>
  <si>
    <t>○</t>
  </si>
  <si>
    <t>13815</t>
  </si>
  <si>
    <t>ふじみ衛生組合</t>
  </si>
  <si>
    <t>バックホー１台、ショベルローダー６台、フォークリフト１台、</t>
  </si>
  <si>
    <t>13816</t>
  </si>
  <si>
    <t>柳泉園組合</t>
  </si>
  <si>
    <t>13820</t>
  </si>
  <si>
    <t>西多摩衛生組合</t>
  </si>
  <si>
    <t>13822</t>
  </si>
  <si>
    <t>多摩川衛生組合</t>
  </si>
  <si>
    <t>13823</t>
  </si>
  <si>
    <t>小平・村山・大和衛生組合</t>
  </si>
  <si>
    <t>ペイローダー２台、フォークリフト２台、クランプリフト２台</t>
  </si>
  <si>
    <t>13844</t>
  </si>
  <si>
    <t>西秋川衛生組合</t>
  </si>
  <si>
    <t>ホイルローダー3台、フォークリフト3台、アイアンフォーク1台、バックホー2台</t>
  </si>
  <si>
    <t>13847</t>
  </si>
  <si>
    <t>東京たま広域資源循環組合</t>
  </si>
  <si>
    <t>13852</t>
  </si>
  <si>
    <t>多摩ニュータウン環境組合</t>
  </si>
  <si>
    <t>13856</t>
  </si>
  <si>
    <t>東京二十三区清掃一部事務組合</t>
  </si>
  <si>
    <t>13860</t>
  </si>
  <si>
    <t>浅川清流環境組合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</si>
</sst>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1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7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0</v>
      </c>
      <c r="E7" s="72">
        <f t="shared" si="0"/>
        <v>0</v>
      </c>
      <c r="F7" s="72">
        <f t="shared" si="0"/>
        <v>9</v>
      </c>
      <c r="G7" s="72">
        <f t="shared" si="0"/>
        <v>3</v>
      </c>
      <c r="H7" s="72">
        <f t="shared" si="0"/>
        <v>0</v>
      </c>
      <c r="I7" s="72">
        <f t="shared" si="0"/>
        <v>5</v>
      </c>
      <c r="J7" s="72">
        <f t="shared" si="0"/>
        <v>6</v>
      </c>
      <c r="K7" s="72">
        <f t="shared" si="0"/>
        <v>2</v>
      </c>
      <c r="L7" s="72">
        <f t="shared" si="0"/>
        <v>0</v>
      </c>
      <c r="M7" s="72">
        <f t="shared" si="0"/>
        <v>7</v>
      </c>
      <c r="N7" s="72">
        <f t="shared" si="0"/>
        <v>0</v>
      </c>
      <c r="O7" s="72">
        <f t="shared" si="0"/>
        <v>4</v>
      </c>
      <c r="P7" s="72">
        <f t="shared" si="0"/>
        <v>2</v>
      </c>
      <c r="Q7" s="72">
        <f t="shared" si="0"/>
        <v>0</v>
      </c>
      <c r="R7" s="72">
        <f t="shared" si="0"/>
        <v>2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11</v>
      </c>
      <c r="V7" s="72">
        <f t="shared" si="1"/>
        <v>11</v>
      </c>
      <c r="W7" s="72">
        <f t="shared" si="1"/>
        <v>11</v>
      </c>
      <c r="X7" s="72">
        <f t="shared" si="1"/>
        <v>11</v>
      </c>
      <c r="Y7" s="72">
        <f t="shared" si="1"/>
        <v>11</v>
      </c>
      <c r="Z7" s="72">
        <f t="shared" si="1"/>
        <v>11</v>
      </c>
      <c r="AA7" s="72">
        <f t="shared" si="1"/>
        <v>10</v>
      </c>
      <c r="AB7" s="72">
        <f t="shared" si="1"/>
        <v>11</v>
      </c>
      <c r="AC7" s="72">
        <f t="shared" si="1"/>
        <v>6</v>
      </c>
      <c r="AD7" s="72">
        <f t="shared" si="1"/>
        <v>11</v>
      </c>
      <c r="AE7" s="72">
        <f t="shared" si="1"/>
        <v>3</v>
      </c>
      <c r="AF7" s="72">
        <f t="shared" si="1"/>
        <v>11</v>
      </c>
      <c r="AG7" s="72">
        <f t="shared" si="1"/>
        <v>3</v>
      </c>
      <c r="AH7" s="72">
        <f t="shared" si="1"/>
        <v>11</v>
      </c>
      <c r="AI7" s="72">
        <f t="shared" si="1"/>
        <v>3</v>
      </c>
      <c r="AJ7" s="72">
        <f t="shared" si="1"/>
        <v>11</v>
      </c>
      <c r="AK7" s="72">
        <f t="shared" si="1"/>
        <v>3</v>
      </c>
      <c r="AL7" s="72">
        <f t="shared" si="1"/>
        <v>11</v>
      </c>
      <c r="AM7" s="72">
        <f t="shared" si="1"/>
        <v>3</v>
      </c>
      <c r="AN7" s="72">
        <f t="shared" si="1"/>
        <v>11</v>
      </c>
      <c r="AO7" s="72">
        <f t="shared" si="1"/>
        <v>2</v>
      </c>
      <c r="AP7" s="72">
        <f t="shared" si="1"/>
        <v>11</v>
      </c>
      <c r="AQ7" s="72">
        <f t="shared" si="1"/>
        <v>2</v>
      </c>
      <c r="AR7" s="72">
        <f t="shared" si="1"/>
        <v>11</v>
      </c>
      <c r="AS7" s="72">
        <f t="shared" si="1"/>
        <v>2</v>
      </c>
      <c r="AT7" s="72">
        <f t="shared" si="1"/>
        <v>11</v>
      </c>
      <c r="AU7" s="72">
        <f t="shared" si="1"/>
        <v>2</v>
      </c>
      <c r="AV7" s="72">
        <f t="shared" si="1"/>
        <v>11</v>
      </c>
      <c r="AW7" s="72">
        <f t="shared" si="1"/>
        <v>2</v>
      </c>
      <c r="AX7" s="72">
        <f t="shared" si="1"/>
        <v>11</v>
      </c>
      <c r="AY7" s="72">
        <f t="shared" si="1"/>
        <v>2</v>
      </c>
      <c r="AZ7" s="72">
        <f t="shared" si="1"/>
        <v>11</v>
      </c>
      <c r="BA7" s="72">
        <f t="shared" ref="BA7:CC7" si="2">COUNTIF(BA$8:BA$57,"&lt;&gt;")</f>
        <v>2</v>
      </c>
      <c r="BB7" s="72">
        <f t="shared" si="2"/>
        <v>11</v>
      </c>
      <c r="BC7" s="72">
        <f t="shared" si="2"/>
        <v>2</v>
      </c>
      <c r="BD7" s="72">
        <f t="shared" si="2"/>
        <v>11</v>
      </c>
      <c r="BE7" s="72">
        <f t="shared" si="2"/>
        <v>2</v>
      </c>
      <c r="BF7" s="72">
        <f t="shared" si="2"/>
        <v>11</v>
      </c>
      <c r="BG7" s="72">
        <f t="shared" si="2"/>
        <v>2</v>
      </c>
      <c r="BH7" s="72">
        <f t="shared" si="2"/>
        <v>11</v>
      </c>
      <c r="BI7" s="72">
        <f t="shared" si="2"/>
        <v>2</v>
      </c>
      <c r="BJ7" s="72">
        <f t="shared" si="2"/>
        <v>11</v>
      </c>
      <c r="BK7" s="72">
        <f t="shared" si="2"/>
        <v>2</v>
      </c>
      <c r="BL7" s="72">
        <f t="shared" si="2"/>
        <v>11</v>
      </c>
      <c r="BM7" s="72">
        <f t="shared" si="2"/>
        <v>2</v>
      </c>
      <c r="BN7" s="72">
        <f t="shared" si="2"/>
        <v>11</v>
      </c>
      <c r="BO7" s="72">
        <f t="shared" si="2"/>
        <v>2</v>
      </c>
      <c r="BP7" s="72">
        <f t="shared" si="2"/>
        <v>11</v>
      </c>
      <c r="BQ7" s="72">
        <f t="shared" si="2"/>
        <v>1</v>
      </c>
      <c r="BR7" s="72">
        <f t="shared" si="2"/>
        <v>11</v>
      </c>
      <c r="BS7" s="72">
        <f t="shared" si="2"/>
        <v>1</v>
      </c>
      <c r="BT7" s="72">
        <f t="shared" si="2"/>
        <v>11</v>
      </c>
      <c r="BU7" s="72">
        <f t="shared" si="2"/>
        <v>1</v>
      </c>
      <c r="BV7" s="72">
        <f t="shared" si="2"/>
        <v>11</v>
      </c>
      <c r="BW7" s="72">
        <f t="shared" si="2"/>
        <v>0</v>
      </c>
      <c r="BX7" s="72">
        <f t="shared" si="2"/>
        <v>11</v>
      </c>
      <c r="BY7" s="72">
        <f t="shared" si="2"/>
        <v>0</v>
      </c>
      <c r="BZ7" s="72">
        <f t="shared" si="2"/>
        <v>11</v>
      </c>
      <c r="CA7" s="72">
        <f t="shared" si="2"/>
        <v>0</v>
      </c>
      <c r="CB7" s="72">
        <f t="shared" si="2"/>
        <v>11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256</v>
      </c>
      <c r="C8" s="62" t="s">
        <v>257</v>
      </c>
      <c r="D8" s="62"/>
      <c r="E8" s="62"/>
      <c r="F8" s="62"/>
      <c r="G8" s="62" t="s">
        <v>258</v>
      </c>
      <c r="H8" s="62"/>
      <c r="I8" s="62"/>
      <c r="J8" s="62"/>
      <c r="K8" s="62"/>
      <c r="L8" s="62"/>
      <c r="M8" s="62" t="s">
        <v>258</v>
      </c>
      <c r="N8" s="62"/>
      <c r="O8" s="62"/>
      <c r="P8" s="62"/>
      <c r="Q8" s="62"/>
      <c r="R8" s="62"/>
      <c r="S8" s="62"/>
      <c r="T8" s="62"/>
      <c r="U8" s="62">
        <v>9</v>
      </c>
      <c r="V8" s="68" t="s">
        <v>233</v>
      </c>
      <c r="W8" s="62" t="s">
        <v>234</v>
      </c>
      <c r="X8" s="68" t="s">
        <v>235</v>
      </c>
      <c r="Y8" s="62" t="s">
        <v>236</v>
      </c>
      <c r="Z8" s="68" t="s">
        <v>238</v>
      </c>
      <c r="AA8" s="62" t="s">
        <v>239</v>
      </c>
      <c r="AB8" s="68" t="s">
        <v>241</v>
      </c>
      <c r="AC8" s="62" t="s">
        <v>242</v>
      </c>
      <c r="AD8" s="68" t="s">
        <v>243</v>
      </c>
      <c r="AE8" s="62" t="s">
        <v>244</v>
      </c>
      <c r="AF8" s="68" t="s">
        <v>245</v>
      </c>
      <c r="AG8" s="62" t="s">
        <v>246</v>
      </c>
      <c r="AH8" s="68" t="s">
        <v>247</v>
      </c>
      <c r="AI8" s="62" t="s">
        <v>248</v>
      </c>
      <c r="AJ8" s="68" t="s">
        <v>250</v>
      </c>
      <c r="AK8" s="62" t="s">
        <v>251</v>
      </c>
      <c r="AL8" s="68" t="s">
        <v>253</v>
      </c>
      <c r="AM8" s="62" t="s">
        <v>254</v>
      </c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9" t="s">
        <v>112</v>
      </c>
      <c r="CE8" s="138"/>
    </row>
    <row r="9" spans="1:83" s="10" customFormat="1" ht="13.5" customHeight="1">
      <c r="A9" s="62" t="s">
        <v>100</v>
      </c>
      <c r="B9" s="68" t="s">
        <v>259</v>
      </c>
      <c r="C9" s="62" t="s">
        <v>260</v>
      </c>
      <c r="D9" s="62"/>
      <c r="E9" s="62"/>
      <c r="F9" s="62" t="s">
        <v>258</v>
      </c>
      <c r="G9" s="62"/>
      <c r="H9" s="62"/>
      <c r="I9" s="62" t="s">
        <v>258</v>
      </c>
      <c r="J9" s="62" t="s">
        <v>258</v>
      </c>
      <c r="K9" s="62" t="s">
        <v>258</v>
      </c>
      <c r="L9" s="62"/>
      <c r="M9" s="62" t="s">
        <v>258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172</v>
      </c>
      <c r="W9" s="62" t="s">
        <v>173</v>
      </c>
      <c r="X9" s="68" t="s">
        <v>182</v>
      </c>
      <c r="Y9" s="62" t="s">
        <v>183</v>
      </c>
      <c r="Z9" s="68" t="s">
        <v>112</v>
      </c>
      <c r="AA9" s="62"/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9" t="s">
        <v>112</v>
      </c>
      <c r="CE9" s="138"/>
    </row>
    <row r="10" spans="1:83" s="10" customFormat="1" ht="13.5" customHeight="1">
      <c r="A10" s="62" t="s">
        <v>100</v>
      </c>
      <c r="B10" s="68" t="s">
        <v>262</v>
      </c>
      <c r="C10" s="62" t="s">
        <v>263</v>
      </c>
      <c r="D10" s="62"/>
      <c r="E10" s="62"/>
      <c r="F10" s="62" t="s">
        <v>258</v>
      </c>
      <c r="G10" s="62"/>
      <c r="H10" s="62"/>
      <c r="I10" s="62"/>
      <c r="J10" s="62"/>
      <c r="K10" s="62"/>
      <c r="L10" s="62"/>
      <c r="M10" s="62"/>
      <c r="N10" s="62"/>
      <c r="O10" s="62" t="s">
        <v>258</v>
      </c>
      <c r="P10" s="62"/>
      <c r="Q10" s="62"/>
      <c r="R10" s="62"/>
      <c r="S10" s="62"/>
      <c r="T10" s="62"/>
      <c r="U10" s="62">
        <v>3</v>
      </c>
      <c r="V10" s="68" t="s">
        <v>206</v>
      </c>
      <c r="W10" s="62" t="s">
        <v>207</v>
      </c>
      <c r="X10" s="68" t="s">
        <v>208</v>
      </c>
      <c r="Y10" s="62" t="s">
        <v>209</v>
      </c>
      <c r="Z10" s="68" t="s">
        <v>222</v>
      </c>
      <c r="AA10" s="62" t="s">
        <v>223</v>
      </c>
      <c r="AB10" s="68" t="s">
        <v>112</v>
      </c>
      <c r="AC10" s="62"/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9" t="s">
        <v>112</v>
      </c>
      <c r="CE10" s="138"/>
    </row>
    <row r="11" spans="1:83" s="10" customFormat="1" ht="13.5" customHeight="1">
      <c r="A11" s="62" t="s">
        <v>100</v>
      </c>
      <c r="B11" s="68" t="s">
        <v>264</v>
      </c>
      <c r="C11" s="62" t="s">
        <v>265</v>
      </c>
      <c r="D11" s="62"/>
      <c r="E11" s="62"/>
      <c r="F11" s="62" t="s">
        <v>258</v>
      </c>
      <c r="G11" s="62"/>
      <c r="H11" s="62"/>
      <c r="I11" s="62"/>
      <c r="J11" s="62"/>
      <c r="K11" s="62"/>
      <c r="L11" s="62"/>
      <c r="M11" s="62" t="s">
        <v>258</v>
      </c>
      <c r="N11" s="62"/>
      <c r="O11" s="62"/>
      <c r="P11" s="62"/>
      <c r="Q11" s="62"/>
      <c r="R11" s="62"/>
      <c r="S11" s="62"/>
      <c r="T11" s="62"/>
      <c r="U11" s="62">
        <v>4</v>
      </c>
      <c r="V11" s="68" t="s">
        <v>174</v>
      </c>
      <c r="W11" s="62" t="s">
        <v>175</v>
      </c>
      <c r="X11" s="68" t="s">
        <v>200</v>
      </c>
      <c r="Y11" s="62" t="s">
        <v>201</v>
      </c>
      <c r="Z11" s="68" t="s">
        <v>217</v>
      </c>
      <c r="AA11" s="62" t="s">
        <v>218</v>
      </c>
      <c r="AB11" s="68" t="s">
        <v>225</v>
      </c>
      <c r="AC11" s="62" t="s">
        <v>226</v>
      </c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9" t="s">
        <v>112</v>
      </c>
      <c r="CE11" s="138"/>
    </row>
    <row r="12" spans="1:83" s="10" customFormat="1" ht="13.5" customHeight="1">
      <c r="A12" s="62" t="s">
        <v>100</v>
      </c>
      <c r="B12" s="68" t="s">
        <v>266</v>
      </c>
      <c r="C12" s="62" t="s">
        <v>267</v>
      </c>
      <c r="D12" s="62"/>
      <c r="E12" s="62"/>
      <c r="F12" s="62" t="s">
        <v>258</v>
      </c>
      <c r="G12" s="62"/>
      <c r="H12" s="62"/>
      <c r="I12" s="62" t="s">
        <v>258</v>
      </c>
      <c r="J12" s="62" t="s">
        <v>258</v>
      </c>
      <c r="K12" s="62"/>
      <c r="L12" s="62"/>
      <c r="M12" s="62"/>
      <c r="N12" s="62"/>
      <c r="O12" s="62" t="s">
        <v>258</v>
      </c>
      <c r="P12" s="62" t="s">
        <v>258</v>
      </c>
      <c r="Q12" s="62"/>
      <c r="R12" s="62" t="s">
        <v>258</v>
      </c>
      <c r="S12" s="62"/>
      <c r="T12" s="62"/>
      <c r="U12" s="62">
        <v>4</v>
      </c>
      <c r="V12" s="68" t="s">
        <v>215</v>
      </c>
      <c r="W12" s="62" t="s">
        <v>216</v>
      </c>
      <c r="X12" s="68" t="s">
        <v>202</v>
      </c>
      <c r="Y12" s="62" t="s">
        <v>203</v>
      </c>
      <c r="Z12" s="68" t="s">
        <v>177</v>
      </c>
      <c r="AA12" s="62" t="s">
        <v>178</v>
      </c>
      <c r="AB12" s="68" t="s">
        <v>198</v>
      </c>
      <c r="AC12" s="62" t="s">
        <v>199</v>
      </c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9" t="s">
        <v>112</v>
      </c>
      <c r="CE12" s="138"/>
    </row>
    <row r="13" spans="1:83" s="10" customFormat="1" ht="13.5" customHeight="1">
      <c r="A13" s="62" t="s">
        <v>100</v>
      </c>
      <c r="B13" s="68" t="s">
        <v>268</v>
      </c>
      <c r="C13" s="62" t="s">
        <v>269</v>
      </c>
      <c r="D13" s="62"/>
      <c r="E13" s="62"/>
      <c r="F13" s="62" t="s">
        <v>258</v>
      </c>
      <c r="G13" s="62"/>
      <c r="H13" s="62"/>
      <c r="I13" s="62" t="s">
        <v>258</v>
      </c>
      <c r="J13" s="62" t="s">
        <v>258</v>
      </c>
      <c r="K13" s="62"/>
      <c r="L13" s="62"/>
      <c r="M13" s="62" t="s">
        <v>258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189</v>
      </c>
      <c r="W13" s="62" t="s">
        <v>190</v>
      </c>
      <c r="X13" s="68" t="s">
        <v>204</v>
      </c>
      <c r="Y13" s="62" t="s">
        <v>205</v>
      </c>
      <c r="Z13" s="68" t="s">
        <v>211</v>
      </c>
      <c r="AA13" s="62" t="s">
        <v>212</v>
      </c>
      <c r="AB13" s="68" t="s">
        <v>112</v>
      </c>
      <c r="AC13" s="62"/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9" t="s">
        <v>112</v>
      </c>
      <c r="CE13" s="138"/>
    </row>
    <row r="14" spans="1:83" s="10" customFormat="1" ht="13.5" customHeight="1">
      <c r="A14" s="62" t="s">
        <v>100</v>
      </c>
      <c r="B14" s="68" t="s">
        <v>271</v>
      </c>
      <c r="C14" s="62" t="s">
        <v>272</v>
      </c>
      <c r="D14" s="62"/>
      <c r="E14" s="62"/>
      <c r="F14" s="62" t="s">
        <v>258</v>
      </c>
      <c r="G14" s="62" t="s">
        <v>258</v>
      </c>
      <c r="H14" s="62"/>
      <c r="I14" s="62"/>
      <c r="J14" s="62" t="s">
        <v>258</v>
      </c>
      <c r="K14" s="62" t="s">
        <v>258</v>
      </c>
      <c r="L14" s="62"/>
      <c r="M14" s="62"/>
      <c r="N14" s="62"/>
      <c r="O14" s="62" t="s">
        <v>258</v>
      </c>
      <c r="P14" s="62" t="s">
        <v>258</v>
      </c>
      <c r="Q14" s="62"/>
      <c r="R14" s="62"/>
      <c r="S14" s="62"/>
      <c r="T14" s="62"/>
      <c r="U14" s="62">
        <v>4</v>
      </c>
      <c r="V14" s="68" t="s">
        <v>220</v>
      </c>
      <c r="W14" s="62" t="s">
        <v>221</v>
      </c>
      <c r="X14" s="68" t="s">
        <v>227</v>
      </c>
      <c r="Y14" s="62" t="s">
        <v>228</v>
      </c>
      <c r="Z14" s="68" t="s">
        <v>229</v>
      </c>
      <c r="AA14" s="62" t="s">
        <v>230</v>
      </c>
      <c r="AB14" s="68" t="s">
        <v>231</v>
      </c>
      <c r="AC14" s="62" t="s">
        <v>232</v>
      </c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9" t="s">
        <v>112</v>
      </c>
      <c r="CE14" s="138"/>
    </row>
    <row r="15" spans="1:83" s="10" customFormat="1" ht="13.5" customHeight="1">
      <c r="A15" s="62" t="s">
        <v>100</v>
      </c>
      <c r="B15" s="68" t="s">
        <v>274</v>
      </c>
      <c r="C15" s="62" t="s">
        <v>275</v>
      </c>
      <c r="D15" s="62"/>
      <c r="E15" s="62"/>
      <c r="F15" s="62"/>
      <c r="G15" s="62" t="s">
        <v>258</v>
      </c>
      <c r="H15" s="62"/>
      <c r="I15" s="62"/>
      <c r="J15" s="62" t="s">
        <v>258</v>
      </c>
      <c r="K15" s="62"/>
      <c r="L15" s="62"/>
      <c r="M15" s="62" t="s">
        <v>258</v>
      </c>
      <c r="N15" s="62"/>
      <c r="O15" s="62"/>
      <c r="P15" s="62"/>
      <c r="Q15" s="62"/>
      <c r="R15" s="62"/>
      <c r="S15" s="62"/>
      <c r="T15" s="62"/>
      <c r="U15" s="62">
        <v>26</v>
      </c>
      <c r="V15" s="68" t="s">
        <v>164</v>
      </c>
      <c r="W15" s="62" t="s">
        <v>165</v>
      </c>
      <c r="X15" s="68" t="s">
        <v>167</v>
      </c>
      <c r="Y15" s="62" t="s">
        <v>168</v>
      </c>
      <c r="Z15" s="68" t="s">
        <v>169</v>
      </c>
      <c r="AA15" s="62" t="s">
        <v>170</v>
      </c>
      <c r="AB15" s="68" t="s">
        <v>172</v>
      </c>
      <c r="AC15" s="62" t="s">
        <v>173</v>
      </c>
      <c r="AD15" s="68" t="s">
        <v>174</v>
      </c>
      <c r="AE15" s="62" t="s">
        <v>175</v>
      </c>
      <c r="AF15" s="68" t="s">
        <v>177</v>
      </c>
      <c r="AG15" s="62" t="s">
        <v>178</v>
      </c>
      <c r="AH15" s="68" t="s">
        <v>179</v>
      </c>
      <c r="AI15" s="62" t="s">
        <v>180</v>
      </c>
      <c r="AJ15" s="68" t="s">
        <v>182</v>
      </c>
      <c r="AK15" s="62" t="s">
        <v>183</v>
      </c>
      <c r="AL15" s="68" t="s">
        <v>184</v>
      </c>
      <c r="AM15" s="62" t="s">
        <v>185</v>
      </c>
      <c r="AN15" s="68" t="s">
        <v>187</v>
      </c>
      <c r="AO15" s="62" t="s">
        <v>188</v>
      </c>
      <c r="AP15" s="68" t="s">
        <v>189</v>
      </c>
      <c r="AQ15" s="62" t="s">
        <v>190</v>
      </c>
      <c r="AR15" s="68" t="s">
        <v>191</v>
      </c>
      <c r="AS15" s="62" t="s">
        <v>192</v>
      </c>
      <c r="AT15" s="68" t="s">
        <v>193</v>
      </c>
      <c r="AU15" s="62" t="s">
        <v>194</v>
      </c>
      <c r="AV15" s="68" t="s">
        <v>195</v>
      </c>
      <c r="AW15" s="62" t="s">
        <v>196</v>
      </c>
      <c r="AX15" s="68" t="s">
        <v>198</v>
      </c>
      <c r="AY15" s="62" t="s">
        <v>199</v>
      </c>
      <c r="AZ15" s="68" t="s">
        <v>200</v>
      </c>
      <c r="BA15" s="62" t="s">
        <v>201</v>
      </c>
      <c r="BB15" s="68" t="s">
        <v>202</v>
      </c>
      <c r="BC15" s="62" t="s">
        <v>203</v>
      </c>
      <c r="BD15" s="68" t="s">
        <v>204</v>
      </c>
      <c r="BE15" s="62" t="s">
        <v>205</v>
      </c>
      <c r="BF15" s="68" t="s">
        <v>206</v>
      </c>
      <c r="BG15" s="62" t="s">
        <v>207</v>
      </c>
      <c r="BH15" s="68" t="s">
        <v>208</v>
      </c>
      <c r="BI15" s="62" t="s">
        <v>209</v>
      </c>
      <c r="BJ15" s="68" t="s">
        <v>211</v>
      </c>
      <c r="BK15" s="62" t="s">
        <v>212</v>
      </c>
      <c r="BL15" s="68" t="s">
        <v>213</v>
      </c>
      <c r="BM15" s="62" t="s">
        <v>214</v>
      </c>
      <c r="BN15" s="68" t="s">
        <v>215</v>
      </c>
      <c r="BO15" s="62" t="s">
        <v>216</v>
      </c>
      <c r="BP15" s="68" t="s">
        <v>217</v>
      </c>
      <c r="BQ15" s="62" t="s">
        <v>218</v>
      </c>
      <c r="BR15" s="68" t="s">
        <v>222</v>
      </c>
      <c r="BS15" s="62" t="s">
        <v>223</v>
      </c>
      <c r="BT15" s="68" t="s">
        <v>225</v>
      </c>
      <c r="BU15" s="62" t="s">
        <v>226</v>
      </c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9" t="s">
        <v>112</v>
      </c>
      <c r="CE15" s="138"/>
    </row>
    <row r="16" spans="1:83" s="10" customFormat="1" ht="13.5" customHeight="1">
      <c r="A16" s="62" t="s">
        <v>100</v>
      </c>
      <c r="B16" s="68" t="s">
        <v>276</v>
      </c>
      <c r="C16" s="62" t="s">
        <v>277</v>
      </c>
      <c r="D16" s="62"/>
      <c r="E16" s="62"/>
      <c r="F16" s="62" t="s">
        <v>258</v>
      </c>
      <c r="G16" s="62"/>
      <c r="H16" s="62"/>
      <c r="I16" s="62" t="s">
        <v>258</v>
      </c>
      <c r="J16" s="62" t="s">
        <v>258</v>
      </c>
      <c r="K16" s="62"/>
      <c r="L16" s="62"/>
      <c r="M16" s="62" t="s">
        <v>258</v>
      </c>
      <c r="N16" s="62"/>
      <c r="O16" s="62"/>
      <c r="P16" s="62"/>
      <c r="Q16" s="62"/>
      <c r="R16" s="62"/>
      <c r="S16" s="62"/>
      <c r="T16" s="62"/>
      <c r="U16" s="62">
        <v>3</v>
      </c>
      <c r="V16" s="68" t="s">
        <v>164</v>
      </c>
      <c r="W16" s="62" t="s">
        <v>165</v>
      </c>
      <c r="X16" s="68" t="s">
        <v>184</v>
      </c>
      <c r="Y16" s="62" t="s">
        <v>185</v>
      </c>
      <c r="Z16" s="68" t="s">
        <v>213</v>
      </c>
      <c r="AA16" s="62" t="s">
        <v>214</v>
      </c>
      <c r="AB16" s="68" t="s">
        <v>112</v>
      </c>
      <c r="AC16" s="62"/>
      <c r="AD16" s="68" t="s">
        <v>112</v>
      </c>
      <c r="AE16" s="62"/>
      <c r="AF16" s="68" t="s">
        <v>112</v>
      </c>
      <c r="AG16" s="62"/>
      <c r="AH16" s="68" t="s">
        <v>112</v>
      </c>
      <c r="AI16" s="62"/>
      <c r="AJ16" s="68" t="s">
        <v>112</v>
      </c>
      <c r="AK16" s="62"/>
      <c r="AL16" s="68" t="s">
        <v>112</v>
      </c>
      <c r="AM16" s="62"/>
      <c r="AN16" s="68" t="s">
        <v>112</v>
      </c>
      <c r="AO16" s="62"/>
      <c r="AP16" s="68" t="s">
        <v>112</v>
      </c>
      <c r="AQ16" s="62"/>
      <c r="AR16" s="68" t="s">
        <v>112</v>
      </c>
      <c r="AS16" s="62"/>
      <c r="AT16" s="68" t="s">
        <v>112</v>
      </c>
      <c r="AU16" s="62"/>
      <c r="AV16" s="68" t="s">
        <v>112</v>
      </c>
      <c r="AW16" s="62"/>
      <c r="AX16" s="68" t="s">
        <v>112</v>
      </c>
      <c r="AY16" s="62"/>
      <c r="AZ16" s="68" t="s">
        <v>112</v>
      </c>
      <c r="BA16" s="62"/>
      <c r="BB16" s="68" t="s">
        <v>112</v>
      </c>
      <c r="BC16" s="62"/>
      <c r="BD16" s="68" t="s">
        <v>112</v>
      </c>
      <c r="BE16" s="62"/>
      <c r="BF16" s="68" t="s">
        <v>112</v>
      </c>
      <c r="BG16" s="62"/>
      <c r="BH16" s="68" t="s">
        <v>112</v>
      </c>
      <c r="BI16" s="62"/>
      <c r="BJ16" s="68" t="s">
        <v>112</v>
      </c>
      <c r="BK16" s="62"/>
      <c r="BL16" s="68" t="s">
        <v>112</v>
      </c>
      <c r="BM16" s="62"/>
      <c r="BN16" s="68" t="s">
        <v>112</v>
      </c>
      <c r="BO16" s="62"/>
      <c r="BP16" s="68" t="s">
        <v>112</v>
      </c>
      <c r="BQ16" s="62"/>
      <c r="BR16" s="68" t="s">
        <v>112</v>
      </c>
      <c r="BS16" s="62"/>
      <c r="BT16" s="68" t="s">
        <v>112</v>
      </c>
      <c r="BU16" s="62"/>
      <c r="BV16" s="68" t="s">
        <v>112</v>
      </c>
      <c r="BW16" s="62"/>
      <c r="BX16" s="68" t="s">
        <v>112</v>
      </c>
      <c r="BY16" s="62"/>
      <c r="BZ16" s="68" t="s">
        <v>112</v>
      </c>
      <c r="CA16" s="62"/>
      <c r="CB16" s="68" t="s">
        <v>112</v>
      </c>
      <c r="CC16" s="62"/>
      <c r="CD16" s="139" t="s">
        <v>112</v>
      </c>
      <c r="CE16" s="138"/>
    </row>
    <row r="17" spans="1:83" s="10" customFormat="1" ht="13.5" customHeight="1">
      <c r="A17" s="62" t="s">
        <v>100</v>
      </c>
      <c r="B17" s="68" t="s">
        <v>278</v>
      </c>
      <c r="C17" s="62" t="s">
        <v>279</v>
      </c>
      <c r="D17" s="62"/>
      <c r="E17" s="62"/>
      <c r="F17" s="62" t="s">
        <v>258</v>
      </c>
      <c r="G17" s="62"/>
      <c r="H17" s="62"/>
      <c r="I17" s="62" t="s">
        <v>258</v>
      </c>
      <c r="J17" s="62"/>
      <c r="K17" s="62"/>
      <c r="L17" s="62"/>
      <c r="M17" s="62"/>
      <c r="N17" s="62"/>
      <c r="O17" s="62" t="s">
        <v>258</v>
      </c>
      <c r="P17" s="62"/>
      <c r="Q17" s="62"/>
      <c r="R17" s="62" t="s">
        <v>258</v>
      </c>
      <c r="S17" s="62"/>
      <c r="T17" s="62"/>
      <c r="U17" s="62">
        <v>23</v>
      </c>
      <c r="V17" s="68" t="s">
        <v>113</v>
      </c>
      <c r="W17" s="62" t="s">
        <v>114</v>
      </c>
      <c r="X17" s="68" t="s">
        <v>115</v>
      </c>
      <c r="Y17" s="62" t="s">
        <v>116</v>
      </c>
      <c r="Z17" s="68" t="s">
        <v>118</v>
      </c>
      <c r="AA17" s="62" t="s">
        <v>119</v>
      </c>
      <c r="AB17" s="68" t="s">
        <v>120</v>
      </c>
      <c r="AC17" s="62" t="s">
        <v>121</v>
      </c>
      <c r="AD17" s="68" t="s">
        <v>123</v>
      </c>
      <c r="AE17" s="62" t="s">
        <v>124</v>
      </c>
      <c r="AF17" s="68" t="s">
        <v>125</v>
      </c>
      <c r="AG17" s="62" t="s">
        <v>126</v>
      </c>
      <c r="AH17" s="68" t="s">
        <v>127</v>
      </c>
      <c r="AI17" s="62" t="s">
        <v>128</v>
      </c>
      <c r="AJ17" s="68" t="s">
        <v>129</v>
      </c>
      <c r="AK17" s="62" t="s">
        <v>130</v>
      </c>
      <c r="AL17" s="68" t="s">
        <v>131</v>
      </c>
      <c r="AM17" s="62" t="s">
        <v>132</v>
      </c>
      <c r="AN17" s="68" t="s">
        <v>133</v>
      </c>
      <c r="AO17" s="62" t="s">
        <v>134</v>
      </c>
      <c r="AP17" s="68" t="s">
        <v>135</v>
      </c>
      <c r="AQ17" s="62" t="s">
        <v>136</v>
      </c>
      <c r="AR17" s="68" t="s">
        <v>138</v>
      </c>
      <c r="AS17" s="62" t="s">
        <v>139</v>
      </c>
      <c r="AT17" s="68" t="s">
        <v>140</v>
      </c>
      <c r="AU17" s="62" t="s">
        <v>141</v>
      </c>
      <c r="AV17" s="68" t="s">
        <v>142</v>
      </c>
      <c r="AW17" s="62" t="s">
        <v>143</v>
      </c>
      <c r="AX17" s="68" t="s">
        <v>145</v>
      </c>
      <c r="AY17" s="62" t="s">
        <v>146</v>
      </c>
      <c r="AZ17" s="68" t="s">
        <v>148</v>
      </c>
      <c r="BA17" s="62" t="s">
        <v>149</v>
      </c>
      <c r="BB17" s="68" t="s">
        <v>150</v>
      </c>
      <c r="BC17" s="62" t="s">
        <v>151</v>
      </c>
      <c r="BD17" s="68" t="s">
        <v>152</v>
      </c>
      <c r="BE17" s="62" t="s">
        <v>153</v>
      </c>
      <c r="BF17" s="68" t="s">
        <v>154</v>
      </c>
      <c r="BG17" s="62" t="s">
        <v>155</v>
      </c>
      <c r="BH17" s="68" t="s">
        <v>156</v>
      </c>
      <c r="BI17" s="62" t="s">
        <v>157</v>
      </c>
      <c r="BJ17" s="68" t="s">
        <v>158</v>
      </c>
      <c r="BK17" s="62" t="s">
        <v>159</v>
      </c>
      <c r="BL17" s="68" t="s">
        <v>160</v>
      </c>
      <c r="BM17" s="62" t="s">
        <v>161</v>
      </c>
      <c r="BN17" s="68" t="s">
        <v>162</v>
      </c>
      <c r="BO17" s="62" t="s">
        <v>163</v>
      </c>
      <c r="BP17" s="68" t="s">
        <v>112</v>
      </c>
      <c r="BQ17" s="62"/>
      <c r="BR17" s="68" t="s">
        <v>112</v>
      </c>
      <c r="BS17" s="62"/>
      <c r="BT17" s="68" t="s">
        <v>112</v>
      </c>
      <c r="BU17" s="62"/>
      <c r="BV17" s="68" t="s">
        <v>112</v>
      </c>
      <c r="BW17" s="62"/>
      <c r="BX17" s="68" t="s">
        <v>112</v>
      </c>
      <c r="BY17" s="62"/>
      <c r="BZ17" s="68" t="s">
        <v>112</v>
      </c>
      <c r="CA17" s="62"/>
      <c r="CB17" s="68" t="s">
        <v>112</v>
      </c>
      <c r="CC17" s="62"/>
      <c r="CD17" s="139" t="s">
        <v>112</v>
      </c>
      <c r="CE17" s="138"/>
    </row>
    <row r="18" spans="1:83" s="10" customFormat="1" ht="13.5" customHeight="1">
      <c r="A18" s="62" t="s">
        <v>100</v>
      </c>
      <c r="B18" s="68" t="s">
        <v>280</v>
      </c>
      <c r="C18" s="62" t="s">
        <v>281</v>
      </c>
      <c r="D18" s="62"/>
      <c r="E18" s="62"/>
      <c r="F18" s="62" t="s">
        <v>258</v>
      </c>
      <c r="G18" s="62"/>
      <c r="H18" s="62"/>
      <c r="I18" s="62"/>
      <c r="J18" s="62"/>
      <c r="K18" s="62"/>
      <c r="L18" s="62"/>
      <c r="M18" s="62" t="s">
        <v>258</v>
      </c>
      <c r="N18" s="62"/>
      <c r="O18" s="62"/>
      <c r="P18" s="62"/>
      <c r="Q18" s="62"/>
      <c r="R18" s="62"/>
      <c r="S18" s="62"/>
      <c r="T18" s="62"/>
      <c r="U18" s="62">
        <v>3</v>
      </c>
      <c r="V18" s="68" t="s">
        <v>191</v>
      </c>
      <c r="W18" s="62" t="s">
        <v>192</v>
      </c>
      <c r="X18" s="68" t="s">
        <v>195</v>
      </c>
      <c r="Y18" s="62" t="s">
        <v>196</v>
      </c>
      <c r="Z18" s="68" t="s">
        <v>187</v>
      </c>
      <c r="AA18" s="62" t="s">
        <v>188</v>
      </c>
      <c r="AB18" s="68" t="s">
        <v>112</v>
      </c>
      <c r="AC18" s="62"/>
      <c r="AD18" s="68" t="s">
        <v>112</v>
      </c>
      <c r="AE18" s="62"/>
      <c r="AF18" s="68" t="s">
        <v>112</v>
      </c>
      <c r="AG18" s="62"/>
      <c r="AH18" s="68" t="s">
        <v>112</v>
      </c>
      <c r="AI18" s="62"/>
      <c r="AJ18" s="68" t="s">
        <v>112</v>
      </c>
      <c r="AK18" s="62"/>
      <c r="AL18" s="68" t="s">
        <v>112</v>
      </c>
      <c r="AM18" s="62"/>
      <c r="AN18" s="68" t="s">
        <v>112</v>
      </c>
      <c r="AO18" s="62"/>
      <c r="AP18" s="68" t="s">
        <v>112</v>
      </c>
      <c r="AQ18" s="62"/>
      <c r="AR18" s="68" t="s">
        <v>112</v>
      </c>
      <c r="AS18" s="62"/>
      <c r="AT18" s="68" t="s">
        <v>112</v>
      </c>
      <c r="AU18" s="62"/>
      <c r="AV18" s="68" t="s">
        <v>112</v>
      </c>
      <c r="AW18" s="62"/>
      <c r="AX18" s="68" t="s">
        <v>112</v>
      </c>
      <c r="AY18" s="62"/>
      <c r="AZ18" s="68" t="s">
        <v>112</v>
      </c>
      <c r="BA18" s="62"/>
      <c r="BB18" s="68" t="s">
        <v>112</v>
      </c>
      <c r="BC18" s="62"/>
      <c r="BD18" s="68" t="s">
        <v>112</v>
      </c>
      <c r="BE18" s="62"/>
      <c r="BF18" s="68" t="s">
        <v>112</v>
      </c>
      <c r="BG18" s="62"/>
      <c r="BH18" s="68" t="s">
        <v>112</v>
      </c>
      <c r="BI18" s="62"/>
      <c r="BJ18" s="68" t="s">
        <v>112</v>
      </c>
      <c r="BK18" s="62"/>
      <c r="BL18" s="68" t="s">
        <v>112</v>
      </c>
      <c r="BM18" s="62"/>
      <c r="BN18" s="68" t="s">
        <v>112</v>
      </c>
      <c r="BO18" s="62"/>
      <c r="BP18" s="68" t="s">
        <v>112</v>
      </c>
      <c r="BQ18" s="62"/>
      <c r="BR18" s="68" t="s">
        <v>112</v>
      </c>
      <c r="BS18" s="62"/>
      <c r="BT18" s="68" t="s">
        <v>112</v>
      </c>
      <c r="BU18" s="62"/>
      <c r="BV18" s="68" t="s">
        <v>112</v>
      </c>
      <c r="BW18" s="62"/>
      <c r="BX18" s="68" t="s">
        <v>112</v>
      </c>
      <c r="BY18" s="62"/>
      <c r="BZ18" s="68" t="s">
        <v>112</v>
      </c>
      <c r="CA18" s="62"/>
      <c r="CB18" s="68" t="s">
        <v>112</v>
      </c>
      <c r="CC18" s="62"/>
      <c r="CD18" s="139" t="s">
        <v>112</v>
      </c>
      <c r="CE18" s="138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9" t="s">
        <v>112</v>
      </c>
      <c r="CE19" s="138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9" t="s">
        <v>112</v>
      </c>
      <c r="CE20" s="138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9" t="s">
        <v>112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112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112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112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112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112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9" t="s">
        <v>112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112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112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112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112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112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112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9" t="s">
        <v>112</v>
      </c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9" t="s">
        <v>112</v>
      </c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9" t="s">
        <v>112</v>
      </c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9" t="s">
        <v>112</v>
      </c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9" t="s">
        <v>112</v>
      </c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9" t="s">
        <v>112</v>
      </c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9" t="s">
        <v>112</v>
      </c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9" t="s">
        <v>112</v>
      </c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9" t="s">
        <v>112</v>
      </c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9" t="s">
        <v>112</v>
      </c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9" t="s">
        <v>112</v>
      </c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9" t="s">
        <v>112</v>
      </c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9" t="s">
        <v>112</v>
      </c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9" t="s">
        <v>112</v>
      </c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9" t="s">
        <v>112</v>
      </c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9" t="s">
        <v>112</v>
      </c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9" t="s">
        <v>112</v>
      </c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9" t="s">
        <v>112</v>
      </c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9" t="s">
        <v>112</v>
      </c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9" t="s">
        <v>112</v>
      </c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9" t="s">
        <v>112</v>
      </c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9" t="s">
        <v>112</v>
      </c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9" t="s">
        <v>112</v>
      </c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9" t="s">
        <v>112</v>
      </c>
      <c r="CE57" s="138"/>
    </row>
    <row r="58" spans="1:83" ht="13.5" customHeight="1">
      <c r="CD58" s="140" t="s">
        <v>112</v>
      </c>
    </row>
    <row r="59" spans="1:83" ht="13.5" customHeight="1">
      <c r="CD59" s="140" t="s">
        <v>112</v>
      </c>
    </row>
    <row r="60" spans="1:83" ht="13.5" customHeight="1">
      <c r="CD60" s="140" t="s">
        <v>112</v>
      </c>
    </row>
    <row r="61" spans="1:83" ht="13.5" customHeight="1">
      <c r="CD61" s="140" t="s">
        <v>112</v>
      </c>
    </row>
    <row r="62" spans="1:83" ht="13.5" customHeight="1">
      <c r="CD62" s="140" t="s">
        <v>112</v>
      </c>
    </row>
    <row r="63" spans="1:83" ht="13.5" customHeight="1">
      <c r="CD63" s="140" t="s">
        <v>112</v>
      </c>
    </row>
    <row r="64" spans="1:83" ht="13.5" customHeight="1">
      <c r="CD64" s="140" t="s">
        <v>112</v>
      </c>
    </row>
    <row r="65" spans="82:82" ht="13.5" customHeight="1">
      <c r="CD65" s="140" t="s">
        <v>112</v>
      </c>
    </row>
    <row r="66" spans="82:82" ht="13.5" customHeight="1">
      <c r="CD66" s="140" t="s">
        <v>112</v>
      </c>
    </row>
    <row r="67" spans="82:82" ht="13.5" customHeight="1">
      <c r="CD67" s="140" t="s">
        <v>112</v>
      </c>
    </row>
    <row r="68" spans="82:82" ht="13.5" customHeight="1">
      <c r="CD68" s="140" t="s">
        <v>112</v>
      </c>
    </row>
    <row r="69" spans="82:82" ht="13.5" customHeight="1">
      <c r="CD69" s="140" t="s">
        <v>112</v>
      </c>
    </row>
    <row r="70" spans="82:82" ht="13.5" customHeight="1">
      <c r="CD70" s="140" t="s">
        <v>112</v>
      </c>
    </row>
  </sheetData>
  <sortState ref="A8:CD18">
    <sortCondition ref="A8:A18"/>
    <sortCondition ref="B8:B18"/>
    <sortCondition ref="C8:C18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7" man="1"/>
    <brk id="41" min="1" max="17" man="1"/>
    <brk id="51" min="1" max="17" man="1"/>
    <brk id="61" min="1" max="17" man="1"/>
    <brk id="7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東京都</v>
      </c>
      <c r="B7" s="70" t="str">
        <f>組合状況!B7</f>
        <v>13000</v>
      </c>
      <c r="C7" s="69" t="s">
        <v>52</v>
      </c>
      <c r="D7" s="71">
        <f>SUM(E7,+H7)</f>
        <v>5162</v>
      </c>
      <c r="E7" s="71">
        <f>SUM(F7:G7)</f>
        <v>1351</v>
      </c>
      <c r="F7" s="71">
        <f>SUM(F$8:F$207)</f>
        <v>1250</v>
      </c>
      <c r="G7" s="71">
        <f>SUM(G$8:G$207)</f>
        <v>101</v>
      </c>
      <c r="H7" s="71">
        <f>SUM(I7:L7)</f>
        <v>3811</v>
      </c>
      <c r="I7" s="71">
        <f>SUM(I$8:I$207)</f>
        <v>3713</v>
      </c>
      <c r="J7" s="71">
        <f>SUM(J$8:J$207)</f>
        <v>97</v>
      </c>
      <c r="K7" s="71">
        <f>SUM(K$8:K$207)</f>
        <v>0</v>
      </c>
      <c r="L7" s="71">
        <f>SUM(L$8:L$207)</f>
        <v>1</v>
      </c>
      <c r="M7" s="71">
        <f>SUM(N7,+Q7)</f>
        <v>62</v>
      </c>
      <c r="N7" s="71">
        <f>SUM(O7:P7)</f>
        <v>54</v>
      </c>
      <c r="O7" s="71">
        <f>SUM(O$8:O$207)</f>
        <v>39</v>
      </c>
      <c r="P7" s="71">
        <f>SUM(P$8:P$207)</f>
        <v>15</v>
      </c>
      <c r="Q7" s="71">
        <f>SUM(R7:U7)</f>
        <v>8</v>
      </c>
      <c r="R7" s="71">
        <f>SUM(R$8:R$207)</f>
        <v>4</v>
      </c>
      <c r="S7" s="71">
        <f>SUM(S$8:S$207)</f>
        <v>4</v>
      </c>
      <c r="T7" s="71">
        <f>SUM(T$8:T$207)</f>
        <v>0</v>
      </c>
      <c r="U7" s="71">
        <f>SUM(U$8:U$207)</f>
        <v>0</v>
      </c>
      <c r="V7" s="71">
        <f t="shared" ref="V7:AD7" si="0">SUM(D7,+M7)</f>
        <v>5224</v>
      </c>
      <c r="W7" s="71">
        <f t="shared" si="0"/>
        <v>1405</v>
      </c>
      <c r="X7" s="71">
        <f t="shared" si="0"/>
        <v>1289</v>
      </c>
      <c r="Y7" s="71">
        <f t="shared" si="0"/>
        <v>116</v>
      </c>
      <c r="Z7" s="71">
        <f t="shared" si="0"/>
        <v>3819</v>
      </c>
      <c r="AA7" s="71">
        <f t="shared" si="0"/>
        <v>3717</v>
      </c>
      <c r="AB7" s="71">
        <f t="shared" si="0"/>
        <v>101</v>
      </c>
      <c r="AC7" s="71">
        <f t="shared" si="0"/>
        <v>0</v>
      </c>
      <c r="AD7" s="71">
        <f t="shared" si="0"/>
        <v>1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0</v>
      </c>
      <c r="E8" s="63">
        <f>SUM(F8:G8)</f>
        <v>0</v>
      </c>
      <c r="F8" s="63">
        <v>0</v>
      </c>
      <c r="G8" s="63">
        <v>0</v>
      </c>
      <c r="H8" s="63">
        <f>SUM(I8:L8)</f>
        <v>0</v>
      </c>
      <c r="I8" s="63">
        <v>0</v>
      </c>
      <c r="J8" s="63">
        <v>0</v>
      </c>
      <c r="K8" s="63">
        <v>0</v>
      </c>
      <c r="L8" s="63">
        <v>0</v>
      </c>
      <c r="M8" s="63">
        <f>SUM(N8,+Q8)</f>
        <v>0</v>
      </c>
      <c r="N8" s="63">
        <f>SUM(O8:P8)</f>
        <v>0</v>
      </c>
      <c r="O8" s="63">
        <v>0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0</v>
      </c>
      <c r="W8" s="63">
        <f>SUM(E8,+N8)</f>
        <v>0</v>
      </c>
      <c r="X8" s="63">
        <f>SUM(F8,+O8)</f>
        <v>0</v>
      </c>
      <c r="Y8" s="63">
        <f>SUM(G8,+P8)</f>
        <v>0</v>
      </c>
      <c r="Z8" s="63">
        <f>SUM(H8,+Q8)</f>
        <v>0</v>
      </c>
      <c r="AA8" s="63">
        <f>SUM(I8,+R8)</f>
        <v>0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86</v>
      </c>
      <c r="E9" s="63">
        <f>SUM(F9:G9)</f>
        <v>17</v>
      </c>
      <c r="F9" s="63">
        <v>17</v>
      </c>
      <c r="G9" s="63">
        <v>0</v>
      </c>
      <c r="H9" s="63">
        <f>SUM(I9:L9)</f>
        <v>69</v>
      </c>
      <c r="I9" s="63">
        <v>69</v>
      </c>
      <c r="J9" s="63">
        <v>0</v>
      </c>
      <c r="K9" s="63">
        <v>0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86</v>
      </c>
      <c r="W9" s="63">
        <f>SUM(E9,+N9)</f>
        <v>17</v>
      </c>
      <c r="X9" s="63">
        <f>SUM(F9,+O9)</f>
        <v>17</v>
      </c>
      <c r="Y9" s="63">
        <f>SUM(G9,+P9)</f>
        <v>0</v>
      </c>
      <c r="Z9" s="63">
        <f>SUM(H9,+Q9)</f>
        <v>69</v>
      </c>
      <c r="AA9" s="63">
        <f>SUM(I9,+R9)</f>
        <v>69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SUM(E10,+H10)</f>
        <v>115</v>
      </c>
      <c r="E10" s="63">
        <f>SUM(F10:G10)</f>
        <v>38</v>
      </c>
      <c r="F10" s="63">
        <v>38</v>
      </c>
      <c r="G10" s="63">
        <v>0</v>
      </c>
      <c r="H10" s="63">
        <f>SUM(I10:L10)</f>
        <v>77</v>
      </c>
      <c r="I10" s="63">
        <v>77</v>
      </c>
      <c r="J10" s="63">
        <v>0</v>
      </c>
      <c r="K10" s="63">
        <v>0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115</v>
      </c>
      <c r="W10" s="63">
        <f>SUM(E10,+N10)</f>
        <v>38</v>
      </c>
      <c r="X10" s="63">
        <f>SUM(F10,+O10)</f>
        <v>38</v>
      </c>
      <c r="Y10" s="63">
        <f>SUM(G10,+P10)</f>
        <v>0</v>
      </c>
      <c r="Z10" s="63">
        <f>SUM(H10,+Q10)</f>
        <v>77</v>
      </c>
      <c r="AA10" s="63">
        <f>SUM(I10,+R10)</f>
        <v>77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127</v>
      </c>
      <c r="E11" s="63">
        <f>SUM(F11:G11)</f>
        <v>22</v>
      </c>
      <c r="F11" s="63">
        <v>22</v>
      </c>
      <c r="G11" s="63">
        <v>0</v>
      </c>
      <c r="H11" s="63">
        <f>SUM(I11:L11)</f>
        <v>105</v>
      </c>
      <c r="I11" s="63">
        <v>105</v>
      </c>
      <c r="J11" s="63">
        <v>0</v>
      </c>
      <c r="K11" s="63">
        <v>0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127</v>
      </c>
      <c r="W11" s="63">
        <f>SUM(E11,+N11)</f>
        <v>22</v>
      </c>
      <c r="X11" s="63">
        <f>SUM(F11,+O11)</f>
        <v>22</v>
      </c>
      <c r="Y11" s="63">
        <f>SUM(G11,+P11)</f>
        <v>0</v>
      </c>
      <c r="Z11" s="63">
        <f>SUM(H11,+Q11)</f>
        <v>105</v>
      </c>
      <c r="AA11" s="63">
        <f>SUM(I11,+R11)</f>
        <v>105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212</v>
      </c>
      <c r="E12" s="63">
        <f>SUM(F12:G12)</f>
        <v>48</v>
      </c>
      <c r="F12" s="63">
        <v>46</v>
      </c>
      <c r="G12" s="63">
        <v>2</v>
      </c>
      <c r="H12" s="63">
        <f>SUM(I12:L12)</f>
        <v>164</v>
      </c>
      <c r="I12" s="63">
        <v>164</v>
      </c>
      <c r="J12" s="63">
        <v>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212</v>
      </c>
      <c r="W12" s="63">
        <f>SUM(E12,+N12)</f>
        <v>48</v>
      </c>
      <c r="X12" s="63">
        <f>SUM(F12,+O12)</f>
        <v>46</v>
      </c>
      <c r="Y12" s="63">
        <f>SUM(G12,+P12)</f>
        <v>2</v>
      </c>
      <c r="Z12" s="63">
        <f>SUM(H12,+Q12)</f>
        <v>164</v>
      </c>
      <c r="AA12" s="63">
        <f>SUM(I12,+R12)</f>
        <v>164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123</v>
      </c>
      <c r="C13" s="62" t="s">
        <v>124</v>
      </c>
      <c r="D13" s="63">
        <f>SUM(E13,+H13)</f>
        <v>133</v>
      </c>
      <c r="E13" s="63">
        <f>SUM(F13:G13)</f>
        <v>21</v>
      </c>
      <c r="F13" s="63">
        <v>21</v>
      </c>
      <c r="G13" s="63">
        <v>0</v>
      </c>
      <c r="H13" s="63">
        <f>SUM(I13:L13)</f>
        <v>112</v>
      </c>
      <c r="I13" s="63">
        <v>112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133</v>
      </c>
      <c r="W13" s="63">
        <f>SUM(E13,+N13)</f>
        <v>21</v>
      </c>
      <c r="X13" s="63">
        <f>SUM(F13,+O13)</f>
        <v>21</v>
      </c>
      <c r="Y13" s="63">
        <f>SUM(G13,+P13)</f>
        <v>0</v>
      </c>
      <c r="Z13" s="63">
        <f>SUM(H13,+Q13)</f>
        <v>112</v>
      </c>
      <c r="AA13" s="63">
        <f>SUM(I13,+R13)</f>
        <v>112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125</v>
      </c>
      <c r="C14" s="62" t="s">
        <v>126</v>
      </c>
      <c r="D14" s="63">
        <f>SUM(E14,+H14)</f>
        <v>143</v>
      </c>
      <c r="E14" s="63">
        <f>SUM(F14:G14)</f>
        <v>24</v>
      </c>
      <c r="F14" s="63">
        <v>24</v>
      </c>
      <c r="G14" s="63">
        <v>0</v>
      </c>
      <c r="H14" s="63">
        <f>SUM(I14:L14)</f>
        <v>119</v>
      </c>
      <c r="I14" s="63">
        <v>119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143</v>
      </c>
      <c r="W14" s="63">
        <f>SUM(E14,+N14)</f>
        <v>24</v>
      </c>
      <c r="X14" s="63">
        <f>SUM(F14,+O14)</f>
        <v>24</v>
      </c>
      <c r="Y14" s="63">
        <f>SUM(G14,+P14)</f>
        <v>0</v>
      </c>
      <c r="Z14" s="63">
        <f>SUM(H14,+Q14)</f>
        <v>119</v>
      </c>
      <c r="AA14" s="63">
        <f>SUM(I14,+R14)</f>
        <v>119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SUM(E15,+H15)</f>
        <v>116</v>
      </c>
      <c r="E15" s="63">
        <f>SUM(F15:G15)</f>
        <v>21</v>
      </c>
      <c r="F15" s="63">
        <v>21</v>
      </c>
      <c r="G15" s="63">
        <v>0</v>
      </c>
      <c r="H15" s="63">
        <f>SUM(I15:L15)</f>
        <v>95</v>
      </c>
      <c r="I15" s="63">
        <v>95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116</v>
      </c>
      <c r="W15" s="63">
        <f>SUM(E15,+N15)</f>
        <v>21</v>
      </c>
      <c r="X15" s="63">
        <f>SUM(F15,+O15)</f>
        <v>21</v>
      </c>
      <c r="Y15" s="63">
        <f>SUM(G15,+P15)</f>
        <v>0</v>
      </c>
      <c r="Z15" s="63">
        <f>SUM(H15,+Q15)</f>
        <v>95</v>
      </c>
      <c r="AA15" s="63">
        <f>SUM(I15,+R15)</f>
        <v>95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SUM(E16,+H16)</f>
        <v>163</v>
      </c>
      <c r="E16" s="63">
        <f>SUM(F16:G16)</f>
        <v>21</v>
      </c>
      <c r="F16" s="63">
        <v>21</v>
      </c>
      <c r="G16" s="63">
        <v>0</v>
      </c>
      <c r="H16" s="63">
        <f>SUM(I16:L16)</f>
        <v>142</v>
      </c>
      <c r="I16" s="63">
        <v>142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163</v>
      </c>
      <c r="W16" s="63">
        <f>SUM(E16,+N16)</f>
        <v>21</v>
      </c>
      <c r="X16" s="63">
        <f>SUM(F16,+O16)</f>
        <v>21</v>
      </c>
      <c r="Y16" s="63">
        <f>SUM(G16,+P16)</f>
        <v>0</v>
      </c>
      <c r="Z16" s="63">
        <f>SUM(H16,+Q16)</f>
        <v>142</v>
      </c>
      <c r="AA16" s="63">
        <f>SUM(I16,+R16)</f>
        <v>142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SUM(E17,+H17)</f>
        <v>217</v>
      </c>
      <c r="E17" s="63">
        <f>SUM(F17:G17)</f>
        <v>20</v>
      </c>
      <c r="F17" s="63">
        <v>20</v>
      </c>
      <c r="G17" s="63">
        <v>0</v>
      </c>
      <c r="H17" s="63">
        <f>SUM(I17:L17)</f>
        <v>197</v>
      </c>
      <c r="I17" s="63">
        <v>197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217</v>
      </c>
      <c r="W17" s="63">
        <f>SUM(E17,+N17)</f>
        <v>20</v>
      </c>
      <c r="X17" s="63">
        <f>SUM(F17,+O17)</f>
        <v>20</v>
      </c>
      <c r="Y17" s="63">
        <f>SUM(G17,+P17)</f>
        <v>0</v>
      </c>
      <c r="Z17" s="63">
        <f>SUM(H17,+Q17)</f>
        <v>197</v>
      </c>
      <c r="AA17" s="63">
        <f>SUM(I17,+R17)</f>
        <v>197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133</v>
      </c>
      <c r="C18" s="62" t="s">
        <v>134</v>
      </c>
      <c r="D18" s="63">
        <f>SUM(E18,+H18)</f>
        <v>121</v>
      </c>
      <c r="E18" s="63">
        <f>SUM(F18:G18)</f>
        <v>22</v>
      </c>
      <c r="F18" s="63">
        <v>22</v>
      </c>
      <c r="G18" s="63">
        <v>0</v>
      </c>
      <c r="H18" s="63">
        <f>SUM(I18:L18)</f>
        <v>99</v>
      </c>
      <c r="I18" s="63">
        <v>99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121</v>
      </c>
      <c r="W18" s="63">
        <f>SUM(E18,+N18)</f>
        <v>22</v>
      </c>
      <c r="X18" s="63">
        <f>SUM(F18,+O18)</f>
        <v>22</v>
      </c>
      <c r="Y18" s="63">
        <f>SUM(G18,+P18)</f>
        <v>0</v>
      </c>
      <c r="Z18" s="63">
        <f>SUM(H18,+Q18)</f>
        <v>99</v>
      </c>
      <c r="AA18" s="63">
        <f>SUM(I18,+R18)</f>
        <v>99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135</v>
      </c>
      <c r="C19" s="62" t="s">
        <v>136</v>
      </c>
      <c r="D19" s="63">
        <f>SUM(E19,+H19)</f>
        <v>335</v>
      </c>
      <c r="E19" s="63">
        <f>SUM(F19:G19)</f>
        <v>55</v>
      </c>
      <c r="F19" s="63">
        <v>55</v>
      </c>
      <c r="G19" s="63">
        <v>0</v>
      </c>
      <c r="H19" s="63">
        <f>SUM(I19:L19)</f>
        <v>280</v>
      </c>
      <c r="I19" s="63">
        <v>280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335</v>
      </c>
      <c r="W19" s="63">
        <f>SUM(E19,+N19)</f>
        <v>55</v>
      </c>
      <c r="X19" s="63">
        <f>SUM(F19,+O19)</f>
        <v>55</v>
      </c>
      <c r="Y19" s="63">
        <f>SUM(G19,+P19)</f>
        <v>0</v>
      </c>
      <c r="Z19" s="63">
        <f>SUM(H19,+Q19)</f>
        <v>280</v>
      </c>
      <c r="AA19" s="63">
        <f>SUM(I19,+R19)</f>
        <v>280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138</v>
      </c>
      <c r="C20" s="62" t="s">
        <v>139</v>
      </c>
      <c r="D20" s="63">
        <f>SUM(E20,+H20)</f>
        <v>362</v>
      </c>
      <c r="E20" s="63">
        <f>SUM(F20:G20)</f>
        <v>62</v>
      </c>
      <c r="F20" s="63">
        <v>62</v>
      </c>
      <c r="G20" s="63">
        <v>0</v>
      </c>
      <c r="H20" s="63">
        <f>SUM(I20:L20)</f>
        <v>300</v>
      </c>
      <c r="I20" s="63">
        <v>300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363</v>
      </c>
      <c r="W20" s="63">
        <f>SUM(E20,+N20)</f>
        <v>63</v>
      </c>
      <c r="X20" s="63">
        <f>SUM(F20,+O20)</f>
        <v>63</v>
      </c>
      <c r="Y20" s="63">
        <f>SUM(G20,+P20)</f>
        <v>0</v>
      </c>
      <c r="Z20" s="63">
        <f>SUM(H20,+Q20)</f>
        <v>300</v>
      </c>
      <c r="AA20" s="63">
        <f>SUM(I20,+R20)</f>
        <v>300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140</v>
      </c>
      <c r="C21" s="62" t="s">
        <v>141</v>
      </c>
      <c r="D21" s="63">
        <f>SUM(E21,+H21)</f>
        <v>128</v>
      </c>
      <c r="E21" s="63">
        <f>SUM(F21:G21)</f>
        <v>18</v>
      </c>
      <c r="F21" s="63">
        <v>18</v>
      </c>
      <c r="G21" s="63">
        <v>0</v>
      </c>
      <c r="H21" s="63">
        <f>SUM(I21:L21)</f>
        <v>110</v>
      </c>
      <c r="I21" s="63">
        <v>110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128</v>
      </c>
      <c r="W21" s="63">
        <f>SUM(E21,+N21)</f>
        <v>18</v>
      </c>
      <c r="X21" s="63">
        <f>SUM(F21,+O21)</f>
        <v>18</v>
      </c>
      <c r="Y21" s="63">
        <f>SUM(G21,+P21)</f>
        <v>0</v>
      </c>
      <c r="Z21" s="63">
        <f>SUM(H21,+Q21)</f>
        <v>110</v>
      </c>
      <c r="AA21" s="63">
        <f>SUM(I21,+R21)</f>
        <v>110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142</v>
      </c>
      <c r="C22" s="62" t="s">
        <v>143</v>
      </c>
      <c r="D22" s="63">
        <f>SUM(E22,+H22)</f>
        <v>149</v>
      </c>
      <c r="E22" s="63">
        <f>SUM(F22:G22)</f>
        <v>23</v>
      </c>
      <c r="F22" s="63">
        <v>23</v>
      </c>
      <c r="G22" s="63">
        <v>0</v>
      </c>
      <c r="H22" s="63">
        <f>SUM(I22:L22)</f>
        <v>126</v>
      </c>
      <c r="I22" s="63">
        <v>126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149</v>
      </c>
      <c r="W22" s="63">
        <f>SUM(E22,+N22)</f>
        <v>23</v>
      </c>
      <c r="X22" s="63">
        <f>SUM(F22,+O22)</f>
        <v>23</v>
      </c>
      <c r="Y22" s="63">
        <f>SUM(G22,+P22)</f>
        <v>0</v>
      </c>
      <c r="Z22" s="63">
        <f>SUM(H22,+Q22)</f>
        <v>126</v>
      </c>
      <c r="AA22" s="63">
        <f>SUM(I22,+R22)</f>
        <v>126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SUM(E23,+H23)</f>
        <v>235</v>
      </c>
      <c r="E23" s="63">
        <f>SUM(F23:G23)</f>
        <v>30</v>
      </c>
      <c r="F23" s="63">
        <v>30</v>
      </c>
      <c r="G23" s="63">
        <v>0</v>
      </c>
      <c r="H23" s="63">
        <f>SUM(I23:L23)</f>
        <v>205</v>
      </c>
      <c r="I23" s="63">
        <v>205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235</v>
      </c>
      <c r="W23" s="63">
        <f>SUM(E23,+N23)</f>
        <v>30</v>
      </c>
      <c r="X23" s="63">
        <f>SUM(F23,+O23)</f>
        <v>30</v>
      </c>
      <c r="Y23" s="63">
        <f>SUM(G23,+P23)</f>
        <v>0</v>
      </c>
      <c r="Z23" s="63">
        <f>SUM(H23,+Q23)</f>
        <v>205</v>
      </c>
      <c r="AA23" s="63">
        <f>SUM(I23,+R23)</f>
        <v>205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148</v>
      </c>
      <c r="C24" s="62" t="s">
        <v>149</v>
      </c>
      <c r="D24" s="63">
        <f>SUM(E24,+H24)</f>
        <v>119</v>
      </c>
      <c r="E24" s="63">
        <f>SUM(F24:G24)</f>
        <v>25</v>
      </c>
      <c r="F24" s="63">
        <v>25</v>
      </c>
      <c r="G24" s="63">
        <v>0</v>
      </c>
      <c r="H24" s="63">
        <f>SUM(I24:L24)</f>
        <v>94</v>
      </c>
      <c r="I24" s="63">
        <v>94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119</v>
      </c>
      <c r="W24" s="63">
        <f>SUM(E24,+N24)</f>
        <v>25</v>
      </c>
      <c r="X24" s="63">
        <f>SUM(F24,+O24)</f>
        <v>25</v>
      </c>
      <c r="Y24" s="63">
        <f>SUM(G24,+P24)</f>
        <v>0</v>
      </c>
      <c r="Z24" s="63">
        <f>SUM(H24,+Q24)</f>
        <v>94</v>
      </c>
      <c r="AA24" s="63">
        <f>SUM(I24,+R24)</f>
        <v>94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150</v>
      </c>
      <c r="C25" s="62" t="s">
        <v>151</v>
      </c>
      <c r="D25" s="63">
        <f>SUM(E25,+H25)</f>
        <v>150</v>
      </c>
      <c r="E25" s="63">
        <f>SUM(F25:G25)</f>
        <v>27</v>
      </c>
      <c r="F25" s="63">
        <v>27</v>
      </c>
      <c r="G25" s="63">
        <v>0</v>
      </c>
      <c r="H25" s="63">
        <f>SUM(I25:L25)</f>
        <v>123</v>
      </c>
      <c r="I25" s="63">
        <v>123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150</v>
      </c>
      <c r="W25" s="63">
        <f>SUM(E25,+N25)</f>
        <v>27</v>
      </c>
      <c r="X25" s="63">
        <f>SUM(F25,+O25)</f>
        <v>27</v>
      </c>
      <c r="Y25" s="63">
        <f>SUM(G25,+P25)</f>
        <v>0</v>
      </c>
      <c r="Z25" s="63">
        <f>SUM(H25,+Q25)</f>
        <v>123</v>
      </c>
      <c r="AA25" s="63">
        <f>SUM(I25,+R25)</f>
        <v>123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152</v>
      </c>
      <c r="C26" s="62" t="s">
        <v>153</v>
      </c>
      <c r="D26" s="63">
        <f>SUM(E26,+H26)</f>
        <v>89</v>
      </c>
      <c r="E26" s="63">
        <f>SUM(F26:G26)</f>
        <v>29</v>
      </c>
      <c r="F26" s="63">
        <v>29</v>
      </c>
      <c r="G26" s="63">
        <v>0</v>
      </c>
      <c r="H26" s="63">
        <f>SUM(I26:L26)</f>
        <v>60</v>
      </c>
      <c r="I26" s="63">
        <v>60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89</v>
      </c>
      <c r="W26" s="63">
        <f>SUM(E26,+N26)</f>
        <v>29</v>
      </c>
      <c r="X26" s="63">
        <f>SUM(F26,+O26)</f>
        <v>29</v>
      </c>
      <c r="Y26" s="63">
        <f>SUM(G26,+P26)</f>
        <v>0</v>
      </c>
      <c r="Z26" s="63">
        <f>SUM(H26,+Q26)</f>
        <v>60</v>
      </c>
      <c r="AA26" s="63">
        <f>SUM(I26,+R26)</f>
        <v>60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154</v>
      </c>
      <c r="C27" s="62" t="s">
        <v>155</v>
      </c>
      <c r="D27" s="63">
        <f>SUM(E27,+H27)</f>
        <v>234</v>
      </c>
      <c r="E27" s="63">
        <f>SUM(F27:G27)</f>
        <v>44</v>
      </c>
      <c r="F27" s="63">
        <v>44</v>
      </c>
      <c r="G27" s="63">
        <v>0</v>
      </c>
      <c r="H27" s="63">
        <f>SUM(I27:L27)</f>
        <v>190</v>
      </c>
      <c r="I27" s="63">
        <v>190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234</v>
      </c>
      <c r="W27" s="63">
        <f>SUM(E27,+N27)</f>
        <v>44</v>
      </c>
      <c r="X27" s="63">
        <f>SUM(F27,+O27)</f>
        <v>44</v>
      </c>
      <c r="Y27" s="63">
        <f>SUM(G27,+P27)</f>
        <v>0</v>
      </c>
      <c r="Z27" s="63">
        <f>SUM(H27,+Q27)</f>
        <v>190</v>
      </c>
      <c r="AA27" s="63">
        <f>SUM(I27,+R27)</f>
        <v>190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156</v>
      </c>
      <c r="C28" s="62" t="s">
        <v>157</v>
      </c>
      <c r="D28" s="63">
        <f>SUM(E28,+H28)</f>
        <v>283</v>
      </c>
      <c r="E28" s="63">
        <f>SUM(F28:G28)</f>
        <v>46</v>
      </c>
      <c r="F28" s="63">
        <v>46</v>
      </c>
      <c r="G28" s="63">
        <v>0</v>
      </c>
      <c r="H28" s="63">
        <f>SUM(I28:L28)</f>
        <v>237</v>
      </c>
      <c r="I28" s="63">
        <v>237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283</v>
      </c>
      <c r="W28" s="63">
        <f>SUM(E28,+N28)</f>
        <v>46</v>
      </c>
      <c r="X28" s="63">
        <f>SUM(F28,+O28)</f>
        <v>46</v>
      </c>
      <c r="Y28" s="63">
        <f>SUM(G28,+P28)</f>
        <v>0</v>
      </c>
      <c r="Z28" s="63">
        <f>SUM(H28,+Q28)</f>
        <v>237</v>
      </c>
      <c r="AA28" s="63">
        <f>SUM(I28,+R28)</f>
        <v>237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158</v>
      </c>
      <c r="C29" s="62" t="s">
        <v>159</v>
      </c>
      <c r="D29" s="63">
        <f>SUM(E29,+H29)</f>
        <v>203</v>
      </c>
      <c r="E29" s="63">
        <f>SUM(F29:G29)</f>
        <v>40</v>
      </c>
      <c r="F29" s="63">
        <v>40</v>
      </c>
      <c r="G29" s="63">
        <v>0</v>
      </c>
      <c r="H29" s="63">
        <f>SUM(I29:L29)</f>
        <v>163</v>
      </c>
      <c r="I29" s="63">
        <v>163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203</v>
      </c>
      <c r="W29" s="63">
        <f>SUM(E29,+N29)</f>
        <v>40</v>
      </c>
      <c r="X29" s="63">
        <f>SUM(F29,+O29)</f>
        <v>40</v>
      </c>
      <c r="Y29" s="63">
        <f>SUM(G29,+P29)</f>
        <v>0</v>
      </c>
      <c r="Z29" s="63">
        <f>SUM(H29,+Q29)</f>
        <v>163</v>
      </c>
      <c r="AA29" s="63">
        <f>SUM(I29,+R29)</f>
        <v>163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160</v>
      </c>
      <c r="C30" s="62" t="s">
        <v>161</v>
      </c>
      <c r="D30" s="63">
        <f>SUM(E30,+H30)</f>
        <v>166</v>
      </c>
      <c r="E30" s="63">
        <f>SUM(F30:G30)</f>
        <v>32</v>
      </c>
      <c r="F30" s="63">
        <v>32</v>
      </c>
      <c r="G30" s="63">
        <v>0</v>
      </c>
      <c r="H30" s="63">
        <f>SUM(I30:L30)</f>
        <v>134</v>
      </c>
      <c r="I30" s="63">
        <v>134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166</v>
      </c>
      <c r="W30" s="63">
        <f>SUM(E30,+N30)</f>
        <v>32</v>
      </c>
      <c r="X30" s="63">
        <f>SUM(F30,+O30)</f>
        <v>32</v>
      </c>
      <c r="Y30" s="63">
        <f>SUM(G30,+P30)</f>
        <v>0</v>
      </c>
      <c r="Z30" s="63">
        <f>SUM(H30,+Q30)</f>
        <v>134</v>
      </c>
      <c r="AA30" s="63">
        <f>SUM(I30,+R30)</f>
        <v>134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162</v>
      </c>
      <c r="C31" s="62" t="s">
        <v>163</v>
      </c>
      <c r="D31" s="63">
        <f>SUM(E31,+H31)</f>
        <v>242</v>
      </c>
      <c r="E31" s="63">
        <f>SUM(F31:G31)</f>
        <v>66</v>
      </c>
      <c r="F31" s="63">
        <v>66</v>
      </c>
      <c r="G31" s="63">
        <v>0</v>
      </c>
      <c r="H31" s="63">
        <f>SUM(I31:L31)</f>
        <v>176</v>
      </c>
      <c r="I31" s="63">
        <v>176</v>
      </c>
      <c r="J31" s="63">
        <v>0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243</v>
      </c>
      <c r="W31" s="63">
        <f>SUM(E31,+N31)</f>
        <v>67</v>
      </c>
      <c r="X31" s="63">
        <f>SUM(F31,+O31)</f>
        <v>67</v>
      </c>
      <c r="Y31" s="63">
        <f>SUM(G31,+P31)</f>
        <v>0</v>
      </c>
      <c r="Z31" s="63">
        <f>SUM(H31,+Q31)</f>
        <v>176</v>
      </c>
      <c r="AA31" s="63">
        <f>SUM(I31,+R31)</f>
        <v>176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164</v>
      </c>
      <c r="C32" s="62" t="s">
        <v>165</v>
      </c>
      <c r="D32" s="63">
        <f>SUM(E32,+H32)</f>
        <v>318</v>
      </c>
      <c r="E32" s="63">
        <f>SUM(F32:G32)</f>
        <v>124</v>
      </c>
      <c r="F32" s="63">
        <v>97</v>
      </c>
      <c r="G32" s="63">
        <v>27</v>
      </c>
      <c r="H32" s="63">
        <f>SUM(I32:L32)</f>
        <v>194</v>
      </c>
      <c r="I32" s="63">
        <v>183</v>
      </c>
      <c r="J32" s="63">
        <v>11</v>
      </c>
      <c r="K32" s="63">
        <v>0</v>
      </c>
      <c r="L32" s="63">
        <v>0</v>
      </c>
      <c r="M32" s="63">
        <f>SUM(N32,+Q32)</f>
        <v>14</v>
      </c>
      <c r="N32" s="63">
        <f>SUM(O32:P32)</f>
        <v>9</v>
      </c>
      <c r="O32" s="63">
        <v>1</v>
      </c>
      <c r="P32" s="63">
        <v>8</v>
      </c>
      <c r="Q32" s="63">
        <f>SUM(R32:U32)</f>
        <v>5</v>
      </c>
      <c r="R32" s="63">
        <v>4</v>
      </c>
      <c r="S32" s="63">
        <v>1</v>
      </c>
      <c r="T32" s="63">
        <v>0</v>
      </c>
      <c r="U32" s="63">
        <v>0</v>
      </c>
      <c r="V32" s="63">
        <f>SUM(D32,+M32)</f>
        <v>332</v>
      </c>
      <c r="W32" s="63">
        <f>SUM(E32,+N32)</f>
        <v>133</v>
      </c>
      <c r="X32" s="63">
        <f>SUM(F32,+O32)</f>
        <v>98</v>
      </c>
      <c r="Y32" s="63">
        <f>SUM(G32,+P32)</f>
        <v>35</v>
      </c>
      <c r="Z32" s="63">
        <f>SUM(H32,+Q32)</f>
        <v>199</v>
      </c>
      <c r="AA32" s="63">
        <f>SUM(I32,+R32)</f>
        <v>187</v>
      </c>
      <c r="AB32" s="63">
        <f>SUM(J32,+S32)</f>
        <v>12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167</v>
      </c>
      <c r="C33" s="62" t="s">
        <v>168</v>
      </c>
      <c r="D33" s="63">
        <f>SUM(E33,+H33)</f>
        <v>36</v>
      </c>
      <c r="E33" s="63">
        <f>SUM(F33:G33)</f>
        <v>31</v>
      </c>
      <c r="F33" s="63">
        <v>17</v>
      </c>
      <c r="G33" s="63">
        <v>14</v>
      </c>
      <c r="H33" s="63">
        <f>SUM(I33:L33)</f>
        <v>5</v>
      </c>
      <c r="I33" s="63">
        <v>3</v>
      </c>
      <c r="J33" s="63">
        <v>2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37</v>
      </c>
      <c r="W33" s="63">
        <f>SUM(E33,+N33)</f>
        <v>32</v>
      </c>
      <c r="X33" s="63">
        <f>SUM(F33,+O33)</f>
        <v>18</v>
      </c>
      <c r="Y33" s="63">
        <f>SUM(G33,+P33)</f>
        <v>14</v>
      </c>
      <c r="Z33" s="63">
        <f>SUM(H33,+Q33)</f>
        <v>5</v>
      </c>
      <c r="AA33" s="63">
        <f>SUM(I33,+R33)</f>
        <v>3</v>
      </c>
      <c r="AB33" s="63">
        <f>SUM(J33,+S33)</f>
        <v>2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169</v>
      </c>
      <c r="C34" s="62" t="s">
        <v>170</v>
      </c>
      <c r="D34" s="63">
        <f>SUM(E34,+H34)</f>
        <v>24</v>
      </c>
      <c r="E34" s="63">
        <f>SUM(F34:G34)</f>
        <v>24</v>
      </c>
      <c r="F34" s="63">
        <v>17</v>
      </c>
      <c r="G34" s="63">
        <v>7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25</v>
      </c>
      <c r="W34" s="63">
        <f>SUM(E34,+N34)</f>
        <v>25</v>
      </c>
      <c r="X34" s="63">
        <f>SUM(F34,+O34)</f>
        <v>18</v>
      </c>
      <c r="Y34" s="63">
        <f>SUM(G34,+P34)</f>
        <v>7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172</v>
      </c>
      <c r="C35" s="62" t="s">
        <v>173</v>
      </c>
      <c r="D35" s="63">
        <f>SUM(E35,+H35)</f>
        <v>14</v>
      </c>
      <c r="E35" s="63">
        <f>SUM(F35:G35)</f>
        <v>10</v>
      </c>
      <c r="F35" s="63">
        <v>9</v>
      </c>
      <c r="G35" s="63">
        <v>1</v>
      </c>
      <c r="H35" s="63">
        <f>SUM(I35:L35)</f>
        <v>4</v>
      </c>
      <c r="I35" s="63">
        <v>4</v>
      </c>
      <c r="J35" s="63">
        <v>0</v>
      </c>
      <c r="K35" s="63">
        <v>0</v>
      </c>
      <c r="L35" s="63">
        <v>0</v>
      </c>
      <c r="M35" s="63">
        <f>SUM(N35,+Q35)</f>
        <v>1</v>
      </c>
      <c r="N35" s="63">
        <f>SUM(O35:P35)</f>
        <v>1</v>
      </c>
      <c r="O35" s="63">
        <v>1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15</v>
      </c>
      <c r="W35" s="63">
        <f>SUM(E35,+N35)</f>
        <v>11</v>
      </c>
      <c r="X35" s="63">
        <f>SUM(F35,+O35)</f>
        <v>10</v>
      </c>
      <c r="Y35" s="63">
        <f>SUM(G35,+P35)</f>
        <v>1</v>
      </c>
      <c r="Z35" s="63">
        <f>SUM(H35,+Q35)</f>
        <v>4</v>
      </c>
      <c r="AA35" s="63">
        <f>SUM(I35,+R35)</f>
        <v>4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174</v>
      </c>
      <c r="C36" s="62" t="s">
        <v>175</v>
      </c>
      <c r="D36" s="63">
        <f>SUM(E36,+H36)</f>
        <v>23</v>
      </c>
      <c r="E36" s="63">
        <f>SUM(F36:G36)</f>
        <v>13</v>
      </c>
      <c r="F36" s="63">
        <v>13</v>
      </c>
      <c r="G36" s="63">
        <v>0</v>
      </c>
      <c r="H36" s="63">
        <f>SUM(I36:L36)</f>
        <v>10</v>
      </c>
      <c r="I36" s="63">
        <v>7</v>
      </c>
      <c r="J36" s="63">
        <v>3</v>
      </c>
      <c r="K36" s="63">
        <v>0</v>
      </c>
      <c r="L36" s="63">
        <v>0</v>
      </c>
      <c r="M36" s="63">
        <f>SUM(N36,+Q36)</f>
        <v>2</v>
      </c>
      <c r="N36" s="63">
        <f>SUM(O36:P36)</f>
        <v>2</v>
      </c>
      <c r="O36" s="63">
        <v>2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25</v>
      </c>
      <c r="W36" s="63">
        <f>SUM(E36,+N36)</f>
        <v>15</v>
      </c>
      <c r="X36" s="63">
        <f>SUM(F36,+O36)</f>
        <v>15</v>
      </c>
      <c r="Y36" s="63">
        <f>SUM(G36,+P36)</f>
        <v>0</v>
      </c>
      <c r="Z36" s="63">
        <f>SUM(H36,+Q36)</f>
        <v>10</v>
      </c>
      <c r="AA36" s="63">
        <f>SUM(I36,+R36)</f>
        <v>7</v>
      </c>
      <c r="AB36" s="63">
        <f>SUM(J36,+S36)</f>
        <v>3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177</v>
      </c>
      <c r="C37" s="62" t="s">
        <v>178</v>
      </c>
      <c r="D37" s="63">
        <f>SUM(E37,+H37)</f>
        <v>33</v>
      </c>
      <c r="E37" s="63">
        <f>SUM(F37:G37)</f>
        <v>29</v>
      </c>
      <c r="F37" s="63">
        <v>29</v>
      </c>
      <c r="G37" s="63">
        <v>0</v>
      </c>
      <c r="H37" s="63">
        <f>SUM(I37:L37)</f>
        <v>4</v>
      </c>
      <c r="I37" s="63">
        <v>0</v>
      </c>
      <c r="J37" s="63">
        <v>4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33</v>
      </c>
      <c r="W37" s="63">
        <f>SUM(E37,+N37)</f>
        <v>29</v>
      </c>
      <c r="X37" s="63">
        <f>SUM(F37,+O37)</f>
        <v>29</v>
      </c>
      <c r="Y37" s="63">
        <f>SUM(G37,+P37)</f>
        <v>0</v>
      </c>
      <c r="Z37" s="63">
        <f>SUM(H37,+Q37)</f>
        <v>4</v>
      </c>
      <c r="AA37" s="63">
        <f>SUM(I37,+R37)</f>
        <v>0</v>
      </c>
      <c r="AB37" s="63">
        <f>SUM(J37,+S37)</f>
        <v>4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179</v>
      </c>
      <c r="C38" s="62" t="s">
        <v>180</v>
      </c>
      <c r="D38" s="63">
        <f>SUM(E38,+H38)</f>
        <v>29</v>
      </c>
      <c r="E38" s="63">
        <f>SUM(F38:G38)</f>
        <v>15</v>
      </c>
      <c r="F38" s="63">
        <v>13</v>
      </c>
      <c r="G38" s="63">
        <v>2</v>
      </c>
      <c r="H38" s="63">
        <f>SUM(I38:L38)</f>
        <v>14</v>
      </c>
      <c r="I38" s="63">
        <v>6</v>
      </c>
      <c r="J38" s="63">
        <v>8</v>
      </c>
      <c r="K38" s="63">
        <v>0</v>
      </c>
      <c r="L38" s="63">
        <v>0</v>
      </c>
      <c r="M38" s="63">
        <f>SUM(N38,+Q38)</f>
        <v>2</v>
      </c>
      <c r="N38" s="63">
        <f>SUM(O38:P38)</f>
        <v>2</v>
      </c>
      <c r="O38" s="63">
        <v>2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31</v>
      </c>
      <c r="W38" s="63">
        <f>SUM(E38,+N38)</f>
        <v>17</v>
      </c>
      <c r="X38" s="63">
        <f>SUM(F38,+O38)</f>
        <v>15</v>
      </c>
      <c r="Y38" s="63">
        <f>SUM(G38,+P38)</f>
        <v>2</v>
      </c>
      <c r="Z38" s="63">
        <f>SUM(H38,+Q38)</f>
        <v>14</v>
      </c>
      <c r="AA38" s="63">
        <f>SUM(I38,+R38)</f>
        <v>6</v>
      </c>
      <c r="AB38" s="63">
        <f>SUM(J38,+S38)</f>
        <v>8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182</v>
      </c>
      <c r="C39" s="62" t="s">
        <v>183</v>
      </c>
      <c r="D39" s="63">
        <f>SUM(E39,+H39)</f>
        <v>27</v>
      </c>
      <c r="E39" s="63">
        <f>SUM(F39:G39)</f>
        <v>19</v>
      </c>
      <c r="F39" s="63">
        <v>19</v>
      </c>
      <c r="G39" s="63">
        <v>0</v>
      </c>
      <c r="H39" s="63">
        <f>SUM(I39:L39)</f>
        <v>8</v>
      </c>
      <c r="I39" s="63">
        <v>8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27</v>
      </c>
      <c r="W39" s="63">
        <f>SUM(E39,+N39)</f>
        <v>19</v>
      </c>
      <c r="X39" s="63">
        <f>SUM(F39,+O39)</f>
        <v>19</v>
      </c>
      <c r="Y39" s="63">
        <f>SUM(G39,+P39)</f>
        <v>0</v>
      </c>
      <c r="Z39" s="63">
        <f>SUM(H39,+Q39)</f>
        <v>8</v>
      </c>
      <c r="AA39" s="63">
        <f>SUM(I39,+R39)</f>
        <v>8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184</v>
      </c>
      <c r="C40" s="62" t="s">
        <v>185</v>
      </c>
      <c r="D40" s="63">
        <f>SUM(E40,+H40)</f>
        <v>225</v>
      </c>
      <c r="E40" s="63">
        <f>SUM(F40:G40)</f>
        <v>85</v>
      </c>
      <c r="F40" s="63">
        <v>49</v>
      </c>
      <c r="G40" s="63">
        <v>36</v>
      </c>
      <c r="H40" s="63">
        <f>SUM(I40:L40)</f>
        <v>140</v>
      </c>
      <c r="I40" s="63">
        <v>89</v>
      </c>
      <c r="J40" s="63">
        <v>51</v>
      </c>
      <c r="K40" s="63">
        <v>0</v>
      </c>
      <c r="L40" s="63">
        <v>0</v>
      </c>
      <c r="M40" s="63">
        <f>SUM(N40,+Q40)</f>
        <v>6</v>
      </c>
      <c r="N40" s="63">
        <f>SUM(O40:P40)</f>
        <v>6</v>
      </c>
      <c r="O40" s="63">
        <v>2</v>
      </c>
      <c r="P40" s="63">
        <v>4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231</v>
      </c>
      <c r="W40" s="63">
        <f>SUM(E40,+N40)</f>
        <v>91</v>
      </c>
      <c r="X40" s="63">
        <f>SUM(F40,+O40)</f>
        <v>51</v>
      </c>
      <c r="Y40" s="63">
        <f>SUM(G40,+P40)</f>
        <v>40</v>
      </c>
      <c r="Z40" s="63">
        <f>SUM(H40,+Q40)</f>
        <v>140</v>
      </c>
      <c r="AA40" s="63">
        <f>SUM(I40,+R40)</f>
        <v>89</v>
      </c>
      <c r="AB40" s="63">
        <f>SUM(J40,+S40)</f>
        <v>51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187</v>
      </c>
      <c r="C41" s="62" t="s">
        <v>188</v>
      </c>
      <c r="D41" s="63">
        <f>SUM(E41,+H41)</f>
        <v>33</v>
      </c>
      <c r="E41" s="63">
        <f>SUM(F41:G41)</f>
        <v>29</v>
      </c>
      <c r="F41" s="63">
        <v>29</v>
      </c>
      <c r="G41" s="63">
        <v>0</v>
      </c>
      <c r="H41" s="63">
        <f>SUM(I41:L41)</f>
        <v>4</v>
      </c>
      <c r="I41" s="63">
        <v>4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33</v>
      </c>
      <c r="W41" s="63">
        <f>SUM(E41,+N41)</f>
        <v>29</v>
      </c>
      <c r="X41" s="63">
        <f>SUM(F41,+O41)</f>
        <v>29</v>
      </c>
      <c r="Y41" s="63">
        <f>SUM(G41,+P41)</f>
        <v>0</v>
      </c>
      <c r="Z41" s="63">
        <f>SUM(H41,+Q41)</f>
        <v>4</v>
      </c>
      <c r="AA41" s="63">
        <f>SUM(I41,+R41)</f>
        <v>4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189</v>
      </c>
      <c r="C42" s="62" t="s">
        <v>190</v>
      </c>
      <c r="D42" s="63">
        <f>SUM(E42,+H42)</f>
        <v>13</v>
      </c>
      <c r="E42" s="63">
        <f>SUM(F42:G42)</f>
        <v>13</v>
      </c>
      <c r="F42" s="63">
        <v>13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14</v>
      </c>
      <c r="W42" s="63">
        <f>SUM(E42,+N42)</f>
        <v>14</v>
      </c>
      <c r="X42" s="63">
        <f>SUM(F42,+O42)</f>
        <v>14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100</v>
      </c>
      <c r="B43" s="61" t="s">
        <v>191</v>
      </c>
      <c r="C43" s="62" t="s">
        <v>192</v>
      </c>
      <c r="D43" s="63">
        <f>SUM(E43,+H43)</f>
        <v>18</v>
      </c>
      <c r="E43" s="63">
        <f>SUM(F43:G43)</f>
        <v>13</v>
      </c>
      <c r="F43" s="63">
        <v>8</v>
      </c>
      <c r="G43" s="63">
        <v>5</v>
      </c>
      <c r="H43" s="63">
        <f>SUM(I43:L43)</f>
        <v>5</v>
      </c>
      <c r="I43" s="63">
        <v>0</v>
      </c>
      <c r="J43" s="63">
        <v>5</v>
      </c>
      <c r="K43" s="63">
        <v>0</v>
      </c>
      <c r="L43" s="63">
        <v>0</v>
      </c>
      <c r="M43" s="63">
        <f>SUM(N43,+Q43)</f>
        <v>4</v>
      </c>
      <c r="N43" s="63">
        <f>SUM(O43:P43)</f>
        <v>1</v>
      </c>
      <c r="O43" s="63">
        <v>0</v>
      </c>
      <c r="P43" s="63">
        <v>1</v>
      </c>
      <c r="Q43" s="63">
        <f>SUM(R43:U43)</f>
        <v>3</v>
      </c>
      <c r="R43" s="63">
        <v>0</v>
      </c>
      <c r="S43" s="63">
        <v>3</v>
      </c>
      <c r="T43" s="63">
        <v>0</v>
      </c>
      <c r="U43" s="63">
        <v>0</v>
      </c>
      <c r="V43" s="63">
        <f>SUM(D43,+M43)</f>
        <v>22</v>
      </c>
      <c r="W43" s="63">
        <f>SUM(E43,+N43)</f>
        <v>14</v>
      </c>
      <c r="X43" s="63">
        <f>SUM(F43,+O43)</f>
        <v>8</v>
      </c>
      <c r="Y43" s="63">
        <f>SUM(G43,+P43)</f>
        <v>6</v>
      </c>
      <c r="Z43" s="63">
        <f>SUM(H43,+Q43)</f>
        <v>8</v>
      </c>
      <c r="AA43" s="63">
        <f>SUM(I43,+R43)</f>
        <v>0</v>
      </c>
      <c r="AB43" s="63">
        <f>SUM(J43,+S43)</f>
        <v>8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100</v>
      </c>
      <c r="B44" s="61" t="s">
        <v>193</v>
      </c>
      <c r="C44" s="62" t="s">
        <v>194</v>
      </c>
      <c r="D44" s="63">
        <f>SUM(E44,+H44)</f>
        <v>35</v>
      </c>
      <c r="E44" s="63">
        <f>SUM(F44:G44)</f>
        <v>30</v>
      </c>
      <c r="F44" s="63">
        <v>30</v>
      </c>
      <c r="G44" s="63">
        <v>0</v>
      </c>
      <c r="H44" s="63">
        <f>SUM(I44:L44)</f>
        <v>5</v>
      </c>
      <c r="I44" s="63">
        <v>1</v>
      </c>
      <c r="J44" s="63">
        <v>4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1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36</v>
      </c>
      <c r="W44" s="63">
        <f>SUM(E44,+N44)</f>
        <v>31</v>
      </c>
      <c r="X44" s="63">
        <f>SUM(F44,+O44)</f>
        <v>31</v>
      </c>
      <c r="Y44" s="63">
        <f>SUM(G44,+P44)</f>
        <v>0</v>
      </c>
      <c r="Z44" s="63">
        <f>SUM(H44,+Q44)</f>
        <v>5</v>
      </c>
      <c r="AA44" s="63">
        <f>SUM(I44,+R44)</f>
        <v>1</v>
      </c>
      <c r="AB44" s="63">
        <f>SUM(J44,+S44)</f>
        <v>4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100</v>
      </c>
      <c r="B45" s="61" t="s">
        <v>195</v>
      </c>
      <c r="C45" s="62" t="s">
        <v>196</v>
      </c>
      <c r="D45" s="63">
        <f>SUM(E45,+H45)</f>
        <v>40</v>
      </c>
      <c r="E45" s="63">
        <f>SUM(F45:G45)</f>
        <v>33</v>
      </c>
      <c r="F45" s="63">
        <v>33</v>
      </c>
      <c r="G45" s="63">
        <v>0</v>
      </c>
      <c r="H45" s="63">
        <f>SUM(I45:L45)</f>
        <v>7</v>
      </c>
      <c r="I45" s="63">
        <v>2</v>
      </c>
      <c r="J45" s="63">
        <v>5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41</v>
      </c>
      <c r="W45" s="63">
        <f>SUM(E45,+N45)</f>
        <v>34</v>
      </c>
      <c r="X45" s="63">
        <f>SUM(F45,+O45)</f>
        <v>34</v>
      </c>
      <c r="Y45" s="63">
        <f>SUM(G45,+P45)</f>
        <v>0</v>
      </c>
      <c r="Z45" s="63">
        <f>SUM(H45,+Q45)</f>
        <v>7</v>
      </c>
      <c r="AA45" s="63">
        <f>SUM(I45,+R45)</f>
        <v>2</v>
      </c>
      <c r="AB45" s="63">
        <f>SUM(J45,+S45)</f>
        <v>5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100</v>
      </c>
      <c r="B46" s="61" t="s">
        <v>198</v>
      </c>
      <c r="C46" s="62" t="s">
        <v>199</v>
      </c>
      <c r="D46" s="63">
        <f>SUM(E46,+H46)</f>
        <v>19</v>
      </c>
      <c r="E46" s="63">
        <f>SUM(F46:G46)</f>
        <v>16</v>
      </c>
      <c r="F46" s="63">
        <v>15</v>
      </c>
      <c r="G46" s="63">
        <v>1</v>
      </c>
      <c r="H46" s="63">
        <f>SUM(I46:L46)</f>
        <v>3</v>
      </c>
      <c r="I46" s="63">
        <v>0</v>
      </c>
      <c r="J46" s="63">
        <v>3</v>
      </c>
      <c r="K46" s="63">
        <v>0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20</v>
      </c>
      <c r="W46" s="63">
        <f>SUM(E46,+N46)</f>
        <v>17</v>
      </c>
      <c r="X46" s="63">
        <f>SUM(F46,+O46)</f>
        <v>16</v>
      </c>
      <c r="Y46" s="63">
        <f>SUM(G46,+P46)</f>
        <v>1</v>
      </c>
      <c r="Z46" s="63">
        <f>SUM(H46,+Q46)</f>
        <v>3</v>
      </c>
      <c r="AA46" s="63">
        <f>SUM(I46,+R46)</f>
        <v>0</v>
      </c>
      <c r="AB46" s="63">
        <f>SUM(J46,+S46)</f>
        <v>3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100</v>
      </c>
      <c r="B47" s="61" t="s">
        <v>200</v>
      </c>
      <c r="C47" s="62" t="s">
        <v>201</v>
      </c>
      <c r="D47" s="63">
        <f>SUM(E47,+H47)</f>
        <v>7</v>
      </c>
      <c r="E47" s="63">
        <f>SUM(F47:G47)</f>
        <v>6</v>
      </c>
      <c r="F47" s="63">
        <v>6</v>
      </c>
      <c r="G47" s="63">
        <v>0</v>
      </c>
      <c r="H47" s="63">
        <f>SUM(I47:L47)</f>
        <v>1</v>
      </c>
      <c r="I47" s="63">
        <v>0</v>
      </c>
      <c r="J47" s="63">
        <v>1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8</v>
      </c>
      <c r="W47" s="63">
        <f>SUM(E47,+N47)</f>
        <v>7</v>
      </c>
      <c r="X47" s="63">
        <f>SUM(F47,+O47)</f>
        <v>7</v>
      </c>
      <c r="Y47" s="63">
        <f>SUM(G47,+P47)</f>
        <v>0</v>
      </c>
      <c r="Z47" s="63">
        <f>SUM(H47,+Q47)</f>
        <v>1</v>
      </c>
      <c r="AA47" s="63">
        <f>SUM(I47,+R47)</f>
        <v>0</v>
      </c>
      <c r="AB47" s="63">
        <f>SUM(J47,+S47)</f>
        <v>1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100</v>
      </c>
      <c r="B48" s="61" t="s">
        <v>202</v>
      </c>
      <c r="C48" s="62" t="s">
        <v>203</v>
      </c>
      <c r="D48" s="63">
        <f>SUM(E48,+H48)</f>
        <v>7</v>
      </c>
      <c r="E48" s="63">
        <f>SUM(F48:G48)</f>
        <v>7</v>
      </c>
      <c r="F48" s="63">
        <v>7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8</v>
      </c>
      <c r="W48" s="63">
        <f>SUM(E48,+N48)</f>
        <v>8</v>
      </c>
      <c r="X48" s="63">
        <f>SUM(F48,+O48)</f>
        <v>8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100</v>
      </c>
      <c r="B49" s="61" t="s">
        <v>204</v>
      </c>
      <c r="C49" s="62" t="s">
        <v>205</v>
      </c>
      <c r="D49" s="63">
        <f>SUM(E49,+H49)</f>
        <v>12</v>
      </c>
      <c r="E49" s="63">
        <f>SUM(F49:G49)</f>
        <v>11</v>
      </c>
      <c r="F49" s="63">
        <v>11</v>
      </c>
      <c r="G49" s="63">
        <v>0</v>
      </c>
      <c r="H49" s="63">
        <f>SUM(I49:L49)</f>
        <v>1</v>
      </c>
      <c r="I49" s="63">
        <v>0</v>
      </c>
      <c r="J49" s="63">
        <v>0</v>
      </c>
      <c r="K49" s="63">
        <v>0</v>
      </c>
      <c r="L49" s="63">
        <v>1</v>
      </c>
      <c r="M49" s="63">
        <f>SUM(N49,+Q49)</f>
        <v>2</v>
      </c>
      <c r="N49" s="63">
        <f>SUM(O49:P49)</f>
        <v>2</v>
      </c>
      <c r="O49" s="63">
        <v>2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14</v>
      </c>
      <c r="W49" s="63">
        <f>SUM(E49,+N49)</f>
        <v>13</v>
      </c>
      <c r="X49" s="63">
        <f>SUM(F49,+O49)</f>
        <v>13</v>
      </c>
      <c r="Y49" s="63">
        <f>SUM(G49,+P49)</f>
        <v>0</v>
      </c>
      <c r="Z49" s="63">
        <f>SUM(H49,+Q49)</f>
        <v>1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1</v>
      </c>
    </row>
    <row r="50" spans="1:30" s="10" customFormat="1" ht="13.5" customHeight="1">
      <c r="A50" s="60" t="s">
        <v>100</v>
      </c>
      <c r="B50" s="61" t="s">
        <v>206</v>
      </c>
      <c r="C50" s="62" t="s">
        <v>207</v>
      </c>
      <c r="D50" s="63">
        <f>SUM(E50,+H50)</f>
        <v>15</v>
      </c>
      <c r="E50" s="63">
        <f>SUM(F50:G50)</f>
        <v>15</v>
      </c>
      <c r="F50" s="63">
        <v>11</v>
      </c>
      <c r="G50" s="63">
        <v>4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0</v>
      </c>
      <c r="N50" s="63">
        <f>SUM(O50:P50)</f>
        <v>0</v>
      </c>
      <c r="O50" s="63">
        <v>0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15</v>
      </c>
      <c r="W50" s="63">
        <f>SUM(E50,+N50)</f>
        <v>15</v>
      </c>
      <c r="X50" s="63">
        <f>SUM(F50,+O50)</f>
        <v>11</v>
      </c>
      <c r="Y50" s="63">
        <f>SUM(G50,+P50)</f>
        <v>4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100</v>
      </c>
      <c r="B51" s="61" t="s">
        <v>208</v>
      </c>
      <c r="C51" s="62" t="s">
        <v>209</v>
      </c>
      <c r="D51" s="63">
        <f>SUM(E51,+H51)</f>
        <v>20</v>
      </c>
      <c r="E51" s="63">
        <f>SUM(F51:G51)</f>
        <v>9</v>
      </c>
      <c r="F51" s="63">
        <v>9</v>
      </c>
      <c r="G51" s="63">
        <v>0</v>
      </c>
      <c r="H51" s="63">
        <f>SUM(I51:L51)</f>
        <v>11</v>
      </c>
      <c r="I51" s="63">
        <v>11</v>
      </c>
      <c r="J51" s="63">
        <v>0</v>
      </c>
      <c r="K51" s="63">
        <v>0</v>
      </c>
      <c r="L51" s="63">
        <v>0</v>
      </c>
      <c r="M51" s="63">
        <f>SUM(N51,+Q51)</f>
        <v>1</v>
      </c>
      <c r="N51" s="63">
        <f>SUM(O51:P51)</f>
        <v>1</v>
      </c>
      <c r="O51" s="63">
        <v>1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21</v>
      </c>
      <c r="W51" s="63">
        <f>SUM(E51,+N51)</f>
        <v>10</v>
      </c>
      <c r="X51" s="63">
        <f>SUM(F51,+O51)</f>
        <v>10</v>
      </c>
      <c r="Y51" s="63">
        <f>SUM(G51,+P51)</f>
        <v>0</v>
      </c>
      <c r="Z51" s="63">
        <f>SUM(H51,+Q51)</f>
        <v>11</v>
      </c>
      <c r="AA51" s="63">
        <f>SUM(I51,+R51)</f>
        <v>11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100</v>
      </c>
      <c r="B52" s="61" t="s">
        <v>211</v>
      </c>
      <c r="C52" s="62" t="s">
        <v>212</v>
      </c>
      <c r="D52" s="63">
        <f>SUM(E52,+H52)</f>
        <v>5</v>
      </c>
      <c r="E52" s="63">
        <f>SUM(F52:G52)</f>
        <v>5</v>
      </c>
      <c r="F52" s="63">
        <v>5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1</v>
      </c>
      <c r="N52" s="63">
        <f>SUM(O52:P52)</f>
        <v>1</v>
      </c>
      <c r="O52" s="63">
        <v>1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6</v>
      </c>
      <c r="W52" s="63">
        <f>SUM(E52,+N52)</f>
        <v>6</v>
      </c>
      <c r="X52" s="63">
        <f>SUM(F52,+O52)</f>
        <v>6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100</v>
      </c>
      <c r="B53" s="61" t="s">
        <v>213</v>
      </c>
      <c r="C53" s="62" t="s">
        <v>214</v>
      </c>
      <c r="D53" s="63">
        <f>SUM(E53,+H53)</f>
        <v>17</v>
      </c>
      <c r="E53" s="63">
        <f>SUM(F53:G53)</f>
        <v>17</v>
      </c>
      <c r="F53" s="63">
        <v>16</v>
      </c>
      <c r="G53" s="63">
        <v>1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0</v>
      </c>
      <c r="N53" s="63">
        <f>SUM(O53:P53)</f>
        <v>0</v>
      </c>
      <c r="O53" s="63">
        <v>0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17</v>
      </c>
      <c r="W53" s="63">
        <f>SUM(E53,+N53)</f>
        <v>17</v>
      </c>
      <c r="X53" s="63">
        <f>SUM(F53,+O53)</f>
        <v>16</v>
      </c>
      <c r="Y53" s="63">
        <f>SUM(G53,+P53)</f>
        <v>1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100</v>
      </c>
      <c r="B54" s="61" t="s">
        <v>215</v>
      </c>
      <c r="C54" s="62" t="s">
        <v>216</v>
      </c>
      <c r="D54" s="63">
        <f>SUM(E54,+H54)</f>
        <v>6</v>
      </c>
      <c r="E54" s="63">
        <f>SUM(F54:G54)</f>
        <v>6</v>
      </c>
      <c r="F54" s="63">
        <v>6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1</v>
      </c>
      <c r="N54" s="63">
        <f>SUM(O54:P54)</f>
        <v>1</v>
      </c>
      <c r="O54" s="63">
        <v>1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7</v>
      </c>
      <c r="W54" s="63">
        <f>SUM(E54,+N54)</f>
        <v>7</v>
      </c>
      <c r="X54" s="63">
        <f>SUM(F54,+O54)</f>
        <v>7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100</v>
      </c>
      <c r="B55" s="61" t="s">
        <v>217</v>
      </c>
      <c r="C55" s="62" t="s">
        <v>218</v>
      </c>
      <c r="D55" s="63">
        <f>SUM(E55,+H55)</f>
        <v>6</v>
      </c>
      <c r="E55" s="63">
        <f>SUM(F55:G55)</f>
        <v>6</v>
      </c>
      <c r="F55" s="63">
        <v>6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1</v>
      </c>
      <c r="N55" s="63">
        <f>SUM(O55:P55)</f>
        <v>1</v>
      </c>
      <c r="O55" s="63">
        <v>1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7</v>
      </c>
      <c r="W55" s="63">
        <f>SUM(E55,+N55)</f>
        <v>7</v>
      </c>
      <c r="X55" s="63">
        <f>SUM(F55,+O55)</f>
        <v>7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100</v>
      </c>
      <c r="B56" s="61" t="s">
        <v>220</v>
      </c>
      <c r="C56" s="62" t="s">
        <v>221</v>
      </c>
      <c r="D56" s="63">
        <f>SUM(E56,+H56)</f>
        <v>4</v>
      </c>
      <c r="E56" s="63">
        <f>SUM(F56:G56)</f>
        <v>4</v>
      </c>
      <c r="F56" s="63">
        <v>4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1</v>
      </c>
      <c r="N56" s="63">
        <f>SUM(O56:P56)</f>
        <v>1</v>
      </c>
      <c r="O56" s="63">
        <v>1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5</v>
      </c>
      <c r="W56" s="63">
        <f>SUM(E56,+N56)</f>
        <v>5</v>
      </c>
      <c r="X56" s="63">
        <f>SUM(F56,+O56)</f>
        <v>5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100</v>
      </c>
      <c r="B57" s="61" t="s">
        <v>222</v>
      </c>
      <c r="C57" s="62" t="s">
        <v>223</v>
      </c>
      <c r="D57" s="63">
        <f>SUM(E57,+H57)</f>
        <v>27</v>
      </c>
      <c r="E57" s="63">
        <f>SUM(F57:G57)</f>
        <v>9</v>
      </c>
      <c r="F57" s="63">
        <v>9</v>
      </c>
      <c r="G57" s="63">
        <v>0</v>
      </c>
      <c r="H57" s="63">
        <f>SUM(I57:L57)</f>
        <v>18</v>
      </c>
      <c r="I57" s="63">
        <v>18</v>
      </c>
      <c r="J57" s="63">
        <v>0</v>
      </c>
      <c r="K57" s="63">
        <v>0</v>
      </c>
      <c r="L57" s="63">
        <v>0</v>
      </c>
      <c r="M57" s="63">
        <f>SUM(N57,+Q57)</f>
        <v>0</v>
      </c>
      <c r="N57" s="63">
        <f>SUM(O57:P57)</f>
        <v>0</v>
      </c>
      <c r="O57" s="63">
        <v>0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27</v>
      </c>
      <c r="W57" s="63">
        <f>SUM(E57,+N57)</f>
        <v>9</v>
      </c>
      <c r="X57" s="63">
        <f>SUM(F57,+O57)</f>
        <v>9</v>
      </c>
      <c r="Y57" s="63">
        <f>SUM(G57,+P57)</f>
        <v>0</v>
      </c>
      <c r="Z57" s="63">
        <f>SUM(H57,+Q57)</f>
        <v>18</v>
      </c>
      <c r="AA57" s="63">
        <f>SUM(I57,+R57)</f>
        <v>18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100</v>
      </c>
      <c r="B58" s="61" t="s">
        <v>225</v>
      </c>
      <c r="C58" s="62" t="s">
        <v>226</v>
      </c>
      <c r="D58" s="63">
        <f>SUM(E58,+H58)</f>
        <v>4</v>
      </c>
      <c r="E58" s="63">
        <f>SUM(F58:G58)</f>
        <v>4</v>
      </c>
      <c r="F58" s="63">
        <v>4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1</v>
      </c>
      <c r="N58" s="63">
        <f>SUM(O58:P58)</f>
        <v>1</v>
      </c>
      <c r="O58" s="63">
        <v>1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5</v>
      </c>
      <c r="W58" s="63">
        <f>SUM(E58,+N58)</f>
        <v>5</v>
      </c>
      <c r="X58" s="63">
        <f>SUM(F58,+O58)</f>
        <v>5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100</v>
      </c>
      <c r="B59" s="61" t="s">
        <v>227</v>
      </c>
      <c r="C59" s="62" t="s">
        <v>228</v>
      </c>
      <c r="D59" s="63">
        <f>SUM(E59,+H59)</f>
        <v>1</v>
      </c>
      <c r="E59" s="63">
        <f>SUM(F59:G59)</f>
        <v>1</v>
      </c>
      <c r="F59" s="63">
        <v>1</v>
      </c>
      <c r="G59" s="63">
        <v>0</v>
      </c>
      <c r="H59" s="63">
        <f>SUM(I59:L59)</f>
        <v>0</v>
      </c>
      <c r="I59" s="63">
        <v>0</v>
      </c>
      <c r="J59" s="63">
        <v>0</v>
      </c>
      <c r="K59" s="63">
        <v>0</v>
      </c>
      <c r="L59" s="63">
        <v>0</v>
      </c>
      <c r="M59" s="63">
        <f>SUM(N59,+Q59)</f>
        <v>1</v>
      </c>
      <c r="N59" s="63">
        <f>SUM(O59:P59)</f>
        <v>1</v>
      </c>
      <c r="O59" s="63">
        <v>1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2</v>
      </c>
      <c r="W59" s="63">
        <f>SUM(E59,+N59)</f>
        <v>2</v>
      </c>
      <c r="X59" s="63">
        <f>SUM(F59,+O59)</f>
        <v>2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100</v>
      </c>
      <c r="B60" s="61" t="s">
        <v>229</v>
      </c>
      <c r="C60" s="62" t="s">
        <v>230</v>
      </c>
      <c r="D60" s="63">
        <f>SUM(E60,+H60)</f>
        <v>1</v>
      </c>
      <c r="E60" s="63">
        <f>SUM(F60:G60)</f>
        <v>1</v>
      </c>
      <c r="F60" s="63">
        <v>1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1</v>
      </c>
      <c r="N60" s="63">
        <f>SUM(O60:P60)</f>
        <v>1</v>
      </c>
      <c r="O60" s="63">
        <v>1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2</v>
      </c>
      <c r="W60" s="63">
        <f>SUM(E60,+N60)</f>
        <v>2</v>
      </c>
      <c r="X60" s="63">
        <f>SUM(F60,+O60)</f>
        <v>2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100</v>
      </c>
      <c r="B61" s="61" t="s">
        <v>231</v>
      </c>
      <c r="C61" s="62" t="s">
        <v>232</v>
      </c>
      <c r="D61" s="63">
        <f>SUM(E61,+H61)</f>
        <v>1</v>
      </c>
      <c r="E61" s="63">
        <f>SUM(F61:G61)</f>
        <v>1</v>
      </c>
      <c r="F61" s="63">
        <v>1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2</v>
      </c>
      <c r="N61" s="63">
        <f>SUM(O61:P61)</f>
        <v>2</v>
      </c>
      <c r="O61" s="63">
        <v>2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3</v>
      </c>
      <c r="W61" s="63">
        <f>SUM(E61,+N61)</f>
        <v>3</v>
      </c>
      <c r="X61" s="63">
        <f>SUM(F61,+O61)</f>
        <v>3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100</v>
      </c>
      <c r="B62" s="61" t="s">
        <v>233</v>
      </c>
      <c r="C62" s="62" t="s">
        <v>234</v>
      </c>
      <c r="D62" s="63">
        <f>SUM(E62,+H62)</f>
        <v>4</v>
      </c>
      <c r="E62" s="63">
        <f>SUM(F62:G62)</f>
        <v>4</v>
      </c>
      <c r="F62" s="63">
        <v>3</v>
      </c>
      <c r="G62" s="63">
        <v>1</v>
      </c>
      <c r="H62" s="63">
        <f>SUM(I62:L62)</f>
        <v>0</v>
      </c>
      <c r="I62" s="63">
        <v>0</v>
      </c>
      <c r="J62" s="63">
        <v>0</v>
      </c>
      <c r="K62" s="63">
        <v>0</v>
      </c>
      <c r="L62" s="63">
        <v>0</v>
      </c>
      <c r="M62" s="63">
        <f>SUM(N62,+Q62)</f>
        <v>2</v>
      </c>
      <c r="N62" s="63">
        <f>SUM(O62:P62)</f>
        <v>2</v>
      </c>
      <c r="O62" s="63">
        <v>2</v>
      </c>
      <c r="P62" s="63">
        <v>0</v>
      </c>
      <c r="Q62" s="63">
        <f>SUM(R62:U62)</f>
        <v>0</v>
      </c>
      <c r="R62" s="63">
        <v>0</v>
      </c>
      <c r="S62" s="63">
        <v>0</v>
      </c>
      <c r="T62" s="63">
        <v>0</v>
      </c>
      <c r="U62" s="63">
        <v>0</v>
      </c>
      <c r="V62" s="63">
        <f>SUM(D62,+M62)</f>
        <v>6</v>
      </c>
      <c r="W62" s="63">
        <f>SUM(E62,+N62)</f>
        <v>6</v>
      </c>
      <c r="X62" s="63">
        <f>SUM(F62,+O62)</f>
        <v>5</v>
      </c>
      <c r="Y62" s="63">
        <f>SUM(G62,+P62)</f>
        <v>1</v>
      </c>
      <c r="Z62" s="63">
        <f>SUM(H62,+Q62)</f>
        <v>0</v>
      </c>
      <c r="AA62" s="63">
        <f>SUM(I62,+R62)</f>
        <v>0</v>
      </c>
      <c r="AB62" s="63">
        <f>SUM(J62,+S62)</f>
        <v>0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100</v>
      </c>
      <c r="B63" s="61" t="s">
        <v>235</v>
      </c>
      <c r="C63" s="62" t="s">
        <v>236</v>
      </c>
      <c r="D63" s="63">
        <f>SUM(E63,+H63)</f>
        <v>1</v>
      </c>
      <c r="E63" s="63">
        <f>SUM(F63:G63)</f>
        <v>1</v>
      </c>
      <c r="F63" s="63">
        <v>1</v>
      </c>
      <c r="G63" s="63">
        <v>0</v>
      </c>
      <c r="H63" s="63">
        <f>SUM(I63:L63)</f>
        <v>0</v>
      </c>
      <c r="I63" s="63">
        <v>0</v>
      </c>
      <c r="J63" s="63">
        <v>0</v>
      </c>
      <c r="K63" s="63">
        <v>0</v>
      </c>
      <c r="L63" s="63">
        <v>0</v>
      </c>
      <c r="M63" s="63">
        <f>SUM(N63,+Q63)</f>
        <v>1</v>
      </c>
      <c r="N63" s="63">
        <f>SUM(O63:P63)</f>
        <v>1</v>
      </c>
      <c r="O63" s="63">
        <v>1</v>
      </c>
      <c r="P63" s="63">
        <v>0</v>
      </c>
      <c r="Q63" s="63">
        <f>SUM(R63:U63)</f>
        <v>0</v>
      </c>
      <c r="R63" s="63">
        <v>0</v>
      </c>
      <c r="S63" s="63">
        <v>0</v>
      </c>
      <c r="T63" s="63">
        <v>0</v>
      </c>
      <c r="U63" s="63">
        <v>0</v>
      </c>
      <c r="V63" s="63">
        <f>SUM(D63,+M63)</f>
        <v>2</v>
      </c>
      <c r="W63" s="63">
        <f>SUM(E63,+N63)</f>
        <v>2</v>
      </c>
      <c r="X63" s="63">
        <f>SUM(F63,+O63)</f>
        <v>2</v>
      </c>
      <c r="Y63" s="63">
        <f>SUM(G63,+P63)</f>
        <v>0</v>
      </c>
      <c r="Z63" s="63">
        <f>SUM(H63,+Q63)</f>
        <v>0</v>
      </c>
      <c r="AA63" s="63">
        <f>SUM(I63,+R63)</f>
        <v>0</v>
      </c>
      <c r="AB63" s="63">
        <f>SUM(J63,+S63)</f>
        <v>0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100</v>
      </c>
      <c r="B64" s="61" t="s">
        <v>238</v>
      </c>
      <c r="C64" s="62" t="s">
        <v>239</v>
      </c>
      <c r="D64" s="63">
        <f>SUM(E64,+H64)</f>
        <v>1</v>
      </c>
      <c r="E64" s="63">
        <f>SUM(F64:G64)</f>
        <v>1</v>
      </c>
      <c r="F64" s="63">
        <v>1</v>
      </c>
      <c r="G64" s="63">
        <v>0</v>
      </c>
      <c r="H64" s="63">
        <f>SUM(I64:L64)</f>
        <v>0</v>
      </c>
      <c r="I64" s="63">
        <v>0</v>
      </c>
      <c r="J64" s="63">
        <v>0</v>
      </c>
      <c r="K64" s="63">
        <v>0</v>
      </c>
      <c r="L64" s="63">
        <v>0</v>
      </c>
      <c r="M64" s="63">
        <f>SUM(N64,+Q64)</f>
        <v>1</v>
      </c>
      <c r="N64" s="63">
        <f>SUM(O64:P64)</f>
        <v>1</v>
      </c>
      <c r="O64" s="63">
        <v>1</v>
      </c>
      <c r="P64" s="63">
        <v>0</v>
      </c>
      <c r="Q64" s="63">
        <f>SUM(R64:U64)</f>
        <v>0</v>
      </c>
      <c r="R64" s="63">
        <v>0</v>
      </c>
      <c r="S64" s="63">
        <v>0</v>
      </c>
      <c r="T64" s="63">
        <v>0</v>
      </c>
      <c r="U64" s="63">
        <v>0</v>
      </c>
      <c r="V64" s="63">
        <f>SUM(D64,+M64)</f>
        <v>2</v>
      </c>
      <c r="W64" s="63">
        <f>SUM(E64,+N64)</f>
        <v>2</v>
      </c>
      <c r="X64" s="63">
        <f>SUM(F64,+O64)</f>
        <v>2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100</v>
      </c>
      <c r="B65" s="61" t="s">
        <v>241</v>
      </c>
      <c r="C65" s="62" t="s">
        <v>242</v>
      </c>
      <c r="D65" s="63">
        <f>SUM(E65,+H65)</f>
        <v>1</v>
      </c>
      <c r="E65" s="63">
        <f>SUM(F65:G65)</f>
        <v>1</v>
      </c>
      <c r="F65" s="63">
        <v>1</v>
      </c>
      <c r="G65" s="63">
        <v>0</v>
      </c>
      <c r="H65" s="63">
        <f>SUM(I65:L65)</f>
        <v>0</v>
      </c>
      <c r="I65" s="63">
        <v>0</v>
      </c>
      <c r="J65" s="63">
        <v>0</v>
      </c>
      <c r="K65" s="63">
        <v>0</v>
      </c>
      <c r="L65" s="63">
        <v>0</v>
      </c>
      <c r="M65" s="63">
        <f>SUM(N65,+Q65)</f>
        <v>1</v>
      </c>
      <c r="N65" s="63">
        <f>SUM(O65:P65)</f>
        <v>1</v>
      </c>
      <c r="O65" s="63">
        <v>1</v>
      </c>
      <c r="P65" s="63">
        <v>0</v>
      </c>
      <c r="Q65" s="63">
        <f>SUM(R65:U65)</f>
        <v>0</v>
      </c>
      <c r="R65" s="63">
        <v>0</v>
      </c>
      <c r="S65" s="63">
        <v>0</v>
      </c>
      <c r="T65" s="63">
        <v>0</v>
      </c>
      <c r="U65" s="63">
        <v>0</v>
      </c>
      <c r="V65" s="63">
        <f>SUM(D65,+M65)</f>
        <v>2</v>
      </c>
      <c r="W65" s="63">
        <f>SUM(E65,+N65)</f>
        <v>2</v>
      </c>
      <c r="X65" s="63">
        <f>SUM(F65,+O65)</f>
        <v>2</v>
      </c>
      <c r="Y65" s="63">
        <f>SUM(G65,+P65)</f>
        <v>0</v>
      </c>
      <c r="Z65" s="63">
        <f>SUM(H65,+Q65)</f>
        <v>0</v>
      </c>
      <c r="AA65" s="63">
        <f>SUM(I65,+R65)</f>
        <v>0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100</v>
      </c>
      <c r="B66" s="61" t="s">
        <v>243</v>
      </c>
      <c r="C66" s="62" t="s">
        <v>244</v>
      </c>
      <c r="D66" s="63">
        <f>SUM(E66,+H66)</f>
        <v>1</v>
      </c>
      <c r="E66" s="63">
        <f>SUM(F66:G66)</f>
        <v>1</v>
      </c>
      <c r="F66" s="63">
        <v>1</v>
      </c>
      <c r="G66" s="63">
        <v>0</v>
      </c>
      <c r="H66" s="63">
        <f>SUM(I66:L66)</f>
        <v>0</v>
      </c>
      <c r="I66" s="63">
        <v>0</v>
      </c>
      <c r="J66" s="63">
        <v>0</v>
      </c>
      <c r="K66" s="63">
        <v>0</v>
      </c>
      <c r="L66" s="63">
        <v>0</v>
      </c>
      <c r="M66" s="63">
        <f>SUM(N66,+Q66)</f>
        <v>1</v>
      </c>
      <c r="N66" s="63">
        <f>SUM(O66:P66)</f>
        <v>1</v>
      </c>
      <c r="O66" s="63">
        <v>1</v>
      </c>
      <c r="P66" s="63">
        <v>0</v>
      </c>
      <c r="Q66" s="63">
        <f>SUM(R66:U66)</f>
        <v>0</v>
      </c>
      <c r="R66" s="63">
        <v>0</v>
      </c>
      <c r="S66" s="63">
        <v>0</v>
      </c>
      <c r="T66" s="63">
        <v>0</v>
      </c>
      <c r="U66" s="63">
        <v>0</v>
      </c>
      <c r="V66" s="63">
        <f>SUM(D66,+M66)</f>
        <v>2</v>
      </c>
      <c r="W66" s="63">
        <f>SUM(E66,+N66)</f>
        <v>2</v>
      </c>
      <c r="X66" s="63">
        <f>SUM(F66,+O66)</f>
        <v>2</v>
      </c>
      <c r="Y66" s="63">
        <f>SUM(G66,+P66)</f>
        <v>0</v>
      </c>
      <c r="Z66" s="63">
        <f>SUM(H66,+Q66)</f>
        <v>0</v>
      </c>
      <c r="AA66" s="63">
        <f>SUM(I66,+R66)</f>
        <v>0</v>
      </c>
      <c r="AB66" s="63">
        <f>SUM(J66,+S66)</f>
        <v>0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 t="s">
        <v>100</v>
      </c>
      <c r="B67" s="61" t="s">
        <v>245</v>
      </c>
      <c r="C67" s="62" t="s">
        <v>246</v>
      </c>
      <c r="D67" s="63">
        <f>SUM(E67,+H67)</f>
        <v>1</v>
      </c>
      <c r="E67" s="63">
        <f>SUM(F67:G67)</f>
        <v>1</v>
      </c>
      <c r="F67" s="63">
        <v>1</v>
      </c>
      <c r="G67" s="63">
        <v>0</v>
      </c>
      <c r="H67" s="63">
        <f>SUM(I67:L67)</f>
        <v>0</v>
      </c>
      <c r="I67" s="63">
        <v>0</v>
      </c>
      <c r="J67" s="63">
        <v>0</v>
      </c>
      <c r="K67" s="63">
        <v>0</v>
      </c>
      <c r="L67" s="63">
        <v>0</v>
      </c>
      <c r="M67" s="63">
        <f>SUM(N67,+Q67)</f>
        <v>0</v>
      </c>
      <c r="N67" s="63">
        <f>SUM(O67:P67)</f>
        <v>0</v>
      </c>
      <c r="O67" s="63">
        <v>0</v>
      </c>
      <c r="P67" s="63">
        <v>0</v>
      </c>
      <c r="Q67" s="63">
        <f>SUM(R67:U67)</f>
        <v>0</v>
      </c>
      <c r="R67" s="63">
        <v>0</v>
      </c>
      <c r="S67" s="63">
        <v>0</v>
      </c>
      <c r="T67" s="63">
        <v>0</v>
      </c>
      <c r="U67" s="63">
        <v>0</v>
      </c>
      <c r="V67" s="63">
        <f>SUM(D67,+M67)</f>
        <v>1</v>
      </c>
      <c r="W67" s="63">
        <f>SUM(E67,+N67)</f>
        <v>1</v>
      </c>
      <c r="X67" s="63">
        <f>SUM(F67,+O67)</f>
        <v>1</v>
      </c>
      <c r="Y67" s="63">
        <f>SUM(G67,+P67)</f>
        <v>0</v>
      </c>
      <c r="Z67" s="63">
        <f>SUM(H67,+Q67)</f>
        <v>0</v>
      </c>
      <c r="AA67" s="63">
        <f>SUM(I67,+R67)</f>
        <v>0</v>
      </c>
      <c r="AB67" s="63">
        <f>SUM(J67,+S67)</f>
        <v>0</v>
      </c>
      <c r="AC67" s="63">
        <f>SUM(K67,+T67)</f>
        <v>0</v>
      </c>
      <c r="AD67" s="63">
        <f>SUM(L67,+U67)</f>
        <v>0</v>
      </c>
    </row>
    <row r="68" spans="1:30" s="10" customFormat="1" ht="13.5" customHeight="1">
      <c r="A68" s="60" t="s">
        <v>100</v>
      </c>
      <c r="B68" s="61" t="s">
        <v>247</v>
      </c>
      <c r="C68" s="62" t="s">
        <v>248</v>
      </c>
      <c r="D68" s="63">
        <f>SUM(E68,+H68)</f>
        <v>2</v>
      </c>
      <c r="E68" s="63">
        <f>SUM(F68:G68)</f>
        <v>2</v>
      </c>
      <c r="F68" s="63">
        <v>2</v>
      </c>
      <c r="G68" s="63">
        <v>0</v>
      </c>
      <c r="H68" s="63">
        <f>SUM(I68:L68)</f>
        <v>0</v>
      </c>
      <c r="I68" s="63">
        <v>0</v>
      </c>
      <c r="J68" s="63">
        <v>0</v>
      </c>
      <c r="K68" s="63">
        <v>0</v>
      </c>
      <c r="L68" s="63">
        <v>0</v>
      </c>
      <c r="M68" s="63">
        <f>SUM(N68,+Q68)</f>
        <v>2</v>
      </c>
      <c r="N68" s="63">
        <f>SUM(O68:P68)</f>
        <v>2</v>
      </c>
      <c r="O68" s="63">
        <v>2</v>
      </c>
      <c r="P68" s="63">
        <v>0</v>
      </c>
      <c r="Q68" s="63">
        <f>SUM(R68:U68)</f>
        <v>0</v>
      </c>
      <c r="R68" s="63">
        <v>0</v>
      </c>
      <c r="S68" s="63">
        <v>0</v>
      </c>
      <c r="T68" s="63">
        <v>0</v>
      </c>
      <c r="U68" s="63">
        <v>0</v>
      </c>
      <c r="V68" s="63">
        <f>SUM(D68,+M68)</f>
        <v>4</v>
      </c>
      <c r="W68" s="63">
        <f>SUM(E68,+N68)</f>
        <v>4</v>
      </c>
      <c r="X68" s="63">
        <f>SUM(F68,+O68)</f>
        <v>4</v>
      </c>
      <c r="Y68" s="63">
        <f>SUM(G68,+P68)</f>
        <v>0</v>
      </c>
      <c r="Z68" s="63">
        <f>SUM(H68,+Q68)</f>
        <v>0</v>
      </c>
      <c r="AA68" s="63">
        <f>SUM(I68,+R68)</f>
        <v>0</v>
      </c>
      <c r="AB68" s="63">
        <f>SUM(J68,+S68)</f>
        <v>0</v>
      </c>
      <c r="AC68" s="63">
        <f>SUM(K68,+T68)</f>
        <v>0</v>
      </c>
      <c r="AD68" s="63">
        <f>SUM(L68,+U68)</f>
        <v>0</v>
      </c>
    </row>
    <row r="69" spans="1:30" s="10" customFormat="1" ht="13.5" customHeight="1">
      <c r="A69" s="60" t="s">
        <v>100</v>
      </c>
      <c r="B69" s="61" t="s">
        <v>250</v>
      </c>
      <c r="C69" s="62" t="s">
        <v>251</v>
      </c>
      <c r="D69" s="63">
        <f>SUM(E69,+H69)</f>
        <v>1</v>
      </c>
      <c r="E69" s="63">
        <f>SUM(F69:G69)</f>
        <v>1</v>
      </c>
      <c r="F69" s="63">
        <v>1</v>
      </c>
      <c r="G69" s="63">
        <v>0</v>
      </c>
      <c r="H69" s="63">
        <f>SUM(I69:L69)</f>
        <v>0</v>
      </c>
      <c r="I69" s="63">
        <v>0</v>
      </c>
      <c r="J69" s="63">
        <v>0</v>
      </c>
      <c r="K69" s="63">
        <v>0</v>
      </c>
      <c r="L69" s="63">
        <v>0</v>
      </c>
      <c r="M69" s="63">
        <f>SUM(N69,+Q69)</f>
        <v>1</v>
      </c>
      <c r="N69" s="63">
        <f>SUM(O69:P69)</f>
        <v>1</v>
      </c>
      <c r="O69" s="63">
        <v>1</v>
      </c>
      <c r="P69" s="63">
        <v>0</v>
      </c>
      <c r="Q69" s="63">
        <f>SUM(R69:U69)</f>
        <v>0</v>
      </c>
      <c r="R69" s="63">
        <v>0</v>
      </c>
      <c r="S69" s="63">
        <v>0</v>
      </c>
      <c r="T69" s="63">
        <v>0</v>
      </c>
      <c r="U69" s="63">
        <v>0</v>
      </c>
      <c r="V69" s="63">
        <f>SUM(D69,+M69)</f>
        <v>2</v>
      </c>
      <c r="W69" s="63">
        <f>SUM(E69,+N69)</f>
        <v>2</v>
      </c>
      <c r="X69" s="63">
        <f>SUM(F69,+O69)</f>
        <v>2</v>
      </c>
      <c r="Y69" s="63">
        <f>SUM(G69,+P69)</f>
        <v>0</v>
      </c>
      <c r="Z69" s="63">
        <f>SUM(H69,+Q69)</f>
        <v>0</v>
      </c>
      <c r="AA69" s="63">
        <f>SUM(I69,+R69)</f>
        <v>0</v>
      </c>
      <c r="AB69" s="63">
        <f>SUM(J69,+S69)</f>
        <v>0</v>
      </c>
      <c r="AC69" s="63">
        <f>SUM(K69,+T69)</f>
        <v>0</v>
      </c>
      <c r="AD69" s="63">
        <f>SUM(L69,+U69)</f>
        <v>0</v>
      </c>
    </row>
    <row r="70" spans="1:30" s="10" customFormat="1" ht="13.5" customHeight="1">
      <c r="A70" s="60" t="s">
        <v>100</v>
      </c>
      <c r="B70" s="61" t="s">
        <v>253</v>
      </c>
      <c r="C70" s="62" t="s">
        <v>254</v>
      </c>
      <c r="D70" s="63">
        <f>SUM(E70,+H70)</f>
        <v>2</v>
      </c>
      <c r="E70" s="63">
        <f>SUM(F70:G70)</f>
        <v>2</v>
      </c>
      <c r="F70" s="63">
        <v>2</v>
      </c>
      <c r="G70" s="63">
        <v>0</v>
      </c>
      <c r="H70" s="63">
        <f>SUM(I70:L70)</f>
        <v>0</v>
      </c>
      <c r="I70" s="63">
        <v>0</v>
      </c>
      <c r="J70" s="63">
        <v>0</v>
      </c>
      <c r="K70" s="63">
        <v>0</v>
      </c>
      <c r="L70" s="63">
        <v>0</v>
      </c>
      <c r="M70" s="63">
        <f>SUM(N70,+Q70)</f>
        <v>2</v>
      </c>
      <c r="N70" s="63">
        <f>SUM(O70:P70)</f>
        <v>2</v>
      </c>
      <c r="O70" s="63">
        <v>0</v>
      </c>
      <c r="P70" s="63">
        <v>2</v>
      </c>
      <c r="Q70" s="63">
        <f>SUM(R70:U70)</f>
        <v>0</v>
      </c>
      <c r="R70" s="63">
        <v>0</v>
      </c>
      <c r="S70" s="63">
        <v>0</v>
      </c>
      <c r="T70" s="63">
        <v>0</v>
      </c>
      <c r="U70" s="63">
        <v>0</v>
      </c>
      <c r="V70" s="63">
        <f>SUM(D70,+M70)</f>
        <v>4</v>
      </c>
      <c r="W70" s="63">
        <f>SUM(E70,+N70)</f>
        <v>4</v>
      </c>
      <c r="X70" s="63">
        <f>SUM(F70,+O70)</f>
        <v>2</v>
      </c>
      <c r="Y70" s="63">
        <f>SUM(G70,+P70)</f>
        <v>2</v>
      </c>
      <c r="Z70" s="63">
        <f>SUM(H70,+Q70)</f>
        <v>0</v>
      </c>
      <c r="AA70" s="63">
        <f>SUM(I70,+R70)</f>
        <v>0</v>
      </c>
      <c r="AB70" s="63">
        <f>SUM(J70,+S70)</f>
        <v>0</v>
      </c>
      <c r="AC70" s="63">
        <f>SUM(K70,+T70)</f>
        <v>0</v>
      </c>
      <c r="AD70" s="63">
        <f>SUM(L70,+U70)</f>
        <v>0</v>
      </c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70">
    <sortCondition ref="A8:A70"/>
    <sortCondition ref="B8:B70"/>
    <sortCondition ref="C8:C70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69" man="1"/>
    <brk id="21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東京都</v>
      </c>
      <c r="B7" s="70" t="str">
        <f>組合状況!B7</f>
        <v>13000</v>
      </c>
      <c r="C7" s="69" t="s">
        <v>52</v>
      </c>
      <c r="D7" s="71">
        <f>SUM(E7,+H7)</f>
        <v>1343</v>
      </c>
      <c r="E7" s="71">
        <f>SUM(F7:G7)</f>
        <v>986</v>
      </c>
      <c r="F7" s="71">
        <f>SUM(F$8:F$57)</f>
        <v>332</v>
      </c>
      <c r="G7" s="71">
        <f>SUM(G$8:G$57)</f>
        <v>654</v>
      </c>
      <c r="H7" s="71">
        <f>SUM(I7:L7)</f>
        <v>357</v>
      </c>
      <c r="I7" s="71">
        <f>SUM(I$8:I$57)</f>
        <v>0</v>
      </c>
      <c r="J7" s="71">
        <f>SUM(J$8:J$57)</f>
        <v>351</v>
      </c>
      <c r="K7" s="71">
        <f>SUM(K$8:K$57)</f>
        <v>0</v>
      </c>
      <c r="L7" s="71">
        <f>SUM(L$8:L$57)</f>
        <v>6</v>
      </c>
      <c r="M7" s="71">
        <f>SUM(N7,+Q7)</f>
        <v>4</v>
      </c>
      <c r="N7" s="71">
        <f>SUM(O7:P7)</f>
        <v>4</v>
      </c>
      <c r="O7" s="71">
        <f>SUM(O$8:O$57)</f>
        <v>2</v>
      </c>
      <c r="P7" s="71">
        <f>SUM(P$8:P$57)</f>
        <v>2</v>
      </c>
      <c r="Q7" s="71">
        <f>SUM(R7:U7)</f>
        <v>0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1347</v>
      </c>
      <c r="W7" s="71">
        <f t="shared" si="0"/>
        <v>990</v>
      </c>
      <c r="X7" s="71">
        <f t="shared" si="0"/>
        <v>334</v>
      </c>
      <c r="Y7" s="71">
        <f t="shared" si="0"/>
        <v>656</v>
      </c>
      <c r="Z7" s="71">
        <f t="shared" si="0"/>
        <v>357</v>
      </c>
      <c r="AA7" s="71">
        <f t="shared" si="0"/>
        <v>0</v>
      </c>
      <c r="AB7" s="71">
        <f t="shared" si="0"/>
        <v>351</v>
      </c>
      <c r="AC7" s="71">
        <f t="shared" si="0"/>
        <v>0</v>
      </c>
      <c r="AD7" s="71">
        <f t="shared" si="0"/>
        <v>6</v>
      </c>
    </row>
    <row r="8" spans="1:30" s="53" customFormat="1" ht="13.5" customHeight="1">
      <c r="A8" s="65" t="s">
        <v>100</v>
      </c>
      <c r="B8" s="66" t="s">
        <v>256</v>
      </c>
      <c r="C8" s="64" t="s">
        <v>257</v>
      </c>
      <c r="D8" s="67">
        <f>SUM(E8,+H8)</f>
        <v>3</v>
      </c>
      <c r="E8" s="67">
        <f>SUM(F8:G8)</f>
        <v>3</v>
      </c>
      <c r="F8" s="67">
        <v>1</v>
      </c>
      <c r="G8" s="67">
        <v>2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0</v>
      </c>
      <c r="N8" s="67">
        <f>SUM(O8:P8)</f>
        <v>0</v>
      </c>
      <c r="O8" s="67">
        <v>0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</v>
      </c>
      <c r="W8" s="67">
        <f>SUM(E8,+N8)</f>
        <v>3</v>
      </c>
      <c r="X8" s="67">
        <f>SUM(F8,+O8)</f>
        <v>1</v>
      </c>
      <c r="Y8" s="67">
        <f>SUM(G8,+P8)</f>
        <v>2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259</v>
      </c>
      <c r="C9" s="64" t="s">
        <v>260</v>
      </c>
      <c r="D9" s="67">
        <f>SUM(E9,+H9)</f>
        <v>19</v>
      </c>
      <c r="E9" s="67">
        <f>SUM(F9:G9)</f>
        <v>19</v>
      </c>
      <c r="F9" s="67">
        <v>16</v>
      </c>
      <c r="G9" s="67">
        <v>3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19</v>
      </c>
      <c r="W9" s="67">
        <f>SUM(E9,+N9)</f>
        <v>19</v>
      </c>
      <c r="X9" s="67">
        <f>SUM(F9,+O9)</f>
        <v>16</v>
      </c>
      <c r="Y9" s="67">
        <f>SUM(G9,+P9)</f>
        <v>3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262</v>
      </c>
      <c r="C10" s="64" t="s">
        <v>263</v>
      </c>
      <c r="D10" s="67">
        <f>SUM(E10,+H10)</f>
        <v>34</v>
      </c>
      <c r="E10" s="67">
        <f>SUM(F10:G10)</f>
        <v>34</v>
      </c>
      <c r="F10" s="67">
        <v>19</v>
      </c>
      <c r="G10" s="67">
        <v>15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1</v>
      </c>
      <c r="N10" s="67">
        <f>SUM(O10:P10)</f>
        <v>1</v>
      </c>
      <c r="O10" s="67">
        <v>0</v>
      </c>
      <c r="P10" s="67">
        <v>1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35</v>
      </c>
      <c r="W10" s="67">
        <f>SUM(E10,+N10)</f>
        <v>35</v>
      </c>
      <c r="X10" s="67">
        <f>SUM(F10,+O10)</f>
        <v>19</v>
      </c>
      <c r="Y10" s="67">
        <f>SUM(G10,+P10)</f>
        <v>16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264</v>
      </c>
      <c r="C11" s="64" t="s">
        <v>265</v>
      </c>
      <c r="D11" s="67">
        <f>SUM(E11,+H11)</f>
        <v>30</v>
      </c>
      <c r="E11" s="67">
        <f>SUM(F11:G11)</f>
        <v>29</v>
      </c>
      <c r="F11" s="67">
        <v>11</v>
      </c>
      <c r="G11" s="67">
        <v>18</v>
      </c>
      <c r="H11" s="67">
        <f>SUM(I11:L11)</f>
        <v>1</v>
      </c>
      <c r="I11" s="67">
        <v>0</v>
      </c>
      <c r="J11" s="67">
        <v>1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30</v>
      </c>
      <c r="W11" s="67">
        <f>SUM(E11,+N11)</f>
        <v>29</v>
      </c>
      <c r="X11" s="67">
        <f>SUM(F11,+O11)</f>
        <v>11</v>
      </c>
      <c r="Y11" s="67">
        <f>SUM(G11,+P11)</f>
        <v>18</v>
      </c>
      <c r="Z11" s="67">
        <f>SUM(H11,+Q11)</f>
        <v>1</v>
      </c>
      <c r="AA11" s="67">
        <f>SUM(I11,+R11)</f>
        <v>0</v>
      </c>
      <c r="AB11" s="67">
        <f>SUM(J11,+S11)</f>
        <v>1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266</v>
      </c>
      <c r="C12" s="64" t="s">
        <v>267</v>
      </c>
      <c r="D12" s="67">
        <f>SUM(E12,+H12)</f>
        <v>22</v>
      </c>
      <c r="E12" s="67">
        <f>SUM(F12:G12)</f>
        <v>22</v>
      </c>
      <c r="F12" s="67">
        <v>10</v>
      </c>
      <c r="G12" s="67">
        <v>12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</v>
      </c>
      <c r="N12" s="67">
        <f>SUM(O12:P12)</f>
        <v>1</v>
      </c>
      <c r="O12" s="67">
        <v>1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23</v>
      </c>
      <c r="W12" s="67">
        <f>SUM(E12,+N12)</f>
        <v>23</v>
      </c>
      <c r="X12" s="67">
        <f>SUM(F12,+O12)</f>
        <v>11</v>
      </c>
      <c r="Y12" s="67">
        <f>SUM(G12,+P12)</f>
        <v>12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268</v>
      </c>
      <c r="C13" s="64" t="s">
        <v>269</v>
      </c>
      <c r="D13" s="67">
        <f>SUM(E13,+H13)</f>
        <v>20</v>
      </c>
      <c r="E13" s="67">
        <f>SUM(F13:G13)</f>
        <v>20</v>
      </c>
      <c r="F13" s="67">
        <v>14</v>
      </c>
      <c r="G13" s="67">
        <v>6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20</v>
      </c>
      <c r="W13" s="67">
        <f>SUM(E13,+N13)</f>
        <v>20</v>
      </c>
      <c r="X13" s="67">
        <f>SUM(F13,+O13)</f>
        <v>14</v>
      </c>
      <c r="Y13" s="67">
        <f>SUM(G13,+P13)</f>
        <v>6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271</v>
      </c>
      <c r="C14" s="64" t="s">
        <v>272</v>
      </c>
      <c r="D14" s="67">
        <f>SUM(E14,+H14)</f>
        <v>12</v>
      </c>
      <c r="E14" s="67">
        <f>SUM(F14:G14)</f>
        <v>12</v>
      </c>
      <c r="F14" s="67">
        <v>12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1</v>
      </c>
      <c r="N14" s="67">
        <f>SUM(O14:P14)</f>
        <v>1</v>
      </c>
      <c r="O14" s="67">
        <v>1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13</v>
      </c>
      <c r="W14" s="67">
        <f>SUM(E14,+N14)</f>
        <v>13</v>
      </c>
      <c r="X14" s="67">
        <f>SUM(F14,+O14)</f>
        <v>13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274</v>
      </c>
      <c r="C15" s="64" t="s">
        <v>275</v>
      </c>
      <c r="D15" s="67">
        <f>SUM(E15,+H15)</f>
        <v>25</v>
      </c>
      <c r="E15" s="67">
        <f>SUM(F15:G15)</f>
        <v>25</v>
      </c>
      <c r="F15" s="67">
        <v>11</v>
      </c>
      <c r="G15" s="67">
        <v>14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25</v>
      </c>
      <c r="W15" s="67">
        <f>SUM(E15,+N15)</f>
        <v>25</v>
      </c>
      <c r="X15" s="67">
        <f>SUM(F15,+O15)</f>
        <v>11</v>
      </c>
      <c r="Y15" s="67">
        <f>SUM(G15,+P15)</f>
        <v>14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276</v>
      </c>
      <c r="C16" s="64" t="s">
        <v>277</v>
      </c>
      <c r="D16" s="67">
        <f>SUM(E16,+H16)</f>
        <v>19</v>
      </c>
      <c r="E16" s="67">
        <f>SUM(F16:G16)</f>
        <v>19</v>
      </c>
      <c r="F16" s="67">
        <v>11</v>
      </c>
      <c r="G16" s="67">
        <v>8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19</v>
      </c>
      <c r="W16" s="67">
        <f>SUM(E16,+N16)</f>
        <v>19</v>
      </c>
      <c r="X16" s="67">
        <f>SUM(F16,+O16)</f>
        <v>11</v>
      </c>
      <c r="Y16" s="67">
        <f>SUM(G16,+P16)</f>
        <v>8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278</v>
      </c>
      <c r="C17" s="64" t="s">
        <v>279</v>
      </c>
      <c r="D17" s="67">
        <f>SUM(E17,+H17)</f>
        <v>1146</v>
      </c>
      <c r="E17" s="67">
        <f>SUM(F17:G17)</f>
        <v>790</v>
      </c>
      <c r="F17" s="67">
        <v>219</v>
      </c>
      <c r="G17" s="67">
        <v>571</v>
      </c>
      <c r="H17" s="67">
        <f>SUM(I17:L17)</f>
        <v>356</v>
      </c>
      <c r="I17" s="67">
        <v>0</v>
      </c>
      <c r="J17" s="67">
        <v>350</v>
      </c>
      <c r="K17" s="67">
        <v>0</v>
      </c>
      <c r="L17" s="67">
        <v>6</v>
      </c>
      <c r="M17" s="67">
        <f>SUM(N17,+Q17)</f>
        <v>1</v>
      </c>
      <c r="N17" s="67">
        <f>SUM(O17:P17)</f>
        <v>1</v>
      </c>
      <c r="O17" s="67">
        <v>0</v>
      </c>
      <c r="P17" s="67">
        <v>1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1147</v>
      </c>
      <c r="W17" s="67">
        <f>SUM(E17,+N17)</f>
        <v>791</v>
      </c>
      <c r="X17" s="67">
        <f>SUM(F17,+O17)</f>
        <v>219</v>
      </c>
      <c r="Y17" s="67">
        <f>SUM(G17,+P17)</f>
        <v>572</v>
      </c>
      <c r="Z17" s="67">
        <f>SUM(H17,+Q17)</f>
        <v>356</v>
      </c>
      <c r="AA17" s="67">
        <f>SUM(I17,+R17)</f>
        <v>0</v>
      </c>
      <c r="AB17" s="67">
        <f>SUM(J17,+S17)</f>
        <v>350</v>
      </c>
      <c r="AC17" s="67">
        <f>SUM(K17,+T17)</f>
        <v>0</v>
      </c>
      <c r="AD17" s="67">
        <f>SUM(L17,+U17)</f>
        <v>6</v>
      </c>
    </row>
    <row r="18" spans="1:30" s="53" customFormat="1" ht="13.5" customHeight="1">
      <c r="A18" s="65" t="s">
        <v>100</v>
      </c>
      <c r="B18" s="66" t="s">
        <v>280</v>
      </c>
      <c r="C18" s="64" t="s">
        <v>281</v>
      </c>
      <c r="D18" s="67">
        <f>SUM(E18,+H18)</f>
        <v>13</v>
      </c>
      <c r="E18" s="67">
        <f>SUM(F18:G18)</f>
        <v>13</v>
      </c>
      <c r="F18" s="67">
        <v>8</v>
      </c>
      <c r="G18" s="67">
        <v>5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13</v>
      </c>
      <c r="W18" s="67">
        <f>SUM(E18,+N18)</f>
        <v>13</v>
      </c>
      <c r="X18" s="67">
        <f>SUM(F18,+O18)</f>
        <v>8</v>
      </c>
      <c r="Y18" s="67">
        <f>SUM(G18,+P18)</f>
        <v>5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8">
    <sortCondition ref="A8:A18"/>
    <sortCondition ref="B8:B18"/>
    <sortCondition ref="C8:C18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7" man="1"/>
    <brk id="21" min="1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東京都</v>
      </c>
      <c r="B7" s="70" t="str">
        <f>組合状況!B7</f>
        <v>13000</v>
      </c>
      <c r="C7" s="69" t="s">
        <v>52</v>
      </c>
      <c r="D7" s="71">
        <f t="shared" ref="D7:CY7" si="0">SUM(D$8:D$207)</f>
        <v>664</v>
      </c>
      <c r="E7" s="71">
        <f t="shared" si="0"/>
        <v>1007</v>
      </c>
      <c r="F7" s="71">
        <f t="shared" si="0"/>
        <v>110</v>
      </c>
      <c r="G7" s="71">
        <f t="shared" si="0"/>
        <v>93</v>
      </c>
      <c r="H7" s="71">
        <f t="shared" si="0"/>
        <v>19</v>
      </c>
      <c r="I7" s="71">
        <f t="shared" si="0"/>
        <v>81</v>
      </c>
      <c r="J7" s="71">
        <f t="shared" si="0"/>
        <v>0</v>
      </c>
      <c r="K7" s="71">
        <f t="shared" si="0"/>
        <v>0</v>
      </c>
      <c r="L7" s="71">
        <f t="shared" si="0"/>
        <v>4840</v>
      </c>
      <c r="M7" s="71">
        <f t="shared" si="0"/>
        <v>9556</v>
      </c>
      <c r="N7" s="71">
        <f t="shared" si="0"/>
        <v>79</v>
      </c>
      <c r="O7" s="71">
        <f t="shared" si="0"/>
        <v>482</v>
      </c>
      <c r="P7" s="71">
        <f t="shared" si="0"/>
        <v>31</v>
      </c>
      <c r="Q7" s="71">
        <f t="shared" si="0"/>
        <v>210</v>
      </c>
      <c r="R7" s="71">
        <f t="shared" si="0"/>
        <v>6</v>
      </c>
      <c r="S7" s="71">
        <f t="shared" si="0"/>
        <v>1551</v>
      </c>
      <c r="T7" s="71">
        <f t="shared" si="0"/>
        <v>16787</v>
      </c>
      <c r="U7" s="71">
        <f t="shared" si="0"/>
        <v>47315</v>
      </c>
      <c r="V7" s="71">
        <f t="shared" si="0"/>
        <v>128</v>
      </c>
      <c r="W7" s="71">
        <f t="shared" si="0"/>
        <v>361</v>
      </c>
      <c r="X7" s="71">
        <f t="shared" si="0"/>
        <v>0</v>
      </c>
      <c r="Y7" s="71">
        <f t="shared" si="0"/>
        <v>0</v>
      </c>
      <c r="Z7" s="71">
        <f t="shared" si="0"/>
        <v>170</v>
      </c>
      <c r="AA7" s="71">
        <f t="shared" si="0"/>
        <v>400</v>
      </c>
      <c r="AB7" s="79">
        <f>AC7+AV7</f>
        <v>793</v>
      </c>
      <c r="AC7" s="79">
        <f>AD7+AJ7+AP7</f>
        <v>664</v>
      </c>
      <c r="AD7" s="79">
        <f>SUM(AE7:AI7)</f>
        <v>374</v>
      </c>
      <c r="AE7" s="79">
        <f t="shared" si="0"/>
        <v>94</v>
      </c>
      <c r="AF7" s="79">
        <f t="shared" si="0"/>
        <v>277</v>
      </c>
      <c r="AG7" s="79">
        <f t="shared" si="0"/>
        <v>1</v>
      </c>
      <c r="AH7" s="79">
        <f t="shared" si="0"/>
        <v>2</v>
      </c>
      <c r="AI7" s="79">
        <f t="shared" si="0"/>
        <v>0</v>
      </c>
      <c r="AJ7" s="79">
        <f>SUM(AK7:AO7)</f>
        <v>45</v>
      </c>
      <c r="AK7" s="79">
        <f t="shared" si="0"/>
        <v>7</v>
      </c>
      <c r="AL7" s="79">
        <f t="shared" si="0"/>
        <v>20</v>
      </c>
      <c r="AM7" s="79">
        <f t="shared" si="0"/>
        <v>8</v>
      </c>
      <c r="AN7" s="79">
        <f t="shared" si="0"/>
        <v>10</v>
      </c>
      <c r="AO7" s="79">
        <f t="shared" si="0"/>
        <v>0</v>
      </c>
      <c r="AP7" s="79">
        <f>SUM(AQ7:AU7)</f>
        <v>245</v>
      </c>
      <c r="AQ7" s="79">
        <f t="shared" si="0"/>
        <v>175</v>
      </c>
      <c r="AR7" s="79">
        <f t="shared" si="0"/>
        <v>65</v>
      </c>
      <c r="AS7" s="79">
        <f t="shared" si="0"/>
        <v>0</v>
      </c>
      <c r="AT7" s="79">
        <f t="shared" si="0"/>
        <v>5</v>
      </c>
      <c r="AU7" s="79">
        <f t="shared" si="0"/>
        <v>0</v>
      </c>
      <c r="AV7" s="79">
        <f>AW7+BC7+BI7+BO7+BU7</f>
        <v>129</v>
      </c>
      <c r="AW7" s="79">
        <f>SUM(AX7:BB7)</f>
        <v>68</v>
      </c>
      <c r="AX7" s="79">
        <f t="shared" si="0"/>
        <v>64</v>
      </c>
      <c r="AY7" s="79">
        <f t="shared" si="0"/>
        <v>3</v>
      </c>
      <c r="AZ7" s="79">
        <f t="shared" si="0"/>
        <v>1</v>
      </c>
      <c r="BA7" s="79">
        <f t="shared" si="0"/>
        <v>0</v>
      </c>
      <c r="BB7" s="79">
        <f t="shared" si="0"/>
        <v>0</v>
      </c>
      <c r="BC7" s="79">
        <f>SUM(BD7:BH7)</f>
        <v>28</v>
      </c>
      <c r="BD7" s="79">
        <f t="shared" si="0"/>
        <v>22</v>
      </c>
      <c r="BE7" s="79">
        <f t="shared" si="0"/>
        <v>5</v>
      </c>
      <c r="BF7" s="79">
        <f t="shared" si="0"/>
        <v>0</v>
      </c>
      <c r="BG7" s="79">
        <f t="shared" si="0"/>
        <v>1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5</v>
      </c>
      <c r="BP7" s="79">
        <f t="shared" si="0"/>
        <v>1</v>
      </c>
      <c r="BQ7" s="79">
        <f t="shared" si="0"/>
        <v>1</v>
      </c>
      <c r="BR7" s="79">
        <f t="shared" si="0"/>
        <v>0</v>
      </c>
      <c r="BS7" s="79">
        <f t="shared" si="0"/>
        <v>0</v>
      </c>
      <c r="BT7" s="79">
        <f t="shared" si="0"/>
        <v>3</v>
      </c>
      <c r="BU7" s="79">
        <f>SUM(BV7:BZ7)</f>
        <v>28</v>
      </c>
      <c r="BV7" s="79">
        <f t="shared" si="0"/>
        <v>20</v>
      </c>
      <c r="BW7" s="79">
        <f t="shared" si="0"/>
        <v>2</v>
      </c>
      <c r="BX7" s="79">
        <f t="shared" si="0"/>
        <v>0</v>
      </c>
      <c r="BY7" s="79">
        <f t="shared" si="0"/>
        <v>6</v>
      </c>
      <c r="BZ7" s="79">
        <f t="shared" si="0"/>
        <v>0</v>
      </c>
      <c r="CA7" s="79">
        <f>COUNTIF(CA$8:CA$207,"&lt;&gt;")</f>
        <v>19</v>
      </c>
      <c r="CB7" s="71">
        <f t="shared" si="0"/>
        <v>15</v>
      </c>
      <c r="CC7" s="71">
        <f t="shared" si="0"/>
        <v>30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1</v>
      </c>
      <c r="CH7" s="71">
        <f t="shared" si="0"/>
        <v>0</v>
      </c>
      <c r="CI7" s="71">
        <f t="shared" si="0"/>
        <v>0</v>
      </c>
      <c r="CJ7" s="71">
        <f t="shared" si="0"/>
        <v>93</v>
      </c>
      <c r="CK7" s="71">
        <f t="shared" si="0"/>
        <v>239</v>
      </c>
      <c r="CL7" s="71">
        <f t="shared" si="0"/>
        <v>0</v>
      </c>
      <c r="CM7" s="71">
        <f t="shared" si="0"/>
        <v>0</v>
      </c>
      <c r="CN7" s="71">
        <f t="shared" si="0"/>
        <v>6</v>
      </c>
      <c r="CO7" s="71">
        <f t="shared" si="0"/>
        <v>23</v>
      </c>
      <c r="CP7" s="71">
        <f t="shared" si="0"/>
        <v>0</v>
      </c>
      <c r="CQ7" s="71">
        <f t="shared" si="0"/>
        <v>0</v>
      </c>
      <c r="CR7" s="71">
        <f t="shared" si="0"/>
        <v>968</v>
      </c>
      <c r="CS7" s="71">
        <f t="shared" si="0"/>
        <v>2632</v>
      </c>
      <c r="CT7" s="71">
        <f t="shared" si="0"/>
        <v>5</v>
      </c>
      <c r="CU7" s="71">
        <f t="shared" si="0"/>
        <v>12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1632</v>
      </c>
      <c r="M8" s="63">
        <v>3026</v>
      </c>
      <c r="N8" s="63">
        <v>15</v>
      </c>
      <c r="O8" s="63">
        <v>150</v>
      </c>
      <c r="P8" s="63">
        <v>0</v>
      </c>
      <c r="Q8" s="63">
        <v>0</v>
      </c>
      <c r="R8" s="63">
        <v>4</v>
      </c>
      <c r="S8" s="63">
        <v>90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5</v>
      </c>
      <c r="E9" s="63">
        <v>10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28</v>
      </c>
      <c r="M9" s="63">
        <v>56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5</v>
      </c>
      <c r="AC9" s="63">
        <f>AD9+AJ9+AP9</f>
        <v>5</v>
      </c>
      <c r="AD9" s="63">
        <f>SUM(AE9:AI9)</f>
        <v>5</v>
      </c>
      <c r="AE9" s="63">
        <v>0</v>
      </c>
      <c r="AF9" s="63">
        <v>5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115</v>
      </c>
      <c r="C10" s="62" t="s">
        <v>116</v>
      </c>
      <c r="D10" s="63">
        <v>13</v>
      </c>
      <c r="E10" s="63">
        <v>25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21</v>
      </c>
      <c r="M10" s="63">
        <v>54</v>
      </c>
      <c r="N10" s="63">
        <v>1</v>
      </c>
      <c r="O10" s="63">
        <v>2</v>
      </c>
      <c r="P10" s="63">
        <v>0</v>
      </c>
      <c r="Q10" s="63">
        <v>0</v>
      </c>
      <c r="R10" s="63">
        <v>0</v>
      </c>
      <c r="S10" s="63">
        <v>0</v>
      </c>
      <c r="T10" s="63">
        <v>6</v>
      </c>
      <c r="U10" s="63">
        <v>13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13</v>
      </c>
      <c r="AC10" s="63">
        <f>AD10+AJ10+AP10</f>
        <v>13</v>
      </c>
      <c r="AD10" s="63">
        <f>SUM(AE10:AI10)</f>
        <v>2</v>
      </c>
      <c r="AE10" s="63">
        <v>0</v>
      </c>
      <c r="AF10" s="63">
        <v>2</v>
      </c>
      <c r="AG10" s="63">
        <v>0</v>
      </c>
      <c r="AH10" s="63">
        <v>0</v>
      </c>
      <c r="AI10" s="63">
        <v>0</v>
      </c>
      <c r="AJ10" s="63">
        <f>SUM(AK10:AO10)</f>
        <v>4</v>
      </c>
      <c r="AK10" s="63">
        <v>0</v>
      </c>
      <c r="AL10" s="63">
        <v>0</v>
      </c>
      <c r="AM10" s="63">
        <v>0</v>
      </c>
      <c r="AN10" s="63">
        <v>4</v>
      </c>
      <c r="AO10" s="63">
        <v>0</v>
      </c>
      <c r="AP10" s="63">
        <f>SUM(AQ10:AU10)</f>
        <v>7</v>
      </c>
      <c r="AQ10" s="63">
        <v>7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117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6</v>
      </c>
      <c r="CS10" s="63">
        <v>17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13</v>
      </c>
      <c r="E11" s="63">
        <v>21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45</v>
      </c>
      <c r="M11" s="63">
        <v>32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13</v>
      </c>
      <c r="AC11" s="63">
        <f>AD11+AJ11+AP11</f>
        <v>13</v>
      </c>
      <c r="AD11" s="63">
        <f>SUM(AE11:AI11)</f>
        <v>13</v>
      </c>
      <c r="AE11" s="63">
        <v>0</v>
      </c>
      <c r="AF11" s="63">
        <v>13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17</v>
      </c>
      <c r="E12" s="63">
        <v>34</v>
      </c>
      <c r="F12" s="63">
        <v>20</v>
      </c>
      <c r="G12" s="63">
        <v>7</v>
      </c>
      <c r="H12" s="63">
        <v>0</v>
      </c>
      <c r="I12" s="63">
        <v>0</v>
      </c>
      <c r="J12" s="63">
        <v>0</v>
      </c>
      <c r="K12" s="63">
        <v>0</v>
      </c>
      <c r="L12" s="63">
        <v>61</v>
      </c>
      <c r="M12" s="63">
        <v>100</v>
      </c>
      <c r="N12" s="63">
        <v>2</v>
      </c>
      <c r="O12" s="63">
        <v>8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37</v>
      </c>
      <c r="AC12" s="63">
        <f>AD12+AJ12+AP12</f>
        <v>17</v>
      </c>
      <c r="AD12" s="63">
        <f>SUM(AE12:AI12)</f>
        <v>17</v>
      </c>
      <c r="AE12" s="63">
        <v>0</v>
      </c>
      <c r="AF12" s="63">
        <v>17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20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5</v>
      </c>
      <c r="BD12" s="63">
        <v>5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15</v>
      </c>
      <c r="BV12" s="63">
        <v>15</v>
      </c>
      <c r="BW12" s="63">
        <v>0</v>
      </c>
      <c r="BX12" s="63">
        <v>0</v>
      </c>
      <c r="BY12" s="63">
        <v>0</v>
      </c>
      <c r="BZ12" s="63">
        <v>0</v>
      </c>
      <c r="CA12" s="63" t="s">
        <v>122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123</v>
      </c>
      <c r="C13" s="62" t="s">
        <v>124</v>
      </c>
      <c r="D13" s="63">
        <v>23</v>
      </c>
      <c r="E13" s="63">
        <v>36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32</v>
      </c>
      <c r="M13" s="63">
        <v>54</v>
      </c>
      <c r="N13" s="63">
        <v>1</v>
      </c>
      <c r="O13" s="63">
        <v>2</v>
      </c>
      <c r="P13" s="63">
        <v>0</v>
      </c>
      <c r="Q13" s="63">
        <v>0</v>
      </c>
      <c r="R13" s="63">
        <v>0</v>
      </c>
      <c r="S13" s="63">
        <v>0</v>
      </c>
      <c r="T13" s="63">
        <v>2160</v>
      </c>
      <c r="U13" s="63">
        <v>6093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23</v>
      </c>
      <c r="AC13" s="63">
        <f>AD13+AJ13+AP13</f>
        <v>23</v>
      </c>
      <c r="AD13" s="63">
        <f>SUM(AE13:AI13)</f>
        <v>17</v>
      </c>
      <c r="AE13" s="63">
        <v>0</v>
      </c>
      <c r="AF13" s="63">
        <v>17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6</v>
      </c>
      <c r="AQ13" s="63">
        <v>6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120</v>
      </c>
      <c r="CS13" s="63">
        <v>320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125</v>
      </c>
      <c r="C14" s="62" t="s">
        <v>126</v>
      </c>
      <c r="D14" s="63">
        <v>9</v>
      </c>
      <c r="E14" s="63">
        <v>13</v>
      </c>
      <c r="F14" s="63">
        <v>19</v>
      </c>
      <c r="G14" s="63">
        <v>6</v>
      </c>
      <c r="H14" s="63">
        <v>0</v>
      </c>
      <c r="I14" s="63">
        <v>0</v>
      </c>
      <c r="J14" s="63">
        <v>0</v>
      </c>
      <c r="K14" s="63">
        <v>0</v>
      </c>
      <c r="L14" s="63">
        <v>87</v>
      </c>
      <c r="M14" s="63">
        <v>44</v>
      </c>
      <c r="N14" s="63">
        <v>3</v>
      </c>
      <c r="O14" s="63">
        <v>2</v>
      </c>
      <c r="P14" s="63">
        <v>0</v>
      </c>
      <c r="Q14" s="63">
        <v>0</v>
      </c>
      <c r="R14" s="63">
        <v>0</v>
      </c>
      <c r="S14" s="63">
        <v>0</v>
      </c>
      <c r="T14" s="63">
        <v>2048</v>
      </c>
      <c r="U14" s="63">
        <v>6144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28</v>
      </c>
      <c r="AC14" s="63">
        <f>AD14+AJ14+AP14</f>
        <v>9</v>
      </c>
      <c r="AD14" s="63">
        <f>SUM(AE14:AI14)</f>
        <v>9</v>
      </c>
      <c r="AE14" s="63">
        <v>9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19</v>
      </c>
      <c r="AW14" s="63">
        <f>SUM(AX14:BB14)</f>
        <v>14</v>
      </c>
      <c r="AX14" s="63">
        <v>14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3</v>
      </c>
      <c r="BD14" s="63">
        <v>3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2</v>
      </c>
      <c r="BV14" s="63">
        <v>2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121</v>
      </c>
      <c r="CS14" s="63">
        <v>320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127</v>
      </c>
      <c r="C15" s="62" t="s">
        <v>128</v>
      </c>
      <c r="D15" s="63">
        <v>10</v>
      </c>
      <c r="E15" s="63">
        <v>10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34</v>
      </c>
      <c r="M15" s="63">
        <v>31</v>
      </c>
      <c r="N15" s="63">
        <v>3</v>
      </c>
      <c r="O15" s="63">
        <v>31</v>
      </c>
      <c r="P15" s="63">
        <v>0</v>
      </c>
      <c r="Q15" s="63"/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10</v>
      </c>
      <c r="AC15" s="63">
        <f>AD15+AJ15+AP15</f>
        <v>10</v>
      </c>
      <c r="AD15" s="63">
        <f>SUM(AE15:AI15)</f>
        <v>3</v>
      </c>
      <c r="AE15" s="63">
        <v>0</v>
      </c>
      <c r="AF15" s="63">
        <v>3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7</v>
      </c>
      <c r="AQ15" s="63">
        <v>7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129</v>
      </c>
      <c r="C16" s="62" t="s">
        <v>130</v>
      </c>
      <c r="D16" s="63">
        <v>14</v>
      </c>
      <c r="E16" s="63">
        <v>13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89</v>
      </c>
      <c r="M16" s="63">
        <v>148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14</v>
      </c>
      <c r="AC16" s="63">
        <f>AD16+AJ16+AP16</f>
        <v>14</v>
      </c>
      <c r="AD16" s="63">
        <f>SUM(AE16:AI16)</f>
        <v>7</v>
      </c>
      <c r="AE16" s="63">
        <v>0</v>
      </c>
      <c r="AF16" s="63">
        <v>7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7</v>
      </c>
      <c r="AQ16" s="63">
        <v>7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131</v>
      </c>
      <c r="C17" s="62" t="s">
        <v>132</v>
      </c>
      <c r="D17" s="63">
        <v>26</v>
      </c>
      <c r="E17" s="63">
        <v>36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26</v>
      </c>
      <c r="AC17" s="63">
        <f>AD17+AJ17+AP17</f>
        <v>26</v>
      </c>
      <c r="AD17" s="63">
        <f>SUM(AE17:AI17)</f>
        <v>16</v>
      </c>
      <c r="AE17" s="63">
        <v>0</v>
      </c>
      <c r="AF17" s="63">
        <v>16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10</v>
      </c>
      <c r="AQ17" s="63">
        <v>10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133</v>
      </c>
      <c r="C18" s="62" t="s">
        <v>134</v>
      </c>
      <c r="D18" s="63">
        <v>19</v>
      </c>
      <c r="E18" s="63">
        <v>25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25</v>
      </c>
      <c r="M18" s="63">
        <v>38</v>
      </c>
      <c r="N18" s="63">
        <v>3</v>
      </c>
      <c r="O18" s="63">
        <v>6</v>
      </c>
      <c r="P18" s="63">
        <v>0</v>
      </c>
      <c r="Q18" s="63">
        <v>0</v>
      </c>
      <c r="R18" s="63">
        <v>0</v>
      </c>
      <c r="S18" s="63">
        <v>0</v>
      </c>
      <c r="T18" s="63">
        <v>2097</v>
      </c>
      <c r="U18" s="63">
        <v>5915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19</v>
      </c>
      <c r="AC18" s="63">
        <f>AD18+AJ18+AP18</f>
        <v>19</v>
      </c>
      <c r="AD18" s="63">
        <f>SUM(AE18:AI18)</f>
        <v>11</v>
      </c>
      <c r="AE18" s="63">
        <v>0</v>
      </c>
      <c r="AF18" s="63">
        <v>11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8</v>
      </c>
      <c r="AQ18" s="63">
        <v>8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120</v>
      </c>
      <c r="CS18" s="63">
        <v>320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135</v>
      </c>
      <c r="C19" s="62" t="s">
        <v>136</v>
      </c>
      <c r="D19" s="63">
        <v>11</v>
      </c>
      <c r="E19" s="63">
        <v>16</v>
      </c>
      <c r="F19" s="63">
        <v>27</v>
      </c>
      <c r="G19" s="63">
        <v>8</v>
      </c>
      <c r="H19" s="63">
        <v>0</v>
      </c>
      <c r="I19" s="63">
        <v>0</v>
      </c>
      <c r="J19" s="63">
        <v>0</v>
      </c>
      <c r="K19" s="63">
        <v>0</v>
      </c>
      <c r="L19" s="63">
        <v>90</v>
      </c>
      <c r="M19" s="63">
        <v>152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2039</v>
      </c>
      <c r="U19" s="63">
        <v>5731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38</v>
      </c>
      <c r="AC19" s="63">
        <f>AD19+AJ19+AP19</f>
        <v>11</v>
      </c>
      <c r="AD19" s="63">
        <f>SUM(AE19:AI19)</f>
        <v>11</v>
      </c>
      <c r="AE19" s="63">
        <v>0</v>
      </c>
      <c r="AF19" s="63">
        <v>11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27</v>
      </c>
      <c r="AW19" s="63">
        <f>SUM(AX19:BB19)</f>
        <v>24</v>
      </c>
      <c r="AX19" s="63">
        <v>24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3</v>
      </c>
      <c r="BD19" s="63">
        <v>3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 t="s">
        <v>137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122</v>
      </c>
      <c r="CS19" s="63">
        <v>325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138</v>
      </c>
      <c r="C20" s="62" t="s">
        <v>139</v>
      </c>
      <c r="D20" s="63">
        <v>29</v>
      </c>
      <c r="E20" s="63">
        <v>19</v>
      </c>
      <c r="F20" s="63"/>
      <c r="G20" s="63"/>
      <c r="H20" s="63">
        <v>0</v>
      </c>
      <c r="I20" s="63">
        <v>0</v>
      </c>
      <c r="J20" s="63">
        <v>0</v>
      </c>
      <c r="K20" s="63">
        <v>0</v>
      </c>
      <c r="L20" s="63">
        <v>44</v>
      </c>
      <c r="M20" s="63">
        <v>20</v>
      </c>
      <c r="N20" s="63">
        <v>5</v>
      </c>
      <c r="O20" s="63">
        <v>10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29</v>
      </c>
      <c r="AC20" s="63">
        <f>AD20+AJ20+AP20</f>
        <v>29</v>
      </c>
      <c r="AD20" s="63">
        <f>SUM(AE20:AI20)</f>
        <v>11</v>
      </c>
      <c r="AE20" s="63">
        <v>11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18</v>
      </c>
      <c r="AQ20" s="63">
        <v>18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2</v>
      </c>
      <c r="CK20" s="63">
        <v>2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120</v>
      </c>
      <c r="CS20" s="63">
        <v>320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140</v>
      </c>
      <c r="C21" s="62" t="s">
        <v>141</v>
      </c>
      <c r="D21" s="63">
        <v>23</v>
      </c>
      <c r="E21" s="63">
        <v>25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35</v>
      </c>
      <c r="M21" s="63">
        <v>62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2122</v>
      </c>
      <c r="U21" s="63">
        <v>5993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23</v>
      </c>
      <c r="AC21" s="63">
        <f>AD21+AJ21+AP21</f>
        <v>23</v>
      </c>
      <c r="AD21" s="63">
        <f>SUM(AE21:AI21)</f>
        <v>10</v>
      </c>
      <c r="AE21" s="63">
        <v>10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/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13</v>
      </c>
      <c r="AQ21" s="63">
        <v>13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120</v>
      </c>
      <c r="CS21" s="63">
        <v>320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142</v>
      </c>
      <c r="C22" s="62" t="s">
        <v>143</v>
      </c>
      <c r="D22" s="63">
        <v>15</v>
      </c>
      <c r="E22" s="63">
        <v>24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91</v>
      </c>
      <c r="M22" s="63">
        <v>148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15</v>
      </c>
      <c r="AC22" s="63">
        <f>AD22+AJ22+AP22</f>
        <v>15</v>
      </c>
      <c r="AD22" s="63">
        <f>SUM(AE22:AI22)</f>
        <v>15</v>
      </c>
      <c r="AE22" s="63">
        <v>0</v>
      </c>
      <c r="AF22" s="63">
        <v>15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 t="s">
        <v>144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145</v>
      </c>
      <c r="C23" s="62" t="s">
        <v>146</v>
      </c>
      <c r="D23" s="63">
        <v>41</v>
      </c>
      <c r="E23" s="63">
        <v>37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175</v>
      </c>
      <c r="M23" s="63">
        <v>309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41</v>
      </c>
      <c r="AC23" s="63">
        <f>AD23+AJ23+AP23</f>
        <v>41</v>
      </c>
      <c r="AD23" s="63">
        <f>SUM(AE23:AI23)</f>
        <v>41</v>
      </c>
      <c r="AE23" s="63">
        <v>41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 t="s">
        <v>147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2</v>
      </c>
      <c r="CK23" s="63">
        <v>2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148</v>
      </c>
      <c r="C24" s="62" t="s">
        <v>149</v>
      </c>
      <c r="D24" s="63">
        <v>22</v>
      </c>
      <c r="E24" s="63">
        <v>31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147</v>
      </c>
      <c r="M24" s="63">
        <v>257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22</v>
      </c>
      <c r="AC24" s="63">
        <f>AD24+AJ24+AP24</f>
        <v>22</v>
      </c>
      <c r="AD24" s="63">
        <f>SUM(AE24:AI24)</f>
        <v>14</v>
      </c>
      <c r="AE24" s="63">
        <v>0</v>
      </c>
      <c r="AF24" s="63">
        <v>14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8</v>
      </c>
      <c r="AQ24" s="63">
        <v>0</v>
      </c>
      <c r="AR24" s="63">
        <v>8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150</v>
      </c>
      <c r="C25" s="62" t="s">
        <v>151</v>
      </c>
      <c r="D25" s="63">
        <v>28</v>
      </c>
      <c r="E25" s="63">
        <v>21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35</v>
      </c>
      <c r="M25" s="63">
        <v>56</v>
      </c>
      <c r="N25" s="63">
        <v>1</v>
      </c>
      <c r="O25" s="63">
        <v>4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28</v>
      </c>
      <c r="AC25" s="63">
        <f>AD25+AJ25+AP25</f>
        <v>28</v>
      </c>
      <c r="AD25" s="63">
        <f>SUM(AE25:AI25)</f>
        <v>7</v>
      </c>
      <c r="AE25" s="63">
        <v>0</v>
      </c>
      <c r="AF25" s="63">
        <v>7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21</v>
      </c>
      <c r="AQ25" s="63">
        <v>21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152</v>
      </c>
      <c r="C26" s="62" t="s">
        <v>153</v>
      </c>
      <c r="D26" s="63">
        <v>4</v>
      </c>
      <c r="E26" s="63">
        <v>6</v>
      </c>
      <c r="F26" s="63">
        <v>11</v>
      </c>
      <c r="G26" s="63">
        <v>4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15</v>
      </c>
      <c r="AC26" s="63">
        <f>AD26+AJ26+AP26</f>
        <v>4</v>
      </c>
      <c r="AD26" s="63">
        <f>SUM(AE26:AI26)</f>
        <v>1</v>
      </c>
      <c r="AE26" s="63">
        <v>0</v>
      </c>
      <c r="AF26" s="63">
        <v>1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3</v>
      </c>
      <c r="AQ26" s="63">
        <v>3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11</v>
      </c>
      <c r="AW26" s="63">
        <f>SUM(AX26:BB26)</f>
        <v>11</v>
      </c>
      <c r="AX26" s="63">
        <v>11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154</v>
      </c>
      <c r="C27" s="62" t="s">
        <v>155</v>
      </c>
      <c r="D27" s="63">
        <v>37</v>
      </c>
      <c r="E27" s="63">
        <v>55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43</v>
      </c>
      <c r="M27" s="63">
        <v>79</v>
      </c>
      <c r="N27" s="63">
        <v>4</v>
      </c>
      <c r="O27" s="63">
        <v>23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37</v>
      </c>
      <c r="AC27" s="63">
        <f>AD27+AJ27+AP27</f>
        <v>37</v>
      </c>
      <c r="AD27" s="63">
        <f>SUM(AE27:AI27)</f>
        <v>18</v>
      </c>
      <c r="AE27" s="63">
        <v>0</v>
      </c>
      <c r="AF27" s="63">
        <v>18</v>
      </c>
      <c r="AG27" s="63">
        <v>0</v>
      </c>
      <c r="AH27" s="63">
        <v>0</v>
      </c>
      <c r="AI27" s="63">
        <v>0</v>
      </c>
      <c r="AJ27" s="63">
        <f>SUM(AK27:AO27)</f>
        <v>3</v>
      </c>
      <c r="AK27" s="63">
        <v>0</v>
      </c>
      <c r="AL27" s="63">
        <v>0</v>
      </c>
      <c r="AM27" s="63">
        <v>0</v>
      </c>
      <c r="AN27" s="63">
        <v>3</v>
      </c>
      <c r="AO27" s="63">
        <v>0</v>
      </c>
      <c r="AP27" s="63">
        <f>SUM(AQ27:AU27)</f>
        <v>16</v>
      </c>
      <c r="AQ27" s="63">
        <v>16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1</v>
      </c>
      <c r="CK27" s="63">
        <v>2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156</v>
      </c>
      <c r="C28" s="62" t="s">
        <v>157</v>
      </c>
      <c r="D28" s="63">
        <v>29</v>
      </c>
      <c r="E28" s="63">
        <v>53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93</v>
      </c>
      <c r="M28" s="63">
        <v>178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29</v>
      </c>
      <c r="AC28" s="63">
        <f>AD28+AJ28+AP28</f>
        <v>29</v>
      </c>
      <c r="AD28" s="63">
        <f>SUM(AE28:AI28)</f>
        <v>18</v>
      </c>
      <c r="AE28" s="63">
        <v>18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3</v>
      </c>
      <c r="AK28" s="63">
        <v>0</v>
      </c>
      <c r="AL28" s="63">
        <v>0</v>
      </c>
      <c r="AM28" s="63">
        <v>0</v>
      </c>
      <c r="AN28" s="63">
        <v>3</v>
      </c>
      <c r="AO28" s="63">
        <v>0</v>
      </c>
      <c r="AP28" s="63">
        <f>SUM(AQ28:AU28)</f>
        <v>8</v>
      </c>
      <c r="AQ28" s="63">
        <v>8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1</v>
      </c>
      <c r="CK28" s="63">
        <v>2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0</v>
      </c>
      <c r="CS28" s="63">
        <v>0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158</v>
      </c>
      <c r="C29" s="62" t="s">
        <v>159</v>
      </c>
      <c r="D29" s="63">
        <v>24</v>
      </c>
      <c r="E29" s="63">
        <v>33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2003</v>
      </c>
      <c r="U29" s="63">
        <v>5650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24</v>
      </c>
      <c r="AC29" s="63">
        <f>AD29+AJ29+AP29</f>
        <v>24</v>
      </c>
      <c r="AD29" s="63">
        <f>SUM(AE29:AI29)</f>
        <v>15</v>
      </c>
      <c r="AE29" s="63">
        <v>0</v>
      </c>
      <c r="AF29" s="63">
        <v>15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9</v>
      </c>
      <c r="AQ29" s="63">
        <v>9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120</v>
      </c>
      <c r="CS29" s="63">
        <v>320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160</v>
      </c>
      <c r="C30" s="62" t="s">
        <v>161</v>
      </c>
      <c r="D30" s="63">
        <v>18</v>
      </c>
      <c r="E30" s="63">
        <v>24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18</v>
      </c>
      <c r="AC30" s="63">
        <f>AD30+AJ30+AP30</f>
        <v>18</v>
      </c>
      <c r="AD30" s="63">
        <f>SUM(AE30:AI30)</f>
        <v>11</v>
      </c>
      <c r="AE30" s="63">
        <v>0</v>
      </c>
      <c r="AF30" s="63">
        <v>11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7</v>
      </c>
      <c r="AQ30" s="63">
        <v>0</v>
      </c>
      <c r="AR30" s="63">
        <v>7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2</v>
      </c>
      <c r="CK30" s="63">
        <v>4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0</v>
      </c>
      <c r="CS30" s="63">
        <v>0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162</v>
      </c>
      <c r="C31" s="62" t="s">
        <v>163</v>
      </c>
      <c r="D31" s="63">
        <v>21</v>
      </c>
      <c r="E31" s="63">
        <v>56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123</v>
      </c>
      <c r="M31" s="63">
        <v>194</v>
      </c>
      <c r="N31" s="63">
        <v>4</v>
      </c>
      <c r="O31" s="63">
        <v>8</v>
      </c>
      <c r="P31" s="63">
        <v>1</v>
      </c>
      <c r="Q31" s="63">
        <v>1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21</v>
      </c>
      <c r="AC31" s="63">
        <f>AD31+AJ31+AP31</f>
        <v>21</v>
      </c>
      <c r="AD31" s="63">
        <f>SUM(AE31:AI31)</f>
        <v>13</v>
      </c>
      <c r="AE31" s="63">
        <v>0</v>
      </c>
      <c r="AF31" s="63">
        <v>13</v>
      </c>
      <c r="AG31" s="63">
        <v>0</v>
      </c>
      <c r="AH31" s="63">
        <v>0</v>
      </c>
      <c r="AI31" s="63">
        <v>0</v>
      </c>
      <c r="AJ31" s="63">
        <f>SUM(AK31:AO31)</f>
        <v>8</v>
      </c>
      <c r="AK31" s="63">
        <v>0</v>
      </c>
      <c r="AL31" s="63">
        <v>0</v>
      </c>
      <c r="AM31" s="63">
        <v>8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1</v>
      </c>
      <c r="CK31" s="63">
        <v>2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0</v>
      </c>
      <c r="CS31" s="63">
        <v>0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164</v>
      </c>
      <c r="C32" s="62" t="s">
        <v>165</v>
      </c>
      <c r="D32" s="63">
        <v>119</v>
      </c>
      <c r="E32" s="63">
        <v>203</v>
      </c>
      <c r="F32" s="63">
        <v>0</v>
      </c>
      <c r="G32" s="63">
        <v>0</v>
      </c>
      <c r="H32" s="63">
        <v>11</v>
      </c>
      <c r="I32" s="63">
        <v>45</v>
      </c>
      <c r="J32" s="63">
        <v>0</v>
      </c>
      <c r="K32" s="63">
        <v>0</v>
      </c>
      <c r="L32" s="63">
        <v>242</v>
      </c>
      <c r="M32" s="63">
        <v>638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512</v>
      </c>
      <c r="U32" s="63">
        <v>1361</v>
      </c>
      <c r="V32" s="63">
        <v>4</v>
      </c>
      <c r="W32" s="63">
        <v>34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130</v>
      </c>
      <c r="AC32" s="63">
        <f>AD32+AJ32+AP32</f>
        <v>119</v>
      </c>
      <c r="AD32" s="63">
        <f>SUM(AE32:AI32)</f>
        <v>54</v>
      </c>
      <c r="AE32" s="63">
        <v>0</v>
      </c>
      <c r="AF32" s="63">
        <v>52</v>
      </c>
      <c r="AG32" s="63">
        <v>0</v>
      </c>
      <c r="AH32" s="63">
        <v>2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65</v>
      </c>
      <c r="AQ32" s="63">
        <v>30</v>
      </c>
      <c r="AR32" s="63">
        <v>30</v>
      </c>
      <c r="AS32" s="63">
        <v>0</v>
      </c>
      <c r="AT32" s="63">
        <v>5</v>
      </c>
      <c r="AU32" s="63">
        <v>0</v>
      </c>
      <c r="AV32" s="63">
        <f>AW32+BC32+BI32+BO32+BU32</f>
        <v>11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5</v>
      </c>
      <c r="BD32" s="63">
        <v>3</v>
      </c>
      <c r="BE32" s="63">
        <v>2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6</v>
      </c>
      <c r="BV32" s="63">
        <v>0</v>
      </c>
      <c r="BW32" s="63">
        <v>0</v>
      </c>
      <c r="BX32" s="63">
        <v>0</v>
      </c>
      <c r="BY32" s="63">
        <v>6</v>
      </c>
      <c r="BZ32" s="63">
        <v>0</v>
      </c>
      <c r="CA32" s="63" t="s">
        <v>166</v>
      </c>
      <c r="CB32" s="63">
        <v>7</v>
      </c>
      <c r="CC32" s="63">
        <v>12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21</v>
      </c>
      <c r="CS32" s="63">
        <v>89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167</v>
      </c>
      <c r="C33" s="62" t="s">
        <v>168</v>
      </c>
      <c r="D33" s="63">
        <v>2</v>
      </c>
      <c r="E33" s="63">
        <v>3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103</v>
      </c>
      <c r="M33" s="63">
        <v>202</v>
      </c>
      <c r="N33" s="63">
        <v>0</v>
      </c>
      <c r="O33" s="63">
        <v>0</v>
      </c>
      <c r="P33" s="63">
        <v>4</v>
      </c>
      <c r="Q33" s="63">
        <v>23</v>
      </c>
      <c r="R33" s="63">
        <v>0</v>
      </c>
      <c r="S33" s="63">
        <v>0</v>
      </c>
      <c r="T33" s="63">
        <v>192</v>
      </c>
      <c r="U33" s="63">
        <v>560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2</v>
      </c>
      <c r="AC33" s="63">
        <f>AD33+AJ33+AP33</f>
        <v>2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2</v>
      </c>
      <c r="AQ33" s="63">
        <v>2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1</v>
      </c>
      <c r="CK33" s="63">
        <v>2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2</v>
      </c>
      <c r="CS33" s="63">
        <v>5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169</v>
      </c>
      <c r="C34" s="62" t="s">
        <v>170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105</v>
      </c>
      <c r="M34" s="63">
        <v>224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69</v>
      </c>
      <c r="U34" s="63">
        <v>193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 t="s">
        <v>171</v>
      </c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3</v>
      </c>
      <c r="CK34" s="63">
        <v>9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3</v>
      </c>
      <c r="CS34" s="63">
        <v>9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172</v>
      </c>
      <c r="C35" s="62" t="s">
        <v>173</v>
      </c>
      <c r="D35" s="63">
        <v>2</v>
      </c>
      <c r="E35" s="63">
        <v>4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40</v>
      </c>
      <c r="M35" s="63">
        <v>89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66</v>
      </c>
      <c r="U35" s="63">
        <v>169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2</v>
      </c>
      <c r="AC35" s="63">
        <f>AD35+AJ35+AP35</f>
        <v>2</v>
      </c>
      <c r="AD35" s="63">
        <f>SUM(AE35:AI35)</f>
        <v>1</v>
      </c>
      <c r="AE35" s="63">
        <v>0</v>
      </c>
      <c r="AF35" s="63">
        <v>1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1</v>
      </c>
      <c r="AQ35" s="63">
        <v>0</v>
      </c>
      <c r="AR35" s="63">
        <v>1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1</v>
      </c>
      <c r="CK35" s="63">
        <v>2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1</v>
      </c>
      <c r="CS35" s="63">
        <v>2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174</v>
      </c>
      <c r="C36" s="62" t="s">
        <v>175</v>
      </c>
      <c r="D36" s="63">
        <v>0</v>
      </c>
      <c r="E36" s="63">
        <v>0</v>
      </c>
      <c r="F36" s="63">
        <v>2</v>
      </c>
      <c r="G36" s="63">
        <v>1</v>
      </c>
      <c r="H36" s="63">
        <v>0</v>
      </c>
      <c r="I36" s="63">
        <v>0</v>
      </c>
      <c r="J36" s="63">
        <v>0</v>
      </c>
      <c r="K36" s="63">
        <v>0</v>
      </c>
      <c r="L36" s="63">
        <v>55</v>
      </c>
      <c r="M36" s="63">
        <v>110</v>
      </c>
      <c r="N36" s="63">
        <v>2</v>
      </c>
      <c r="O36" s="63">
        <v>4</v>
      </c>
      <c r="P36" s="63">
        <v>3</v>
      </c>
      <c r="Q36" s="63">
        <v>18</v>
      </c>
      <c r="R36" s="63">
        <v>0</v>
      </c>
      <c r="S36" s="63">
        <v>0</v>
      </c>
      <c r="T36" s="63">
        <v>326</v>
      </c>
      <c r="U36" s="63">
        <v>875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2</v>
      </c>
      <c r="AC36" s="63">
        <f>AD36+AJ36+AP36</f>
        <v>0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2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2</v>
      </c>
      <c r="BD36" s="63">
        <v>2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 t="s">
        <v>176</v>
      </c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8</v>
      </c>
      <c r="CK36" s="63">
        <v>16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0</v>
      </c>
      <c r="CS36" s="63">
        <v>0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177</v>
      </c>
      <c r="C37" s="62" t="s">
        <v>178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84</v>
      </c>
      <c r="M37" s="63">
        <v>205</v>
      </c>
      <c r="N37" s="63">
        <v>0</v>
      </c>
      <c r="O37" s="63">
        <v>0</v>
      </c>
      <c r="P37" s="63">
        <v>4</v>
      </c>
      <c r="Q37" s="63">
        <v>40</v>
      </c>
      <c r="R37" s="63">
        <v>0</v>
      </c>
      <c r="S37" s="63">
        <v>0</v>
      </c>
      <c r="T37" s="63">
        <v>253</v>
      </c>
      <c r="U37" s="63">
        <v>634</v>
      </c>
      <c r="V37" s="63">
        <v>1</v>
      </c>
      <c r="W37" s="63">
        <v>11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0</v>
      </c>
      <c r="AC37" s="63">
        <f>AD37+AJ37+AP37</f>
        <v>0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2</v>
      </c>
      <c r="CK37" s="63">
        <v>4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3</v>
      </c>
      <c r="CS37" s="63">
        <v>5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179</v>
      </c>
      <c r="C38" s="62" t="s">
        <v>180</v>
      </c>
      <c r="D38" s="63">
        <v>2</v>
      </c>
      <c r="E38" s="63">
        <v>4</v>
      </c>
      <c r="F38" s="63">
        <v>5</v>
      </c>
      <c r="G38" s="63">
        <v>10</v>
      </c>
      <c r="H38" s="63">
        <v>0</v>
      </c>
      <c r="I38" s="63">
        <v>0</v>
      </c>
      <c r="J38" s="63">
        <v>0</v>
      </c>
      <c r="K38" s="63">
        <v>0</v>
      </c>
      <c r="L38" s="63">
        <v>33</v>
      </c>
      <c r="M38" s="63">
        <v>70</v>
      </c>
      <c r="N38" s="63">
        <v>0</v>
      </c>
      <c r="O38" s="63">
        <v>0</v>
      </c>
      <c r="P38" s="63">
        <v>3</v>
      </c>
      <c r="Q38" s="63">
        <v>15</v>
      </c>
      <c r="R38" s="63">
        <v>0</v>
      </c>
      <c r="S38" s="63">
        <v>0</v>
      </c>
      <c r="T38" s="63">
        <v>91</v>
      </c>
      <c r="U38" s="63">
        <v>337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7</v>
      </c>
      <c r="AC38" s="63">
        <f>AD38+AJ38+AP38</f>
        <v>2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2</v>
      </c>
      <c r="AK38" s="63">
        <v>2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5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5</v>
      </c>
      <c r="BD38" s="63">
        <v>5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 t="s">
        <v>181</v>
      </c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2</v>
      </c>
      <c r="CK38" s="63">
        <v>4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0</v>
      </c>
      <c r="CS38" s="63">
        <v>0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182</v>
      </c>
      <c r="C39" s="62" t="s">
        <v>183</v>
      </c>
      <c r="D39" s="63">
        <v>3</v>
      </c>
      <c r="E39" s="63">
        <v>6</v>
      </c>
      <c r="F39" s="63">
        <v>8</v>
      </c>
      <c r="G39" s="63">
        <v>10</v>
      </c>
      <c r="H39" s="63">
        <v>0</v>
      </c>
      <c r="I39" s="63">
        <v>0</v>
      </c>
      <c r="J39" s="63">
        <v>0</v>
      </c>
      <c r="K39" s="63">
        <v>0</v>
      </c>
      <c r="L39" s="63">
        <v>86</v>
      </c>
      <c r="M39" s="63">
        <v>210</v>
      </c>
      <c r="N39" s="63">
        <v>5</v>
      </c>
      <c r="O39" s="63">
        <v>24</v>
      </c>
      <c r="P39" s="63">
        <v>0</v>
      </c>
      <c r="Q39" s="63">
        <v>0</v>
      </c>
      <c r="R39" s="63">
        <v>0</v>
      </c>
      <c r="S39" s="63">
        <v>0</v>
      </c>
      <c r="T39" s="63">
        <v>59</v>
      </c>
      <c r="U39" s="63">
        <v>121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11</v>
      </c>
      <c r="AC39" s="63">
        <f>AD39+AJ39+AP39</f>
        <v>3</v>
      </c>
      <c r="AD39" s="63">
        <f>SUM(AE39:AI39)</f>
        <v>3</v>
      </c>
      <c r="AE39" s="63">
        <v>0</v>
      </c>
      <c r="AF39" s="63">
        <v>3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8</v>
      </c>
      <c r="AW39" s="63">
        <f>SUM(AX39:BB39)</f>
        <v>5</v>
      </c>
      <c r="AX39" s="63">
        <v>5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3</v>
      </c>
      <c r="BD39" s="63">
        <v>0</v>
      </c>
      <c r="BE39" s="63">
        <v>3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2</v>
      </c>
      <c r="CK39" s="63">
        <v>5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5</v>
      </c>
      <c r="CS39" s="63">
        <v>11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184</v>
      </c>
      <c r="C40" s="62" t="s">
        <v>185</v>
      </c>
      <c r="D40" s="63">
        <v>26</v>
      </c>
      <c r="E40" s="63">
        <v>54</v>
      </c>
      <c r="F40" s="63">
        <v>1</v>
      </c>
      <c r="G40" s="63">
        <v>10</v>
      </c>
      <c r="H40" s="63">
        <v>2</v>
      </c>
      <c r="I40" s="63">
        <v>18</v>
      </c>
      <c r="J40" s="63">
        <v>0</v>
      </c>
      <c r="K40" s="63">
        <v>0</v>
      </c>
      <c r="L40" s="63">
        <v>137</v>
      </c>
      <c r="M40" s="63">
        <v>317</v>
      </c>
      <c r="N40" s="63">
        <v>1</v>
      </c>
      <c r="O40" s="63">
        <v>3</v>
      </c>
      <c r="P40" s="63">
        <v>2</v>
      </c>
      <c r="Q40" s="63">
        <v>15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29</v>
      </c>
      <c r="AC40" s="63">
        <f>AD40+AJ40+AP40</f>
        <v>26</v>
      </c>
      <c r="AD40" s="63">
        <f>SUM(AE40:AI40)</f>
        <v>26</v>
      </c>
      <c r="AE40" s="63">
        <v>0</v>
      </c>
      <c r="AF40" s="63">
        <v>25</v>
      </c>
      <c r="AG40" s="63">
        <v>1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3</v>
      </c>
      <c r="AW40" s="63">
        <f>SUM(AX40:BB40)</f>
        <v>0</v>
      </c>
      <c r="AX40" s="63">
        <v>0</v>
      </c>
      <c r="AY40" s="63"/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/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3</v>
      </c>
      <c r="BP40" s="63">
        <v>0</v>
      </c>
      <c r="BQ40" s="63">
        <v>0</v>
      </c>
      <c r="BR40" s="63">
        <v>0</v>
      </c>
      <c r="BS40" s="63">
        <v>0</v>
      </c>
      <c r="BT40" s="63">
        <v>3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/>
      <c r="CA40" s="63" t="s">
        <v>186</v>
      </c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2</v>
      </c>
      <c r="CK40" s="63">
        <v>4</v>
      </c>
      <c r="CL40" s="63">
        <v>0</v>
      </c>
      <c r="CM40" s="63">
        <v>0</v>
      </c>
      <c r="CN40" s="63">
        <v>3</v>
      </c>
      <c r="CO40" s="63">
        <v>12</v>
      </c>
      <c r="CP40" s="63">
        <v>0</v>
      </c>
      <c r="CQ40" s="63">
        <v>0</v>
      </c>
      <c r="CR40" s="63">
        <v>15</v>
      </c>
      <c r="CS40" s="63">
        <v>49</v>
      </c>
      <c r="CT40" s="63">
        <v>3</v>
      </c>
      <c r="CU40" s="63">
        <v>5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187</v>
      </c>
      <c r="C41" s="62" t="s">
        <v>188</v>
      </c>
      <c r="D41" s="63">
        <v>2</v>
      </c>
      <c r="E41" s="63">
        <v>1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48</v>
      </c>
      <c r="M41" s="63">
        <v>118</v>
      </c>
      <c r="N41" s="63">
        <v>22</v>
      </c>
      <c r="O41" s="63">
        <v>174</v>
      </c>
      <c r="P41" s="63">
        <v>0</v>
      </c>
      <c r="Q41" s="63">
        <v>0</v>
      </c>
      <c r="R41" s="63">
        <v>0</v>
      </c>
      <c r="S41" s="63">
        <v>0</v>
      </c>
      <c r="T41" s="63">
        <v>166</v>
      </c>
      <c r="U41" s="63">
        <v>433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2</v>
      </c>
      <c r="AC41" s="63">
        <f>AD41+AJ41+AP41</f>
        <v>2</v>
      </c>
      <c r="AD41" s="63">
        <f>SUM(AE41:AI41)</f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f>SUM(AK41:AO41)</f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f>SUM(AQ41:AU41)</f>
        <v>2</v>
      </c>
      <c r="AQ41" s="63">
        <v>2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0</v>
      </c>
      <c r="AW41" s="63">
        <f>SUM(AX41:BB41)</f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2</v>
      </c>
      <c r="CK41" s="63">
        <v>4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2</v>
      </c>
      <c r="CS41" s="63">
        <v>5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189</v>
      </c>
      <c r="C42" s="62" t="s">
        <v>190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105</v>
      </c>
      <c r="M42" s="63">
        <v>276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46</v>
      </c>
      <c r="U42" s="63">
        <v>121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0</v>
      </c>
      <c r="AC42" s="63">
        <f>AD42+AJ42+AP42</f>
        <v>0</v>
      </c>
      <c r="AD42" s="63">
        <f>SUM(AE42:AI42)</f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>SUM(AK42:AO42)</f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/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5</v>
      </c>
      <c r="CK42" s="63">
        <v>15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5</v>
      </c>
      <c r="CS42" s="63">
        <v>15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 t="s">
        <v>100</v>
      </c>
      <c r="B43" s="61" t="s">
        <v>191</v>
      </c>
      <c r="C43" s="62" t="s">
        <v>192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84</v>
      </c>
      <c r="M43" s="63">
        <v>177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207</v>
      </c>
      <c r="U43" s="63">
        <v>583</v>
      </c>
      <c r="V43" s="63">
        <v>96</v>
      </c>
      <c r="W43" s="63">
        <v>210</v>
      </c>
      <c r="X43" s="63">
        <v>0</v>
      </c>
      <c r="Y43" s="63">
        <v>0</v>
      </c>
      <c r="Z43" s="63">
        <v>0</v>
      </c>
      <c r="AA43" s="63">
        <v>0</v>
      </c>
      <c r="AB43" s="63">
        <f>AC43+AV43</f>
        <v>0</v>
      </c>
      <c r="AC43" s="63">
        <f>AD43+AJ43+AP43</f>
        <v>0</v>
      </c>
      <c r="AD43" s="63">
        <f>SUM(AE43:AI43)</f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f>SUM(AK43:AO43)</f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f>SUM(AQ43:AU43)</f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f>AW43+BC43+BI43+BO43+BU43</f>
        <v>0</v>
      </c>
      <c r="AW43" s="63">
        <f>SUM(AX43:BB43)</f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f>SUM(BD43:BH43)</f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f>SUM(BJ43:BN43)</f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f>SUM(BP43:BT43)</f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f>SUM(BV43:BZ43)</f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/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1</v>
      </c>
      <c r="CK43" s="63">
        <v>3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  <c r="CR43" s="63">
        <v>11</v>
      </c>
      <c r="CS43" s="63">
        <v>33</v>
      </c>
      <c r="CT43" s="63">
        <v>1</v>
      </c>
      <c r="CU43" s="63">
        <v>3</v>
      </c>
      <c r="CV43" s="63">
        <v>0</v>
      </c>
      <c r="CW43" s="63">
        <v>0</v>
      </c>
      <c r="CX43" s="63">
        <v>0</v>
      </c>
      <c r="CY43" s="63">
        <v>0</v>
      </c>
    </row>
    <row r="44" spans="1:103" s="53" customFormat="1" ht="13.5" customHeight="1">
      <c r="A44" s="60" t="s">
        <v>100</v>
      </c>
      <c r="B44" s="61" t="s">
        <v>193</v>
      </c>
      <c r="C44" s="62" t="s">
        <v>194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50</v>
      </c>
      <c r="M44" s="63">
        <v>142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116</v>
      </c>
      <c r="U44" s="63">
        <v>300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f>AC44+AV44</f>
        <v>0</v>
      </c>
      <c r="AC44" s="63">
        <f>AD44+AJ44+AP44</f>
        <v>0</v>
      </c>
      <c r="AD44" s="63">
        <f>SUM(AE44:AI44)</f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f>SUM(AK44:AO44)</f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f>SUM(AQ44:AU44)</f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f>AW44+BC44+BI44+BO44+BU44</f>
        <v>0</v>
      </c>
      <c r="AW44" s="63">
        <f>SUM(AX44:BB44)</f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f>SUM(BD44:BH44)</f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f>SUM(BJ44:BN44)</f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f>SUM(BP44:BT44)</f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f>SUM(BV44:BZ44)</f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/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5</v>
      </c>
      <c r="CK44" s="63">
        <v>12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5</v>
      </c>
      <c r="CS44" s="63">
        <v>12</v>
      </c>
      <c r="CT44" s="63">
        <v>0</v>
      </c>
      <c r="CU44" s="63">
        <v>0</v>
      </c>
      <c r="CV44" s="63">
        <v>0</v>
      </c>
      <c r="CW44" s="63">
        <v>0</v>
      </c>
      <c r="CX44" s="63">
        <v>0</v>
      </c>
      <c r="CY44" s="63">
        <v>0</v>
      </c>
    </row>
    <row r="45" spans="1:103" s="53" customFormat="1" ht="13.5" customHeight="1">
      <c r="A45" s="60" t="s">
        <v>100</v>
      </c>
      <c r="B45" s="61" t="s">
        <v>195</v>
      </c>
      <c r="C45" s="62" t="s">
        <v>196</v>
      </c>
      <c r="D45" s="63">
        <v>1</v>
      </c>
      <c r="E45" s="63">
        <v>2</v>
      </c>
      <c r="F45" s="63">
        <v>0</v>
      </c>
      <c r="G45" s="63">
        <v>0</v>
      </c>
      <c r="H45" s="63">
        <v>3</v>
      </c>
      <c r="I45" s="63">
        <v>6</v>
      </c>
      <c r="J45" s="63">
        <v>0</v>
      </c>
      <c r="K45" s="63">
        <v>0</v>
      </c>
      <c r="L45" s="63">
        <v>68</v>
      </c>
      <c r="M45" s="63">
        <v>132</v>
      </c>
      <c r="N45" s="63">
        <v>0</v>
      </c>
      <c r="O45" s="63">
        <v>0</v>
      </c>
      <c r="P45" s="63">
        <v>3</v>
      </c>
      <c r="Q45" s="63">
        <v>24</v>
      </c>
      <c r="R45" s="63">
        <v>0</v>
      </c>
      <c r="S45" s="63">
        <v>0</v>
      </c>
      <c r="T45" s="63">
        <v>140</v>
      </c>
      <c r="U45" s="63">
        <v>312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f>AC45+AV45</f>
        <v>4</v>
      </c>
      <c r="AC45" s="63">
        <f>AD45+AJ45+AP45</f>
        <v>1</v>
      </c>
      <c r="AD45" s="63">
        <f>SUM(AE45:AI45)</f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f>SUM(AK45:AO45)</f>
        <v>1</v>
      </c>
      <c r="AK45" s="63">
        <v>1</v>
      </c>
      <c r="AL45" s="63">
        <v>0</v>
      </c>
      <c r="AM45" s="63">
        <v>0</v>
      </c>
      <c r="AN45" s="63">
        <v>0</v>
      </c>
      <c r="AO45" s="63">
        <v>0</v>
      </c>
      <c r="AP45" s="63">
        <f>SUM(AQ45:AU45)</f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f>AW45+BC45+BI45+BO45+BU45</f>
        <v>3</v>
      </c>
      <c r="AW45" s="63">
        <f>SUM(AX45:BB45)</f>
        <v>3</v>
      </c>
      <c r="AX45" s="63">
        <v>3</v>
      </c>
      <c r="AY45" s="63">
        <v>0</v>
      </c>
      <c r="AZ45" s="63">
        <v>0</v>
      </c>
      <c r="BA45" s="63">
        <v>0</v>
      </c>
      <c r="BB45" s="63">
        <v>0</v>
      </c>
      <c r="BC45" s="63">
        <f>SUM(BD45:BH45)</f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f>SUM(BJ45:BN45)</f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f>SUM(BP45:BT45)</f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f>SUM(BV45:BZ45)</f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 t="s">
        <v>197</v>
      </c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5</v>
      </c>
      <c r="CS45" s="63">
        <v>13</v>
      </c>
      <c r="CT45" s="63">
        <v>0</v>
      </c>
      <c r="CU45" s="63">
        <v>0</v>
      </c>
      <c r="CV45" s="63">
        <v>0</v>
      </c>
      <c r="CW45" s="63">
        <v>0</v>
      </c>
      <c r="CX45" s="63">
        <v>0</v>
      </c>
      <c r="CY45" s="63">
        <v>0</v>
      </c>
    </row>
    <row r="46" spans="1:103" s="53" customFormat="1" ht="13.5" customHeight="1">
      <c r="A46" s="60" t="s">
        <v>100</v>
      </c>
      <c r="B46" s="61" t="s">
        <v>198</v>
      </c>
      <c r="C46" s="62" t="s">
        <v>199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38</v>
      </c>
      <c r="M46" s="63">
        <v>85</v>
      </c>
      <c r="N46" s="63">
        <v>0</v>
      </c>
      <c r="O46" s="63">
        <v>0</v>
      </c>
      <c r="P46" s="63">
        <v>2</v>
      </c>
      <c r="Q46" s="63">
        <v>22</v>
      </c>
      <c r="R46" s="63">
        <v>0</v>
      </c>
      <c r="S46" s="63">
        <v>0</v>
      </c>
      <c r="T46" s="63">
        <v>150</v>
      </c>
      <c r="U46" s="63">
        <v>378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f>AC46+AV46</f>
        <v>0</v>
      </c>
      <c r="AC46" s="63">
        <f>AD46+AJ46+AP46</f>
        <v>0</v>
      </c>
      <c r="AD46" s="63">
        <f>SUM(AE46:AI46)</f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f>SUM(AK46:AO46)</f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f>SUM(AQ46:AU46)</f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f>AW46+BC46+BI46+BO46+BU46</f>
        <v>0</v>
      </c>
      <c r="AW46" s="63">
        <f>SUM(AX46:BB46)</f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f>SUM(BD46:BH46)</f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f>SUM(BJ46:BN46)</f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f>SUM(BP46:BT46)</f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f>SUM(BV46:BZ46)</f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/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3</v>
      </c>
      <c r="CK46" s="63">
        <v>7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  <c r="CR46" s="63">
        <v>3</v>
      </c>
      <c r="CS46" s="63">
        <v>6</v>
      </c>
      <c r="CT46" s="63">
        <v>0</v>
      </c>
      <c r="CU46" s="63">
        <v>0</v>
      </c>
      <c r="CV46" s="63">
        <v>0</v>
      </c>
      <c r="CW46" s="63">
        <v>0</v>
      </c>
      <c r="CX46" s="63">
        <v>0</v>
      </c>
      <c r="CY46" s="63">
        <v>0</v>
      </c>
    </row>
    <row r="47" spans="1:103" s="53" customFormat="1" ht="13.5" customHeight="1">
      <c r="A47" s="60" t="s">
        <v>100</v>
      </c>
      <c r="B47" s="61" t="s">
        <v>200</v>
      </c>
      <c r="C47" s="62" t="s">
        <v>201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34</v>
      </c>
      <c r="M47" s="63">
        <v>77</v>
      </c>
      <c r="N47" s="63">
        <v>2</v>
      </c>
      <c r="O47" s="63">
        <v>4</v>
      </c>
      <c r="P47" s="63">
        <v>4</v>
      </c>
      <c r="Q47" s="63">
        <v>20</v>
      </c>
      <c r="R47" s="63">
        <v>0</v>
      </c>
      <c r="S47" s="63">
        <v>0</v>
      </c>
      <c r="T47" s="63">
        <v>37</v>
      </c>
      <c r="U47" s="63">
        <v>74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f>AC47+AV47</f>
        <v>0</v>
      </c>
      <c r="AC47" s="63">
        <f>AD47+AJ47+AP47</f>
        <v>0</v>
      </c>
      <c r="AD47" s="63">
        <f>SUM(AE47:AI47)</f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f>SUM(AK47:AO47)</f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f>SUM(AQ47:AU47)</f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f>AW47+BC47+BI47+BO47+BU47</f>
        <v>0</v>
      </c>
      <c r="AW47" s="63">
        <f>SUM(AX47:BB47)</f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f>SUM(BD47:BH47)</f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f>SUM(BJ47:BN47)</f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f>SUM(BP47:BT47)</f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f>SUM(BV47:BZ47)</f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/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1</v>
      </c>
      <c r="CK47" s="63">
        <v>2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0</v>
      </c>
      <c r="CS47" s="63">
        <v>0</v>
      </c>
      <c r="CT47" s="63">
        <v>0</v>
      </c>
      <c r="CU47" s="63">
        <v>0</v>
      </c>
      <c r="CV47" s="63">
        <v>0</v>
      </c>
      <c r="CW47" s="63">
        <v>0</v>
      </c>
      <c r="CX47" s="63">
        <v>0</v>
      </c>
      <c r="CY47" s="63">
        <v>0</v>
      </c>
    </row>
    <row r="48" spans="1:103" s="53" customFormat="1" ht="13.5" customHeight="1">
      <c r="A48" s="60" t="s">
        <v>100</v>
      </c>
      <c r="B48" s="61" t="s">
        <v>202</v>
      </c>
      <c r="C48" s="62" t="s">
        <v>203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41</v>
      </c>
      <c r="M48" s="63">
        <v>88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69</v>
      </c>
      <c r="U48" s="63">
        <v>160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f>AC48+AV48</f>
        <v>0</v>
      </c>
      <c r="AC48" s="63">
        <f>AD48+AJ48+AP48</f>
        <v>0</v>
      </c>
      <c r="AD48" s="63">
        <f>SUM(AE48:AI48)</f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f>SUM(AK48:AO48)</f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f>SUM(AQ48:AU48)</f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f>AW48+BC48+BI48+BO48+BU48</f>
        <v>0</v>
      </c>
      <c r="AW48" s="63">
        <f>SUM(AX48:BB48)</f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f>SUM(BD48:BH48)</f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f>SUM(BJ48:BN48)</f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f>SUM(BP48:BT48)</f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f>SUM(BV48:BZ48)</f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/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  <c r="CR48" s="63">
        <v>3</v>
      </c>
      <c r="CS48" s="63">
        <v>8</v>
      </c>
      <c r="CT48" s="63">
        <v>0</v>
      </c>
      <c r="CU48" s="63">
        <v>0</v>
      </c>
      <c r="CV48" s="63">
        <v>0</v>
      </c>
      <c r="CW48" s="63">
        <v>0</v>
      </c>
      <c r="CX48" s="63">
        <v>0</v>
      </c>
      <c r="CY48" s="63">
        <v>0</v>
      </c>
    </row>
    <row r="49" spans="1:103" s="53" customFormat="1" ht="13.5" customHeight="1">
      <c r="A49" s="60" t="s">
        <v>100</v>
      </c>
      <c r="B49" s="61" t="s">
        <v>204</v>
      </c>
      <c r="C49" s="62" t="s">
        <v>205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39</v>
      </c>
      <c r="M49" s="63">
        <v>98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85</v>
      </c>
      <c r="U49" s="63">
        <v>224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f>AC49+AV49</f>
        <v>0</v>
      </c>
      <c r="AC49" s="63">
        <f>AD49+AJ49+AP49</f>
        <v>0</v>
      </c>
      <c r="AD49" s="63">
        <f>SUM(AE49:AI49)</f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f>SUM(AK49:AO49)</f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f>SUM(AQ49:AU49)</f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f>AW49+BC49+BI49+BO49+BU49</f>
        <v>0</v>
      </c>
      <c r="AW49" s="63">
        <f>SUM(AX49:BB49)</f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f>SUM(BD49:BH49)</f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f>SUM(BJ49:BN49)</f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f>SUM(BP49:BT49)</f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f>SUM(BV49:BZ49)</f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/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4</v>
      </c>
      <c r="CK49" s="63">
        <v>10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  <c r="CR49" s="63">
        <v>0</v>
      </c>
      <c r="CS49" s="63">
        <v>0</v>
      </c>
      <c r="CT49" s="63">
        <v>0</v>
      </c>
      <c r="CU49" s="63">
        <v>0</v>
      </c>
      <c r="CV49" s="63">
        <v>0</v>
      </c>
      <c r="CW49" s="63">
        <v>0</v>
      </c>
      <c r="CX49" s="63">
        <v>0</v>
      </c>
      <c r="CY49" s="63">
        <v>0</v>
      </c>
    </row>
    <row r="50" spans="1:103" s="53" customFormat="1" ht="13.5" customHeight="1">
      <c r="A50" s="60" t="s">
        <v>100</v>
      </c>
      <c r="B50" s="61" t="s">
        <v>206</v>
      </c>
      <c r="C50" s="62" t="s">
        <v>207</v>
      </c>
      <c r="D50" s="63">
        <v>5</v>
      </c>
      <c r="E50" s="63">
        <v>10</v>
      </c>
      <c r="F50" s="63">
        <v>4</v>
      </c>
      <c r="G50" s="63">
        <v>6</v>
      </c>
      <c r="H50" s="63">
        <v>0</v>
      </c>
      <c r="I50" s="63">
        <v>0</v>
      </c>
      <c r="J50" s="63">
        <v>0</v>
      </c>
      <c r="K50" s="63">
        <v>0</v>
      </c>
      <c r="L50" s="63">
        <v>51</v>
      </c>
      <c r="M50" s="63">
        <v>200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166</v>
      </c>
      <c r="U50" s="63">
        <v>428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f>AC50+AV50</f>
        <v>9</v>
      </c>
      <c r="AC50" s="63">
        <f>AD50+AJ50+AP50</f>
        <v>5</v>
      </c>
      <c r="AD50" s="63">
        <f>SUM(AE50:AI50)</f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f>SUM(AK50:AO50)</f>
        <v>5</v>
      </c>
      <c r="AK50" s="63">
        <v>0</v>
      </c>
      <c r="AL50" s="63">
        <v>5</v>
      </c>
      <c r="AM50" s="63">
        <v>0</v>
      </c>
      <c r="AN50" s="63">
        <v>0</v>
      </c>
      <c r="AO50" s="63">
        <v>0</v>
      </c>
      <c r="AP50" s="63">
        <f>SUM(AQ50:AU50)</f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f>AW50+BC50+BI50+BO50+BU50</f>
        <v>4</v>
      </c>
      <c r="AW50" s="63">
        <f>SUM(AX50:BB50)</f>
        <v>3</v>
      </c>
      <c r="AX50" s="63">
        <v>0</v>
      </c>
      <c r="AY50" s="63">
        <v>3</v>
      </c>
      <c r="AZ50" s="63">
        <v>0</v>
      </c>
      <c r="BA50" s="63">
        <v>0</v>
      </c>
      <c r="BB50" s="63">
        <v>0</v>
      </c>
      <c r="BC50" s="63">
        <f>SUM(BD50:BH50)</f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f>SUM(BJ50:BN50)</f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f>SUM(BP50:BT50)</f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f>SUM(BV50:BZ50)</f>
        <v>1</v>
      </c>
      <c r="BV50" s="63">
        <v>1</v>
      </c>
      <c r="BW50" s="63">
        <v>0</v>
      </c>
      <c r="BX50" s="63">
        <v>0</v>
      </c>
      <c r="BY50" s="63">
        <v>0</v>
      </c>
      <c r="BZ50" s="63">
        <v>0</v>
      </c>
      <c r="CA50" s="63"/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9</v>
      </c>
      <c r="CK50" s="63">
        <v>31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  <c r="CR50" s="63">
        <v>0</v>
      </c>
      <c r="CS50" s="63">
        <v>0</v>
      </c>
      <c r="CT50" s="63">
        <v>0</v>
      </c>
      <c r="CU50" s="63">
        <v>0</v>
      </c>
      <c r="CV50" s="63">
        <v>0</v>
      </c>
      <c r="CW50" s="63">
        <v>0</v>
      </c>
      <c r="CX50" s="63">
        <v>0</v>
      </c>
      <c r="CY50" s="63">
        <v>0</v>
      </c>
    </row>
    <row r="51" spans="1:103" s="53" customFormat="1" ht="13.5" customHeight="1">
      <c r="A51" s="60" t="s">
        <v>100</v>
      </c>
      <c r="B51" s="61" t="s">
        <v>208</v>
      </c>
      <c r="C51" s="62" t="s">
        <v>209</v>
      </c>
      <c r="D51" s="63">
        <v>11</v>
      </c>
      <c r="E51" s="63">
        <v>22</v>
      </c>
      <c r="F51" s="63"/>
      <c r="G51" s="63"/>
      <c r="H51" s="63">
        <v>0</v>
      </c>
      <c r="I51" s="63">
        <v>0</v>
      </c>
      <c r="J51" s="63">
        <v>0</v>
      </c>
      <c r="K51" s="63">
        <v>0</v>
      </c>
      <c r="L51" s="63">
        <v>54</v>
      </c>
      <c r="M51" s="63">
        <v>125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305</v>
      </c>
      <c r="U51" s="63">
        <v>742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f>AC51+AV51</f>
        <v>11</v>
      </c>
      <c r="AC51" s="63">
        <f>AD51+AJ51+AP51</f>
        <v>11</v>
      </c>
      <c r="AD51" s="63">
        <f>SUM(AE51:AI51)</f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f>SUM(AK51:AO51)</f>
        <v>0</v>
      </c>
      <c r="AK51" s="63">
        <v>0</v>
      </c>
      <c r="AL51" s="63"/>
      <c r="AM51" s="63">
        <v>0</v>
      </c>
      <c r="AN51" s="63">
        <v>0</v>
      </c>
      <c r="AO51" s="63">
        <v>0</v>
      </c>
      <c r="AP51" s="63">
        <f>SUM(AQ51:AU51)</f>
        <v>11</v>
      </c>
      <c r="AQ51" s="63">
        <v>0</v>
      </c>
      <c r="AR51" s="63">
        <v>11</v>
      </c>
      <c r="AS51" s="63">
        <v>0</v>
      </c>
      <c r="AT51" s="63">
        <v>0</v>
      </c>
      <c r="AU51" s="63">
        <v>0</v>
      </c>
      <c r="AV51" s="63">
        <f>AW51+BC51+BI51+BO51+BU51</f>
        <v>0</v>
      </c>
      <c r="AW51" s="63">
        <f>SUM(AX51:BB51)</f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f>SUM(BD51:BH51)</f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f>SUM(BJ51:BN51)</f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f>SUM(BP51:BT51)</f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f>SUM(BV51:BZ51)</f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 t="s">
        <v>210</v>
      </c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3</v>
      </c>
      <c r="CK51" s="63">
        <v>9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  <c r="CR51" s="63">
        <v>5</v>
      </c>
      <c r="CS51" s="63">
        <v>22</v>
      </c>
      <c r="CT51" s="63">
        <v>1</v>
      </c>
      <c r="CU51" s="63">
        <v>4</v>
      </c>
      <c r="CV51" s="63">
        <v>0</v>
      </c>
      <c r="CW51" s="63">
        <v>0</v>
      </c>
      <c r="CX51" s="63">
        <v>0</v>
      </c>
      <c r="CY51" s="63">
        <v>0</v>
      </c>
    </row>
    <row r="52" spans="1:103" s="53" customFormat="1" ht="13.5" customHeight="1">
      <c r="A52" s="60" t="s">
        <v>100</v>
      </c>
      <c r="B52" s="61" t="s">
        <v>211</v>
      </c>
      <c r="C52" s="62" t="s">
        <v>212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23</v>
      </c>
      <c r="M52" s="63">
        <v>59</v>
      </c>
      <c r="N52" s="63">
        <v>0</v>
      </c>
      <c r="O52" s="63">
        <v>0</v>
      </c>
      <c r="P52" s="63">
        <v>2</v>
      </c>
      <c r="Q52" s="63">
        <v>14</v>
      </c>
      <c r="R52" s="63">
        <v>0</v>
      </c>
      <c r="S52" s="63">
        <v>0</v>
      </c>
      <c r="T52" s="63">
        <v>61</v>
      </c>
      <c r="U52" s="63">
        <v>267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f>AC52+AV52</f>
        <v>0</v>
      </c>
      <c r="AC52" s="63">
        <f>AD52+AJ52+AP52</f>
        <v>0</v>
      </c>
      <c r="AD52" s="63">
        <f>SUM(AE52:AI52)</f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f>SUM(AK52:AO52)</f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f>SUM(AQ52:AU52)</f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f>AW52+BC52+BI52+BO52+BU52</f>
        <v>0</v>
      </c>
      <c r="AW52" s="63">
        <f>SUM(AX52:BB52)</f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f>SUM(BD52:BH52)</f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f>SUM(BJ52:BN52)</f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f>SUM(BP52:BT52)</f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f>SUM(BV52:BZ52)</f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/>
      <c r="CB52" s="63">
        <v>0</v>
      </c>
      <c r="CC52" s="63">
        <v>0</v>
      </c>
      <c r="CD52" s="63">
        <v>0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1</v>
      </c>
      <c r="CK52" s="63">
        <v>2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  <c r="CR52" s="63">
        <v>0</v>
      </c>
      <c r="CS52" s="63">
        <v>0</v>
      </c>
      <c r="CT52" s="63">
        <v>0</v>
      </c>
      <c r="CU52" s="63">
        <v>0</v>
      </c>
      <c r="CV52" s="63">
        <v>0</v>
      </c>
      <c r="CW52" s="63">
        <v>0</v>
      </c>
      <c r="CX52" s="63">
        <v>0</v>
      </c>
      <c r="CY52" s="63">
        <v>0</v>
      </c>
    </row>
    <row r="53" spans="1:103" s="53" customFormat="1" ht="13.5" customHeight="1">
      <c r="A53" s="60" t="s">
        <v>100</v>
      </c>
      <c r="B53" s="61" t="s">
        <v>213</v>
      </c>
      <c r="C53" s="62" t="s">
        <v>214</v>
      </c>
      <c r="D53" s="63">
        <v>4</v>
      </c>
      <c r="E53" s="63">
        <v>4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46</v>
      </c>
      <c r="M53" s="63">
        <v>101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159</v>
      </c>
      <c r="U53" s="63">
        <v>376</v>
      </c>
      <c r="V53" s="63">
        <v>11</v>
      </c>
      <c r="W53" s="63">
        <v>24</v>
      </c>
      <c r="X53" s="63">
        <v>0</v>
      </c>
      <c r="Y53" s="63">
        <v>0</v>
      </c>
      <c r="Z53" s="63">
        <v>170</v>
      </c>
      <c r="AA53" s="63">
        <v>400</v>
      </c>
      <c r="AB53" s="63">
        <f>AC53+AV53</f>
        <v>4</v>
      </c>
      <c r="AC53" s="63">
        <f>AD53+AJ53+AP53</f>
        <v>4</v>
      </c>
      <c r="AD53" s="63">
        <f>SUM(AE53:AI53)</f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f>SUM(AK53:AO53)</f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f>SUM(AQ53:AU53)</f>
        <v>4</v>
      </c>
      <c r="AQ53" s="63">
        <v>3</v>
      </c>
      <c r="AR53" s="63">
        <v>1</v>
      </c>
      <c r="AS53" s="63">
        <v>0</v>
      </c>
      <c r="AT53" s="63">
        <v>0</v>
      </c>
      <c r="AU53" s="63">
        <v>0</v>
      </c>
      <c r="AV53" s="63">
        <f>AW53+BC53+BI53+BO53+BU53</f>
        <v>0</v>
      </c>
      <c r="AW53" s="63">
        <f>SUM(AX53:BB53)</f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f>SUM(BD53:BH53)</f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f>SUM(BJ53:BN53)</f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f>SUM(BP53:BT53)</f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f>SUM(BV53:BZ53)</f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/>
      <c r="CB53" s="63">
        <v>0</v>
      </c>
      <c r="CC53" s="63">
        <v>0</v>
      </c>
      <c r="CD53" s="63">
        <v>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2</v>
      </c>
      <c r="CK53" s="63">
        <v>5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  <c r="CR53" s="63">
        <v>0</v>
      </c>
      <c r="CS53" s="63">
        <v>0</v>
      </c>
      <c r="CT53" s="63">
        <v>0</v>
      </c>
      <c r="CU53" s="63">
        <v>0</v>
      </c>
      <c r="CV53" s="63">
        <v>0</v>
      </c>
      <c r="CW53" s="63">
        <v>0</v>
      </c>
      <c r="CX53" s="63">
        <v>0</v>
      </c>
      <c r="CY53" s="63">
        <v>0</v>
      </c>
    </row>
    <row r="54" spans="1:103" s="53" customFormat="1" ht="13.5" customHeight="1">
      <c r="A54" s="60" t="s">
        <v>100</v>
      </c>
      <c r="B54" s="61" t="s">
        <v>215</v>
      </c>
      <c r="C54" s="62" t="s">
        <v>216</v>
      </c>
      <c r="D54" s="63">
        <v>1</v>
      </c>
      <c r="E54" s="63">
        <v>1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34</v>
      </c>
      <c r="M54" s="63">
        <v>71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121</v>
      </c>
      <c r="U54" s="63">
        <v>271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f>AC54+AV54</f>
        <v>1</v>
      </c>
      <c r="AC54" s="63">
        <f>AD54+AJ54+AP54</f>
        <v>1</v>
      </c>
      <c r="AD54" s="63">
        <f>SUM(AE54:AI54)</f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f>SUM(AK54:AO54)</f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f>SUM(AQ54:AU54)</f>
        <v>1</v>
      </c>
      <c r="AQ54" s="63">
        <v>1</v>
      </c>
      <c r="AR54" s="63">
        <v>0</v>
      </c>
      <c r="AS54" s="63">
        <v>0</v>
      </c>
      <c r="AT54" s="63">
        <v>0</v>
      </c>
      <c r="AU54" s="63">
        <v>0</v>
      </c>
      <c r="AV54" s="63">
        <f>AW54+BC54+BI54+BO54+BU54</f>
        <v>0</v>
      </c>
      <c r="AW54" s="63">
        <f>SUM(AX54:BB54)</f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f>SUM(BD54:BH54)</f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f>SUM(BJ54:BN54)</f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f>SUM(BP54:BT54)</f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f>SUM(BV54:BZ54)</f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/>
      <c r="CB54" s="63">
        <v>0</v>
      </c>
      <c r="CC54" s="63">
        <v>0</v>
      </c>
      <c r="CD54" s="63">
        <v>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2</v>
      </c>
      <c r="CK54" s="63">
        <v>6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  <c r="CR54" s="63">
        <v>10</v>
      </c>
      <c r="CS54" s="63">
        <v>24</v>
      </c>
      <c r="CT54" s="63">
        <v>0</v>
      </c>
      <c r="CU54" s="63">
        <v>0</v>
      </c>
      <c r="CV54" s="63">
        <v>0</v>
      </c>
      <c r="CW54" s="63">
        <v>0</v>
      </c>
      <c r="CX54" s="63">
        <v>0</v>
      </c>
      <c r="CY54" s="63">
        <v>0</v>
      </c>
    </row>
    <row r="55" spans="1:103" s="53" customFormat="1" ht="13.5" customHeight="1">
      <c r="A55" s="60" t="s">
        <v>100</v>
      </c>
      <c r="B55" s="61" t="s">
        <v>217</v>
      </c>
      <c r="C55" s="62" t="s">
        <v>218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22</v>
      </c>
      <c r="M55" s="63">
        <v>44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252</v>
      </c>
      <c r="U55" s="63">
        <v>670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f>AC55+AV55</f>
        <v>0</v>
      </c>
      <c r="AC55" s="63">
        <f>AD55+AJ55+AP55</f>
        <v>0</v>
      </c>
      <c r="AD55" s="63">
        <f>SUM(AE55:AI55)</f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f>SUM(AK55:AO55)</f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f>SUM(AQ55:AU55)</f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f>AW55+BC55+BI55+BO55+BU55</f>
        <v>0</v>
      </c>
      <c r="AW55" s="63">
        <f>SUM(AX55:BB55)</f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f>SUM(BD55:BH55)</f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f>SUM(BJ55:BN55)</f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f>SUM(BP55:BT55)</f>
        <v>0</v>
      </c>
      <c r="BP55" s="63">
        <v>0</v>
      </c>
      <c r="BQ55" s="63">
        <v>0</v>
      </c>
      <c r="BR55" s="63">
        <v>0</v>
      </c>
      <c r="BS55" s="63">
        <v>0</v>
      </c>
      <c r="BT55" s="63">
        <v>0</v>
      </c>
      <c r="BU55" s="63">
        <f>SUM(BV55:BZ55)</f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 t="s">
        <v>219</v>
      </c>
      <c r="CB55" s="63">
        <v>0</v>
      </c>
      <c r="CC55" s="63">
        <v>0</v>
      </c>
      <c r="CD55" s="63">
        <v>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1</v>
      </c>
      <c r="CK55" s="63">
        <v>3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  <c r="CR55" s="63">
        <v>1</v>
      </c>
      <c r="CS55" s="63">
        <v>3</v>
      </c>
      <c r="CT55" s="63">
        <v>0</v>
      </c>
      <c r="CU55" s="63">
        <v>0</v>
      </c>
      <c r="CV55" s="63">
        <v>0</v>
      </c>
      <c r="CW55" s="63">
        <v>0</v>
      </c>
      <c r="CX55" s="63">
        <v>0</v>
      </c>
      <c r="CY55" s="63">
        <v>0</v>
      </c>
    </row>
    <row r="56" spans="1:103" s="53" customFormat="1" ht="13.5" customHeight="1">
      <c r="A56" s="60" t="s">
        <v>100</v>
      </c>
      <c r="B56" s="61" t="s">
        <v>220</v>
      </c>
      <c r="C56" s="62" t="s">
        <v>221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72</v>
      </c>
      <c r="M56" s="63">
        <v>178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110</v>
      </c>
      <c r="U56" s="63">
        <v>411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f>AC56+AV56</f>
        <v>0</v>
      </c>
      <c r="AC56" s="63">
        <f>AD56+AJ56+AP56</f>
        <v>0</v>
      </c>
      <c r="AD56" s="63">
        <f>SUM(AE56:AI56)</f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f>SUM(AK56:AO56)</f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f>SUM(AQ56:AU56)</f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f>AW56+BC56+BI56+BO56+BU56</f>
        <v>0</v>
      </c>
      <c r="AW56" s="63">
        <f>SUM(AX56:BB56)</f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C56" s="63">
        <f>SUM(BD56:BH56)</f>
        <v>0</v>
      </c>
      <c r="BD56" s="63">
        <v>0</v>
      </c>
      <c r="BE56" s="63">
        <v>0</v>
      </c>
      <c r="BF56" s="63">
        <v>0</v>
      </c>
      <c r="BG56" s="63">
        <v>0</v>
      </c>
      <c r="BH56" s="63">
        <v>0</v>
      </c>
      <c r="BI56" s="63">
        <f>SUM(BJ56:BN56)</f>
        <v>0</v>
      </c>
      <c r="BJ56" s="63">
        <v>0</v>
      </c>
      <c r="BK56" s="63">
        <v>0</v>
      </c>
      <c r="BL56" s="63">
        <v>0</v>
      </c>
      <c r="BM56" s="63">
        <v>0</v>
      </c>
      <c r="BN56" s="63">
        <v>0</v>
      </c>
      <c r="BO56" s="63">
        <f>SUM(BP56:BT56)</f>
        <v>0</v>
      </c>
      <c r="BP56" s="63">
        <v>0</v>
      </c>
      <c r="BQ56" s="63">
        <v>0</v>
      </c>
      <c r="BR56" s="63">
        <v>0</v>
      </c>
      <c r="BS56" s="63">
        <v>0</v>
      </c>
      <c r="BT56" s="63">
        <v>0</v>
      </c>
      <c r="BU56" s="63">
        <f>SUM(BV56:BZ56)</f>
        <v>0</v>
      </c>
      <c r="BV56" s="63">
        <v>0</v>
      </c>
      <c r="BW56" s="63">
        <v>0</v>
      </c>
      <c r="BX56" s="63">
        <v>0</v>
      </c>
      <c r="BY56" s="63">
        <v>0</v>
      </c>
      <c r="BZ56" s="63">
        <v>0</v>
      </c>
      <c r="CA56" s="63"/>
      <c r="CB56" s="63">
        <v>0</v>
      </c>
      <c r="CC56" s="63">
        <v>0</v>
      </c>
      <c r="CD56" s="63">
        <v>0</v>
      </c>
      <c r="CE56" s="63">
        <v>0</v>
      </c>
      <c r="CF56" s="63">
        <v>0</v>
      </c>
      <c r="CG56" s="63">
        <v>0</v>
      </c>
      <c r="CH56" s="63">
        <v>0</v>
      </c>
      <c r="CI56" s="63">
        <v>0</v>
      </c>
      <c r="CJ56" s="63">
        <v>4</v>
      </c>
      <c r="CK56" s="63">
        <v>9</v>
      </c>
      <c r="CL56" s="63">
        <v>0</v>
      </c>
      <c r="CM56" s="63">
        <v>0</v>
      </c>
      <c r="CN56" s="63">
        <v>0</v>
      </c>
      <c r="CO56" s="63">
        <v>0</v>
      </c>
      <c r="CP56" s="63">
        <v>0</v>
      </c>
      <c r="CQ56" s="63">
        <v>0</v>
      </c>
      <c r="CR56" s="63">
        <v>5</v>
      </c>
      <c r="CS56" s="63">
        <v>16</v>
      </c>
      <c r="CT56" s="63">
        <v>0</v>
      </c>
      <c r="CU56" s="63">
        <v>0</v>
      </c>
      <c r="CV56" s="63">
        <v>0</v>
      </c>
      <c r="CW56" s="63">
        <v>0</v>
      </c>
      <c r="CX56" s="63">
        <v>0</v>
      </c>
      <c r="CY56" s="63">
        <v>0</v>
      </c>
    </row>
    <row r="57" spans="1:103" s="53" customFormat="1" ht="13.5" customHeight="1">
      <c r="A57" s="60" t="s">
        <v>100</v>
      </c>
      <c r="B57" s="61" t="s">
        <v>222</v>
      </c>
      <c r="C57" s="62" t="s">
        <v>223</v>
      </c>
      <c r="D57" s="63">
        <v>11</v>
      </c>
      <c r="E57" s="63">
        <v>22</v>
      </c>
      <c r="F57" s="63">
        <v>3</v>
      </c>
      <c r="G57" s="63">
        <v>5</v>
      </c>
      <c r="H57" s="63">
        <v>0</v>
      </c>
      <c r="I57" s="63">
        <v>0</v>
      </c>
      <c r="J57" s="63">
        <v>0</v>
      </c>
      <c r="K57" s="63">
        <v>0</v>
      </c>
      <c r="L57" s="63">
        <v>140</v>
      </c>
      <c r="M57" s="63">
        <v>331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204</v>
      </c>
      <c r="U57" s="63">
        <v>762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f>AC57+AV57</f>
        <v>14</v>
      </c>
      <c r="AC57" s="63">
        <f>AD57+AJ57+AP57</f>
        <v>11</v>
      </c>
      <c r="AD57" s="63">
        <f>SUM(AE57:AI57)</f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f>SUM(AK57:AO57)</f>
        <v>11</v>
      </c>
      <c r="AK57" s="63">
        <v>0</v>
      </c>
      <c r="AL57" s="63">
        <v>11</v>
      </c>
      <c r="AM57" s="63">
        <v>0</v>
      </c>
      <c r="AN57" s="63">
        <v>0</v>
      </c>
      <c r="AO57" s="63">
        <v>0</v>
      </c>
      <c r="AP57" s="63">
        <f>SUM(AQ57:AU57)</f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f>AW57+BC57+BI57+BO57+BU57</f>
        <v>3</v>
      </c>
      <c r="AW57" s="63">
        <f>SUM(AX57:BB57)</f>
        <v>3</v>
      </c>
      <c r="AX57" s="63">
        <v>3</v>
      </c>
      <c r="AY57" s="63">
        <v>0</v>
      </c>
      <c r="AZ57" s="63">
        <v>0</v>
      </c>
      <c r="BA57" s="63">
        <v>0</v>
      </c>
      <c r="BB57" s="63">
        <v>0</v>
      </c>
      <c r="BC57" s="63">
        <f>SUM(BD57:BH57)</f>
        <v>0</v>
      </c>
      <c r="BD57" s="63">
        <v>0</v>
      </c>
      <c r="BE57" s="63">
        <v>0</v>
      </c>
      <c r="BF57" s="63">
        <v>0</v>
      </c>
      <c r="BG57" s="63">
        <v>0</v>
      </c>
      <c r="BH57" s="63">
        <v>0</v>
      </c>
      <c r="BI57" s="63">
        <f>SUM(BJ57:BN57)</f>
        <v>0</v>
      </c>
      <c r="BJ57" s="63">
        <v>0</v>
      </c>
      <c r="BK57" s="63">
        <v>0</v>
      </c>
      <c r="BL57" s="63">
        <v>0</v>
      </c>
      <c r="BM57" s="63">
        <v>0</v>
      </c>
      <c r="BN57" s="63">
        <v>0</v>
      </c>
      <c r="BO57" s="63">
        <f>SUM(BP57:BT57)</f>
        <v>0</v>
      </c>
      <c r="BP57" s="63">
        <v>0</v>
      </c>
      <c r="BQ57" s="63">
        <v>0</v>
      </c>
      <c r="BR57" s="63">
        <v>0</v>
      </c>
      <c r="BS57" s="63">
        <v>0</v>
      </c>
      <c r="BT57" s="63">
        <v>0</v>
      </c>
      <c r="BU57" s="63">
        <f>SUM(BV57:BZ57)</f>
        <v>0</v>
      </c>
      <c r="BV57" s="63">
        <v>0</v>
      </c>
      <c r="BW57" s="63">
        <v>0</v>
      </c>
      <c r="BX57" s="63">
        <v>0</v>
      </c>
      <c r="BY57" s="63">
        <v>0</v>
      </c>
      <c r="BZ57" s="63">
        <v>0</v>
      </c>
      <c r="CA57" s="135" t="s">
        <v>224</v>
      </c>
      <c r="CB57" s="63">
        <v>0</v>
      </c>
      <c r="CC57" s="63">
        <v>0</v>
      </c>
      <c r="CD57" s="63">
        <v>0</v>
      </c>
      <c r="CE57" s="63">
        <v>0</v>
      </c>
      <c r="CF57" s="63">
        <v>0</v>
      </c>
      <c r="CG57" s="63">
        <v>0</v>
      </c>
      <c r="CH57" s="63">
        <v>0</v>
      </c>
      <c r="CI57" s="63">
        <v>0</v>
      </c>
      <c r="CJ57" s="63">
        <v>1</v>
      </c>
      <c r="CK57" s="63">
        <v>4</v>
      </c>
      <c r="CL57" s="63">
        <v>0</v>
      </c>
      <c r="CM57" s="63">
        <v>0</v>
      </c>
      <c r="CN57" s="63">
        <v>0</v>
      </c>
      <c r="CO57" s="63">
        <v>0</v>
      </c>
      <c r="CP57" s="63">
        <v>0</v>
      </c>
      <c r="CQ57" s="63">
        <v>0</v>
      </c>
      <c r="CR57" s="63">
        <v>0</v>
      </c>
      <c r="CS57" s="63">
        <v>0</v>
      </c>
      <c r="CT57" s="63">
        <v>0</v>
      </c>
      <c r="CU57" s="63">
        <v>0</v>
      </c>
      <c r="CV57" s="63">
        <v>0</v>
      </c>
      <c r="CW57" s="63">
        <v>0</v>
      </c>
      <c r="CX57" s="63">
        <v>0</v>
      </c>
      <c r="CY57" s="63">
        <v>0</v>
      </c>
    </row>
    <row r="58" spans="1:103" s="53" customFormat="1" ht="13.5" customHeight="1">
      <c r="A58" s="60" t="s">
        <v>100</v>
      </c>
      <c r="B58" s="61" t="s">
        <v>225</v>
      </c>
      <c r="C58" s="62" t="s">
        <v>226</v>
      </c>
      <c r="D58" s="63">
        <v>1</v>
      </c>
      <c r="E58" s="63">
        <v>2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34</v>
      </c>
      <c r="M58" s="63">
        <v>63</v>
      </c>
      <c r="N58" s="63">
        <v>0</v>
      </c>
      <c r="O58" s="63">
        <v>0</v>
      </c>
      <c r="P58" s="63">
        <v>2</v>
      </c>
      <c r="Q58" s="63">
        <v>14</v>
      </c>
      <c r="R58" s="63">
        <v>0</v>
      </c>
      <c r="S58" s="63">
        <v>0</v>
      </c>
      <c r="T58" s="63">
        <v>258</v>
      </c>
      <c r="U58" s="63">
        <v>708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f>AC58+AV58</f>
        <v>1</v>
      </c>
      <c r="AC58" s="63">
        <f>AD58+AJ58+AP58</f>
        <v>1</v>
      </c>
      <c r="AD58" s="63">
        <f>SUM(AE58:AI58)</f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f>SUM(AK58:AO58)</f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f>SUM(AQ58:AU58)</f>
        <v>1</v>
      </c>
      <c r="AQ58" s="63">
        <v>0</v>
      </c>
      <c r="AR58" s="63">
        <v>1</v>
      </c>
      <c r="AS58" s="63">
        <v>0</v>
      </c>
      <c r="AT58" s="63">
        <v>0</v>
      </c>
      <c r="AU58" s="63">
        <v>0</v>
      </c>
      <c r="AV58" s="63">
        <f>AW58+BC58+BI58+BO58+BU58</f>
        <v>0</v>
      </c>
      <c r="AW58" s="63">
        <f>SUM(AX58:BB58)</f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f>SUM(BD58:BH58)</f>
        <v>0</v>
      </c>
      <c r="BD58" s="63">
        <v>0</v>
      </c>
      <c r="BE58" s="63">
        <v>0</v>
      </c>
      <c r="BF58" s="63">
        <v>0</v>
      </c>
      <c r="BG58" s="63">
        <v>0</v>
      </c>
      <c r="BH58" s="63">
        <v>0</v>
      </c>
      <c r="BI58" s="63">
        <f>SUM(BJ58:BN58)</f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f>SUM(BP58:BT58)</f>
        <v>0</v>
      </c>
      <c r="BP58" s="63">
        <v>0</v>
      </c>
      <c r="BQ58" s="63">
        <v>0</v>
      </c>
      <c r="BR58" s="63">
        <v>0</v>
      </c>
      <c r="BS58" s="63">
        <v>0</v>
      </c>
      <c r="BT58" s="63">
        <v>0</v>
      </c>
      <c r="BU58" s="63">
        <f>SUM(BV58:BZ58)</f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/>
      <c r="CB58" s="63">
        <v>0</v>
      </c>
      <c r="CC58" s="63">
        <v>0</v>
      </c>
      <c r="CD58" s="63">
        <v>0</v>
      </c>
      <c r="CE58" s="63">
        <v>0</v>
      </c>
      <c r="CF58" s="63">
        <v>0</v>
      </c>
      <c r="CG58" s="63">
        <v>0</v>
      </c>
      <c r="CH58" s="63">
        <v>0</v>
      </c>
      <c r="CI58" s="63">
        <v>0</v>
      </c>
      <c r="CJ58" s="63">
        <v>1</v>
      </c>
      <c r="CK58" s="63">
        <v>2</v>
      </c>
      <c r="CL58" s="63">
        <v>0</v>
      </c>
      <c r="CM58" s="63">
        <v>0</v>
      </c>
      <c r="CN58" s="63">
        <v>1</v>
      </c>
      <c r="CO58" s="63">
        <v>7</v>
      </c>
      <c r="CP58" s="63">
        <v>0</v>
      </c>
      <c r="CQ58" s="63">
        <v>0</v>
      </c>
      <c r="CR58" s="63">
        <v>1</v>
      </c>
      <c r="CS58" s="63">
        <v>2</v>
      </c>
      <c r="CT58" s="63">
        <v>0</v>
      </c>
      <c r="CU58" s="63">
        <v>0</v>
      </c>
      <c r="CV58" s="63">
        <v>0</v>
      </c>
      <c r="CW58" s="63">
        <v>0</v>
      </c>
      <c r="CX58" s="63">
        <v>0</v>
      </c>
      <c r="CY58" s="63">
        <v>0</v>
      </c>
    </row>
    <row r="59" spans="1:103" s="53" customFormat="1" ht="13.5" customHeight="1">
      <c r="A59" s="60" t="s">
        <v>100</v>
      </c>
      <c r="B59" s="61" t="s">
        <v>227</v>
      </c>
      <c r="C59" s="62" t="s">
        <v>228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18</v>
      </c>
      <c r="M59" s="63">
        <v>39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78</v>
      </c>
      <c r="U59" s="63">
        <v>264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f>AC59+AV59</f>
        <v>0</v>
      </c>
      <c r="AC59" s="63">
        <f>AD59+AJ59+AP59</f>
        <v>0</v>
      </c>
      <c r="AD59" s="63">
        <f>SUM(AE59:AI59)</f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f>SUM(AK59:AO59)</f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f>SUM(AQ59:AU59)</f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f>AW59+BC59+BI59+BO59+BU59</f>
        <v>0</v>
      </c>
      <c r="AW59" s="63">
        <f>SUM(AX59:BB59)</f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f>SUM(BD59:BH59)</f>
        <v>0</v>
      </c>
      <c r="BD59" s="63">
        <v>0</v>
      </c>
      <c r="BE59" s="63">
        <v>0</v>
      </c>
      <c r="BF59" s="63">
        <v>0</v>
      </c>
      <c r="BG59" s="63">
        <v>0</v>
      </c>
      <c r="BH59" s="63">
        <v>0</v>
      </c>
      <c r="BI59" s="63">
        <f>SUM(BJ59:BN59)</f>
        <v>0</v>
      </c>
      <c r="BJ59" s="63">
        <v>0</v>
      </c>
      <c r="BK59" s="63">
        <v>0</v>
      </c>
      <c r="BL59" s="63">
        <v>0</v>
      </c>
      <c r="BM59" s="63">
        <v>0</v>
      </c>
      <c r="BN59" s="63">
        <v>0</v>
      </c>
      <c r="BO59" s="63">
        <f>SUM(BP59:BT59)</f>
        <v>0</v>
      </c>
      <c r="BP59" s="63">
        <v>0</v>
      </c>
      <c r="BQ59" s="63">
        <v>0</v>
      </c>
      <c r="BR59" s="63">
        <v>0</v>
      </c>
      <c r="BS59" s="63">
        <v>0</v>
      </c>
      <c r="BT59" s="63">
        <v>0</v>
      </c>
      <c r="BU59" s="63">
        <f>SUM(BV59:BZ59)</f>
        <v>0</v>
      </c>
      <c r="BV59" s="63">
        <v>0</v>
      </c>
      <c r="BW59" s="63">
        <v>0</v>
      </c>
      <c r="BX59" s="63">
        <v>0</v>
      </c>
      <c r="BY59" s="63">
        <v>0</v>
      </c>
      <c r="BZ59" s="63">
        <v>0</v>
      </c>
      <c r="CA59" s="63"/>
      <c r="CB59" s="63">
        <v>0</v>
      </c>
      <c r="CC59" s="63">
        <v>0</v>
      </c>
      <c r="CD59" s="63">
        <v>0</v>
      </c>
      <c r="CE59" s="63">
        <v>0</v>
      </c>
      <c r="CF59" s="63">
        <v>0</v>
      </c>
      <c r="CG59" s="63">
        <v>0</v>
      </c>
      <c r="CH59" s="63">
        <v>0</v>
      </c>
      <c r="CI59" s="63">
        <v>0</v>
      </c>
      <c r="CJ59" s="63">
        <v>1</v>
      </c>
      <c r="CK59" s="63">
        <v>2</v>
      </c>
      <c r="CL59" s="63">
        <v>0</v>
      </c>
      <c r="CM59" s="63">
        <v>0</v>
      </c>
      <c r="CN59" s="63">
        <v>0</v>
      </c>
      <c r="CO59" s="63">
        <v>0</v>
      </c>
      <c r="CP59" s="63">
        <v>0</v>
      </c>
      <c r="CQ59" s="63">
        <v>0</v>
      </c>
      <c r="CR59" s="63">
        <v>3</v>
      </c>
      <c r="CS59" s="63">
        <v>7</v>
      </c>
      <c r="CT59" s="63">
        <v>0</v>
      </c>
      <c r="CU59" s="63">
        <v>0</v>
      </c>
      <c r="CV59" s="63">
        <v>0</v>
      </c>
      <c r="CW59" s="63">
        <v>0</v>
      </c>
      <c r="CX59" s="63">
        <v>0</v>
      </c>
      <c r="CY59" s="63">
        <v>0</v>
      </c>
    </row>
    <row r="60" spans="1:103" s="53" customFormat="1" ht="13.5" customHeight="1">
      <c r="A60" s="60" t="s">
        <v>100</v>
      </c>
      <c r="B60" s="61" t="s">
        <v>229</v>
      </c>
      <c r="C60" s="62" t="s">
        <v>230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2</v>
      </c>
      <c r="M60" s="63">
        <v>4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11</v>
      </c>
      <c r="U60" s="63">
        <v>30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f>AC60+AV60</f>
        <v>0</v>
      </c>
      <c r="AC60" s="63">
        <f>AD60+AJ60+AP60</f>
        <v>0</v>
      </c>
      <c r="AD60" s="63">
        <f>SUM(AE60:AI60)</f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f>SUM(AK60:AO60)</f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f>SUM(AQ60:AU60)</f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f>AW60+BC60+BI60+BO60+BU60</f>
        <v>0</v>
      </c>
      <c r="AW60" s="63">
        <f>SUM(AX60:BB60)</f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f>SUM(BD60:BH60)</f>
        <v>0</v>
      </c>
      <c r="BD60" s="63">
        <v>0</v>
      </c>
      <c r="BE60" s="63">
        <v>0</v>
      </c>
      <c r="BF60" s="63">
        <v>0</v>
      </c>
      <c r="BG60" s="63">
        <v>0</v>
      </c>
      <c r="BH60" s="63">
        <v>0</v>
      </c>
      <c r="BI60" s="63">
        <f>SUM(BJ60:BN60)</f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f>SUM(BP60:BT60)</f>
        <v>0</v>
      </c>
      <c r="BP60" s="63">
        <v>0</v>
      </c>
      <c r="BQ60" s="63">
        <v>0</v>
      </c>
      <c r="BR60" s="63">
        <v>0</v>
      </c>
      <c r="BS60" s="63">
        <v>0</v>
      </c>
      <c r="BT60" s="63">
        <v>0</v>
      </c>
      <c r="BU60" s="63">
        <f>SUM(BV60:BZ60)</f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/>
      <c r="CB60" s="63">
        <v>0</v>
      </c>
      <c r="CC60" s="63">
        <v>0</v>
      </c>
      <c r="CD60" s="63">
        <v>0</v>
      </c>
      <c r="CE60" s="63">
        <v>0</v>
      </c>
      <c r="CF60" s="63">
        <v>0</v>
      </c>
      <c r="CG60" s="63">
        <v>0</v>
      </c>
      <c r="CH60" s="63">
        <v>0</v>
      </c>
      <c r="CI60" s="63">
        <v>0</v>
      </c>
      <c r="CJ60" s="63">
        <v>4</v>
      </c>
      <c r="CK60" s="63">
        <v>12</v>
      </c>
      <c r="CL60" s="63">
        <v>0</v>
      </c>
      <c r="CM60" s="63">
        <v>0</v>
      </c>
      <c r="CN60" s="63">
        <v>0</v>
      </c>
      <c r="CO60" s="63">
        <v>0</v>
      </c>
      <c r="CP60" s="63">
        <v>0</v>
      </c>
      <c r="CQ60" s="63">
        <v>0</v>
      </c>
      <c r="CR60" s="63">
        <v>0</v>
      </c>
      <c r="CS60" s="63">
        <v>0</v>
      </c>
      <c r="CT60" s="63">
        <v>0</v>
      </c>
      <c r="CU60" s="63">
        <v>0</v>
      </c>
      <c r="CV60" s="63">
        <v>0</v>
      </c>
      <c r="CW60" s="63">
        <v>0</v>
      </c>
      <c r="CX60" s="63">
        <v>0</v>
      </c>
      <c r="CY60" s="63">
        <v>0</v>
      </c>
    </row>
    <row r="61" spans="1:103" s="53" customFormat="1" ht="13.5" customHeight="1">
      <c r="A61" s="60" t="s">
        <v>100</v>
      </c>
      <c r="B61" s="61" t="s">
        <v>231</v>
      </c>
      <c r="C61" s="62" t="s">
        <v>232</v>
      </c>
      <c r="D61" s="63">
        <v>7</v>
      </c>
      <c r="E61" s="63">
        <v>18</v>
      </c>
      <c r="F61" s="63">
        <v>1</v>
      </c>
      <c r="G61" s="63">
        <v>2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f>AC61+AV61</f>
        <v>8</v>
      </c>
      <c r="AC61" s="63">
        <f>AD61+AJ61+AP61</f>
        <v>7</v>
      </c>
      <c r="AD61" s="63">
        <f>SUM(AE61:AI61)</f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f>SUM(AK61:AO61)</f>
        <v>4</v>
      </c>
      <c r="AK61" s="63">
        <v>0</v>
      </c>
      <c r="AL61" s="63">
        <v>4</v>
      </c>
      <c r="AM61" s="63">
        <v>0</v>
      </c>
      <c r="AN61" s="63">
        <v>0</v>
      </c>
      <c r="AO61" s="63">
        <v>0</v>
      </c>
      <c r="AP61" s="63">
        <f>SUM(AQ61:AU61)</f>
        <v>3</v>
      </c>
      <c r="AQ61" s="63">
        <v>3</v>
      </c>
      <c r="AR61" s="63">
        <v>0</v>
      </c>
      <c r="AS61" s="63">
        <v>0</v>
      </c>
      <c r="AT61" s="63">
        <v>0</v>
      </c>
      <c r="AU61" s="63">
        <v>0</v>
      </c>
      <c r="AV61" s="63">
        <f>AW61+BC61+BI61+BO61+BU61</f>
        <v>1</v>
      </c>
      <c r="AW61" s="63">
        <f>SUM(AX61:BB61)</f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f>SUM(BD61:BH61)</f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f>SUM(BJ61:BN61)</f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f>SUM(BP61:BT61)</f>
        <v>1</v>
      </c>
      <c r="BP61" s="63">
        <v>1</v>
      </c>
      <c r="BQ61" s="63">
        <v>0</v>
      </c>
      <c r="BR61" s="63">
        <v>0</v>
      </c>
      <c r="BS61" s="63">
        <v>0</v>
      </c>
      <c r="BT61" s="63">
        <v>0</v>
      </c>
      <c r="BU61" s="63">
        <f>SUM(BV61:BZ61)</f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/>
      <c r="CB61" s="63">
        <v>0</v>
      </c>
      <c r="CC61" s="63">
        <v>0</v>
      </c>
      <c r="CD61" s="63">
        <v>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3</v>
      </c>
      <c r="CK61" s="63">
        <v>8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  <c r="CR61" s="63">
        <v>3</v>
      </c>
      <c r="CS61" s="63">
        <v>8</v>
      </c>
      <c r="CT61" s="63">
        <v>0</v>
      </c>
      <c r="CU61" s="63">
        <v>0</v>
      </c>
      <c r="CV61" s="63">
        <v>0</v>
      </c>
      <c r="CW61" s="63">
        <v>0</v>
      </c>
      <c r="CX61" s="63">
        <v>0</v>
      </c>
      <c r="CY61" s="63">
        <v>0</v>
      </c>
    </row>
    <row r="62" spans="1:103" s="53" customFormat="1" ht="13.5" customHeight="1">
      <c r="A62" s="60" t="s">
        <v>100</v>
      </c>
      <c r="B62" s="61" t="s">
        <v>233</v>
      </c>
      <c r="C62" s="62" t="s">
        <v>234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9</v>
      </c>
      <c r="M62" s="63">
        <v>18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f>AC62+AV62</f>
        <v>0</v>
      </c>
      <c r="AC62" s="63">
        <f>AD62+AJ62+AP62</f>
        <v>0</v>
      </c>
      <c r="AD62" s="63">
        <f>SUM(AE62:AI62)</f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f>SUM(AK62:AO62)</f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f>SUM(AQ62:AU62)</f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f>AW62+BC62+BI62+BO62+BU62</f>
        <v>0</v>
      </c>
      <c r="AW62" s="63">
        <f>SUM(AX62:BB62)</f>
        <v>0</v>
      </c>
      <c r="AX62" s="63">
        <v>0</v>
      </c>
      <c r="AY62" s="63">
        <v>0</v>
      </c>
      <c r="AZ62" s="63">
        <v>0</v>
      </c>
      <c r="BA62" s="63">
        <v>0</v>
      </c>
      <c r="BB62" s="63">
        <v>0</v>
      </c>
      <c r="BC62" s="63">
        <f>SUM(BD62:BH62)</f>
        <v>0</v>
      </c>
      <c r="BD62" s="63">
        <v>0</v>
      </c>
      <c r="BE62" s="63">
        <v>0</v>
      </c>
      <c r="BF62" s="63">
        <v>0</v>
      </c>
      <c r="BG62" s="63">
        <v>0</v>
      </c>
      <c r="BH62" s="63">
        <v>0</v>
      </c>
      <c r="BI62" s="63">
        <f>SUM(BJ62:BN62)</f>
        <v>0</v>
      </c>
      <c r="BJ62" s="63">
        <v>0</v>
      </c>
      <c r="BK62" s="63">
        <v>0</v>
      </c>
      <c r="BL62" s="63">
        <v>0</v>
      </c>
      <c r="BM62" s="63">
        <v>0</v>
      </c>
      <c r="BN62" s="63">
        <v>0</v>
      </c>
      <c r="BO62" s="63">
        <f>SUM(BP62:BT62)</f>
        <v>0</v>
      </c>
      <c r="BP62" s="63">
        <v>0</v>
      </c>
      <c r="BQ62" s="63">
        <v>0</v>
      </c>
      <c r="BR62" s="63">
        <v>0</v>
      </c>
      <c r="BS62" s="63">
        <v>0</v>
      </c>
      <c r="BT62" s="63">
        <v>0</v>
      </c>
      <c r="BU62" s="63">
        <f>SUM(BV62:BZ62)</f>
        <v>0</v>
      </c>
      <c r="BV62" s="63">
        <v>0</v>
      </c>
      <c r="BW62" s="63">
        <v>0</v>
      </c>
      <c r="BX62" s="63">
        <v>0</v>
      </c>
      <c r="BY62" s="63">
        <v>0</v>
      </c>
      <c r="BZ62" s="63">
        <v>0</v>
      </c>
      <c r="CA62" s="63"/>
      <c r="CB62" s="63">
        <v>0</v>
      </c>
      <c r="CC62" s="63">
        <v>0</v>
      </c>
      <c r="CD62" s="63">
        <v>0</v>
      </c>
      <c r="CE62" s="63">
        <v>0</v>
      </c>
      <c r="CF62" s="63">
        <v>0</v>
      </c>
      <c r="CG62" s="63">
        <v>0</v>
      </c>
      <c r="CH62" s="63">
        <v>0</v>
      </c>
      <c r="CI62" s="63">
        <v>0</v>
      </c>
      <c r="CJ62" s="63">
        <v>0</v>
      </c>
      <c r="CK62" s="63">
        <v>0</v>
      </c>
      <c r="CL62" s="63">
        <v>0</v>
      </c>
      <c r="CM62" s="63">
        <v>0</v>
      </c>
      <c r="CN62" s="63">
        <v>0</v>
      </c>
      <c r="CO62" s="63">
        <v>0</v>
      </c>
      <c r="CP62" s="63">
        <v>0</v>
      </c>
      <c r="CQ62" s="63">
        <v>0</v>
      </c>
      <c r="CR62" s="63">
        <v>0</v>
      </c>
      <c r="CS62" s="63">
        <v>0</v>
      </c>
      <c r="CT62" s="63">
        <v>0</v>
      </c>
      <c r="CU62" s="63">
        <v>0</v>
      </c>
      <c r="CV62" s="63">
        <v>0</v>
      </c>
      <c r="CW62" s="63">
        <v>0</v>
      </c>
      <c r="CX62" s="63">
        <v>0</v>
      </c>
      <c r="CY62" s="63">
        <v>0</v>
      </c>
    </row>
    <row r="63" spans="1:103" s="53" customFormat="1" ht="13.5" customHeight="1">
      <c r="A63" s="60" t="s">
        <v>100</v>
      </c>
      <c r="B63" s="61" t="s">
        <v>235</v>
      </c>
      <c r="C63" s="62" t="s">
        <v>236</v>
      </c>
      <c r="D63" s="63">
        <v>2</v>
      </c>
      <c r="E63" s="63">
        <v>2</v>
      </c>
      <c r="F63" s="63">
        <v>0</v>
      </c>
      <c r="G63" s="63">
        <v>0</v>
      </c>
      <c r="H63" s="63">
        <v>1</v>
      </c>
      <c r="I63" s="63">
        <v>8</v>
      </c>
      <c r="J63" s="63">
        <v>0</v>
      </c>
      <c r="K63" s="63">
        <v>0</v>
      </c>
      <c r="L63" s="63">
        <v>2</v>
      </c>
      <c r="M63" s="63">
        <v>1</v>
      </c>
      <c r="N63" s="63">
        <v>0</v>
      </c>
      <c r="O63" s="63">
        <v>0</v>
      </c>
      <c r="P63" s="63">
        <v>1</v>
      </c>
      <c r="Q63" s="63">
        <v>4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f>AC63+AV63</f>
        <v>3</v>
      </c>
      <c r="AC63" s="63">
        <f>AD63+AJ63+AP63</f>
        <v>2</v>
      </c>
      <c r="AD63" s="63">
        <f>SUM(AE63:AI63)</f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f>SUM(AK63:AO63)</f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f>SUM(AQ63:AU63)</f>
        <v>2</v>
      </c>
      <c r="AQ63" s="63">
        <v>0</v>
      </c>
      <c r="AR63" s="63">
        <v>2</v>
      </c>
      <c r="AS63" s="63">
        <v>0</v>
      </c>
      <c r="AT63" s="63">
        <v>0</v>
      </c>
      <c r="AU63" s="63">
        <v>0</v>
      </c>
      <c r="AV63" s="63">
        <f>AW63+BC63+BI63+BO63+BU63</f>
        <v>1</v>
      </c>
      <c r="AW63" s="63">
        <f>SUM(AX63:BB63)</f>
        <v>0</v>
      </c>
      <c r="AX63" s="63">
        <v>0</v>
      </c>
      <c r="AY63" s="63">
        <v>0</v>
      </c>
      <c r="AZ63" s="63">
        <v>0</v>
      </c>
      <c r="BA63" s="63">
        <v>0</v>
      </c>
      <c r="BB63" s="63">
        <v>0</v>
      </c>
      <c r="BC63" s="63">
        <f>SUM(BD63:BH63)</f>
        <v>1</v>
      </c>
      <c r="BD63" s="63">
        <v>0</v>
      </c>
      <c r="BE63" s="63">
        <v>0</v>
      </c>
      <c r="BF63" s="63">
        <v>0</v>
      </c>
      <c r="BG63" s="63">
        <v>1</v>
      </c>
      <c r="BH63" s="63">
        <v>0</v>
      </c>
      <c r="BI63" s="63">
        <f>SUM(BJ63:BN63)</f>
        <v>0</v>
      </c>
      <c r="BJ63" s="63">
        <v>0</v>
      </c>
      <c r="BK63" s="63">
        <v>0</v>
      </c>
      <c r="BL63" s="63">
        <v>0</v>
      </c>
      <c r="BM63" s="63">
        <v>0</v>
      </c>
      <c r="BN63" s="63">
        <v>0</v>
      </c>
      <c r="BO63" s="63">
        <f>SUM(BP63:BT63)</f>
        <v>0</v>
      </c>
      <c r="BP63" s="63">
        <v>0</v>
      </c>
      <c r="BQ63" s="63">
        <v>0</v>
      </c>
      <c r="BR63" s="63">
        <v>0</v>
      </c>
      <c r="BS63" s="63">
        <v>0</v>
      </c>
      <c r="BT63" s="63">
        <v>0</v>
      </c>
      <c r="BU63" s="63">
        <f>SUM(BV63:BZ63)</f>
        <v>0</v>
      </c>
      <c r="BV63" s="63">
        <v>0</v>
      </c>
      <c r="BW63" s="63">
        <v>0</v>
      </c>
      <c r="BX63" s="63">
        <v>0</v>
      </c>
      <c r="BY63" s="63">
        <v>0</v>
      </c>
      <c r="BZ63" s="63">
        <v>0</v>
      </c>
      <c r="CA63" s="63" t="s">
        <v>237</v>
      </c>
      <c r="CB63" s="63">
        <v>0</v>
      </c>
      <c r="CC63" s="63">
        <v>0</v>
      </c>
      <c r="CD63" s="63">
        <v>0</v>
      </c>
      <c r="CE63" s="63">
        <v>0</v>
      </c>
      <c r="CF63" s="63">
        <v>0</v>
      </c>
      <c r="CG63" s="63">
        <v>0</v>
      </c>
      <c r="CH63" s="63">
        <v>0</v>
      </c>
      <c r="CI63" s="63">
        <v>0</v>
      </c>
      <c r="CJ63" s="63">
        <v>0</v>
      </c>
      <c r="CK63" s="63">
        <v>0</v>
      </c>
      <c r="CL63" s="63">
        <v>0</v>
      </c>
      <c r="CM63" s="63">
        <v>0</v>
      </c>
      <c r="CN63" s="63">
        <v>0</v>
      </c>
      <c r="CO63" s="63">
        <v>0</v>
      </c>
      <c r="CP63" s="63">
        <v>0</v>
      </c>
      <c r="CQ63" s="63">
        <v>0</v>
      </c>
      <c r="CR63" s="63">
        <v>0</v>
      </c>
      <c r="CS63" s="63">
        <v>0</v>
      </c>
      <c r="CT63" s="63">
        <v>0</v>
      </c>
      <c r="CU63" s="63">
        <v>0</v>
      </c>
      <c r="CV63" s="63">
        <v>0</v>
      </c>
      <c r="CW63" s="63">
        <v>0</v>
      </c>
      <c r="CX63" s="63">
        <v>0</v>
      </c>
      <c r="CY63" s="63">
        <v>0</v>
      </c>
    </row>
    <row r="64" spans="1:103" s="53" customFormat="1" ht="13.5" customHeight="1">
      <c r="A64" s="60" t="s">
        <v>100</v>
      </c>
      <c r="B64" s="61" t="s">
        <v>238</v>
      </c>
      <c r="C64" s="62" t="s">
        <v>239</v>
      </c>
      <c r="D64" s="63">
        <v>3</v>
      </c>
      <c r="E64" s="63">
        <v>6</v>
      </c>
      <c r="F64" s="63">
        <v>1</v>
      </c>
      <c r="G64" s="63">
        <v>2</v>
      </c>
      <c r="H64" s="63">
        <v>0</v>
      </c>
      <c r="I64" s="63">
        <v>0</v>
      </c>
      <c r="J64" s="63">
        <v>0</v>
      </c>
      <c r="K64" s="63">
        <v>0</v>
      </c>
      <c r="L64" s="63">
        <v>2</v>
      </c>
      <c r="M64" s="63">
        <v>4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f>AC64+AV64</f>
        <v>4</v>
      </c>
      <c r="AC64" s="63">
        <f>AD64+AJ64+AP64</f>
        <v>3</v>
      </c>
      <c r="AD64" s="63">
        <f>SUM(AE64:AI64)</f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f>SUM(AK64:AO64)</f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f>SUM(AQ64:AU64)</f>
        <v>3</v>
      </c>
      <c r="AQ64" s="63">
        <v>0</v>
      </c>
      <c r="AR64" s="63">
        <v>3</v>
      </c>
      <c r="AS64" s="63">
        <v>0</v>
      </c>
      <c r="AT64" s="63">
        <v>0</v>
      </c>
      <c r="AU64" s="63">
        <v>0</v>
      </c>
      <c r="AV64" s="63">
        <f>AW64+BC64+BI64+BO64+BU64</f>
        <v>1</v>
      </c>
      <c r="AW64" s="63">
        <f>SUM(AX64:BB64)</f>
        <v>0</v>
      </c>
      <c r="AX64" s="63">
        <v>0</v>
      </c>
      <c r="AY64" s="63">
        <v>0</v>
      </c>
      <c r="AZ64" s="63">
        <v>0</v>
      </c>
      <c r="BA64" s="63">
        <v>0</v>
      </c>
      <c r="BB64" s="63">
        <v>0</v>
      </c>
      <c r="BC64" s="63">
        <f>SUM(BD64:BH64)</f>
        <v>0</v>
      </c>
      <c r="BD64" s="63">
        <v>0</v>
      </c>
      <c r="BE64" s="63">
        <v>0</v>
      </c>
      <c r="BF64" s="63">
        <v>0</v>
      </c>
      <c r="BG64" s="63">
        <v>0</v>
      </c>
      <c r="BH64" s="63">
        <v>0</v>
      </c>
      <c r="BI64" s="63">
        <f>SUM(BJ64:BN64)</f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f>SUM(BP64:BT64)</f>
        <v>1</v>
      </c>
      <c r="BP64" s="63">
        <v>0</v>
      </c>
      <c r="BQ64" s="63">
        <v>1</v>
      </c>
      <c r="BR64" s="63">
        <v>0</v>
      </c>
      <c r="BS64" s="63">
        <v>0</v>
      </c>
      <c r="BT64" s="63">
        <v>0</v>
      </c>
      <c r="BU64" s="63">
        <f>SUM(BV64:BZ64)</f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 t="s">
        <v>240</v>
      </c>
      <c r="CB64" s="63">
        <v>1</v>
      </c>
      <c r="CC64" s="63">
        <v>2</v>
      </c>
      <c r="CD64" s="63">
        <v>0</v>
      </c>
      <c r="CE64" s="63">
        <v>0</v>
      </c>
      <c r="CF64" s="63">
        <v>0</v>
      </c>
      <c r="CG64" s="63">
        <v>0</v>
      </c>
      <c r="CH64" s="63">
        <v>0</v>
      </c>
      <c r="CI64" s="63">
        <v>0</v>
      </c>
      <c r="CJ64" s="63">
        <v>1</v>
      </c>
      <c r="CK64" s="63">
        <v>2</v>
      </c>
      <c r="CL64" s="63">
        <v>0</v>
      </c>
      <c r="CM64" s="63">
        <v>0</v>
      </c>
      <c r="CN64" s="63">
        <v>0</v>
      </c>
      <c r="CO64" s="63">
        <v>0</v>
      </c>
      <c r="CP64" s="63">
        <v>0</v>
      </c>
      <c r="CQ64" s="63">
        <v>0</v>
      </c>
      <c r="CR64" s="63">
        <v>0</v>
      </c>
      <c r="CS64" s="63">
        <v>0</v>
      </c>
      <c r="CT64" s="63">
        <v>0</v>
      </c>
      <c r="CU64" s="63">
        <v>0</v>
      </c>
      <c r="CV64" s="63">
        <v>0</v>
      </c>
      <c r="CW64" s="63">
        <v>0</v>
      </c>
      <c r="CX64" s="63">
        <v>0</v>
      </c>
      <c r="CY64" s="63">
        <v>0</v>
      </c>
    </row>
    <row r="65" spans="1:103" s="53" customFormat="1" ht="13.5" customHeight="1">
      <c r="A65" s="60" t="s">
        <v>100</v>
      </c>
      <c r="B65" s="61" t="s">
        <v>241</v>
      </c>
      <c r="C65" s="62" t="s">
        <v>242</v>
      </c>
      <c r="D65" s="63">
        <v>4</v>
      </c>
      <c r="E65" s="63">
        <v>8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f>AC65+AV65</f>
        <v>4</v>
      </c>
      <c r="AC65" s="63">
        <f>AD65+AJ65+AP65</f>
        <v>4</v>
      </c>
      <c r="AD65" s="63">
        <f>SUM(AE65:AI65)</f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f>SUM(AK65:AO65)</f>
        <v>4</v>
      </c>
      <c r="AK65" s="63">
        <v>4</v>
      </c>
      <c r="AL65" s="63">
        <v>0</v>
      </c>
      <c r="AM65" s="63">
        <v>0</v>
      </c>
      <c r="AN65" s="63">
        <v>0</v>
      </c>
      <c r="AO65" s="63">
        <v>0</v>
      </c>
      <c r="AP65" s="63">
        <f>SUM(AQ65:AU65)</f>
        <v>0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  <c r="AV65" s="63">
        <f>AW65+BC65+BI65+BO65+BU65</f>
        <v>0</v>
      </c>
      <c r="AW65" s="63">
        <f>SUM(AX65:BB65)</f>
        <v>0</v>
      </c>
      <c r="AX65" s="63">
        <v>0</v>
      </c>
      <c r="AY65" s="63">
        <v>0</v>
      </c>
      <c r="AZ65" s="63">
        <v>0</v>
      </c>
      <c r="BA65" s="63">
        <v>0</v>
      </c>
      <c r="BB65" s="63">
        <v>0</v>
      </c>
      <c r="BC65" s="63">
        <f>SUM(BD65:BH65)</f>
        <v>0</v>
      </c>
      <c r="BD65" s="63">
        <v>0</v>
      </c>
      <c r="BE65" s="63">
        <v>0</v>
      </c>
      <c r="BF65" s="63">
        <v>0</v>
      </c>
      <c r="BG65" s="63">
        <v>0</v>
      </c>
      <c r="BH65" s="63">
        <v>0</v>
      </c>
      <c r="BI65" s="63">
        <f>SUM(BJ65:BN65)</f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f>SUM(BP65:BT65)</f>
        <v>0</v>
      </c>
      <c r="BP65" s="63">
        <v>0</v>
      </c>
      <c r="BQ65" s="63">
        <v>0</v>
      </c>
      <c r="BR65" s="63">
        <v>0</v>
      </c>
      <c r="BS65" s="63">
        <v>0</v>
      </c>
      <c r="BT65" s="63">
        <v>0</v>
      </c>
      <c r="BU65" s="63">
        <f>SUM(BV65:BZ65)</f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/>
      <c r="CB65" s="63">
        <v>2</v>
      </c>
      <c r="CC65" s="63">
        <v>4</v>
      </c>
      <c r="CD65" s="63">
        <v>0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63">
        <v>0</v>
      </c>
      <c r="CN65" s="63">
        <v>0</v>
      </c>
      <c r="CO65" s="63">
        <v>0</v>
      </c>
      <c r="CP65" s="63">
        <v>0</v>
      </c>
      <c r="CQ65" s="63">
        <v>0</v>
      </c>
      <c r="CR65" s="63">
        <v>0</v>
      </c>
      <c r="CS65" s="63">
        <v>0</v>
      </c>
      <c r="CT65" s="63">
        <v>0</v>
      </c>
      <c r="CU65" s="63">
        <v>0</v>
      </c>
      <c r="CV65" s="63">
        <v>0</v>
      </c>
      <c r="CW65" s="63">
        <v>0</v>
      </c>
      <c r="CX65" s="63">
        <v>0</v>
      </c>
      <c r="CY65" s="63">
        <v>0</v>
      </c>
    </row>
    <row r="66" spans="1:103" s="53" customFormat="1" ht="13.5" customHeight="1">
      <c r="A66" s="60" t="s">
        <v>100</v>
      </c>
      <c r="B66" s="61" t="s">
        <v>243</v>
      </c>
      <c r="C66" s="62" t="s">
        <v>244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3</v>
      </c>
      <c r="M66" s="63">
        <v>12</v>
      </c>
      <c r="N66" s="63">
        <v>2</v>
      </c>
      <c r="O66" s="63">
        <v>8</v>
      </c>
      <c r="P66" s="63">
        <v>0</v>
      </c>
      <c r="Q66" s="63">
        <v>0</v>
      </c>
      <c r="R66" s="63">
        <v>0</v>
      </c>
      <c r="S66" s="63">
        <v>0</v>
      </c>
      <c r="T66" s="63">
        <v>3</v>
      </c>
      <c r="U66" s="63">
        <v>12</v>
      </c>
      <c r="V66" s="63">
        <v>16</v>
      </c>
      <c r="W66" s="63">
        <v>82</v>
      </c>
      <c r="X66" s="63">
        <v>0</v>
      </c>
      <c r="Y66" s="63">
        <v>0</v>
      </c>
      <c r="Z66" s="63">
        <v>0</v>
      </c>
      <c r="AA66" s="63">
        <v>0</v>
      </c>
      <c r="AB66" s="63">
        <f>AC66+AV66</f>
        <v>0</v>
      </c>
      <c r="AC66" s="63">
        <f>AD66+AJ66+AP66</f>
        <v>0</v>
      </c>
      <c r="AD66" s="63">
        <f>SUM(AE66:AI66)</f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f>SUM(AK66:AO66)</f>
        <v>0</v>
      </c>
      <c r="AK66" s="63">
        <v>0</v>
      </c>
      <c r="AL66" s="63">
        <v>0</v>
      </c>
      <c r="AM66" s="63"/>
      <c r="AN66" s="63">
        <v>0</v>
      </c>
      <c r="AO66" s="63">
        <v>0</v>
      </c>
      <c r="AP66" s="63">
        <f>SUM(AQ66:AU66)</f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f>AW66+BC66+BI66+BO66+BU66</f>
        <v>0</v>
      </c>
      <c r="AW66" s="63">
        <f>SUM(AX66:BB66)</f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f>SUM(BD66:BH66)</f>
        <v>0</v>
      </c>
      <c r="BD66" s="63">
        <v>0</v>
      </c>
      <c r="BE66" s="63">
        <v>0</v>
      </c>
      <c r="BF66" s="63">
        <v>0</v>
      </c>
      <c r="BG66" s="63">
        <v>0</v>
      </c>
      <c r="BH66" s="63">
        <v>0</v>
      </c>
      <c r="BI66" s="63">
        <f>SUM(BJ66:BN66)</f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f>SUM(BP66:BT66)</f>
        <v>0</v>
      </c>
      <c r="BP66" s="63">
        <v>0</v>
      </c>
      <c r="BQ66" s="63">
        <v>0</v>
      </c>
      <c r="BR66" s="63">
        <v>0</v>
      </c>
      <c r="BS66" s="63">
        <v>0</v>
      </c>
      <c r="BT66" s="63">
        <v>0</v>
      </c>
      <c r="BU66" s="63">
        <f>SUM(BV66:BZ66)</f>
        <v>0</v>
      </c>
      <c r="BV66" s="63">
        <v>0</v>
      </c>
      <c r="BW66" s="63">
        <v>0</v>
      </c>
      <c r="BX66" s="63">
        <v>0</v>
      </c>
      <c r="BY66" s="63">
        <v>0</v>
      </c>
      <c r="BZ66" s="63">
        <v>0</v>
      </c>
      <c r="CA66" s="63"/>
      <c r="CB66" s="63">
        <v>0</v>
      </c>
      <c r="CC66" s="63">
        <v>0</v>
      </c>
      <c r="CD66" s="63">
        <v>0</v>
      </c>
      <c r="CE66" s="63">
        <v>0</v>
      </c>
      <c r="CF66" s="63">
        <v>0</v>
      </c>
      <c r="CG66" s="63">
        <v>0</v>
      </c>
      <c r="CH66" s="63">
        <v>0</v>
      </c>
      <c r="CI66" s="63">
        <v>0</v>
      </c>
      <c r="CJ66" s="63">
        <v>4</v>
      </c>
      <c r="CK66" s="63">
        <v>16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  <c r="CR66" s="63">
        <v>4</v>
      </c>
      <c r="CS66" s="63">
        <v>16</v>
      </c>
      <c r="CT66" s="63">
        <v>0</v>
      </c>
      <c r="CU66" s="63">
        <v>0</v>
      </c>
      <c r="CV66" s="63">
        <v>0</v>
      </c>
      <c r="CW66" s="63">
        <v>0</v>
      </c>
      <c r="CX66" s="63">
        <v>0</v>
      </c>
      <c r="CY66" s="63">
        <v>0</v>
      </c>
    </row>
    <row r="67" spans="1:103" s="53" customFormat="1" ht="13.5" customHeight="1">
      <c r="A67" s="60" t="s">
        <v>100</v>
      </c>
      <c r="B67" s="61" t="s">
        <v>245</v>
      </c>
      <c r="C67" s="62" t="s">
        <v>246</v>
      </c>
      <c r="D67" s="63">
        <v>1</v>
      </c>
      <c r="E67" s="63">
        <v>2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f>AC67+AV67</f>
        <v>1</v>
      </c>
      <c r="AC67" s="63">
        <f>AD67+AJ67+AP67</f>
        <v>1</v>
      </c>
      <c r="AD67" s="63">
        <f>SUM(AE67:AI67)</f>
        <v>1</v>
      </c>
      <c r="AE67" s="63">
        <v>1</v>
      </c>
      <c r="AF67" s="63">
        <v>0</v>
      </c>
      <c r="AG67" s="63">
        <v>0</v>
      </c>
      <c r="AH67" s="63">
        <v>0</v>
      </c>
      <c r="AI67" s="63">
        <v>0</v>
      </c>
      <c r="AJ67" s="63">
        <f>SUM(AK67:AO67)</f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f>SUM(AQ67:AU67)</f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f>AW67+BC67+BI67+BO67+BU67</f>
        <v>0</v>
      </c>
      <c r="AW67" s="63">
        <f>SUM(AX67:BB67)</f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f>SUM(BD67:BH67)</f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f>SUM(BJ67:BN67)</f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f>SUM(BP67:BT67)</f>
        <v>0</v>
      </c>
      <c r="BP67" s="63">
        <v>0</v>
      </c>
      <c r="BQ67" s="63">
        <v>0</v>
      </c>
      <c r="BR67" s="63">
        <v>0</v>
      </c>
      <c r="BS67" s="63">
        <v>0</v>
      </c>
      <c r="BT67" s="63">
        <v>0</v>
      </c>
      <c r="BU67" s="63">
        <f>SUM(BV67:BZ67)</f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/>
      <c r="CB67" s="63">
        <v>1</v>
      </c>
      <c r="CC67" s="63">
        <v>2</v>
      </c>
      <c r="CD67" s="63">
        <v>0</v>
      </c>
      <c r="CE67" s="63">
        <v>0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63">
        <v>0</v>
      </c>
      <c r="CN67" s="63">
        <v>0</v>
      </c>
      <c r="CO67" s="63">
        <v>0</v>
      </c>
      <c r="CP67" s="63">
        <v>0</v>
      </c>
      <c r="CQ67" s="63">
        <v>0</v>
      </c>
      <c r="CR67" s="63">
        <v>0</v>
      </c>
      <c r="CS67" s="63">
        <v>0</v>
      </c>
      <c r="CT67" s="63">
        <v>0</v>
      </c>
      <c r="CU67" s="63">
        <v>0</v>
      </c>
      <c r="CV67" s="63">
        <v>0</v>
      </c>
      <c r="CW67" s="63">
        <v>0</v>
      </c>
      <c r="CX67" s="63">
        <v>0</v>
      </c>
      <c r="CY67" s="63">
        <v>0</v>
      </c>
    </row>
    <row r="68" spans="1:103" s="53" customFormat="1" ht="13.5" customHeight="1">
      <c r="A68" s="60" t="s">
        <v>100</v>
      </c>
      <c r="B68" s="61" t="s">
        <v>247</v>
      </c>
      <c r="C68" s="62" t="s">
        <v>248</v>
      </c>
      <c r="D68" s="63">
        <v>0</v>
      </c>
      <c r="E68" s="63">
        <v>0</v>
      </c>
      <c r="F68" s="63">
        <v>0</v>
      </c>
      <c r="G68" s="63">
        <v>0</v>
      </c>
      <c r="H68" s="63">
        <v>2</v>
      </c>
      <c r="I68" s="63">
        <v>4</v>
      </c>
      <c r="J68" s="63">
        <v>0</v>
      </c>
      <c r="K68" s="63">
        <v>0</v>
      </c>
      <c r="L68" s="63">
        <v>6</v>
      </c>
      <c r="M68" s="63">
        <v>10</v>
      </c>
      <c r="N68" s="63">
        <v>3</v>
      </c>
      <c r="O68" s="63">
        <v>19</v>
      </c>
      <c r="P68" s="63">
        <v>0</v>
      </c>
      <c r="Q68" s="63">
        <v>0</v>
      </c>
      <c r="R68" s="63">
        <v>2</v>
      </c>
      <c r="S68" s="63">
        <v>1461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f>AC68+AV68</f>
        <v>2</v>
      </c>
      <c r="AC68" s="63">
        <f>AD68+AJ68+AP68</f>
        <v>0</v>
      </c>
      <c r="AD68" s="63">
        <f>SUM(AE68:AI68)</f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f>SUM(AK68:AO68)</f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f>SUM(AQ68:AU68)</f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f>AW68+BC68+BI68+BO68+BU68</f>
        <v>2</v>
      </c>
      <c r="AW68" s="63">
        <f>SUM(AX68:BB68)</f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f>SUM(BD68:BH68)</f>
        <v>0</v>
      </c>
      <c r="BD68" s="63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f>SUM(BJ68:BN68)</f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f>SUM(BP68:BT68)</f>
        <v>0</v>
      </c>
      <c r="BP68" s="63">
        <v>0</v>
      </c>
      <c r="BQ68" s="63">
        <v>0</v>
      </c>
      <c r="BR68" s="63">
        <v>0</v>
      </c>
      <c r="BS68" s="63">
        <v>0</v>
      </c>
      <c r="BT68" s="63">
        <v>0</v>
      </c>
      <c r="BU68" s="63">
        <f>SUM(BV68:BZ68)</f>
        <v>2</v>
      </c>
      <c r="BV68" s="63">
        <v>0</v>
      </c>
      <c r="BW68" s="63">
        <v>2</v>
      </c>
      <c r="BX68" s="63">
        <v>0</v>
      </c>
      <c r="BY68" s="63">
        <v>0</v>
      </c>
      <c r="BZ68" s="63">
        <v>0</v>
      </c>
      <c r="CA68" s="63" t="s">
        <v>249</v>
      </c>
      <c r="CB68" s="63">
        <v>3</v>
      </c>
      <c r="CC68" s="63">
        <v>8</v>
      </c>
      <c r="CD68" s="63">
        <v>0</v>
      </c>
      <c r="CE68" s="63">
        <v>0</v>
      </c>
      <c r="CF68" s="63">
        <v>1</v>
      </c>
      <c r="CG68" s="63">
        <v>1</v>
      </c>
      <c r="CH68" s="63">
        <v>0</v>
      </c>
      <c r="CI68" s="63">
        <v>0</v>
      </c>
      <c r="CJ68" s="63">
        <v>3</v>
      </c>
      <c r="CK68" s="63">
        <v>10</v>
      </c>
      <c r="CL68" s="63">
        <v>0</v>
      </c>
      <c r="CM68" s="63">
        <v>0</v>
      </c>
      <c r="CN68" s="63">
        <v>0</v>
      </c>
      <c r="CO68" s="63">
        <v>0</v>
      </c>
      <c r="CP68" s="63">
        <v>0</v>
      </c>
      <c r="CQ68" s="63">
        <v>0</v>
      </c>
      <c r="CR68" s="63">
        <v>3</v>
      </c>
      <c r="CS68" s="63">
        <v>10</v>
      </c>
      <c r="CT68" s="63">
        <v>0</v>
      </c>
      <c r="CU68" s="63">
        <v>0</v>
      </c>
      <c r="CV68" s="63">
        <v>0</v>
      </c>
      <c r="CW68" s="63">
        <v>0</v>
      </c>
      <c r="CX68" s="63">
        <v>0</v>
      </c>
      <c r="CY68" s="63">
        <v>0</v>
      </c>
    </row>
    <row r="69" spans="1:103" s="53" customFormat="1" ht="13.5" customHeight="1">
      <c r="A69" s="60" t="s">
        <v>100</v>
      </c>
      <c r="B69" s="61" t="s">
        <v>250</v>
      </c>
      <c r="C69" s="62" t="s">
        <v>251</v>
      </c>
      <c r="D69" s="63">
        <v>2</v>
      </c>
      <c r="E69" s="63">
        <v>2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f>AC69+AV69</f>
        <v>2</v>
      </c>
      <c r="AC69" s="63">
        <f>AD69+AJ69+AP69</f>
        <v>2</v>
      </c>
      <c r="AD69" s="63">
        <f>SUM(AE69:AI69)</f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f>SUM(AK69:AO69)</f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f>SUM(AQ69:AU69)</f>
        <v>2</v>
      </c>
      <c r="AQ69" s="63">
        <v>1</v>
      </c>
      <c r="AR69" s="63">
        <v>1</v>
      </c>
      <c r="AS69" s="63">
        <v>0</v>
      </c>
      <c r="AT69" s="63">
        <v>0</v>
      </c>
      <c r="AU69" s="63">
        <v>0</v>
      </c>
      <c r="AV69" s="63">
        <f>AW69+BC69+BI69+BO69+BU69</f>
        <v>0</v>
      </c>
      <c r="AW69" s="63">
        <f>SUM(AX69:BB69)</f>
        <v>0</v>
      </c>
      <c r="AX69" s="63">
        <v>0</v>
      </c>
      <c r="AY69" s="63"/>
      <c r="AZ69" s="63">
        <v>0</v>
      </c>
      <c r="BA69" s="63">
        <v>0</v>
      </c>
      <c r="BB69" s="63">
        <v>0</v>
      </c>
      <c r="BC69" s="63">
        <f>SUM(BD69:BH69)</f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f>SUM(BJ69:BN69)</f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f>SUM(BP69:BT69)</f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f>SUM(BV69:BZ69)</f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 t="s">
        <v>252</v>
      </c>
      <c r="CB69" s="63">
        <v>1</v>
      </c>
      <c r="CC69" s="63">
        <v>2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  <c r="CR69" s="63">
        <v>0</v>
      </c>
      <c r="CS69" s="63">
        <v>0</v>
      </c>
      <c r="CT69" s="63">
        <v>0</v>
      </c>
      <c r="CU69" s="63">
        <v>0</v>
      </c>
      <c r="CV69" s="63">
        <v>0</v>
      </c>
      <c r="CW69" s="63">
        <v>0</v>
      </c>
      <c r="CX69" s="63">
        <v>0</v>
      </c>
      <c r="CY69" s="63">
        <v>0</v>
      </c>
    </row>
    <row r="70" spans="1:103" s="53" customFormat="1" ht="13.5" customHeight="1">
      <c r="A70" s="60" t="s">
        <v>100</v>
      </c>
      <c r="B70" s="61" t="s">
        <v>253</v>
      </c>
      <c r="C70" s="62" t="s">
        <v>254</v>
      </c>
      <c r="D70" s="63">
        <v>4</v>
      </c>
      <c r="E70" s="63">
        <v>8</v>
      </c>
      <c r="F70" s="63">
        <v>8</v>
      </c>
      <c r="G70" s="63">
        <v>22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f>AC70+AV70</f>
        <v>12</v>
      </c>
      <c r="AC70" s="63">
        <f>AD70+AJ70+AP70</f>
        <v>4</v>
      </c>
      <c r="AD70" s="63">
        <f>SUM(AE70:AI70)</f>
        <v>4</v>
      </c>
      <c r="AE70" s="63">
        <v>4</v>
      </c>
      <c r="AF70" s="63">
        <v>0</v>
      </c>
      <c r="AG70" s="63">
        <v>0</v>
      </c>
      <c r="AH70" s="63">
        <v>0</v>
      </c>
      <c r="AI70" s="63">
        <v>0</v>
      </c>
      <c r="AJ70" s="63">
        <f>SUM(AK70:AO70)</f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f>SUM(AQ70:AU70)</f>
        <v>0</v>
      </c>
      <c r="AQ70" s="63">
        <v>0</v>
      </c>
      <c r="AR70" s="63">
        <v>0</v>
      </c>
      <c r="AS70" s="63">
        <v>0</v>
      </c>
      <c r="AT70" s="63">
        <v>0</v>
      </c>
      <c r="AU70" s="63">
        <v>0</v>
      </c>
      <c r="AV70" s="63">
        <f>AW70+BC70+BI70+BO70+BU70</f>
        <v>8</v>
      </c>
      <c r="AW70" s="63">
        <f>SUM(AX70:BB70)</f>
        <v>5</v>
      </c>
      <c r="AX70" s="63">
        <v>4</v>
      </c>
      <c r="AY70" s="63">
        <v>0</v>
      </c>
      <c r="AZ70" s="63">
        <v>1</v>
      </c>
      <c r="BA70" s="63">
        <v>0</v>
      </c>
      <c r="BB70" s="63">
        <v>0</v>
      </c>
      <c r="BC70" s="63">
        <f>SUM(BD70:BH70)</f>
        <v>1</v>
      </c>
      <c r="BD70" s="63">
        <v>1</v>
      </c>
      <c r="BE70" s="63">
        <v>0</v>
      </c>
      <c r="BF70" s="63">
        <v>0</v>
      </c>
      <c r="BG70" s="63">
        <v>0</v>
      </c>
      <c r="BH70" s="63">
        <v>0</v>
      </c>
      <c r="BI70" s="63">
        <f>SUM(BJ70:BN70)</f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f>SUM(BP70:BT70)</f>
        <v>0</v>
      </c>
      <c r="BP70" s="63">
        <v>0</v>
      </c>
      <c r="BQ70" s="63">
        <v>0</v>
      </c>
      <c r="BR70" s="63">
        <v>0</v>
      </c>
      <c r="BS70" s="63">
        <v>0</v>
      </c>
      <c r="BT70" s="63">
        <v>0</v>
      </c>
      <c r="BU70" s="63">
        <f>SUM(BV70:BZ70)</f>
        <v>2</v>
      </c>
      <c r="BV70" s="63">
        <v>2</v>
      </c>
      <c r="BW70" s="63">
        <v>0</v>
      </c>
      <c r="BX70" s="63">
        <v>0</v>
      </c>
      <c r="BY70" s="63">
        <v>0</v>
      </c>
      <c r="BZ70" s="63">
        <v>0</v>
      </c>
      <c r="CA70" s="63" t="s">
        <v>255</v>
      </c>
      <c r="CB70" s="63">
        <v>0</v>
      </c>
      <c r="CC70" s="63">
        <v>0</v>
      </c>
      <c r="CD70" s="63">
        <v>0</v>
      </c>
      <c r="CE70" s="63">
        <v>0</v>
      </c>
      <c r="CF70" s="63">
        <v>0</v>
      </c>
      <c r="CG70" s="63">
        <v>0</v>
      </c>
      <c r="CH70" s="63">
        <v>0</v>
      </c>
      <c r="CI70" s="63">
        <v>0</v>
      </c>
      <c r="CJ70" s="63">
        <v>2</v>
      </c>
      <c r="CK70" s="63">
        <v>5</v>
      </c>
      <c r="CL70" s="63">
        <v>0</v>
      </c>
      <c r="CM70" s="63">
        <v>0</v>
      </c>
      <c r="CN70" s="63">
        <v>2</v>
      </c>
      <c r="CO70" s="63">
        <v>4</v>
      </c>
      <c r="CP70" s="63">
        <v>0</v>
      </c>
      <c r="CQ70" s="63">
        <v>0</v>
      </c>
      <c r="CR70" s="63">
        <v>0</v>
      </c>
      <c r="CS70" s="63">
        <v>0</v>
      </c>
      <c r="CT70" s="63">
        <v>0</v>
      </c>
      <c r="CU70" s="63">
        <v>0</v>
      </c>
      <c r="CV70" s="63">
        <v>0</v>
      </c>
      <c r="CW70" s="63">
        <v>0</v>
      </c>
      <c r="CX70" s="63">
        <v>0</v>
      </c>
      <c r="CY70" s="63">
        <v>0</v>
      </c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70">
    <sortCondition ref="A8:A70"/>
    <sortCondition ref="B8:B70"/>
    <sortCondition ref="C8:C70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69" man="1"/>
    <brk id="87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東京都</v>
      </c>
      <c r="B7" s="70" t="str">
        <f>組合状況!B7</f>
        <v>13000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2</v>
      </c>
      <c r="I7" s="71">
        <f t="shared" si="0"/>
        <v>8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164</v>
      </c>
      <c r="Q7" s="71">
        <f t="shared" si="0"/>
        <v>1309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2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2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0</v>
      </c>
      <c r="BD7" s="79">
        <f t="shared" si="1"/>
        <v>0</v>
      </c>
      <c r="BE7" s="79">
        <f t="shared" si="1"/>
        <v>0</v>
      </c>
      <c r="BF7" s="79">
        <f t="shared" si="1"/>
        <v>0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2</v>
      </c>
      <c r="BP7" s="79">
        <f t="shared" si="1"/>
        <v>0</v>
      </c>
      <c r="BQ7" s="79">
        <f t="shared" si="1"/>
        <v>0</v>
      </c>
      <c r="BR7" s="79">
        <f t="shared" si="1"/>
        <v>2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3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1</v>
      </c>
      <c r="CO7" s="71">
        <f t="shared" si="0"/>
        <v>2</v>
      </c>
      <c r="CP7" s="71">
        <f t="shared" si="0"/>
        <v>0</v>
      </c>
      <c r="CQ7" s="71">
        <f t="shared" si="0"/>
        <v>0</v>
      </c>
      <c r="CR7" s="71">
        <f t="shared" si="0"/>
        <v>0</v>
      </c>
      <c r="CS7" s="71">
        <f t="shared" si="0"/>
        <v>0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256</v>
      </c>
      <c r="C8" s="62" t="s">
        <v>257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259</v>
      </c>
      <c r="C9" s="62" t="s">
        <v>260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7</v>
      </c>
      <c r="Q9" s="63">
        <v>70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261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262</v>
      </c>
      <c r="C10" s="62" t="s">
        <v>263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2</v>
      </c>
      <c r="Q10" s="63">
        <v>20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264</v>
      </c>
      <c r="C11" s="62" t="s">
        <v>265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266</v>
      </c>
      <c r="C12" s="62" t="s">
        <v>267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268</v>
      </c>
      <c r="C13" s="62" t="s">
        <v>269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6</v>
      </c>
      <c r="Q13" s="63">
        <v>52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270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271</v>
      </c>
      <c r="C14" s="62" t="s">
        <v>272</v>
      </c>
      <c r="D14" s="63">
        <v>0</v>
      </c>
      <c r="E14" s="63">
        <v>0</v>
      </c>
      <c r="F14" s="63">
        <v>0</v>
      </c>
      <c r="G14" s="63">
        <v>0</v>
      </c>
      <c r="H14" s="63">
        <v>2</v>
      </c>
      <c r="I14" s="63">
        <v>8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2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2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2</v>
      </c>
      <c r="BP14" s="63">
        <v>0</v>
      </c>
      <c r="BQ14" s="63">
        <v>0</v>
      </c>
      <c r="BR14" s="63">
        <v>2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273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274</v>
      </c>
      <c r="C15" s="62" t="s">
        <v>275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276</v>
      </c>
      <c r="C16" s="62" t="s">
        <v>277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278</v>
      </c>
      <c r="C17" s="62" t="s">
        <v>279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149</v>
      </c>
      <c r="Q17" s="63">
        <v>1167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1</v>
      </c>
      <c r="CO17" s="63">
        <v>2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280</v>
      </c>
      <c r="C18" s="62" t="s">
        <v>281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8">
    <sortCondition ref="A8:A18"/>
    <sortCondition ref="B8:B18"/>
    <sortCondition ref="C8:C18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東京都</v>
      </c>
      <c r="B7" s="70" t="str">
        <f>組合状況!B7</f>
        <v>13000</v>
      </c>
      <c r="C7" s="69" t="s">
        <v>52</v>
      </c>
      <c r="D7" s="71">
        <f>SUM(E7:G7)</f>
        <v>654</v>
      </c>
      <c r="E7" s="71">
        <f>SUM(E$8:E$207)</f>
        <v>388</v>
      </c>
      <c r="F7" s="71">
        <f>SUM(F$8:F$207)</f>
        <v>223</v>
      </c>
      <c r="G7" s="71">
        <f>SUM(G$8:G$207)</f>
        <v>43</v>
      </c>
      <c r="H7" s="71">
        <f>SUM(I7:K7)</f>
        <v>7492</v>
      </c>
      <c r="I7" s="71">
        <f>SUM(I$8:I$207)</f>
        <v>7437</v>
      </c>
      <c r="J7" s="71">
        <f>SUM(J$8:J$207)</f>
        <v>54</v>
      </c>
      <c r="K7" s="71">
        <f>SUM(K$8:K$207)</f>
        <v>1</v>
      </c>
      <c r="L7" s="71">
        <f>SUM(M7:O7)</f>
        <v>49</v>
      </c>
      <c r="M7" s="71">
        <f>SUM(M$8:M$207)</f>
        <v>44</v>
      </c>
      <c r="N7" s="71">
        <f>SUM(N$8:N$207)</f>
        <v>4</v>
      </c>
      <c r="O7" s="71">
        <f>SUM(O$8:O$207)</f>
        <v>1</v>
      </c>
      <c r="P7" s="71">
        <f>SUM(Q7:S7)</f>
        <v>991</v>
      </c>
      <c r="Q7" s="71">
        <f>SUM(Q$8:Q$207)</f>
        <v>987</v>
      </c>
      <c r="R7" s="71">
        <f>SUM(R$8:R$207)</f>
        <v>4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308</v>
      </c>
      <c r="I9" s="63">
        <v>308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45</v>
      </c>
      <c r="Q9" s="63">
        <v>45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SUM(E10:G10)</f>
        <v>15</v>
      </c>
      <c r="E10" s="63">
        <v>7</v>
      </c>
      <c r="F10" s="63">
        <v>8</v>
      </c>
      <c r="G10" s="63">
        <v>0</v>
      </c>
      <c r="H10" s="63">
        <f>SUM(I10:K10)</f>
        <v>316</v>
      </c>
      <c r="I10" s="63">
        <v>316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45</v>
      </c>
      <c r="Q10" s="63">
        <v>45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11</v>
      </c>
      <c r="E11" s="63">
        <v>4</v>
      </c>
      <c r="F11" s="63">
        <v>3</v>
      </c>
      <c r="G11" s="63">
        <v>4</v>
      </c>
      <c r="H11" s="63">
        <f>SUM(I11:K11)</f>
        <v>322</v>
      </c>
      <c r="I11" s="63">
        <v>322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46</v>
      </c>
      <c r="Q11" s="63">
        <v>46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283</v>
      </c>
      <c r="I12" s="63">
        <v>283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45</v>
      </c>
      <c r="Q12" s="63">
        <v>45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123</v>
      </c>
      <c r="C13" s="62" t="s">
        <v>124</v>
      </c>
      <c r="D13" s="63">
        <f>SUM(E13:G13)</f>
        <v>16</v>
      </c>
      <c r="E13" s="63">
        <v>4</v>
      </c>
      <c r="F13" s="63">
        <v>11</v>
      </c>
      <c r="G13" s="63">
        <v>1</v>
      </c>
      <c r="H13" s="63">
        <f>SUM(I13:K13)</f>
        <v>273</v>
      </c>
      <c r="I13" s="63">
        <v>273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45</v>
      </c>
      <c r="Q13" s="63">
        <v>45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125</v>
      </c>
      <c r="C14" s="62" t="s">
        <v>126</v>
      </c>
      <c r="D14" s="63">
        <f>SUM(E14:G14)</f>
        <v>23</v>
      </c>
      <c r="E14" s="63">
        <v>13</v>
      </c>
      <c r="F14" s="63">
        <v>10</v>
      </c>
      <c r="G14" s="63">
        <v>0</v>
      </c>
      <c r="H14" s="63">
        <f>SUM(I14:K14)</f>
        <v>292</v>
      </c>
      <c r="I14" s="63">
        <v>292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SUM(E15:G15)</f>
        <v>22</v>
      </c>
      <c r="E15" s="63">
        <v>11</v>
      </c>
      <c r="F15" s="63">
        <v>10</v>
      </c>
      <c r="G15" s="63">
        <v>1</v>
      </c>
      <c r="H15" s="63">
        <f>SUM(I15:K15)</f>
        <v>255</v>
      </c>
      <c r="I15" s="63">
        <v>253</v>
      </c>
      <c r="J15" s="63">
        <v>2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24</v>
      </c>
      <c r="Q15" s="63">
        <v>24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SUM(E16:G16)</f>
        <v>10</v>
      </c>
      <c r="E16" s="63">
        <v>6</v>
      </c>
      <c r="F16" s="63">
        <v>4</v>
      </c>
      <c r="G16" s="63">
        <v>0</v>
      </c>
      <c r="H16" s="63">
        <f>SUM(I16:K16)</f>
        <v>341</v>
      </c>
      <c r="I16" s="63">
        <v>338</v>
      </c>
      <c r="J16" s="63">
        <v>3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47</v>
      </c>
      <c r="Q16" s="63">
        <v>46</v>
      </c>
      <c r="R16" s="63">
        <v>1</v>
      </c>
      <c r="S16" s="63">
        <v>0</v>
      </c>
    </row>
    <row r="17" spans="1:19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293</v>
      </c>
      <c r="I17" s="63">
        <v>292</v>
      </c>
      <c r="J17" s="63">
        <v>1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45</v>
      </c>
      <c r="Q17" s="63">
        <v>45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133</v>
      </c>
      <c r="C18" s="62" t="s">
        <v>134</v>
      </c>
      <c r="D18" s="63">
        <f>SUM(E18:G18)</f>
        <v>13</v>
      </c>
      <c r="E18" s="63">
        <v>8</v>
      </c>
      <c r="F18" s="63">
        <v>5</v>
      </c>
      <c r="G18" s="63">
        <v>0</v>
      </c>
      <c r="H18" s="63">
        <f>SUM(I18:K18)</f>
        <v>258</v>
      </c>
      <c r="I18" s="63">
        <v>258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45</v>
      </c>
      <c r="Q18" s="63">
        <v>45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135</v>
      </c>
      <c r="C19" s="62" t="s">
        <v>136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276</v>
      </c>
      <c r="I19" s="63">
        <v>268</v>
      </c>
      <c r="J19" s="63">
        <v>8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47</v>
      </c>
      <c r="Q19" s="63">
        <v>46</v>
      </c>
      <c r="R19" s="63">
        <v>1</v>
      </c>
      <c r="S19" s="63">
        <v>0</v>
      </c>
    </row>
    <row r="20" spans="1:19" s="10" customFormat="1" ht="13.5" customHeight="1">
      <c r="A20" s="60" t="s">
        <v>100</v>
      </c>
      <c r="B20" s="61" t="s">
        <v>138</v>
      </c>
      <c r="C20" s="62" t="s">
        <v>139</v>
      </c>
      <c r="D20" s="63">
        <f>SUM(E20:G20)</f>
        <v>24</v>
      </c>
      <c r="E20" s="63">
        <v>23</v>
      </c>
      <c r="F20" s="63">
        <v>1</v>
      </c>
      <c r="G20" s="63">
        <v>0</v>
      </c>
      <c r="H20" s="63">
        <f>SUM(I20:K20)</f>
        <v>276</v>
      </c>
      <c r="I20" s="63">
        <v>275</v>
      </c>
      <c r="J20" s="63">
        <v>1</v>
      </c>
      <c r="K20" s="63">
        <v>0</v>
      </c>
      <c r="L20" s="63">
        <f>SUM(M20:O20)</f>
        <v>1</v>
      </c>
      <c r="M20" s="63">
        <v>1</v>
      </c>
      <c r="N20" s="63">
        <v>0</v>
      </c>
      <c r="O20" s="63">
        <v>0</v>
      </c>
      <c r="P20" s="63">
        <f>SUM(Q20:S20)</f>
        <v>46</v>
      </c>
      <c r="Q20" s="63">
        <v>46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140</v>
      </c>
      <c r="C21" s="62" t="s">
        <v>141</v>
      </c>
      <c r="D21" s="63">
        <f>SUM(E21:G21)</f>
        <v>7</v>
      </c>
      <c r="E21" s="63">
        <v>3</v>
      </c>
      <c r="F21" s="63">
        <v>4</v>
      </c>
      <c r="G21" s="63">
        <v>0</v>
      </c>
      <c r="H21" s="63">
        <f>SUM(I21:K21)</f>
        <v>292</v>
      </c>
      <c r="I21" s="63">
        <v>292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45</v>
      </c>
      <c r="Q21" s="63">
        <v>45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142</v>
      </c>
      <c r="C22" s="62" t="s">
        <v>143</v>
      </c>
      <c r="D22" s="63">
        <f>SUM(E22:G22)</f>
        <v>56</v>
      </c>
      <c r="E22" s="63">
        <v>37</v>
      </c>
      <c r="F22" s="63">
        <v>10</v>
      </c>
      <c r="G22" s="63">
        <v>9</v>
      </c>
      <c r="H22" s="63">
        <f>SUM(I22:K22)</f>
        <v>243</v>
      </c>
      <c r="I22" s="63">
        <v>243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46</v>
      </c>
      <c r="Q22" s="63">
        <v>46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SUM(E23:G23)</f>
        <v>10</v>
      </c>
      <c r="E23" s="63">
        <v>5</v>
      </c>
      <c r="F23" s="63">
        <v>5</v>
      </c>
      <c r="G23" s="63">
        <v>0</v>
      </c>
      <c r="H23" s="63">
        <f>SUM(I23:K23)</f>
        <v>246</v>
      </c>
      <c r="I23" s="63">
        <v>245</v>
      </c>
      <c r="J23" s="63">
        <v>1</v>
      </c>
      <c r="K23" s="63">
        <v>0</v>
      </c>
      <c r="L23" s="63">
        <f>SUM(M23:O23)</f>
        <v>1</v>
      </c>
      <c r="M23" s="63">
        <v>1</v>
      </c>
      <c r="N23" s="63">
        <v>0</v>
      </c>
      <c r="O23" s="63">
        <v>0</v>
      </c>
      <c r="P23" s="63">
        <f>SUM(Q23:S23)</f>
        <v>46</v>
      </c>
      <c r="Q23" s="63">
        <v>46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148</v>
      </c>
      <c r="C24" s="62" t="s">
        <v>149</v>
      </c>
      <c r="D24" s="63">
        <f>SUM(E24:G24)</f>
        <v>4</v>
      </c>
      <c r="E24" s="63">
        <v>4</v>
      </c>
      <c r="F24" s="63">
        <v>0</v>
      </c>
      <c r="G24" s="63">
        <v>0</v>
      </c>
      <c r="H24" s="63">
        <f>SUM(I24:K24)</f>
        <v>277</v>
      </c>
      <c r="I24" s="63">
        <v>277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44</v>
      </c>
      <c r="Q24" s="63">
        <v>44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150</v>
      </c>
      <c r="C25" s="62" t="s">
        <v>151</v>
      </c>
      <c r="D25" s="63">
        <f>SUM(E25:G25)</f>
        <v>18</v>
      </c>
      <c r="E25" s="63">
        <v>7</v>
      </c>
      <c r="F25" s="63">
        <v>11</v>
      </c>
      <c r="G25" s="63">
        <v>0</v>
      </c>
      <c r="H25" s="63">
        <f>SUM(I25:K25)</f>
        <v>271</v>
      </c>
      <c r="I25" s="63">
        <v>270</v>
      </c>
      <c r="J25" s="63">
        <v>1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45</v>
      </c>
      <c r="Q25" s="63">
        <v>45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152</v>
      </c>
      <c r="C26" s="62" t="s">
        <v>153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261</v>
      </c>
      <c r="I26" s="63">
        <v>258</v>
      </c>
      <c r="J26" s="63">
        <v>3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46</v>
      </c>
      <c r="Q26" s="63">
        <v>46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154</v>
      </c>
      <c r="C27" s="62" t="s">
        <v>155</v>
      </c>
      <c r="D27" s="63">
        <f>SUM(E27:G27)</f>
        <v>11</v>
      </c>
      <c r="E27" s="63">
        <v>6</v>
      </c>
      <c r="F27" s="63">
        <v>5</v>
      </c>
      <c r="G27" s="63">
        <v>0</v>
      </c>
      <c r="H27" s="63">
        <f>SUM(I27:K27)</f>
        <v>276</v>
      </c>
      <c r="I27" s="63">
        <v>273</v>
      </c>
      <c r="J27" s="63">
        <v>3</v>
      </c>
      <c r="K27" s="63">
        <v>0</v>
      </c>
      <c r="L27" s="63">
        <f>SUM(M27:O27)</f>
        <v>1</v>
      </c>
      <c r="M27" s="63">
        <v>1</v>
      </c>
      <c r="N27" s="63">
        <v>0</v>
      </c>
      <c r="O27" s="63">
        <v>0</v>
      </c>
      <c r="P27" s="63">
        <f>SUM(Q27:S27)</f>
        <v>47</v>
      </c>
      <c r="Q27" s="63">
        <v>46</v>
      </c>
      <c r="R27" s="63">
        <v>1</v>
      </c>
      <c r="S27" s="63">
        <v>0</v>
      </c>
    </row>
    <row r="28" spans="1:19" s="10" customFormat="1" ht="13.5" customHeight="1">
      <c r="A28" s="60" t="s">
        <v>100</v>
      </c>
      <c r="B28" s="61" t="s">
        <v>156</v>
      </c>
      <c r="C28" s="62" t="s">
        <v>157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253</v>
      </c>
      <c r="I28" s="63">
        <v>253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46</v>
      </c>
      <c r="Q28" s="63">
        <v>46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158</v>
      </c>
      <c r="C29" s="62" t="s">
        <v>159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308</v>
      </c>
      <c r="I29" s="63">
        <v>300</v>
      </c>
      <c r="J29" s="63">
        <v>8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160</v>
      </c>
      <c r="C30" s="62" t="s">
        <v>161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270</v>
      </c>
      <c r="I30" s="63">
        <v>269</v>
      </c>
      <c r="J30" s="63">
        <v>1</v>
      </c>
      <c r="K30" s="63">
        <v>0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45</v>
      </c>
      <c r="Q30" s="63">
        <v>45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162</v>
      </c>
      <c r="C31" s="62" t="s">
        <v>163</v>
      </c>
      <c r="D31" s="63">
        <f>SUM(E31:G31)</f>
        <v>10</v>
      </c>
      <c r="E31" s="63">
        <v>6</v>
      </c>
      <c r="F31" s="63">
        <v>4</v>
      </c>
      <c r="G31" s="63">
        <v>0</v>
      </c>
      <c r="H31" s="63">
        <f>SUM(I31:K31)</f>
        <v>281</v>
      </c>
      <c r="I31" s="63">
        <v>278</v>
      </c>
      <c r="J31" s="63">
        <v>3</v>
      </c>
      <c r="K31" s="63">
        <v>0</v>
      </c>
      <c r="L31" s="63">
        <f>SUM(M31:O31)</f>
        <v>1</v>
      </c>
      <c r="M31" s="63">
        <v>1</v>
      </c>
      <c r="N31" s="63">
        <v>0</v>
      </c>
      <c r="O31" s="63">
        <v>0</v>
      </c>
      <c r="P31" s="63">
        <f>SUM(Q31:S31)</f>
        <v>46</v>
      </c>
      <c r="Q31" s="63">
        <v>46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164</v>
      </c>
      <c r="C32" s="62" t="s">
        <v>165</v>
      </c>
      <c r="D32" s="63">
        <f>SUM(E32:G32)</f>
        <v>56</v>
      </c>
      <c r="E32" s="63">
        <v>39</v>
      </c>
      <c r="F32" s="63">
        <v>17</v>
      </c>
      <c r="G32" s="63">
        <v>0</v>
      </c>
      <c r="H32" s="63">
        <f>SUM(I32:K32)</f>
        <v>87</v>
      </c>
      <c r="I32" s="63">
        <v>84</v>
      </c>
      <c r="J32" s="63">
        <v>3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11</v>
      </c>
      <c r="Q32" s="63">
        <v>11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167</v>
      </c>
      <c r="C33" s="62" t="s">
        <v>168</v>
      </c>
      <c r="D33" s="63">
        <f>SUM(E33:G33)</f>
        <v>16</v>
      </c>
      <c r="E33" s="63">
        <v>13</v>
      </c>
      <c r="F33" s="63">
        <v>3</v>
      </c>
      <c r="G33" s="63">
        <v>0</v>
      </c>
      <c r="H33" s="63">
        <f>SUM(I33:K33)</f>
        <v>43</v>
      </c>
      <c r="I33" s="63">
        <v>43</v>
      </c>
      <c r="J33" s="63">
        <v>0</v>
      </c>
      <c r="K33" s="63">
        <v>0</v>
      </c>
      <c r="L33" s="63">
        <f>SUM(M33:O33)</f>
        <v>1</v>
      </c>
      <c r="M33" s="63">
        <v>1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169</v>
      </c>
      <c r="C34" s="62" t="s">
        <v>170</v>
      </c>
      <c r="D34" s="63">
        <f>SUM(E34:G34)</f>
        <v>15</v>
      </c>
      <c r="E34" s="63">
        <v>13</v>
      </c>
      <c r="F34" s="63">
        <v>2</v>
      </c>
      <c r="G34" s="63">
        <v>0</v>
      </c>
      <c r="H34" s="63">
        <f>SUM(I34:K34)</f>
        <v>22</v>
      </c>
      <c r="I34" s="63">
        <v>22</v>
      </c>
      <c r="J34" s="63">
        <v>0</v>
      </c>
      <c r="K34" s="63">
        <v>0</v>
      </c>
      <c r="L34" s="63">
        <f>SUM(M34:O34)</f>
        <v>1</v>
      </c>
      <c r="M34" s="63">
        <v>1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172</v>
      </c>
      <c r="C35" s="62" t="s">
        <v>173</v>
      </c>
      <c r="D35" s="63">
        <f>SUM(E35:G35)</f>
        <v>10</v>
      </c>
      <c r="E35" s="63">
        <v>10</v>
      </c>
      <c r="F35" s="63">
        <v>0</v>
      </c>
      <c r="G35" s="63">
        <v>0</v>
      </c>
      <c r="H35" s="63">
        <f>SUM(I35:K35)</f>
        <v>19</v>
      </c>
      <c r="I35" s="63">
        <v>19</v>
      </c>
      <c r="J35" s="63">
        <v>0</v>
      </c>
      <c r="K35" s="63">
        <v>0</v>
      </c>
      <c r="L35" s="63">
        <f>SUM(M35:O35)</f>
        <v>1</v>
      </c>
      <c r="M35" s="63">
        <v>1</v>
      </c>
      <c r="N35" s="63">
        <v>0</v>
      </c>
      <c r="O35" s="63">
        <v>0</v>
      </c>
      <c r="P35" s="63">
        <f>SUM(Q35:S35)</f>
        <v>1</v>
      </c>
      <c r="Q35" s="63">
        <v>1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174</v>
      </c>
      <c r="C36" s="62" t="s">
        <v>175</v>
      </c>
      <c r="D36" s="63">
        <f>SUM(E36:G36)</f>
        <v>8</v>
      </c>
      <c r="E36" s="63">
        <v>8</v>
      </c>
      <c r="F36" s="63">
        <v>0</v>
      </c>
      <c r="G36" s="63">
        <v>0</v>
      </c>
      <c r="H36" s="63">
        <f>SUM(I36:K36)</f>
        <v>50</v>
      </c>
      <c r="I36" s="63">
        <v>48</v>
      </c>
      <c r="J36" s="63">
        <v>2</v>
      </c>
      <c r="K36" s="63">
        <v>0</v>
      </c>
      <c r="L36" s="63">
        <f>SUM(M36:O36)</f>
        <v>2</v>
      </c>
      <c r="M36" s="63">
        <v>1</v>
      </c>
      <c r="N36" s="63">
        <v>1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177</v>
      </c>
      <c r="C37" s="62" t="s">
        <v>178</v>
      </c>
      <c r="D37" s="63">
        <f>SUM(E37:G37)</f>
        <v>9</v>
      </c>
      <c r="E37" s="63">
        <v>4</v>
      </c>
      <c r="F37" s="63">
        <v>0</v>
      </c>
      <c r="G37" s="63">
        <v>5</v>
      </c>
      <c r="H37" s="63">
        <f>SUM(I37:K37)</f>
        <v>40</v>
      </c>
      <c r="I37" s="63">
        <v>38</v>
      </c>
      <c r="J37" s="63">
        <v>2</v>
      </c>
      <c r="K37" s="63">
        <v>0</v>
      </c>
      <c r="L37" s="63">
        <f>SUM(M37:O37)</f>
        <v>1</v>
      </c>
      <c r="M37" s="63">
        <v>1</v>
      </c>
      <c r="N37" s="63">
        <v>0</v>
      </c>
      <c r="O37" s="63">
        <v>0</v>
      </c>
      <c r="P37" s="63">
        <f>SUM(Q37:S37)</f>
        <v>1</v>
      </c>
      <c r="Q37" s="63">
        <v>1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179</v>
      </c>
      <c r="C38" s="62" t="s">
        <v>180</v>
      </c>
      <c r="D38" s="63">
        <f>SUM(E38:G38)</f>
        <v>18</v>
      </c>
      <c r="E38" s="63">
        <v>3</v>
      </c>
      <c r="F38" s="63">
        <v>2</v>
      </c>
      <c r="G38" s="63">
        <v>13</v>
      </c>
      <c r="H38" s="63">
        <f>SUM(I38:K38)</f>
        <v>9</v>
      </c>
      <c r="I38" s="63">
        <v>9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182</v>
      </c>
      <c r="C39" s="62" t="s">
        <v>183</v>
      </c>
      <c r="D39" s="63">
        <f>SUM(E39:G39)</f>
        <v>2</v>
      </c>
      <c r="E39" s="63">
        <v>2</v>
      </c>
      <c r="F39" s="63">
        <v>0</v>
      </c>
      <c r="G39" s="63">
        <v>0</v>
      </c>
      <c r="H39" s="63">
        <f>SUM(I39:K39)</f>
        <v>45</v>
      </c>
      <c r="I39" s="63">
        <v>45</v>
      </c>
      <c r="J39" s="63">
        <v>0</v>
      </c>
      <c r="K39" s="63">
        <v>0</v>
      </c>
      <c r="L39" s="63">
        <f>SUM(M39:O39)</f>
        <v>2</v>
      </c>
      <c r="M39" s="63">
        <v>2</v>
      </c>
      <c r="N39" s="63">
        <v>0</v>
      </c>
      <c r="O39" s="63">
        <v>0</v>
      </c>
      <c r="P39" s="63">
        <f>SUM(Q39:S39)</f>
        <v>4</v>
      </c>
      <c r="Q39" s="63">
        <v>4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184</v>
      </c>
      <c r="C40" s="62" t="s">
        <v>185</v>
      </c>
      <c r="D40" s="63">
        <f>SUM(E40:G40)</f>
        <v>41</v>
      </c>
      <c r="E40" s="63">
        <v>28</v>
      </c>
      <c r="F40" s="63">
        <v>13</v>
      </c>
      <c r="G40" s="63">
        <v>0</v>
      </c>
      <c r="H40" s="63">
        <f>SUM(I40:K40)</f>
        <v>72</v>
      </c>
      <c r="I40" s="63">
        <v>71</v>
      </c>
      <c r="J40" s="63">
        <v>1</v>
      </c>
      <c r="K40" s="63">
        <v>0</v>
      </c>
      <c r="L40" s="63">
        <f>SUM(M40:O40)</f>
        <v>1</v>
      </c>
      <c r="M40" s="63">
        <v>1</v>
      </c>
      <c r="N40" s="63">
        <v>0</v>
      </c>
      <c r="O40" s="63">
        <v>0</v>
      </c>
      <c r="P40" s="63">
        <f>SUM(Q40:S40)</f>
        <v>2</v>
      </c>
      <c r="Q40" s="63">
        <v>2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187</v>
      </c>
      <c r="C41" s="62" t="s">
        <v>188</v>
      </c>
      <c r="D41" s="63">
        <f>SUM(E41:G41)</f>
        <v>41</v>
      </c>
      <c r="E41" s="63">
        <v>13</v>
      </c>
      <c r="F41" s="63">
        <v>28</v>
      </c>
      <c r="G41" s="63">
        <v>0</v>
      </c>
      <c r="H41" s="63">
        <f>SUM(I41:K41)</f>
        <v>34</v>
      </c>
      <c r="I41" s="63">
        <v>34</v>
      </c>
      <c r="J41" s="63">
        <v>0</v>
      </c>
      <c r="K41" s="63">
        <v>0</v>
      </c>
      <c r="L41" s="63">
        <f>SUM(M41:O41)</f>
        <v>1</v>
      </c>
      <c r="M41" s="63">
        <v>1</v>
      </c>
      <c r="N41" s="63">
        <v>0</v>
      </c>
      <c r="O41" s="63">
        <v>0</v>
      </c>
      <c r="P41" s="63">
        <f>SUM(Q41:S41)</f>
        <v>1</v>
      </c>
      <c r="Q41" s="63">
        <v>1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189</v>
      </c>
      <c r="C42" s="62" t="s">
        <v>190</v>
      </c>
      <c r="D42" s="63">
        <f>SUM(E42:G42)</f>
        <v>24</v>
      </c>
      <c r="E42" s="63">
        <v>14</v>
      </c>
      <c r="F42" s="63">
        <v>10</v>
      </c>
      <c r="G42" s="63">
        <v>0</v>
      </c>
      <c r="H42" s="63">
        <f>SUM(I42:K42)</f>
        <v>36</v>
      </c>
      <c r="I42" s="63">
        <v>36</v>
      </c>
      <c r="J42" s="63">
        <v>0</v>
      </c>
      <c r="K42" s="63">
        <v>0</v>
      </c>
      <c r="L42" s="63">
        <f>SUM(M42:O42)</f>
        <v>2</v>
      </c>
      <c r="M42" s="63">
        <v>2</v>
      </c>
      <c r="N42" s="63">
        <v>0</v>
      </c>
      <c r="O42" s="63">
        <v>0</v>
      </c>
      <c r="P42" s="63">
        <f>SUM(Q42:S42)</f>
        <v>0</v>
      </c>
      <c r="Q42" s="63">
        <v>0</v>
      </c>
      <c r="R42" s="63">
        <v>0</v>
      </c>
      <c r="S42" s="63">
        <v>0</v>
      </c>
    </row>
    <row r="43" spans="1:19" s="10" customFormat="1" ht="13.5" customHeight="1">
      <c r="A43" s="60" t="s">
        <v>100</v>
      </c>
      <c r="B43" s="61" t="s">
        <v>191</v>
      </c>
      <c r="C43" s="62" t="s">
        <v>192</v>
      </c>
      <c r="D43" s="63">
        <f>SUM(E43:G43)</f>
        <v>8</v>
      </c>
      <c r="E43" s="63">
        <v>6</v>
      </c>
      <c r="F43" s="63">
        <v>2</v>
      </c>
      <c r="G43" s="63">
        <v>0</v>
      </c>
      <c r="H43" s="63">
        <f>SUM(I43:K43)</f>
        <v>60</v>
      </c>
      <c r="I43" s="63">
        <v>60</v>
      </c>
      <c r="J43" s="63">
        <v>0</v>
      </c>
      <c r="K43" s="63">
        <v>0</v>
      </c>
      <c r="L43" s="63">
        <f>SUM(M43:O43)</f>
        <v>1</v>
      </c>
      <c r="M43" s="63">
        <v>1</v>
      </c>
      <c r="N43" s="63">
        <v>0</v>
      </c>
      <c r="O43" s="63">
        <v>0</v>
      </c>
      <c r="P43" s="63">
        <f>SUM(Q43:S43)</f>
        <v>3</v>
      </c>
      <c r="Q43" s="63">
        <v>3</v>
      </c>
      <c r="R43" s="63">
        <v>0</v>
      </c>
      <c r="S43" s="63">
        <v>0</v>
      </c>
    </row>
    <row r="44" spans="1:19" s="10" customFormat="1" ht="13.5" customHeight="1">
      <c r="A44" s="60" t="s">
        <v>100</v>
      </c>
      <c r="B44" s="61" t="s">
        <v>193</v>
      </c>
      <c r="C44" s="62" t="s">
        <v>194</v>
      </c>
      <c r="D44" s="63">
        <f>SUM(E44:G44)</f>
        <v>17</v>
      </c>
      <c r="E44" s="63">
        <v>4</v>
      </c>
      <c r="F44" s="63">
        <v>12</v>
      </c>
      <c r="G44" s="63">
        <v>1</v>
      </c>
      <c r="H44" s="63">
        <f>SUM(I44:K44)</f>
        <v>26</v>
      </c>
      <c r="I44" s="63">
        <v>26</v>
      </c>
      <c r="J44" s="63">
        <v>0</v>
      </c>
      <c r="K44" s="63">
        <v>0</v>
      </c>
      <c r="L44" s="63">
        <f>SUM(M44:O44)</f>
        <v>2</v>
      </c>
      <c r="M44" s="63">
        <v>2</v>
      </c>
      <c r="N44" s="63">
        <v>0</v>
      </c>
      <c r="O44" s="63">
        <v>0</v>
      </c>
      <c r="P44" s="63">
        <f>SUM(Q44:S44)</f>
        <v>2</v>
      </c>
      <c r="Q44" s="63">
        <v>2</v>
      </c>
      <c r="R44" s="63">
        <v>0</v>
      </c>
      <c r="S44" s="63">
        <v>0</v>
      </c>
    </row>
    <row r="45" spans="1:19" s="10" customFormat="1" ht="13.5" customHeight="1">
      <c r="A45" s="60" t="s">
        <v>100</v>
      </c>
      <c r="B45" s="61" t="s">
        <v>195</v>
      </c>
      <c r="C45" s="62" t="s">
        <v>196</v>
      </c>
      <c r="D45" s="63">
        <f>SUM(E45:G45)</f>
        <v>0</v>
      </c>
      <c r="E45" s="63">
        <v>0</v>
      </c>
      <c r="F45" s="63">
        <v>0</v>
      </c>
      <c r="G45" s="63">
        <v>0</v>
      </c>
      <c r="H45" s="63">
        <f>SUM(I45:K45)</f>
        <v>38</v>
      </c>
      <c r="I45" s="63">
        <v>38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2</v>
      </c>
      <c r="Q45" s="63">
        <v>2</v>
      </c>
      <c r="R45" s="63">
        <v>0</v>
      </c>
      <c r="S45" s="63">
        <v>0</v>
      </c>
    </row>
    <row r="46" spans="1:19" s="10" customFormat="1" ht="13.5" customHeight="1">
      <c r="A46" s="60" t="s">
        <v>100</v>
      </c>
      <c r="B46" s="61" t="s">
        <v>198</v>
      </c>
      <c r="C46" s="62" t="s">
        <v>199</v>
      </c>
      <c r="D46" s="63">
        <f>SUM(E46:G46)</f>
        <v>10</v>
      </c>
      <c r="E46" s="63">
        <v>4</v>
      </c>
      <c r="F46" s="63">
        <v>6</v>
      </c>
      <c r="G46" s="63">
        <v>0</v>
      </c>
      <c r="H46" s="63">
        <f>SUM(I46:K46)</f>
        <v>25</v>
      </c>
      <c r="I46" s="63">
        <v>23</v>
      </c>
      <c r="J46" s="63">
        <v>2</v>
      </c>
      <c r="K46" s="63">
        <v>0</v>
      </c>
      <c r="L46" s="63">
        <f>SUM(M46:O46)</f>
        <v>1</v>
      </c>
      <c r="M46" s="63">
        <v>1</v>
      </c>
      <c r="N46" s="63">
        <v>0</v>
      </c>
      <c r="O46" s="63">
        <v>0</v>
      </c>
      <c r="P46" s="63">
        <f>SUM(Q46:S46)</f>
        <v>2</v>
      </c>
      <c r="Q46" s="63">
        <v>2</v>
      </c>
      <c r="R46" s="63">
        <v>0</v>
      </c>
      <c r="S46" s="63">
        <v>0</v>
      </c>
    </row>
    <row r="47" spans="1:19" s="10" customFormat="1" ht="13.5" customHeight="1">
      <c r="A47" s="60" t="s">
        <v>100</v>
      </c>
      <c r="B47" s="61" t="s">
        <v>200</v>
      </c>
      <c r="C47" s="62" t="s">
        <v>201</v>
      </c>
      <c r="D47" s="63">
        <f>SUM(E47:G47)</f>
        <v>6</v>
      </c>
      <c r="E47" s="63">
        <v>5</v>
      </c>
      <c r="F47" s="63">
        <v>1</v>
      </c>
      <c r="G47" s="63">
        <v>0</v>
      </c>
      <c r="H47" s="63">
        <f>SUM(I47:K47)</f>
        <v>37</v>
      </c>
      <c r="I47" s="63">
        <v>37</v>
      </c>
      <c r="J47" s="63">
        <v>0</v>
      </c>
      <c r="K47" s="63">
        <v>0</v>
      </c>
      <c r="L47" s="63">
        <f>SUM(M47:O47)</f>
        <v>1</v>
      </c>
      <c r="M47" s="63">
        <v>1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 t="s">
        <v>100</v>
      </c>
      <c r="B48" s="61" t="s">
        <v>202</v>
      </c>
      <c r="C48" s="62" t="s">
        <v>203</v>
      </c>
      <c r="D48" s="63">
        <f>SUM(E48:G48)</f>
        <v>3</v>
      </c>
      <c r="E48" s="63">
        <v>2</v>
      </c>
      <c r="F48" s="63">
        <v>1</v>
      </c>
      <c r="G48" s="63">
        <v>0</v>
      </c>
      <c r="H48" s="63">
        <f>SUM(I48:K48)</f>
        <v>20</v>
      </c>
      <c r="I48" s="63">
        <v>20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1</v>
      </c>
      <c r="Q48" s="63">
        <v>1</v>
      </c>
      <c r="R48" s="63">
        <v>0</v>
      </c>
      <c r="S48" s="63">
        <v>0</v>
      </c>
    </row>
    <row r="49" spans="1:19" s="10" customFormat="1" ht="13.5" customHeight="1">
      <c r="A49" s="60" t="s">
        <v>100</v>
      </c>
      <c r="B49" s="61" t="s">
        <v>204</v>
      </c>
      <c r="C49" s="62" t="s">
        <v>205</v>
      </c>
      <c r="D49" s="63">
        <f>SUM(E49:G49)</f>
        <v>3</v>
      </c>
      <c r="E49" s="63">
        <v>3</v>
      </c>
      <c r="F49" s="63">
        <v>0</v>
      </c>
      <c r="G49" s="63">
        <v>0</v>
      </c>
      <c r="H49" s="63">
        <f>SUM(I49:K49)</f>
        <v>28</v>
      </c>
      <c r="I49" s="63">
        <v>28</v>
      </c>
      <c r="J49" s="63">
        <v>0</v>
      </c>
      <c r="K49" s="63">
        <v>0</v>
      </c>
      <c r="L49" s="63">
        <f>SUM(M49:O49)</f>
        <v>1</v>
      </c>
      <c r="M49" s="63">
        <v>1</v>
      </c>
      <c r="N49" s="63">
        <v>0</v>
      </c>
      <c r="O49" s="63">
        <v>0</v>
      </c>
      <c r="P49" s="63">
        <f>SUM(Q49:S49)</f>
        <v>1</v>
      </c>
      <c r="Q49" s="63">
        <v>1</v>
      </c>
      <c r="R49" s="63">
        <v>0</v>
      </c>
      <c r="S49" s="63">
        <v>0</v>
      </c>
    </row>
    <row r="50" spans="1:19" s="10" customFormat="1" ht="13.5" customHeight="1">
      <c r="A50" s="60" t="s">
        <v>100</v>
      </c>
      <c r="B50" s="61" t="s">
        <v>206</v>
      </c>
      <c r="C50" s="62" t="s">
        <v>207</v>
      </c>
      <c r="D50" s="63">
        <f>SUM(E50:G50)</f>
        <v>5</v>
      </c>
      <c r="E50" s="63">
        <v>5</v>
      </c>
      <c r="F50" s="63">
        <v>0</v>
      </c>
      <c r="G50" s="63">
        <v>0</v>
      </c>
      <c r="H50" s="63">
        <f>SUM(I50:K50)</f>
        <v>40</v>
      </c>
      <c r="I50" s="63">
        <v>39</v>
      </c>
      <c r="J50" s="63">
        <v>0</v>
      </c>
      <c r="K50" s="63">
        <v>1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0</v>
      </c>
      <c r="Q50" s="63">
        <v>0</v>
      </c>
      <c r="R50" s="63">
        <v>0</v>
      </c>
      <c r="S50" s="63">
        <v>0</v>
      </c>
    </row>
    <row r="51" spans="1:19" s="10" customFormat="1" ht="13.5" customHeight="1">
      <c r="A51" s="60" t="s">
        <v>100</v>
      </c>
      <c r="B51" s="61" t="s">
        <v>208</v>
      </c>
      <c r="C51" s="62" t="s">
        <v>209</v>
      </c>
      <c r="D51" s="63">
        <f>SUM(E51:G51)</f>
        <v>8</v>
      </c>
      <c r="E51" s="63">
        <v>5</v>
      </c>
      <c r="F51" s="63">
        <v>3</v>
      </c>
      <c r="G51" s="63">
        <v>0</v>
      </c>
      <c r="H51" s="63">
        <f>SUM(I51:K51)</f>
        <v>49</v>
      </c>
      <c r="I51" s="63">
        <v>49</v>
      </c>
      <c r="J51" s="63">
        <v>0</v>
      </c>
      <c r="K51" s="63">
        <v>0</v>
      </c>
      <c r="L51" s="63">
        <f>SUM(M51:O51)</f>
        <v>2</v>
      </c>
      <c r="M51" s="63">
        <v>2</v>
      </c>
      <c r="N51" s="63">
        <v>0</v>
      </c>
      <c r="O51" s="63">
        <v>0</v>
      </c>
      <c r="P51" s="63">
        <f>SUM(Q51:S51)</f>
        <v>3</v>
      </c>
      <c r="Q51" s="63">
        <v>3</v>
      </c>
      <c r="R51" s="63">
        <v>0</v>
      </c>
      <c r="S51" s="63">
        <v>0</v>
      </c>
    </row>
    <row r="52" spans="1:19" s="10" customFormat="1" ht="13.5" customHeight="1">
      <c r="A52" s="60" t="s">
        <v>100</v>
      </c>
      <c r="B52" s="61" t="s">
        <v>211</v>
      </c>
      <c r="C52" s="62" t="s">
        <v>212</v>
      </c>
      <c r="D52" s="63">
        <f>SUM(E52:G52)</f>
        <v>1</v>
      </c>
      <c r="E52" s="63">
        <v>1</v>
      </c>
      <c r="F52" s="63">
        <v>0</v>
      </c>
      <c r="G52" s="63">
        <v>0</v>
      </c>
      <c r="H52" s="63">
        <f>SUM(I52:K52)</f>
        <v>31</v>
      </c>
      <c r="I52" s="63">
        <v>29</v>
      </c>
      <c r="J52" s="63">
        <v>2</v>
      </c>
      <c r="K52" s="63">
        <v>0</v>
      </c>
      <c r="L52" s="63">
        <f>SUM(M52:O52)</f>
        <v>1</v>
      </c>
      <c r="M52" s="63">
        <v>1</v>
      </c>
      <c r="N52" s="63">
        <v>0</v>
      </c>
      <c r="O52" s="63">
        <v>0</v>
      </c>
      <c r="P52" s="63">
        <f>SUM(Q52:S52)</f>
        <v>1</v>
      </c>
      <c r="Q52" s="63">
        <v>1</v>
      </c>
      <c r="R52" s="63">
        <v>0</v>
      </c>
      <c r="S52" s="63">
        <v>0</v>
      </c>
    </row>
    <row r="53" spans="1:19" s="10" customFormat="1" ht="13.5" customHeight="1">
      <c r="A53" s="60" t="s">
        <v>100</v>
      </c>
      <c r="B53" s="61" t="s">
        <v>213</v>
      </c>
      <c r="C53" s="62" t="s">
        <v>214</v>
      </c>
      <c r="D53" s="63">
        <f>SUM(E53:G53)</f>
        <v>8</v>
      </c>
      <c r="E53" s="63">
        <v>8</v>
      </c>
      <c r="F53" s="63">
        <v>0</v>
      </c>
      <c r="G53" s="63">
        <v>0</v>
      </c>
      <c r="H53" s="63">
        <f>SUM(I53:K53)</f>
        <v>20</v>
      </c>
      <c r="I53" s="63">
        <v>20</v>
      </c>
      <c r="J53" s="63">
        <v>0</v>
      </c>
      <c r="K53" s="63">
        <v>0</v>
      </c>
      <c r="L53" s="63">
        <f>SUM(M53:O53)</f>
        <v>1</v>
      </c>
      <c r="M53" s="63">
        <v>1</v>
      </c>
      <c r="N53" s="63">
        <v>0</v>
      </c>
      <c r="O53" s="63">
        <v>0</v>
      </c>
      <c r="P53" s="63">
        <f>SUM(Q53:S53)</f>
        <v>3</v>
      </c>
      <c r="Q53" s="63">
        <v>3</v>
      </c>
      <c r="R53" s="63">
        <v>0</v>
      </c>
      <c r="S53" s="63">
        <v>0</v>
      </c>
    </row>
    <row r="54" spans="1:19" s="10" customFormat="1" ht="13.5" customHeight="1">
      <c r="A54" s="60" t="s">
        <v>100</v>
      </c>
      <c r="B54" s="61" t="s">
        <v>215</v>
      </c>
      <c r="C54" s="62" t="s">
        <v>216</v>
      </c>
      <c r="D54" s="63">
        <f>SUM(E54:G54)</f>
        <v>3</v>
      </c>
      <c r="E54" s="63">
        <v>3</v>
      </c>
      <c r="F54" s="63">
        <v>0</v>
      </c>
      <c r="G54" s="63">
        <v>0</v>
      </c>
      <c r="H54" s="63">
        <f>SUM(I54:K54)</f>
        <v>21</v>
      </c>
      <c r="I54" s="63">
        <v>20</v>
      </c>
      <c r="J54" s="63">
        <v>1</v>
      </c>
      <c r="K54" s="63">
        <v>0</v>
      </c>
      <c r="L54" s="63">
        <f>SUM(M54:O54)</f>
        <v>1</v>
      </c>
      <c r="M54" s="63">
        <v>1</v>
      </c>
      <c r="N54" s="63">
        <v>0</v>
      </c>
      <c r="O54" s="63">
        <v>0</v>
      </c>
      <c r="P54" s="63">
        <f>SUM(Q54:S54)</f>
        <v>3</v>
      </c>
      <c r="Q54" s="63">
        <v>3</v>
      </c>
      <c r="R54" s="63">
        <v>0</v>
      </c>
      <c r="S54" s="63">
        <v>0</v>
      </c>
    </row>
    <row r="55" spans="1:19" s="10" customFormat="1" ht="13.5" customHeight="1">
      <c r="A55" s="60" t="s">
        <v>100</v>
      </c>
      <c r="B55" s="61" t="s">
        <v>217</v>
      </c>
      <c r="C55" s="62" t="s">
        <v>218</v>
      </c>
      <c r="D55" s="63">
        <f>SUM(E55:G55)</f>
        <v>4</v>
      </c>
      <c r="E55" s="63">
        <v>3</v>
      </c>
      <c r="F55" s="63">
        <v>1</v>
      </c>
      <c r="G55" s="63">
        <v>0</v>
      </c>
      <c r="H55" s="63">
        <f>SUM(I55:K55)</f>
        <v>41</v>
      </c>
      <c r="I55" s="63">
        <v>39</v>
      </c>
      <c r="J55" s="63">
        <v>2</v>
      </c>
      <c r="K55" s="63">
        <v>0</v>
      </c>
      <c r="L55" s="63">
        <f>SUM(M55:O55)</f>
        <v>2</v>
      </c>
      <c r="M55" s="63">
        <v>1</v>
      </c>
      <c r="N55" s="63">
        <v>1</v>
      </c>
      <c r="O55" s="63">
        <v>0</v>
      </c>
      <c r="P55" s="63">
        <f>SUM(Q55:S55)</f>
        <v>1</v>
      </c>
      <c r="Q55" s="63">
        <v>1</v>
      </c>
      <c r="R55" s="63">
        <v>0</v>
      </c>
      <c r="S55" s="63">
        <v>0</v>
      </c>
    </row>
    <row r="56" spans="1:19" s="10" customFormat="1" ht="13.5" customHeight="1">
      <c r="A56" s="60" t="s">
        <v>100</v>
      </c>
      <c r="B56" s="61" t="s">
        <v>220</v>
      </c>
      <c r="C56" s="62" t="s">
        <v>221</v>
      </c>
      <c r="D56" s="63">
        <f>SUM(E56:G56)</f>
        <v>4</v>
      </c>
      <c r="E56" s="63">
        <v>4</v>
      </c>
      <c r="F56" s="63">
        <v>0</v>
      </c>
      <c r="G56" s="63">
        <v>0</v>
      </c>
      <c r="H56" s="63">
        <f>SUM(I56:K56)</f>
        <v>19</v>
      </c>
      <c r="I56" s="63">
        <v>19</v>
      </c>
      <c r="J56" s="63">
        <v>0</v>
      </c>
      <c r="K56" s="63">
        <v>0</v>
      </c>
      <c r="L56" s="63">
        <f>SUM(M56:O56)</f>
        <v>2</v>
      </c>
      <c r="M56" s="63">
        <v>2</v>
      </c>
      <c r="N56" s="63">
        <v>0</v>
      </c>
      <c r="O56" s="63">
        <v>0</v>
      </c>
      <c r="P56" s="63">
        <f>SUM(Q56:S56)</f>
        <v>2</v>
      </c>
      <c r="Q56" s="63">
        <v>2</v>
      </c>
      <c r="R56" s="63">
        <v>0</v>
      </c>
      <c r="S56" s="63">
        <v>0</v>
      </c>
    </row>
    <row r="57" spans="1:19" s="10" customFormat="1" ht="13.5" customHeight="1">
      <c r="A57" s="60" t="s">
        <v>100</v>
      </c>
      <c r="B57" s="61" t="s">
        <v>222</v>
      </c>
      <c r="C57" s="62" t="s">
        <v>223</v>
      </c>
      <c r="D57" s="63">
        <f>SUM(E57:G57)</f>
        <v>9</v>
      </c>
      <c r="E57" s="63">
        <v>9</v>
      </c>
      <c r="F57" s="63">
        <v>0</v>
      </c>
      <c r="G57" s="63">
        <v>0</v>
      </c>
      <c r="H57" s="63">
        <f>SUM(I57:K57)</f>
        <v>51</v>
      </c>
      <c r="I57" s="63">
        <v>51</v>
      </c>
      <c r="J57" s="63">
        <v>0</v>
      </c>
      <c r="K57" s="63">
        <v>0</v>
      </c>
      <c r="L57" s="63">
        <f>SUM(M57:O57)</f>
        <v>1</v>
      </c>
      <c r="M57" s="63">
        <v>1</v>
      </c>
      <c r="N57" s="63">
        <v>0</v>
      </c>
      <c r="O57" s="63">
        <v>0</v>
      </c>
      <c r="P57" s="63">
        <f>SUM(Q57:S57)</f>
        <v>1</v>
      </c>
      <c r="Q57" s="63">
        <v>1</v>
      </c>
      <c r="R57" s="63">
        <v>0</v>
      </c>
      <c r="S57" s="63">
        <v>0</v>
      </c>
    </row>
    <row r="58" spans="1:19" s="10" customFormat="1" ht="13.5" customHeight="1">
      <c r="A58" s="60" t="s">
        <v>100</v>
      </c>
      <c r="B58" s="61" t="s">
        <v>225</v>
      </c>
      <c r="C58" s="62" t="s">
        <v>226</v>
      </c>
      <c r="D58" s="63">
        <f>SUM(E58:G58)</f>
        <v>23</v>
      </c>
      <c r="E58" s="63">
        <v>10</v>
      </c>
      <c r="F58" s="63">
        <v>13</v>
      </c>
      <c r="G58" s="63">
        <v>0</v>
      </c>
      <c r="H58" s="63">
        <f>SUM(I58:K58)</f>
        <v>40</v>
      </c>
      <c r="I58" s="63">
        <v>39</v>
      </c>
      <c r="J58" s="63">
        <v>1</v>
      </c>
      <c r="K58" s="63">
        <v>0</v>
      </c>
      <c r="L58" s="63">
        <f>SUM(M58:O58)</f>
        <v>2</v>
      </c>
      <c r="M58" s="63">
        <v>2</v>
      </c>
      <c r="N58" s="63">
        <v>0</v>
      </c>
      <c r="O58" s="63">
        <v>0</v>
      </c>
      <c r="P58" s="63">
        <f>SUM(Q58:S58)</f>
        <v>2</v>
      </c>
      <c r="Q58" s="63">
        <v>2</v>
      </c>
      <c r="R58" s="63">
        <v>0</v>
      </c>
      <c r="S58" s="63">
        <v>0</v>
      </c>
    </row>
    <row r="59" spans="1:19" s="10" customFormat="1" ht="13.5" customHeight="1">
      <c r="A59" s="60" t="s">
        <v>100</v>
      </c>
      <c r="B59" s="61" t="s">
        <v>227</v>
      </c>
      <c r="C59" s="62" t="s">
        <v>228</v>
      </c>
      <c r="D59" s="63">
        <f>SUM(E59:G59)</f>
        <v>2</v>
      </c>
      <c r="E59" s="63">
        <v>2</v>
      </c>
      <c r="F59" s="63">
        <v>0</v>
      </c>
      <c r="G59" s="63">
        <v>0</v>
      </c>
      <c r="H59" s="63">
        <f>SUM(I59:K59)</f>
        <v>12</v>
      </c>
      <c r="I59" s="63">
        <v>9</v>
      </c>
      <c r="J59" s="63">
        <v>3</v>
      </c>
      <c r="K59" s="63">
        <v>0</v>
      </c>
      <c r="L59" s="63">
        <f>SUM(M59:O59)</f>
        <v>1</v>
      </c>
      <c r="M59" s="63">
        <v>1</v>
      </c>
      <c r="N59" s="63">
        <v>0</v>
      </c>
      <c r="O59" s="63">
        <v>0</v>
      </c>
      <c r="P59" s="63">
        <f>SUM(Q59:S59)</f>
        <v>2</v>
      </c>
      <c r="Q59" s="63">
        <v>1</v>
      </c>
      <c r="R59" s="63">
        <v>1</v>
      </c>
      <c r="S59" s="63">
        <v>0</v>
      </c>
    </row>
    <row r="60" spans="1:19" s="10" customFormat="1" ht="13.5" customHeight="1">
      <c r="A60" s="60" t="s">
        <v>100</v>
      </c>
      <c r="B60" s="61" t="s">
        <v>229</v>
      </c>
      <c r="C60" s="62" t="s">
        <v>230</v>
      </c>
      <c r="D60" s="63">
        <f>SUM(E60:G60)</f>
        <v>1</v>
      </c>
      <c r="E60" s="63">
        <v>1</v>
      </c>
      <c r="F60" s="63">
        <v>0</v>
      </c>
      <c r="G60" s="63">
        <v>0</v>
      </c>
      <c r="H60" s="63">
        <f>SUM(I60:K60)</f>
        <v>3</v>
      </c>
      <c r="I60" s="63">
        <v>3</v>
      </c>
      <c r="J60" s="63">
        <v>0</v>
      </c>
      <c r="K60" s="63">
        <v>0</v>
      </c>
      <c r="L60" s="63">
        <f>SUM(M60:O60)</f>
        <v>1</v>
      </c>
      <c r="M60" s="63">
        <v>1</v>
      </c>
      <c r="N60" s="63">
        <v>0</v>
      </c>
      <c r="O60" s="63">
        <v>0</v>
      </c>
      <c r="P60" s="63">
        <f>SUM(Q60:S60)</f>
        <v>1</v>
      </c>
      <c r="Q60" s="63">
        <v>1</v>
      </c>
      <c r="R60" s="63">
        <v>0</v>
      </c>
      <c r="S60" s="63">
        <v>0</v>
      </c>
    </row>
    <row r="61" spans="1:19" s="10" customFormat="1" ht="13.5" customHeight="1">
      <c r="A61" s="60" t="s">
        <v>100</v>
      </c>
      <c r="B61" s="61" t="s">
        <v>231</v>
      </c>
      <c r="C61" s="62" t="s">
        <v>232</v>
      </c>
      <c r="D61" s="63">
        <f>SUM(E61:G61)</f>
        <v>1</v>
      </c>
      <c r="E61" s="63">
        <v>1</v>
      </c>
      <c r="F61" s="63">
        <v>0</v>
      </c>
      <c r="G61" s="63">
        <v>0</v>
      </c>
      <c r="H61" s="63">
        <f>SUM(I61:K61)</f>
        <v>0</v>
      </c>
      <c r="I61" s="63">
        <v>0</v>
      </c>
      <c r="J61" s="63">
        <v>0</v>
      </c>
      <c r="K61" s="63">
        <v>0</v>
      </c>
      <c r="L61" s="63">
        <f>SUM(M61:O61)</f>
        <v>1</v>
      </c>
      <c r="M61" s="63">
        <v>1</v>
      </c>
      <c r="N61" s="63">
        <v>0</v>
      </c>
      <c r="O61" s="63">
        <v>0</v>
      </c>
      <c r="P61" s="63">
        <f>SUM(Q61:S61)</f>
        <v>0</v>
      </c>
      <c r="Q61" s="63">
        <v>0</v>
      </c>
      <c r="R61" s="63">
        <v>0</v>
      </c>
      <c r="S61" s="63">
        <v>0</v>
      </c>
    </row>
    <row r="62" spans="1:19" s="10" customFormat="1" ht="13.5" customHeight="1">
      <c r="A62" s="60" t="s">
        <v>100</v>
      </c>
      <c r="B62" s="61" t="s">
        <v>233</v>
      </c>
      <c r="C62" s="62" t="s">
        <v>234</v>
      </c>
      <c r="D62" s="63">
        <f>SUM(E62:G62)</f>
        <v>9</v>
      </c>
      <c r="E62" s="63">
        <v>4</v>
      </c>
      <c r="F62" s="63">
        <v>4</v>
      </c>
      <c r="G62" s="63">
        <v>1</v>
      </c>
      <c r="H62" s="63">
        <f>SUM(I62:K62)</f>
        <v>0</v>
      </c>
      <c r="I62" s="63">
        <v>0</v>
      </c>
      <c r="J62" s="63">
        <v>0</v>
      </c>
      <c r="K62" s="63">
        <v>0</v>
      </c>
      <c r="L62" s="63">
        <f>SUM(M62:O62)</f>
        <v>2</v>
      </c>
      <c r="M62" s="63">
        <v>2</v>
      </c>
      <c r="N62" s="63">
        <v>0</v>
      </c>
      <c r="O62" s="63">
        <v>0</v>
      </c>
      <c r="P62" s="63">
        <f>SUM(Q62:S62)</f>
        <v>0</v>
      </c>
      <c r="Q62" s="63">
        <v>0</v>
      </c>
      <c r="R62" s="63">
        <v>0</v>
      </c>
      <c r="S62" s="63">
        <v>0</v>
      </c>
    </row>
    <row r="63" spans="1:19" s="10" customFormat="1" ht="13.5" customHeight="1">
      <c r="A63" s="60" t="s">
        <v>100</v>
      </c>
      <c r="B63" s="61" t="s">
        <v>235</v>
      </c>
      <c r="C63" s="62" t="s">
        <v>236</v>
      </c>
      <c r="D63" s="63">
        <f>SUM(E63:G63)</f>
        <v>5</v>
      </c>
      <c r="E63" s="63">
        <v>3</v>
      </c>
      <c r="F63" s="63">
        <v>1</v>
      </c>
      <c r="G63" s="63">
        <v>1</v>
      </c>
      <c r="H63" s="63">
        <f>SUM(I63:K63)</f>
        <v>0</v>
      </c>
      <c r="I63" s="63">
        <v>0</v>
      </c>
      <c r="J63" s="63">
        <v>0</v>
      </c>
      <c r="K63" s="63">
        <v>0</v>
      </c>
      <c r="L63" s="63">
        <f>SUM(M63:O63)</f>
        <v>0</v>
      </c>
      <c r="M63" s="63">
        <v>0</v>
      </c>
      <c r="N63" s="63">
        <v>0</v>
      </c>
      <c r="O63" s="63">
        <v>0</v>
      </c>
      <c r="P63" s="63">
        <f>SUM(Q63:S63)</f>
        <v>0</v>
      </c>
      <c r="Q63" s="63">
        <v>0</v>
      </c>
      <c r="R63" s="63">
        <v>0</v>
      </c>
      <c r="S63" s="63">
        <v>0</v>
      </c>
    </row>
    <row r="64" spans="1:19" s="10" customFormat="1" ht="13.5" customHeight="1">
      <c r="A64" s="60" t="s">
        <v>100</v>
      </c>
      <c r="B64" s="61" t="s">
        <v>238</v>
      </c>
      <c r="C64" s="62" t="s">
        <v>239</v>
      </c>
      <c r="D64" s="63">
        <f>SUM(E64:G64)</f>
        <v>9</v>
      </c>
      <c r="E64" s="63">
        <v>5</v>
      </c>
      <c r="F64" s="63">
        <v>2</v>
      </c>
      <c r="G64" s="63">
        <v>2</v>
      </c>
      <c r="H64" s="63">
        <f>SUM(I64:K64)</f>
        <v>0</v>
      </c>
      <c r="I64" s="63">
        <v>0</v>
      </c>
      <c r="J64" s="63">
        <v>0</v>
      </c>
      <c r="K64" s="63">
        <v>0</v>
      </c>
      <c r="L64" s="63">
        <f>SUM(M64:O64)</f>
        <v>2</v>
      </c>
      <c r="M64" s="63">
        <v>2</v>
      </c>
      <c r="N64" s="63">
        <v>0</v>
      </c>
      <c r="O64" s="63">
        <v>0</v>
      </c>
      <c r="P64" s="63">
        <f>SUM(Q64:S64)</f>
        <v>0</v>
      </c>
      <c r="Q64" s="63">
        <v>0</v>
      </c>
      <c r="R64" s="63">
        <v>0</v>
      </c>
      <c r="S64" s="63">
        <v>0</v>
      </c>
    </row>
    <row r="65" spans="1:19" s="10" customFormat="1" ht="13.5" customHeight="1">
      <c r="A65" s="60" t="s">
        <v>100</v>
      </c>
      <c r="B65" s="61" t="s">
        <v>241</v>
      </c>
      <c r="C65" s="62" t="s">
        <v>242</v>
      </c>
      <c r="D65" s="63">
        <f>SUM(E65:G65)</f>
        <v>6</v>
      </c>
      <c r="E65" s="63">
        <v>2</v>
      </c>
      <c r="F65" s="63">
        <v>3</v>
      </c>
      <c r="G65" s="63">
        <v>1</v>
      </c>
      <c r="H65" s="63">
        <f>SUM(I65:K65)</f>
        <v>0</v>
      </c>
      <c r="I65" s="63">
        <v>0</v>
      </c>
      <c r="J65" s="63">
        <v>0</v>
      </c>
      <c r="K65" s="63">
        <v>0</v>
      </c>
      <c r="L65" s="63">
        <f>SUM(M65:O65)</f>
        <v>0</v>
      </c>
      <c r="M65" s="63">
        <v>0</v>
      </c>
      <c r="N65" s="63">
        <v>0</v>
      </c>
      <c r="O65" s="63">
        <v>0</v>
      </c>
      <c r="P65" s="63">
        <f>SUM(Q65:S65)</f>
        <v>0</v>
      </c>
      <c r="Q65" s="63">
        <v>0</v>
      </c>
      <c r="R65" s="63">
        <v>0</v>
      </c>
      <c r="S65" s="63">
        <v>0</v>
      </c>
    </row>
    <row r="66" spans="1:19" s="10" customFormat="1" ht="13.5" customHeight="1">
      <c r="A66" s="60" t="s">
        <v>100</v>
      </c>
      <c r="B66" s="61" t="s">
        <v>243</v>
      </c>
      <c r="C66" s="62" t="s">
        <v>244</v>
      </c>
      <c r="D66" s="63">
        <f>SUM(E66:G66)</f>
        <v>5</v>
      </c>
      <c r="E66" s="63">
        <v>3</v>
      </c>
      <c r="F66" s="63">
        <v>1</v>
      </c>
      <c r="G66" s="63">
        <v>1</v>
      </c>
      <c r="H66" s="63">
        <f>SUM(I66:K66)</f>
        <v>3</v>
      </c>
      <c r="I66" s="63">
        <v>3</v>
      </c>
      <c r="J66" s="63">
        <v>0</v>
      </c>
      <c r="K66" s="63">
        <v>0</v>
      </c>
      <c r="L66" s="63">
        <f>SUM(M66:O66)</f>
        <v>3</v>
      </c>
      <c r="M66" s="63">
        <v>1</v>
      </c>
      <c r="N66" s="63">
        <v>1</v>
      </c>
      <c r="O66" s="63">
        <v>1</v>
      </c>
      <c r="P66" s="63">
        <f>SUM(Q66:S66)</f>
        <v>1</v>
      </c>
      <c r="Q66" s="63">
        <v>1</v>
      </c>
      <c r="R66" s="63">
        <v>0</v>
      </c>
      <c r="S66" s="63">
        <v>0</v>
      </c>
    </row>
    <row r="67" spans="1:19" s="10" customFormat="1" ht="13.5" customHeight="1">
      <c r="A67" s="60" t="s">
        <v>100</v>
      </c>
      <c r="B67" s="61" t="s">
        <v>245</v>
      </c>
      <c r="C67" s="62" t="s">
        <v>246</v>
      </c>
      <c r="D67" s="63">
        <f>SUM(E67:G67)</f>
        <v>2</v>
      </c>
      <c r="E67" s="63">
        <v>1</v>
      </c>
      <c r="F67" s="63">
        <v>1</v>
      </c>
      <c r="G67" s="63">
        <v>0</v>
      </c>
      <c r="H67" s="63">
        <f>SUM(I67:K67)</f>
        <v>0</v>
      </c>
      <c r="I67" s="63">
        <v>0</v>
      </c>
      <c r="J67" s="63">
        <v>0</v>
      </c>
      <c r="K67" s="63">
        <v>0</v>
      </c>
      <c r="L67" s="63">
        <f>SUM(M67:O67)</f>
        <v>0</v>
      </c>
      <c r="M67" s="63">
        <v>0</v>
      </c>
      <c r="N67" s="63">
        <v>0</v>
      </c>
      <c r="O67" s="63">
        <v>0</v>
      </c>
      <c r="P67" s="63">
        <f>SUM(Q67:S67)</f>
        <v>0</v>
      </c>
      <c r="Q67" s="63">
        <v>0</v>
      </c>
      <c r="R67" s="63">
        <v>0</v>
      </c>
      <c r="S67" s="63">
        <v>0</v>
      </c>
    </row>
    <row r="68" spans="1:19" s="10" customFormat="1" ht="13.5" customHeight="1">
      <c r="A68" s="60" t="s">
        <v>100</v>
      </c>
      <c r="B68" s="61" t="s">
        <v>247</v>
      </c>
      <c r="C68" s="62" t="s">
        <v>248</v>
      </c>
      <c r="D68" s="63">
        <f>SUM(E68:G68)</f>
        <v>9</v>
      </c>
      <c r="E68" s="63">
        <v>3</v>
      </c>
      <c r="F68" s="63">
        <v>6</v>
      </c>
      <c r="G68" s="63">
        <v>0</v>
      </c>
      <c r="H68" s="63">
        <f>SUM(I68:K68)</f>
        <v>0</v>
      </c>
      <c r="I68" s="63">
        <v>0</v>
      </c>
      <c r="J68" s="63">
        <v>0</v>
      </c>
      <c r="K68" s="63">
        <v>0</v>
      </c>
      <c r="L68" s="63">
        <f>SUM(M68:O68)</f>
        <v>4</v>
      </c>
      <c r="M68" s="63">
        <v>3</v>
      </c>
      <c r="N68" s="63">
        <v>1</v>
      </c>
      <c r="O68" s="63">
        <v>0</v>
      </c>
      <c r="P68" s="63">
        <f>SUM(Q68:S68)</f>
        <v>2</v>
      </c>
      <c r="Q68" s="63">
        <v>2</v>
      </c>
      <c r="R68" s="63">
        <v>0</v>
      </c>
      <c r="S68" s="63">
        <v>0</v>
      </c>
    </row>
    <row r="69" spans="1:19" s="10" customFormat="1" ht="13.5" customHeight="1">
      <c r="A69" s="60" t="s">
        <v>100</v>
      </c>
      <c r="B69" s="61" t="s">
        <v>250</v>
      </c>
      <c r="C69" s="62" t="s">
        <v>251</v>
      </c>
      <c r="D69" s="63">
        <f>SUM(E69:G69)</f>
        <v>3</v>
      </c>
      <c r="E69" s="63">
        <v>0</v>
      </c>
      <c r="F69" s="63">
        <v>0</v>
      </c>
      <c r="G69" s="63">
        <v>3</v>
      </c>
      <c r="H69" s="63">
        <f>SUM(I69:K69)</f>
        <v>0</v>
      </c>
      <c r="I69" s="63">
        <v>0</v>
      </c>
      <c r="J69" s="63">
        <v>0</v>
      </c>
      <c r="K69" s="63">
        <v>0</v>
      </c>
      <c r="L69" s="63">
        <f>SUM(M69:O69)</f>
        <v>0</v>
      </c>
      <c r="M69" s="63">
        <v>0</v>
      </c>
      <c r="N69" s="63">
        <v>0</v>
      </c>
      <c r="O69" s="63">
        <v>0</v>
      </c>
      <c r="P69" s="63">
        <f>SUM(Q69:S69)</f>
        <v>0</v>
      </c>
      <c r="Q69" s="63">
        <v>0</v>
      </c>
      <c r="R69" s="63">
        <v>0</v>
      </c>
      <c r="S69" s="63">
        <v>0</v>
      </c>
    </row>
    <row r="70" spans="1:19" s="10" customFormat="1" ht="13.5" customHeight="1">
      <c r="A70" s="60" t="s">
        <v>100</v>
      </c>
      <c r="B70" s="61" t="s">
        <v>253</v>
      </c>
      <c r="C70" s="62" t="s">
        <v>254</v>
      </c>
      <c r="D70" s="63">
        <f>SUM(E70:G70)</f>
        <v>0</v>
      </c>
      <c r="E70" s="63">
        <v>0</v>
      </c>
      <c r="F70" s="63">
        <v>0</v>
      </c>
      <c r="G70" s="63">
        <v>0</v>
      </c>
      <c r="H70" s="63">
        <f>SUM(I70:K70)</f>
        <v>0</v>
      </c>
      <c r="I70" s="63">
        <v>0</v>
      </c>
      <c r="J70" s="63">
        <v>0</v>
      </c>
      <c r="K70" s="63">
        <v>0</v>
      </c>
      <c r="L70" s="63">
        <f>SUM(M70:O70)</f>
        <v>0</v>
      </c>
      <c r="M70" s="63">
        <v>0</v>
      </c>
      <c r="N70" s="63">
        <v>0</v>
      </c>
      <c r="O70" s="63">
        <v>0</v>
      </c>
      <c r="P70" s="63">
        <f>SUM(Q70:S70)</f>
        <v>0</v>
      </c>
      <c r="Q70" s="63">
        <v>0</v>
      </c>
      <c r="R70" s="63">
        <v>0</v>
      </c>
      <c r="S70" s="63">
        <v>0</v>
      </c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70">
    <sortCondition ref="A8:A70"/>
    <sortCondition ref="B8:B70"/>
    <sortCondition ref="C8:C70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東京都</v>
      </c>
      <c r="B7" s="70" t="str">
        <f>組合状況!B7</f>
        <v>13000</v>
      </c>
      <c r="C7" s="69" t="s">
        <v>52</v>
      </c>
      <c r="D7" s="71">
        <f>SUM(E7:G7)</f>
        <v>12</v>
      </c>
      <c r="E7" s="71">
        <f>SUM(E$8:E$57)</f>
        <v>0</v>
      </c>
      <c r="F7" s="71">
        <f>SUM(F$8:F$57)</f>
        <v>8</v>
      </c>
      <c r="G7" s="71">
        <f>SUM(G$8:G$57)</f>
        <v>4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1</v>
      </c>
      <c r="M7" s="71">
        <f>SUM(M$8:M$57)</f>
        <v>0</v>
      </c>
      <c r="N7" s="71">
        <f>SUM(N$8:N$57)</f>
        <v>1</v>
      </c>
      <c r="O7" s="71">
        <f>SUM(O$8:O$57)</f>
        <v>0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256</v>
      </c>
      <c r="C8" s="62" t="s">
        <v>257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259</v>
      </c>
      <c r="C9" s="62" t="s">
        <v>260</v>
      </c>
      <c r="D9" s="63">
        <f>SUM(E9:G9)</f>
        <v>3</v>
      </c>
      <c r="E9" s="63">
        <v>0</v>
      </c>
      <c r="F9" s="63">
        <v>3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262</v>
      </c>
      <c r="C10" s="62" t="s">
        <v>263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264</v>
      </c>
      <c r="C11" s="62" t="s">
        <v>265</v>
      </c>
      <c r="D11" s="63">
        <f>SUM(E11:G11)</f>
        <v>3</v>
      </c>
      <c r="E11" s="63">
        <v>0</v>
      </c>
      <c r="F11" s="63">
        <v>3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266</v>
      </c>
      <c r="C12" s="62" t="s">
        <v>267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268</v>
      </c>
      <c r="C13" s="62" t="s">
        <v>269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271</v>
      </c>
      <c r="C14" s="62" t="s">
        <v>272</v>
      </c>
      <c r="D14" s="63">
        <f>SUM(E14:G14)</f>
        <v>3</v>
      </c>
      <c r="E14" s="63">
        <v>0</v>
      </c>
      <c r="F14" s="63">
        <v>2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1</v>
      </c>
      <c r="M14" s="63">
        <v>0</v>
      </c>
      <c r="N14" s="63">
        <v>1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274</v>
      </c>
      <c r="C15" s="62" t="s">
        <v>275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276</v>
      </c>
      <c r="C16" s="62" t="s">
        <v>277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278</v>
      </c>
      <c r="C17" s="62" t="s">
        <v>279</v>
      </c>
      <c r="D17" s="63">
        <f>SUM(E17:G17)</f>
        <v>3</v>
      </c>
      <c r="E17" s="63">
        <v>0</v>
      </c>
      <c r="F17" s="63">
        <v>0</v>
      </c>
      <c r="G17" s="63">
        <v>3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280</v>
      </c>
      <c r="C18" s="62" t="s">
        <v>281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8">
    <sortCondition ref="A8:A18"/>
    <sortCondition ref="B8:B18"/>
    <sortCondition ref="C8:C18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東京都</v>
      </c>
      <c r="B7" s="70" t="str">
        <f>組合状況!B7</f>
        <v>13000</v>
      </c>
      <c r="C7" s="69" t="s">
        <v>52</v>
      </c>
      <c r="D7" s="71">
        <f t="shared" ref="D7:J7" si="0">SUM(D$8:D$207)</f>
        <v>775</v>
      </c>
      <c r="E7" s="71">
        <f t="shared" si="0"/>
        <v>713</v>
      </c>
      <c r="F7" s="71">
        <f t="shared" si="0"/>
        <v>97</v>
      </c>
      <c r="G7" s="71">
        <f t="shared" si="0"/>
        <v>13953</v>
      </c>
      <c r="H7" s="71">
        <f t="shared" si="0"/>
        <v>12813</v>
      </c>
      <c r="I7" s="71">
        <f t="shared" si="0"/>
        <v>1223</v>
      </c>
      <c r="J7" s="71">
        <f t="shared" si="0"/>
        <v>36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13</v>
      </c>
      <c r="E9" s="63">
        <v>13</v>
      </c>
      <c r="F9" s="63">
        <v>1</v>
      </c>
      <c r="G9" s="63">
        <v>381</v>
      </c>
      <c r="H9" s="63">
        <v>381</v>
      </c>
      <c r="I9" s="63">
        <v>0</v>
      </c>
      <c r="J9" s="63">
        <v>0</v>
      </c>
    </row>
    <row r="10" spans="1:10" s="10" customFormat="1" ht="13.5" customHeight="1">
      <c r="A10" s="60" t="s">
        <v>100</v>
      </c>
      <c r="B10" s="61" t="s">
        <v>115</v>
      </c>
      <c r="C10" s="62" t="s">
        <v>116</v>
      </c>
      <c r="D10" s="63">
        <v>10</v>
      </c>
      <c r="E10" s="63">
        <v>9</v>
      </c>
      <c r="F10" s="63">
        <v>2</v>
      </c>
      <c r="G10" s="63">
        <v>166</v>
      </c>
      <c r="H10" s="63">
        <v>166</v>
      </c>
      <c r="I10" s="63">
        <v>0</v>
      </c>
      <c r="J10" s="63">
        <v>0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12</v>
      </c>
      <c r="E11" s="63">
        <v>11</v>
      </c>
      <c r="F11" s="63">
        <v>1</v>
      </c>
      <c r="G11" s="63">
        <v>282</v>
      </c>
      <c r="H11" s="63">
        <v>282</v>
      </c>
      <c r="I11" s="63">
        <v>0</v>
      </c>
      <c r="J11" s="63">
        <v>0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12</v>
      </c>
      <c r="E12" s="63">
        <v>11</v>
      </c>
      <c r="F12" s="63">
        <v>1</v>
      </c>
      <c r="G12" s="63">
        <v>164</v>
      </c>
      <c r="H12" s="63">
        <v>164</v>
      </c>
      <c r="I12" s="63">
        <v>0</v>
      </c>
      <c r="J12" s="63">
        <v>0</v>
      </c>
    </row>
    <row r="13" spans="1:10" s="10" customFormat="1" ht="13.5" customHeight="1">
      <c r="A13" s="60" t="s">
        <v>100</v>
      </c>
      <c r="B13" s="61" t="s">
        <v>123</v>
      </c>
      <c r="C13" s="62" t="s">
        <v>124</v>
      </c>
      <c r="D13" s="63">
        <v>2</v>
      </c>
      <c r="E13" s="63">
        <v>2</v>
      </c>
      <c r="F13" s="63">
        <v>0</v>
      </c>
      <c r="G13" s="63">
        <v>34</v>
      </c>
      <c r="H13" s="63">
        <v>34</v>
      </c>
      <c r="I13" s="63">
        <v>0</v>
      </c>
      <c r="J13" s="63">
        <v>0</v>
      </c>
    </row>
    <row r="14" spans="1:10" s="10" customFormat="1" ht="13.5" customHeight="1">
      <c r="A14" s="60" t="s">
        <v>100</v>
      </c>
      <c r="B14" s="61" t="s">
        <v>125</v>
      </c>
      <c r="C14" s="62" t="s">
        <v>126</v>
      </c>
      <c r="D14" s="63">
        <v>8</v>
      </c>
      <c r="E14" s="63">
        <v>8</v>
      </c>
      <c r="F14" s="63">
        <v>0</v>
      </c>
      <c r="G14" s="63">
        <v>119</v>
      </c>
      <c r="H14" s="63">
        <v>119</v>
      </c>
      <c r="I14" s="63">
        <v>0</v>
      </c>
      <c r="J14" s="63">
        <v>0</v>
      </c>
    </row>
    <row r="15" spans="1:10" s="10" customFormat="1" ht="13.5" customHeight="1">
      <c r="A15" s="60" t="s">
        <v>100</v>
      </c>
      <c r="B15" s="61" t="s">
        <v>127</v>
      </c>
      <c r="C15" s="62" t="s">
        <v>128</v>
      </c>
      <c r="D15" s="63">
        <v>14</v>
      </c>
      <c r="E15" s="63">
        <v>14</v>
      </c>
      <c r="F15" s="63">
        <v>1</v>
      </c>
      <c r="G15" s="63">
        <v>265</v>
      </c>
      <c r="H15" s="63">
        <v>248</v>
      </c>
      <c r="I15" s="63">
        <v>17</v>
      </c>
      <c r="J15" s="63">
        <v>0</v>
      </c>
    </row>
    <row r="16" spans="1:10" s="10" customFormat="1" ht="13.5" customHeight="1">
      <c r="A16" s="60" t="s">
        <v>100</v>
      </c>
      <c r="B16" s="61" t="s">
        <v>129</v>
      </c>
      <c r="C16" s="62" t="s">
        <v>130</v>
      </c>
      <c r="D16" s="63">
        <v>30</v>
      </c>
      <c r="E16" s="63">
        <v>29</v>
      </c>
      <c r="F16" s="63">
        <v>1</v>
      </c>
      <c r="G16" s="63">
        <v>925</v>
      </c>
      <c r="H16" s="63">
        <v>834</v>
      </c>
      <c r="I16" s="63">
        <v>106</v>
      </c>
      <c r="J16" s="63">
        <v>0</v>
      </c>
    </row>
    <row r="17" spans="1:10" s="10" customFormat="1" ht="13.5" customHeight="1">
      <c r="A17" s="60" t="s">
        <v>100</v>
      </c>
      <c r="B17" s="61" t="s">
        <v>131</v>
      </c>
      <c r="C17" s="62" t="s">
        <v>132</v>
      </c>
      <c r="D17" s="63">
        <v>10</v>
      </c>
      <c r="E17" s="63">
        <v>10</v>
      </c>
      <c r="F17" s="63">
        <v>1</v>
      </c>
      <c r="G17" s="63">
        <v>246</v>
      </c>
      <c r="H17" s="63">
        <v>171</v>
      </c>
      <c r="I17" s="63">
        <v>75</v>
      </c>
      <c r="J17" s="63">
        <v>0</v>
      </c>
    </row>
    <row r="18" spans="1:10" s="10" customFormat="1" ht="13.5" customHeight="1">
      <c r="A18" s="60" t="s">
        <v>100</v>
      </c>
      <c r="B18" s="61" t="s">
        <v>133</v>
      </c>
      <c r="C18" s="62" t="s">
        <v>134</v>
      </c>
      <c r="D18" s="63">
        <v>7</v>
      </c>
      <c r="E18" s="63">
        <v>6</v>
      </c>
      <c r="F18" s="63">
        <v>1</v>
      </c>
      <c r="G18" s="63">
        <v>34</v>
      </c>
      <c r="H18" s="63">
        <v>34</v>
      </c>
      <c r="I18" s="63">
        <v>0</v>
      </c>
      <c r="J18" s="63">
        <v>0</v>
      </c>
    </row>
    <row r="19" spans="1:10" s="10" customFormat="1" ht="13.5" customHeight="1">
      <c r="A19" s="60" t="s">
        <v>100</v>
      </c>
      <c r="B19" s="61" t="s">
        <v>135</v>
      </c>
      <c r="C19" s="62" t="s">
        <v>136</v>
      </c>
      <c r="D19" s="63">
        <v>30</v>
      </c>
      <c r="E19" s="63">
        <v>29</v>
      </c>
      <c r="F19" s="63">
        <v>3</v>
      </c>
      <c r="G19" s="63">
        <v>573</v>
      </c>
      <c r="H19" s="63">
        <v>520</v>
      </c>
      <c r="I19" s="63">
        <v>89</v>
      </c>
      <c r="J19" s="63">
        <v>0</v>
      </c>
    </row>
    <row r="20" spans="1:10" s="10" customFormat="1" ht="13.5" customHeight="1">
      <c r="A20" s="60" t="s">
        <v>100</v>
      </c>
      <c r="B20" s="61" t="s">
        <v>138</v>
      </c>
      <c r="C20" s="62" t="s">
        <v>139</v>
      </c>
      <c r="D20" s="63">
        <v>36</v>
      </c>
      <c r="E20" s="63">
        <v>36</v>
      </c>
      <c r="F20" s="63">
        <v>6</v>
      </c>
      <c r="G20" s="63">
        <v>462</v>
      </c>
      <c r="H20" s="63">
        <v>444</v>
      </c>
      <c r="I20" s="63">
        <v>22</v>
      </c>
      <c r="J20" s="63">
        <v>0</v>
      </c>
    </row>
    <row r="21" spans="1:10" s="10" customFormat="1" ht="13.5" customHeight="1">
      <c r="A21" s="60" t="s">
        <v>100</v>
      </c>
      <c r="B21" s="61" t="s">
        <v>140</v>
      </c>
      <c r="C21" s="62" t="s">
        <v>141</v>
      </c>
      <c r="D21" s="63">
        <v>11</v>
      </c>
      <c r="E21" s="63">
        <v>10</v>
      </c>
      <c r="F21" s="63">
        <v>1</v>
      </c>
      <c r="G21" s="63">
        <v>139</v>
      </c>
      <c r="H21" s="63">
        <v>139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142</v>
      </c>
      <c r="C22" s="62" t="s">
        <v>143</v>
      </c>
      <c r="D22" s="63">
        <v>13</v>
      </c>
      <c r="E22" s="63">
        <v>13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145</v>
      </c>
      <c r="C23" s="62" t="s">
        <v>146</v>
      </c>
      <c r="D23" s="63">
        <v>13</v>
      </c>
      <c r="E23" s="63">
        <v>11</v>
      </c>
      <c r="F23" s="63">
        <v>2</v>
      </c>
      <c r="G23" s="63">
        <v>186</v>
      </c>
      <c r="H23" s="63">
        <v>168</v>
      </c>
      <c r="I23" s="63">
        <v>18</v>
      </c>
      <c r="J23" s="63">
        <v>0</v>
      </c>
    </row>
    <row r="24" spans="1:10" s="10" customFormat="1" ht="13.5" customHeight="1">
      <c r="A24" s="60" t="s">
        <v>100</v>
      </c>
      <c r="B24" s="61" t="s">
        <v>148</v>
      </c>
      <c r="C24" s="62" t="s">
        <v>149</v>
      </c>
      <c r="D24" s="63">
        <v>11</v>
      </c>
      <c r="E24" s="63">
        <v>9</v>
      </c>
      <c r="F24" s="63">
        <v>3</v>
      </c>
      <c r="G24" s="63">
        <v>434</v>
      </c>
      <c r="H24" s="63">
        <v>434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150</v>
      </c>
      <c r="C25" s="62" t="s">
        <v>151</v>
      </c>
      <c r="D25" s="63">
        <v>7</v>
      </c>
      <c r="E25" s="63">
        <v>7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152</v>
      </c>
      <c r="C26" s="62" t="s">
        <v>153</v>
      </c>
      <c r="D26" s="63">
        <v>10</v>
      </c>
      <c r="E26" s="63">
        <v>10</v>
      </c>
      <c r="F26" s="63">
        <v>0</v>
      </c>
      <c r="G26" s="63">
        <v>92</v>
      </c>
      <c r="H26" s="63">
        <v>87</v>
      </c>
      <c r="I26" s="63">
        <v>5</v>
      </c>
      <c r="J26" s="63">
        <v>0</v>
      </c>
    </row>
    <row r="27" spans="1:10" s="10" customFormat="1" ht="13.5" customHeight="1">
      <c r="A27" s="60" t="s">
        <v>100</v>
      </c>
      <c r="B27" s="61" t="s">
        <v>154</v>
      </c>
      <c r="C27" s="62" t="s">
        <v>155</v>
      </c>
      <c r="D27" s="63">
        <v>36</v>
      </c>
      <c r="E27" s="63">
        <v>31</v>
      </c>
      <c r="F27" s="63">
        <v>7</v>
      </c>
      <c r="G27" s="63">
        <v>606</v>
      </c>
      <c r="H27" s="63">
        <v>535</v>
      </c>
      <c r="I27" s="63">
        <v>80</v>
      </c>
      <c r="J27" s="63">
        <v>0</v>
      </c>
    </row>
    <row r="28" spans="1:10" s="10" customFormat="1" ht="13.5" customHeight="1">
      <c r="A28" s="60" t="s">
        <v>100</v>
      </c>
      <c r="B28" s="61" t="s">
        <v>156</v>
      </c>
      <c r="C28" s="62" t="s">
        <v>157</v>
      </c>
      <c r="D28" s="63">
        <v>37</v>
      </c>
      <c r="E28" s="63">
        <v>32</v>
      </c>
      <c r="F28" s="63">
        <v>5</v>
      </c>
      <c r="G28" s="63">
        <v>438</v>
      </c>
      <c r="H28" s="63">
        <v>438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158</v>
      </c>
      <c r="C29" s="62" t="s">
        <v>159</v>
      </c>
      <c r="D29" s="63">
        <v>81</v>
      </c>
      <c r="E29" s="63">
        <v>78</v>
      </c>
      <c r="F29" s="63">
        <v>6</v>
      </c>
      <c r="G29" s="63">
        <v>1344</v>
      </c>
      <c r="H29" s="63">
        <v>1248</v>
      </c>
      <c r="I29" s="63">
        <v>96</v>
      </c>
      <c r="J29" s="63">
        <v>0</v>
      </c>
    </row>
    <row r="30" spans="1:10" s="10" customFormat="1" ht="13.5" customHeight="1">
      <c r="A30" s="60" t="s">
        <v>100</v>
      </c>
      <c r="B30" s="61" t="s">
        <v>160</v>
      </c>
      <c r="C30" s="62" t="s">
        <v>161</v>
      </c>
      <c r="D30" s="63">
        <v>28</v>
      </c>
      <c r="E30" s="63">
        <v>27</v>
      </c>
      <c r="F30" s="63">
        <v>1</v>
      </c>
      <c r="G30" s="63">
        <v>356</v>
      </c>
      <c r="H30" s="63">
        <v>356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162</v>
      </c>
      <c r="C31" s="62" t="s">
        <v>163</v>
      </c>
      <c r="D31" s="63">
        <v>32</v>
      </c>
      <c r="E31" s="63">
        <v>30</v>
      </c>
      <c r="F31" s="63">
        <v>2</v>
      </c>
      <c r="G31" s="63">
        <v>755</v>
      </c>
      <c r="H31" s="63">
        <v>569</v>
      </c>
      <c r="I31" s="63">
        <v>186</v>
      </c>
      <c r="J31" s="63">
        <v>0</v>
      </c>
    </row>
    <row r="32" spans="1:10" s="10" customFormat="1" ht="13.5" customHeight="1">
      <c r="A32" s="60" t="s">
        <v>100</v>
      </c>
      <c r="B32" s="61" t="s">
        <v>164</v>
      </c>
      <c r="C32" s="62" t="s">
        <v>165</v>
      </c>
      <c r="D32" s="63">
        <v>47</v>
      </c>
      <c r="E32" s="63">
        <v>43</v>
      </c>
      <c r="F32" s="63">
        <v>10</v>
      </c>
      <c r="G32" s="63">
        <v>1169</v>
      </c>
      <c r="H32" s="63">
        <v>1115</v>
      </c>
      <c r="I32" s="63">
        <v>54</v>
      </c>
      <c r="J32" s="63">
        <v>0</v>
      </c>
    </row>
    <row r="33" spans="1:10" s="10" customFormat="1" ht="13.5" customHeight="1">
      <c r="A33" s="60" t="s">
        <v>100</v>
      </c>
      <c r="B33" s="61" t="s">
        <v>167</v>
      </c>
      <c r="C33" s="62" t="s">
        <v>168</v>
      </c>
      <c r="D33" s="63">
        <v>7</v>
      </c>
      <c r="E33" s="63">
        <v>7</v>
      </c>
      <c r="F33" s="63">
        <v>1</v>
      </c>
      <c r="G33" s="63">
        <v>227</v>
      </c>
      <c r="H33" s="63">
        <v>181</v>
      </c>
      <c r="I33" s="63">
        <v>46</v>
      </c>
      <c r="J33" s="63">
        <v>0</v>
      </c>
    </row>
    <row r="34" spans="1:10" s="10" customFormat="1" ht="13.5" customHeight="1">
      <c r="A34" s="60" t="s">
        <v>100</v>
      </c>
      <c r="B34" s="61" t="s">
        <v>169</v>
      </c>
      <c r="C34" s="62" t="s">
        <v>170</v>
      </c>
      <c r="D34" s="63">
        <v>5</v>
      </c>
      <c r="E34" s="63">
        <v>5</v>
      </c>
      <c r="F34" s="63">
        <v>0</v>
      </c>
      <c r="G34" s="63">
        <v>102</v>
      </c>
      <c r="H34" s="63">
        <v>102</v>
      </c>
      <c r="I34" s="63">
        <v>0</v>
      </c>
      <c r="J34" s="63">
        <v>0</v>
      </c>
    </row>
    <row r="35" spans="1:10" s="10" customFormat="1" ht="13.5" customHeight="1">
      <c r="A35" s="60" t="s">
        <v>100</v>
      </c>
      <c r="B35" s="61" t="s">
        <v>172</v>
      </c>
      <c r="C35" s="62" t="s">
        <v>173</v>
      </c>
      <c r="D35" s="63">
        <v>11</v>
      </c>
      <c r="E35" s="63">
        <v>10</v>
      </c>
      <c r="F35" s="63">
        <v>1</v>
      </c>
      <c r="G35" s="63">
        <v>139</v>
      </c>
      <c r="H35" s="63">
        <v>139</v>
      </c>
      <c r="I35" s="63">
        <v>0</v>
      </c>
      <c r="J35" s="63">
        <v>0</v>
      </c>
    </row>
    <row r="36" spans="1:10" s="10" customFormat="1" ht="13.5" customHeight="1">
      <c r="A36" s="60" t="s">
        <v>100</v>
      </c>
      <c r="B36" s="61" t="s">
        <v>174</v>
      </c>
      <c r="C36" s="62" t="s">
        <v>175</v>
      </c>
      <c r="D36" s="63">
        <v>17</v>
      </c>
      <c r="E36" s="63">
        <v>16</v>
      </c>
      <c r="F36" s="63">
        <v>1</v>
      </c>
      <c r="G36" s="63">
        <v>325</v>
      </c>
      <c r="H36" s="63">
        <v>301</v>
      </c>
      <c r="I36" s="63">
        <v>24</v>
      </c>
      <c r="J36" s="63">
        <v>0</v>
      </c>
    </row>
    <row r="37" spans="1:10" s="10" customFormat="1" ht="13.5" customHeight="1">
      <c r="A37" s="60" t="s">
        <v>100</v>
      </c>
      <c r="B37" s="61" t="s">
        <v>177</v>
      </c>
      <c r="C37" s="62" t="s">
        <v>178</v>
      </c>
      <c r="D37" s="63">
        <v>16</v>
      </c>
      <c r="E37" s="63">
        <v>16</v>
      </c>
      <c r="F37" s="63">
        <v>1</v>
      </c>
      <c r="G37" s="63">
        <v>508</v>
      </c>
      <c r="H37" s="63">
        <v>502</v>
      </c>
      <c r="I37" s="63">
        <v>13</v>
      </c>
      <c r="J37" s="63">
        <v>0</v>
      </c>
    </row>
    <row r="38" spans="1:10" s="10" customFormat="1" ht="13.5" customHeight="1">
      <c r="A38" s="60" t="s">
        <v>100</v>
      </c>
      <c r="B38" s="61" t="s">
        <v>179</v>
      </c>
      <c r="C38" s="62" t="s">
        <v>180</v>
      </c>
      <c r="D38" s="63">
        <v>13</v>
      </c>
      <c r="E38" s="63">
        <v>12</v>
      </c>
      <c r="F38" s="63">
        <v>1</v>
      </c>
      <c r="G38" s="63">
        <v>284</v>
      </c>
      <c r="H38" s="63">
        <v>245</v>
      </c>
      <c r="I38" s="63">
        <v>39</v>
      </c>
      <c r="J38" s="63">
        <v>0</v>
      </c>
    </row>
    <row r="39" spans="1:10" s="10" customFormat="1" ht="13.5" customHeight="1">
      <c r="A39" s="60" t="s">
        <v>100</v>
      </c>
      <c r="B39" s="61" t="s">
        <v>182</v>
      </c>
      <c r="C39" s="62" t="s">
        <v>183</v>
      </c>
      <c r="D39" s="63">
        <v>12</v>
      </c>
      <c r="E39" s="63">
        <v>11</v>
      </c>
      <c r="F39" s="63">
        <v>3</v>
      </c>
      <c r="G39" s="63">
        <v>490</v>
      </c>
      <c r="H39" s="63">
        <v>490</v>
      </c>
      <c r="I39" s="63">
        <v>0</v>
      </c>
      <c r="J39" s="63">
        <v>0</v>
      </c>
    </row>
    <row r="40" spans="1:10" s="10" customFormat="1" ht="13.5" customHeight="1">
      <c r="A40" s="60" t="s">
        <v>100</v>
      </c>
      <c r="B40" s="61" t="s">
        <v>184</v>
      </c>
      <c r="C40" s="62" t="s">
        <v>185</v>
      </c>
      <c r="D40" s="63">
        <v>31</v>
      </c>
      <c r="E40" s="63">
        <v>30</v>
      </c>
      <c r="F40" s="63">
        <v>1</v>
      </c>
      <c r="G40" s="63">
        <v>366</v>
      </c>
      <c r="H40" s="63">
        <v>357</v>
      </c>
      <c r="I40" s="63">
        <v>9</v>
      </c>
      <c r="J40" s="63">
        <v>0</v>
      </c>
    </row>
    <row r="41" spans="1:10" s="10" customFormat="1" ht="13.5" customHeight="1">
      <c r="A41" s="60" t="s">
        <v>100</v>
      </c>
      <c r="B41" s="61" t="s">
        <v>187</v>
      </c>
      <c r="C41" s="62" t="s">
        <v>188</v>
      </c>
      <c r="D41" s="63">
        <v>3</v>
      </c>
      <c r="E41" s="63">
        <v>3</v>
      </c>
      <c r="F41" s="63">
        <v>0</v>
      </c>
      <c r="G41" s="63">
        <v>13</v>
      </c>
      <c r="H41" s="63">
        <v>6</v>
      </c>
      <c r="I41" s="63">
        <v>7</v>
      </c>
      <c r="J41" s="63">
        <v>0</v>
      </c>
    </row>
    <row r="42" spans="1:10" s="10" customFormat="1" ht="13.5" customHeight="1">
      <c r="A42" s="60" t="s">
        <v>100</v>
      </c>
      <c r="B42" s="61" t="s">
        <v>189</v>
      </c>
      <c r="C42" s="62" t="s">
        <v>190</v>
      </c>
      <c r="D42" s="63">
        <v>10</v>
      </c>
      <c r="E42" s="63">
        <v>7</v>
      </c>
      <c r="F42" s="63">
        <v>3</v>
      </c>
      <c r="G42" s="63">
        <v>156</v>
      </c>
      <c r="H42" s="63">
        <v>156</v>
      </c>
      <c r="I42" s="63">
        <v>0</v>
      </c>
      <c r="J42" s="63">
        <v>0</v>
      </c>
    </row>
    <row r="43" spans="1:10" s="10" customFormat="1" ht="13.5" customHeight="1">
      <c r="A43" s="60" t="s">
        <v>100</v>
      </c>
      <c r="B43" s="61" t="s">
        <v>191</v>
      </c>
      <c r="C43" s="62" t="s">
        <v>192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</row>
    <row r="44" spans="1:10" s="10" customFormat="1" ht="13.5" customHeight="1">
      <c r="A44" s="60" t="s">
        <v>100</v>
      </c>
      <c r="B44" s="61" t="s">
        <v>193</v>
      </c>
      <c r="C44" s="62" t="s">
        <v>194</v>
      </c>
      <c r="D44" s="63">
        <v>8</v>
      </c>
      <c r="E44" s="63">
        <v>6</v>
      </c>
      <c r="F44" s="63">
        <v>2</v>
      </c>
      <c r="G44" s="63">
        <v>250</v>
      </c>
      <c r="H44" s="63">
        <v>214</v>
      </c>
      <c r="I44" s="63">
        <v>57</v>
      </c>
      <c r="J44" s="63">
        <v>0</v>
      </c>
    </row>
    <row r="45" spans="1:10" s="10" customFormat="1" ht="13.5" customHeight="1">
      <c r="A45" s="60" t="s">
        <v>100</v>
      </c>
      <c r="B45" s="61" t="s">
        <v>195</v>
      </c>
      <c r="C45" s="62" t="s">
        <v>196</v>
      </c>
      <c r="D45" s="63">
        <v>1</v>
      </c>
      <c r="E45" s="63">
        <v>1</v>
      </c>
      <c r="F45" s="63">
        <v>0</v>
      </c>
      <c r="G45" s="63">
        <v>26</v>
      </c>
      <c r="H45" s="63">
        <v>26</v>
      </c>
      <c r="I45" s="63">
        <v>0</v>
      </c>
      <c r="J45" s="63">
        <v>0</v>
      </c>
    </row>
    <row r="46" spans="1:10" s="10" customFormat="1" ht="13.5" customHeight="1">
      <c r="A46" s="60" t="s">
        <v>100</v>
      </c>
      <c r="B46" s="61" t="s">
        <v>198</v>
      </c>
      <c r="C46" s="62" t="s">
        <v>199</v>
      </c>
      <c r="D46" s="63">
        <v>6</v>
      </c>
      <c r="E46" s="63">
        <v>6</v>
      </c>
      <c r="F46" s="63">
        <v>1</v>
      </c>
      <c r="G46" s="63">
        <v>66</v>
      </c>
      <c r="H46" s="63">
        <v>50</v>
      </c>
      <c r="I46" s="63">
        <v>16</v>
      </c>
      <c r="J46" s="63">
        <v>0</v>
      </c>
    </row>
    <row r="47" spans="1:10" s="10" customFormat="1" ht="13.5" customHeight="1">
      <c r="A47" s="60" t="s">
        <v>100</v>
      </c>
      <c r="B47" s="61" t="s">
        <v>200</v>
      </c>
      <c r="C47" s="62" t="s">
        <v>201</v>
      </c>
      <c r="D47" s="63">
        <v>2</v>
      </c>
      <c r="E47" s="63">
        <v>2</v>
      </c>
      <c r="F47" s="63">
        <v>1</v>
      </c>
      <c r="G47" s="63">
        <v>20</v>
      </c>
      <c r="H47" s="63">
        <v>20</v>
      </c>
      <c r="I47" s="63">
        <v>0</v>
      </c>
      <c r="J47" s="63">
        <v>0</v>
      </c>
    </row>
    <row r="48" spans="1:10" s="10" customFormat="1" ht="13.5" customHeight="1">
      <c r="A48" s="60" t="s">
        <v>100</v>
      </c>
      <c r="B48" s="61" t="s">
        <v>202</v>
      </c>
      <c r="C48" s="62" t="s">
        <v>203</v>
      </c>
      <c r="D48" s="63">
        <v>6</v>
      </c>
      <c r="E48" s="63">
        <v>6</v>
      </c>
      <c r="F48" s="63">
        <v>1</v>
      </c>
      <c r="G48" s="63">
        <v>275</v>
      </c>
      <c r="H48" s="63">
        <v>262</v>
      </c>
      <c r="I48" s="63">
        <v>13</v>
      </c>
      <c r="J48" s="63">
        <v>0</v>
      </c>
    </row>
    <row r="49" spans="1:10" s="10" customFormat="1" ht="13.5" customHeight="1">
      <c r="A49" s="60" t="s">
        <v>100</v>
      </c>
      <c r="B49" s="61" t="s">
        <v>204</v>
      </c>
      <c r="C49" s="62" t="s">
        <v>205</v>
      </c>
      <c r="D49" s="63">
        <v>6</v>
      </c>
      <c r="E49" s="63">
        <v>6</v>
      </c>
      <c r="F49" s="63">
        <v>0</v>
      </c>
      <c r="G49" s="63">
        <v>92</v>
      </c>
      <c r="H49" s="63">
        <v>92</v>
      </c>
      <c r="I49" s="63">
        <v>0</v>
      </c>
      <c r="J49" s="63">
        <v>0</v>
      </c>
    </row>
    <row r="50" spans="1:10" s="10" customFormat="1" ht="13.5" customHeight="1">
      <c r="A50" s="60" t="s">
        <v>100</v>
      </c>
      <c r="B50" s="61" t="s">
        <v>206</v>
      </c>
      <c r="C50" s="62" t="s">
        <v>207</v>
      </c>
      <c r="D50" s="63">
        <v>4</v>
      </c>
      <c r="E50" s="63">
        <v>3</v>
      </c>
      <c r="F50" s="63">
        <v>1</v>
      </c>
      <c r="G50" s="63">
        <v>34</v>
      </c>
      <c r="H50" s="63">
        <v>16</v>
      </c>
      <c r="I50" s="63">
        <v>0</v>
      </c>
      <c r="J50" s="63">
        <v>18</v>
      </c>
    </row>
    <row r="51" spans="1:10" s="10" customFormat="1" ht="13.5" customHeight="1">
      <c r="A51" s="60" t="s">
        <v>100</v>
      </c>
      <c r="B51" s="61" t="s">
        <v>208</v>
      </c>
      <c r="C51" s="62" t="s">
        <v>209</v>
      </c>
      <c r="D51" s="63">
        <v>16</v>
      </c>
      <c r="E51" s="63">
        <v>13</v>
      </c>
      <c r="F51" s="63">
        <v>3</v>
      </c>
      <c r="G51" s="63">
        <v>212</v>
      </c>
      <c r="H51" s="63">
        <v>212</v>
      </c>
      <c r="I51" s="63">
        <v>0</v>
      </c>
      <c r="J51" s="63">
        <v>0</v>
      </c>
    </row>
    <row r="52" spans="1:10" s="10" customFormat="1" ht="13.5" customHeight="1">
      <c r="A52" s="60" t="s">
        <v>100</v>
      </c>
      <c r="B52" s="61" t="s">
        <v>211</v>
      </c>
      <c r="C52" s="62" t="s">
        <v>212</v>
      </c>
      <c r="D52" s="63">
        <v>10</v>
      </c>
      <c r="E52" s="63">
        <v>9</v>
      </c>
      <c r="F52" s="63">
        <v>1</v>
      </c>
      <c r="G52" s="63">
        <v>259</v>
      </c>
      <c r="H52" s="63">
        <v>187</v>
      </c>
      <c r="I52" s="63">
        <v>72</v>
      </c>
      <c r="J52" s="63">
        <v>0</v>
      </c>
    </row>
    <row r="53" spans="1:10" s="10" customFormat="1" ht="13.5" customHeight="1">
      <c r="A53" s="60" t="s">
        <v>100</v>
      </c>
      <c r="B53" s="61" t="s">
        <v>213</v>
      </c>
      <c r="C53" s="62" t="s">
        <v>214</v>
      </c>
      <c r="D53" s="63">
        <v>2</v>
      </c>
      <c r="E53" s="63">
        <v>2</v>
      </c>
      <c r="F53" s="63">
        <v>0</v>
      </c>
      <c r="G53" s="63">
        <v>82</v>
      </c>
      <c r="H53" s="63">
        <v>82</v>
      </c>
      <c r="I53" s="63">
        <v>0</v>
      </c>
      <c r="J53" s="63">
        <v>0</v>
      </c>
    </row>
    <row r="54" spans="1:10" s="10" customFormat="1" ht="13.5" customHeight="1">
      <c r="A54" s="60" t="s">
        <v>100</v>
      </c>
      <c r="B54" s="61" t="s">
        <v>215</v>
      </c>
      <c r="C54" s="62" t="s">
        <v>216</v>
      </c>
      <c r="D54" s="63">
        <v>6</v>
      </c>
      <c r="E54" s="63">
        <v>5</v>
      </c>
      <c r="F54" s="63">
        <v>1</v>
      </c>
      <c r="G54" s="63">
        <v>80</v>
      </c>
      <c r="H54" s="63">
        <v>77</v>
      </c>
      <c r="I54" s="63">
        <v>3</v>
      </c>
      <c r="J54" s="63">
        <v>0</v>
      </c>
    </row>
    <row r="55" spans="1:10" s="10" customFormat="1" ht="13.5" customHeight="1">
      <c r="A55" s="60" t="s">
        <v>100</v>
      </c>
      <c r="B55" s="61" t="s">
        <v>217</v>
      </c>
      <c r="C55" s="62" t="s">
        <v>218</v>
      </c>
      <c r="D55" s="63">
        <v>5</v>
      </c>
      <c r="E55" s="63">
        <v>5</v>
      </c>
      <c r="F55" s="63">
        <v>1</v>
      </c>
      <c r="G55" s="63">
        <v>86</v>
      </c>
      <c r="H55" s="63">
        <v>66</v>
      </c>
      <c r="I55" s="63">
        <v>20</v>
      </c>
      <c r="J55" s="63">
        <v>0</v>
      </c>
    </row>
    <row r="56" spans="1:10" s="10" customFormat="1" ht="13.5" customHeight="1">
      <c r="A56" s="60" t="s">
        <v>100</v>
      </c>
      <c r="B56" s="61" t="s">
        <v>220</v>
      </c>
      <c r="C56" s="62" t="s">
        <v>221</v>
      </c>
      <c r="D56" s="63">
        <v>10</v>
      </c>
      <c r="E56" s="63">
        <v>7</v>
      </c>
      <c r="F56" s="63">
        <v>3</v>
      </c>
      <c r="G56" s="63">
        <v>137</v>
      </c>
      <c r="H56" s="63">
        <v>137</v>
      </c>
      <c r="I56" s="63">
        <v>0</v>
      </c>
      <c r="J56" s="63">
        <v>0</v>
      </c>
    </row>
    <row r="57" spans="1:10" s="10" customFormat="1" ht="13.5" customHeight="1">
      <c r="A57" s="60" t="s">
        <v>100</v>
      </c>
      <c r="B57" s="61" t="s">
        <v>222</v>
      </c>
      <c r="C57" s="62" t="s">
        <v>223</v>
      </c>
      <c r="D57" s="63">
        <v>11</v>
      </c>
      <c r="E57" s="63">
        <v>11</v>
      </c>
      <c r="F57" s="63">
        <v>1</v>
      </c>
      <c r="G57" s="63">
        <v>240</v>
      </c>
      <c r="H57" s="63">
        <v>240</v>
      </c>
      <c r="I57" s="63">
        <v>0</v>
      </c>
      <c r="J57" s="63">
        <v>0</v>
      </c>
    </row>
    <row r="58" spans="1:10" s="10" customFormat="1" ht="13.5" customHeight="1">
      <c r="A58" s="60" t="s">
        <v>100</v>
      </c>
      <c r="B58" s="61" t="s">
        <v>225</v>
      </c>
      <c r="C58" s="62" t="s">
        <v>226</v>
      </c>
      <c r="D58" s="63">
        <v>10</v>
      </c>
      <c r="E58" s="63">
        <v>9</v>
      </c>
      <c r="F58" s="63">
        <v>1</v>
      </c>
      <c r="G58" s="63">
        <v>53</v>
      </c>
      <c r="H58" s="63">
        <v>50</v>
      </c>
      <c r="I58" s="63">
        <v>3</v>
      </c>
      <c r="J58" s="63">
        <v>0</v>
      </c>
    </row>
    <row r="59" spans="1:10" s="10" customFormat="1" ht="13.5" customHeight="1">
      <c r="A59" s="60" t="s">
        <v>100</v>
      </c>
      <c r="B59" s="61" t="s">
        <v>227</v>
      </c>
      <c r="C59" s="62" t="s">
        <v>228</v>
      </c>
      <c r="D59" s="63">
        <v>5</v>
      </c>
      <c r="E59" s="63">
        <v>5</v>
      </c>
      <c r="F59" s="63">
        <v>0</v>
      </c>
      <c r="G59" s="63">
        <v>92</v>
      </c>
      <c r="H59" s="63">
        <v>22</v>
      </c>
      <c r="I59" s="63">
        <v>70</v>
      </c>
      <c r="J59" s="63">
        <v>0</v>
      </c>
    </row>
    <row r="60" spans="1:10" s="10" customFormat="1" ht="13.5" customHeight="1">
      <c r="A60" s="60" t="s">
        <v>100</v>
      </c>
      <c r="B60" s="61" t="s">
        <v>229</v>
      </c>
      <c r="C60" s="62" t="s">
        <v>230</v>
      </c>
      <c r="D60" s="63">
        <v>1</v>
      </c>
      <c r="E60" s="63">
        <v>1</v>
      </c>
      <c r="F60" s="63">
        <v>0</v>
      </c>
      <c r="G60" s="63">
        <v>4</v>
      </c>
      <c r="H60" s="63">
        <v>4</v>
      </c>
      <c r="I60" s="63">
        <v>0</v>
      </c>
      <c r="J60" s="63">
        <v>0</v>
      </c>
    </row>
    <row r="61" spans="1:10" s="10" customFormat="1" ht="13.5" customHeight="1">
      <c r="A61" s="60" t="s">
        <v>100</v>
      </c>
      <c r="B61" s="61" t="s">
        <v>231</v>
      </c>
      <c r="C61" s="62" t="s">
        <v>232</v>
      </c>
      <c r="D61" s="63">
        <v>2</v>
      </c>
      <c r="E61" s="63">
        <v>1</v>
      </c>
      <c r="F61" s="63">
        <v>2</v>
      </c>
      <c r="G61" s="63">
        <v>10</v>
      </c>
      <c r="H61" s="63">
        <v>10</v>
      </c>
      <c r="I61" s="63">
        <v>0</v>
      </c>
      <c r="J61" s="63">
        <v>0</v>
      </c>
    </row>
    <row r="62" spans="1:10" s="10" customFormat="1" ht="13.5" customHeight="1">
      <c r="A62" s="60" t="s">
        <v>100</v>
      </c>
      <c r="B62" s="61" t="s">
        <v>233</v>
      </c>
      <c r="C62" s="62" t="s">
        <v>234</v>
      </c>
      <c r="D62" s="63">
        <v>6</v>
      </c>
      <c r="E62" s="63">
        <v>4</v>
      </c>
      <c r="F62" s="63">
        <v>2</v>
      </c>
      <c r="G62" s="63">
        <v>41</v>
      </c>
      <c r="H62" s="63">
        <v>16</v>
      </c>
      <c r="I62" s="63">
        <v>24</v>
      </c>
      <c r="J62" s="63">
        <v>1</v>
      </c>
    </row>
    <row r="63" spans="1:10" s="10" customFormat="1" ht="13.5" customHeight="1">
      <c r="A63" s="60" t="s">
        <v>100</v>
      </c>
      <c r="B63" s="61" t="s">
        <v>235</v>
      </c>
      <c r="C63" s="62" t="s">
        <v>236</v>
      </c>
      <c r="D63" s="63">
        <v>4</v>
      </c>
      <c r="E63" s="63">
        <v>3</v>
      </c>
      <c r="F63" s="63">
        <v>1</v>
      </c>
      <c r="G63" s="63">
        <v>11</v>
      </c>
      <c r="H63" s="63">
        <v>9</v>
      </c>
      <c r="I63" s="63">
        <v>2</v>
      </c>
      <c r="J63" s="63">
        <v>0</v>
      </c>
    </row>
    <row r="64" spans="1:10" s="10" customFormat="1" ht="13.5" customHeight="1">
      <c r="A64" s="60" t="s">
        <v>100</v>
      </c>
      <c r="B64" s="61" t="s">
        <v>238</v>
      </c>
      <c r="C64" s="62" t="s">
        <v>239</v>
      </c>
      <c r="D64" s="63">
        <v>4</v>
      </c>
      <c r="E64" s="63">
        <v>2</v>
      </c>
      <c r="F64" s="63">
        <v>2</v>
      </c>
      <c r="G64" s="63">
        <v>11</v>
      </c>
      <c r="H64" s="63">
        <v>3</v>
      </c>
      <c r="I64" s="63">
        <v>5</v>
      </c>
      <c r="J64" s="63">
        <v>3</v>
      </c>
    </row>
    <row r="65" spans="1:10" s="10" customFormat="1" ht="13.5" customHeight="1">
      <c r="A65" s="60" t="s">
        <v>100</v>
      </c>
      <c r="B65" s="61" t="s">
        <v>241</v>
      </c>
      <c r="C65" s="62" t="s">
        <v>242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</row>
    <row r="66" spans="1:10" s="10" customFormat="1" ht="13.5" customHeight="1">
      <c r="A66" s="60" t="s">
        <v>100</v>
      </c>
      <c r="B66" s="61" t="s">
        <v>243</v>
      </c>
      <c r="C66" s="62" t="s">
        <v>244</v>
      </c>
      <c r="D66" s="63">
        <v>4</v>
      </c>
      <c r="E66" s="63">
        <v>3</v>
      </c>
      <c r="F66" s="63">
        <v>1</v>
      </c>
      <c r="G66" s="63">
        <v>33</v>
      </c>
      <c r="H66" s="63">
        <v>22</v>
      </c>
      <c r="I66" s="63">
        <v>10</v>
      </c>
      <c r="J66" s="63">
        <v>1</v>
      </c>
    </row>
    <row r="67" spans="1:10" s="10" customFormat="1" ht="13.5" customHeight="1">
      <c r="A67" s="60" t="s">
        <v>100</v>
      </c>
      <c r="B67" s="61" t="s">
        <v>245</v>
      </c>
      <c r="C67" s="62" t="s">
        <v>246</v>
      </c>
      <c r="D67" s="63">
        <v>1</v>
      </c>
      <c r="E67" s="63">
        <v>1</v>
      </c>
      <c r="F67" s="63">
        <v>1</v>
      </c>
      <c r="G67" s="63">
        <v>3</v>
      </c>
      <c r="H67" s="63">
        <v>3</v>
      </c>
      <c r="I67" s="63">
        <v>3</v>
      </c>
      <c r="J67" s="63">
        <v>0</v>
      </c>
    </row>
    <row r="68" spans="1:10" s="10" customFormat="1" ht="13.5" customHeight="1">
      <c r="A68" s="60" t="s">
        <v>100</v>
      </c>
      <c r="B68" s="61" t="s">
        <v>247</v>
      </c>
      <c r="C68" s="62" t="s">
        <v>248</v>
      </c>
      <c r="D68" s="63">
        <v>6</v>
      </c>
      <c r="E68" s="63">
        <v>4</v>
      </c>
      <c r="F68" s="63">
        <v>2</v>
      </c>
      <c r="G68" s="63">
        <v>39</v>
      </c>
      <c r="H68" s="63">
        <v>16</v>
      </c>
      <c r="I68" s="63">
        <v>22</v>
      </c>
      <c r="J68" s="63">
        <v>1</v>
      </c>
    </row>
    <row r="69" spans="1:10" s="10" customFormat="1" ht="13.5" customHeight="1">
      <c r="A69" s="60" t="s">
        <v>100</v>
      </c>
      <c r="B69" s="61" t="s">
        <v>250</v>
      </c>
      <c r="C69" s="62" t="s">
        <v>251</v>
      </c>
      <c r="D69" s="63">
        <v>1</v>
      </c>
      <c r="E69" s="63">
        <v>0</v>
      </c>
      <c r="F69" s="63">
        <v>1</v>
      </c>
      <c r="G69" s="63">
        <v>1</v>
      </c>
      <c r="H69" s="63">
        <v>1</v>
      </c>
      <c r="I69" s="63">
        <v>1</v>
      </c>
      <c r="J69" s="63">
        <v>1</v>
      </c>
    </row>
    <row r="70" spans="1:10" s="10" customFormat="1" ht="13.5" customHeight="1">
      <c r="A70" s="60" t="s">
        <v>100</v>
      </c>
      <c r="B70" s="61" t="s">
        <v>253</v>
      </c>
      <c r="C70" s="62" t="s">
        <v>254</v>
      </c>
      <c r="D70" s="63">
        <v>3</v>
      </c>
      <c r="E70" s="63">
        <v>2</v>
      </c>
      <c r="F70" s="63">
        <v>1</v>
      </c>
      <c r="G70" s="63">
        <v>16</v>
      </c>
      <c r="H70" s="63">
        <v>11</v>
      </c>
      <c r="I70" s="63">
        <v>16</v>
      </c>
      <c r="J70" s="63">
        <v>11</v>
      </c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70">
    <sortCondition ref="A8:A70"/>
    <sortCondition ref="B8:B70"/>
    <sortCondition ref="C8:C7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2021-02-10T08:20:42Z</dcterms:modified>
</cp:coreProperties>
</file>