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1北海道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水洗化人口等!$A$6:$AA$185</definedName>
    <definedName name="_xlnm.Print_Area" localSheetId="2">し尿集計結果!$A$1:$M$36</definedName>
    <definedName name="_xlnm.Print_Area" localSheetId="1">し尿処理状況!$2:$186</definedName>
    <definedName name="_xlnm.Print_Area" localSheetId="0">水洗化人口等!$2:$186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AC49" i="2"/>
  <c r="AC50" i="2"/>
  <c r="AC51" i="2"/>
  <c r="AC52" i="2"/>
  <c r="AC53" i="2"/>
  <c r="N53" i="2" s="1"/>
  <c r="AC54" i="2"/>
  <c r="AC55" i="2"/>
  <c r="AC56" i="2"/>
  <c r="AC57" i="2"/>
  <c r="AC58" i="2"/>
  <c r="AC59" i="2"/>
  <c r="N59" i="2" s="1"/>
  <c r="AC60" i="2"/>
  <c r="AC61" i="2"/>
  <c r="AC62" i="2"/>
  <c r="AC63" i="2"/>
  <c r="AC64" i="2"/>
  <c r="AC65" i="2"/>
  <c r="N65" i="2" s="1"/>
  <c r="AC66" i="2"/>
  <c r="AC67" i="2"/>
  <c r="AC68" i="2"/>
  <c r="AC69" i="2"/>
  <c r="AC70" i="2"/>
  <c r="AC71" i="2"/>
  <c r="N71" i="2" s="1"/>
  <c r="AC72" i="2"/>
  <c r="AC73" i="2"/>
  <c r="AC74" i="2"/>
  <c r="AC75" i="2"/>
  <c r="AC76" i="2"/>
  <c r="AC77" i="2"/>
  <c r="N77" i="2" s="1"/>
  <c r="AC78" i="2"/>
  <c r="AC79" i="2"/>
  <c r="AC80" i="2"/>
  <c r="AC81" i="2"/>
  <c r="AC82" i="2"/>
  <c r="AC83" i="2"/>
  <c r="N83" i="2" s="1"/>
  <c r="AC84" i="2"/>
  <c r="AC85" i="2"/>
  <c r="AC86" i="2"/>
  <c r="AC87" i="2"/>
  <c r="AC88" i="2"/>
  <c r="AC89" i="2"/>
  <c r="N89" i="2" s="1"/>
  <c r="AC90" i="2"/>
  <c r="AC91" i="2"/>
  <c r="AC92" i="2"/>
  <c r="AC93" i="2"/>
  <c r="AC94" i="2"/>
  <c r="AC95" i="2"/>
  <c r="N95" i="2" s="1"/>
  <c r="AC96" i="2"/>
  <c r="AC97" i="2"/>
  <c r="AC98" i="2"/>
  <c r="AC99" i="2"/>
  <c r="AC100" i="2"/>
  <c r="AC101" i="2"/>
  <c r="N101" i="2" s="1"/>
  <c r="AC102" i="2"/>
  <c r="AC103" i="2"/>
  <c r="AC104" i="2"/>
  <c r="AC105" i="2"/>
  <c r="AC106" i="2"/>
  <c r="AC107" i="2"/>
  <c r="N107" i="2" s="1"/>
  <c r="AC108" i="2"/>
  <c r="AC109" i="2"/>
  <c r="AC110" i="2"/>
  <c r="AC111" i="2"/>
  <c r="AC112" i="2"/>
  <c r="AC113" i="2"/>
  <c r="N113" i="2" s="1"/>
  <c r="AC114" i="2"/>
  <c r="AC115" i="2"/>
  <c r="AC116" i="2"/>
  <c r="AC117" i="2"/>
  <c r="AC118" i="2"/>
  <c r="AC119" i="2"/>
  <c r="N119" i="2" s="1"/>
  <c r="AC120" i="2"/>
  <c r="AC121" i="2"/>
  <c r="AC122" i="2"/>
  <c r="AC123" i="2"/>
  <c r="AC124" i="2"/>
  <c r="AC125" i="2"/>
  <c r="N125" i="2" s="1"/>
  <c r="AC126" i="2"/>
  <c r="AC127" i="2"/>
  <c r="AC128" i="2"/>
  <c r="AC129" i="2"/>
  <c r="AC130" i="2"/>
  <c r="AC131" i="2"/>
  <c r="N131" i="2" s="1"/>
  <c r="AC132" i="2"/>
  <c r="AC133" i="2"/>
  <c r="AC134" i="2"/>
  <c r="AC135" i="2"/>
  <c r="AC136" i="2"/>
  <c r="AC137" i="2"/>
  <c r="N137" i="2" s="1"/>
  <c r="AC138" i="2"/>
  <c r="AC139" i="2"/>
  <c r="AC140" i="2"/>
  <c r="AC141" i="2"/>
  <c r="AC142" i="2"/>
  <c r="AC143" i="2"/>
  <c r="N143" i="2" s="1"/>
  <c r="AC144" i="2"/>
  <c r="AC145" i="2"/>
  <c r="AC146" i="2"/>
  <c r="AC147" i="2"/>
  <c r="AC148" i="2"/>
  <c r="AC149" i="2"/>
  <c r="N149" i="2" s="1"/>
  <c r="AC150" i="2"/>
  <c r="AC151" i="2"/>
  <c r="AC152" i="2"/>
  <c r="AC153" i="2"/>
  <c r="AC154" i="2"/>
  <c r="AC155" i="2"/>
  <c r="N155" i="2" s="1"/>
  <c r="AC156" i="2"/>
  <c r="AC157" i="2"/>
  <c r="AC158" i="2"/>
  <c r="AC159" i="2"/>
  <c r="AC160" i="2"/>
  <c r="AC161" i="2"/>
  <c r="N161" i="2" s="1"/>
  <c r="AC162" i="2"/>
  <c r="AC163" i="2"/>
  <c r="AC164" i="2"/>
  <c r="AC165" i="2"/>
  <c r="AC166" i="2"/>
  <c r="AC167" i="2"/>
  <c r="N167" i="2" s="1"/>
  <c r="AC168" i="2"/>
  <c r="AC169" i="2"/>
  <c r="AC170" i="2"/>
  <c r="AC171" i="2"/>
  <c r="AC172" i="2"/>
  <c r="AC173" i="2"/>
  <c r="N173" i="2" s="1"/>
  <c r="AC174" i="2"/>
  <c r="AC175" i="2"/>
  <c r="AC176" i="2"/>
  <c r="AC177" i="2"/>
  <c r="AC178" i="2"/>
  <c r="AC179" i="2"/>
  <c r="N179" i="2" s="1"/>
  <c r="AC180" i="2"/>
  <c r="AC181" i="2"/>
  <c r="AC182" i="2"/>
  <c r="AC183" i="2"/>
  <c r="AC184" i="2"/>
  <c r="AC185" i="2"/>
  <c r="N185" i="2" s="1"/>
  <c r="AC186" i="2"/>
  <c r="V8" i="2"/>
  <c r="V9" i="2"/>
  <c r="V10" i="2"/>
  <c r="V11" i="2"/>
  <c r="V12" i="2"/>
  <c r="N12" i="2" s="1"/>
  <c r="V13" i="2"/>
  <c r="V14" i="2"/>
  <c r="V15" i="2"/>
  <c r="V16" i="2"/>
  <c r="V17" i="2"/>
  <c r="V18" i="2"/>
  <c r="N18" i="2" s="1"/>
  <c r="V19" i="2"/>
  <c r="V20" i="2"/>
  <c r="V21" i="2"/>
  <c r="V22" i="2"/>
  <c r="V23" i="2"/>
  <c r="V24" i="2"/>
  <c r="N24" i="2" s="1"/>
  <c r="V25" i="2"/>
  <c r="V26" i="2"/>
  <c r="V27" i="2"/>
  <c r="V28" i="2"/>
  <c r="V29" i="2"/>
  <c r="V30" i="2"/>
  <c r="N30" i="2" s="1"/>
  <c r="V31" i="2"/>
  <c r="V32" i="2"/>
  <c r="V33" i="2"/>
  <c r="V34" i="2"/>
  <c r="V35" i="2"/>
  <c r="V36" i="2"/>
  <c r="N36" i="2" s="1"/>
  <c r="V37" i="2"/>
  <c r="V38" i="2"/>
  <c r="V39" i="2"/>
  <c r="V40" i="2"/>
  <c r="V41" i="2"/>
  <c r="V42" i="2"/>
  <c r="N42" i="2" s="1"/>
  <c r="V43" i="2"/>
  <c r="V44" i="2"/>
  <c r="V45" i="2"/>
  <c r="V46" i="2"/>
  <c r="V47" i="2"/>
  <c r="V48" i="2"/>
  <c r="N48" i="2" s="1"/>
  <c r="V49" i="2"/>
  <c r="V50" i="2"/>
  <c r="V51" i="2"/>
  <c r="V52" i="2"/>
  <c r="V53" i="2"/>
  <c r="V54" i="2"/>
  <c r="N54" i="2" s="1"/>
  <c r="V55" i="2"/>
  <c r="V56" i="2"/>
  <c r="V57" i="2"/>
  <c r="V58" i="2"/>
  <c r="V59" i="2"/>
  <c r="V60" i="2"/>
  <c r="N60" i="2" s="1"/>
  <c r="V61" i="2"/>
  <c r="V62" i="2"/>
  <c r="V63" i="2"/>
  <c r="V64" i="2"/>
  <c r="V65" i="2"/>
  <c r="V66" i="2"/>
  <c r="N66" i="2" s="1"/>
  <c r="V67" i="2"/>
  <c r="V68" i="2"/>
  <c r="V69" i="2"/>
  <c r="V70" i="2"/>
  <c r="V71" i="2"/>
  <c r="V72" i="2"/>
  <c r="N72" i="2" s="1"/>
  <c r="V73" i="2"/>
  <c r="V74" i="2"/>
  <c r="V75" i="2"/>
  <c r="V76" i="2"/>
  <c r="V77" i="2"/>
  <c r="V78" i="2"/>
  <c r="N78" i="2" s="1"/>
  <c r="V79" i="2"/>
  <c r="V80" i="2"/>
  <c r="V81" i="2"/>
  <c r="V82" i="2"/>
  <c r="V83" i="2"/>
  <c r="V84" i="2"/>
  <c r="N84" i="2" s="1"/>
  <c r="V85" i="2"/>
  <c r="V86" i="2"/>
  <c r="V87" i="2"/>
  <c r="V88" i="2"/>
  <c r="V89" i="2"/>
  <c r="V90" i="2"/>
  <c r="N90" i="2" s="1"/>
  <c r="V91" i="2"/>
  <c r="V92" i="2"/>
  <c r="V93" i="2"/>
  <c r="V94" i="2"/>
  <c r="V95" i="2"/>
  <c r="V96" i="2"/>
  <c r="N96" i="2" s="1"/>
  <c r="V97" i="2"/>
  <c r="V98" i="2"/>
  <c r="V99" i="2"/>
  <c r="V100" i="2"/>
  <c r="V101" i="2"/>
  <c r="V102" i="2"/>
  <c r="N102" i="2" s="1"/>
  <c r="V103" i="2"/>
  <c r="V104" i="2"/>
  <c r="V105" i="2"/>
  <c r="V106" i="2"/>
  <c r="V107" i="2"/>
  <c r="V108" i="2"/>
  <c r="N108" i="2" s="1"/>
  <c r="V109" i="2"/>
  <c r="V110" i="2"/>
  <c r="V111" i="2"/>
  <c r="V112" i="2"/>
  <c r="V113" i="2"/>
  <c r="V114" i="2"/>
  <c r="N114" i="2" s="1"/>
  <c r="V115" i="2"/>
  <c r="V116" i="2"/>
  <c r="V117" i="2"/>
  <c r="V118" i="2"/>
  <c r="V119" i="2"/>
  <c r="V120" i="2"/>
  <c r="N120" i="2" s="1"/>
  <c r="V121" i="2"/>
  <c r="V122" i="2"/>
  <c r="V123" i="2"/>
  <c r="V124" i="2"/>
  <c r="V125" i="2"/>
  <c r="V126" i="2"/>
  <c r="N126" i="2" s="1"/>
  <c r="V127" i="2"/>
  <c r="V128" i="2"/>
  <c r="V129" i="2"/>
  <c r="V130" i="2"/>
  <c r="V131" i="2"/>
  <c r="V132" i="2"/>
  <c r="N132" i="2" s="1"/>
  <c r="V133" i="2"/>
  <c r="V134" i="2"/>
  <c r="V135" i="2"/>
  <c r="V136" i="2"/>
  <c r="V137" i="2"/>
  <c r="V138" i="2"/>
  <c r="N138" i="2" s="1"/>
  <c r="V139" i="2"/>
  <c r="V140" i="2"/>
  <c r="V141" i="2"/>
  <c r="V142" i="2"/>
  <c r="V143" i="2"/>
  <c r="V144" i="2"/>
  <c r="N144" i="2" s="1"/>
  <c r="V145" i="2"/>
  <c r="V146" i="2"/>
  <c r="V147" i="2"/>
  <c r="V148" i="2"/>
  <c r="V149" i="2"/>
  <c r="V150" i="2"/>
  <c r="N150" i="2" s="1"/>
  <c r="V151" i="2"/>
  <c r="V152" i="2"/>
  <c r="V153" i="2"/>
  <c r="V154" i="2"/>
  <c r="V155" i="2"/>
  <c r="V156" i="2"/>
  <c r="N156" i="2" s="1"/>
  <c r="V157" i="2"/>
  <c r="V158" i="2"/>
  <c r="V159" i="2"/>
  <c r="V160" i="2"/>
  <c r="V161" i="2"/>
  <c r="V162" i="2"/>
  <c r="N162" i="2" s="1"/>
  <c r="V163" i="2"/>
  <c r="V164" i="2"/>
  <c r="V165" i="2"/>
  <c r="V166" i="2"/>
  <c r="V167" i="2"/>
  <c r="V168" i="2"/>
  <c r="N168" i="2" s="1"/>
  <c r="V169" i="2"/>
  <c r="V170" i="2"/>
  <c r="V171" i="2"/>
  <c r="V172" i="2"/>
  <c r="V173" i="2"/>
  <c r="V174" i="2"/>
  <c r="N174" i="2" s="1"/>
  <c r="V175" i="2"/>
  <c r="V176" i="2"/>
  <c r="V177" i="2"/>
  <c r="V178" i="2"/>
  <c r="V179" i="2"/>
  <c r="V180" i="2"/>
  <c r="N180" i="2" s="1"/>
  <c r="V181" i="2"/>
  <c r="V182" i="2"/>
  <c r="V183" i="2"/>
  <c r="V184" i="2"/>
  <c r="V185" i="2"/>
  <c r="V186" i="2"/>
  <c r="N186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N49" i="2" s="1"/>
  <c r="O50" i="2"/>
  <c r="O51" i="2"/>
  <c r="O52" i="2"/>
  <c r="O53" i="2"/>
  <c r="O54" i="2"/>
  <c r="O55" i="2"/>
  <c r="N55" i="2" s="1"/>
  <c r="O56" i="2"/>
  <c r="O57" i="2"/>
  <c r="O58" i="2"/>
  <c r="O59" i="2"/>
  <c r="O60" i="2"/>
  <c r="O61" i="2"/>
  <c r="N61" i="2" s="1"/>
  <c r="O62" i="2"/>
  <c r="O63" i="2"/>
  <c r="O64" i="2"/>
  <c r="O65" i="2"/>
  <c r="O66" i="2"/>
  <c r="O67" i="2"/>
  <c r="N67" i="2" s="1"/>
  <c r="O68" i="2"/>
  <c r="O69" i="2"/>
  <c r="O70" i="2"/>
  <c r="O71" i="2"/>
  <c r="O72" i="2"/>
  <c r="O73" i="2"/>
  <c r="N73" i="2" s="1"/>
  <c r="O74" i="2"/>
  <c r="O75" i="2"/>
  <c r="O76" i="2"/>
  <c r="O77" i="2"/>
  <c r="O78" i="2"/>
  <c r="O79" i="2"/>
  <c r="N79" i="2" s="1"/>
  <c r="O80" i="2"/>
  <c r="O81" i="2"/>
  <c r="O82" i="2"/>
  <c r="O83" i="2"/>
  <c r="O84" i="2"/>
  <c r="O85" i="2"/>
  <c r="N85" i="2" s="1"/>
  <c r="O86" i="2"/>
  <c r="O87" i="2"/>
  <c r="O88" i="2"/>
  <c r="O89" i="2"/>
  <c r="O90" i="2"/>
  <c r="O91" i="2"/>
  <c r="N91" i="2" s="1"/>
  <c r="O92" i="2"/>
  <c r="O93" i="2"/>
  <c r="O94" i="2"/>
  <c r="O95" i="2"/>
  <c r="O96" i="2"/>
  <c r="O97" i="2"/>
  <c r="N97" i="2" s="1"/>
  <c r="O98" i="2"/>
  <c r="O99" i="2"/>
  <c r="O100" i="2"/>
  <c r="O101" i="2"/>
  <c r="O102" i="2"/>
  <c r="O103" i="2"/>
  <c r="N103" i="2" s="1"/>
  <c r="O104" i="2"/>
  <c r="O105" i="2"/>
  <c r="O106" i="2"/>
  <c r="O107" i="2"/>
  <c r="O108" i="2"/>
  <c r="O109" i="2"/>
  <c r="N109" i="2" s="1"/>
  <c r="O110" i="2"/>
  <c r="O111" i="2"/>
  <c r="O112" i="2"/>
  <c r="O113" i="2"/>
  <c r="O114" i="2"/>
  <c r="O115" i="2"/>
  <c r="N115" i="2" s="1"/>
  <c r="O116" i="2"/>
  <c r="O117" i="2"/>
  <c r="O118" i="2"/>
  <c r="O119" i="2"/>
  <c r="O120" i="2"/>
  <c r="O121" i="2"/>
  <c r="N121" i="2" s="1"/>
  <c r="O122" i="2"/>
  <c r="O123" i="2"/>
  <c r="O124" i="2"/>
  <c r="O125" i="2"/>
  <c r="O126" i="2"/>
  <c r="O127" i="2"/>
  <c r="N127" i="2" s="1"/>
  <c r="O128" i="2"/>
  <c r="O129" i="2"/>
  <c r="O130" i="2"/>
  <c r="O131" i="2"/>
  <c r="O132" i="2"/>
  <c r="O133" i="2"/>
  <c r="N133" i="2" s="1"/>
  <c r="O134" i="2"/>
  <c r="O135" i="2"/>
  <c r="O136" i="2"/>
  <c r="O137" i="2"/>
  <c r="O138" i="2"/>
  <c r="O139" i="2"/>
  <c r="N139" i="2" s="1"/>
  <c r="O140" i="2"/>
  <c r="O141" i="2"/>
  <c r="O142" i="2"/>
  <c r="O143" i="2"/>
  <c r="O144" i="2"/>
  <c r="O145" i="2"/>
  <c r="N145" i="2" s="1"/>
  <c r="O146" i="2"/>
  <c r="O147" i="2"/>
  <c r="O148" i="2"/>
  <c r="O149" i="2"/>
  <c r="O150" i="2"/>
  <c r="O151" i="2"/>
  <c r="N151" i="2" s="1"/>
  <c r="O152" i="2"/>
  <c r="O153" i="2"/>
  <c r="O154" i="2"/>
  <c r="O155" i="2"/>
  <c r="O156" i="2"/>
  <c r="O157" i="2"/>
  <c r="N157" i="2" s="1"/>
  <c r="O158" i="2"/>
  <c r="O159" i="2"/>
  <c r="O160" i="2"/>
  <c r="O161" i="2"/>
  <c r="O162" i="2"/>
  <c r="O163" i="2"/>
  <c r="N163" i="2" s="1"/>
  <c r="O164" i="2"/>
  <c r="O165" i="2"/>
  <c r="O166" i="2"/>
  <c r="O167" i="2"/>
  <c r="O168" i="2"/>
  <c r="O169" i="2"/>
  <c r="N169" i="2" s="1"/>
  <c r="O170" i="2"/>
  <c r="O171" i="2"/>
  <c r="O172" i="2"/>
  <c r="O173" i="2"/>
  <c r="O174" i="2"/>
  <c r="O175" i="2"/>
  <c r="N175" i="2" s="1"/>
  <c r="O176" i="2"/>
  <c r="O177" i="2"/>
  <c r="O178" i="2"/>
  <c r="O179" i="2"/>
  <c r="O180" i="2"/>
  <c r="O181" i="2"/>
  <c r="N181" i="2" s="1"/>
  <c r="O182" i="2"/>
  <c r="O183" i="2"/>
  <c r="O184" i="2"/>
  <c r="O185" i="2"/>
  <c r="O186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N44" i="2"/>
  <c r="N45" i="2"/>
  <c r="N46" i="2"/>
  <c r="N50" i="2"/>
  <c r="N51" i="2"/>
  <c r="N52" i="2"/>
  <c r="N56" i="2"/>
  <c r="N57" i="2"/>
  <c r="N58" i="2"/>
  <c r="N62" i="2"/>
  <c r="N63" i="2"/>
  <c r="N64" i="2"/>
  <c r="N68" i="2"/>
  <c r="N69" i="2"/>
  <c r="N70" i="2"/>
  <c r="N74" i="2"/>
  <c r="N75" i="2"/>
  <c r="N76" i="2"/>
  <c r="N80" i="2"/>
  <c r="N81" i="2"/>
  <c r="N82" i="2"/>
  <c r="N86" i="2"/>
  <c r="N87" i="2"/>
  <c r="N88" i="2"/>
  <c r="N92" i="2"/>
  <c r="N93" i="2"/>
  <c r="N94" i="2"/>
  <c r="N98" i="2"/>
  <c r="N99" i="2"/>
  <c r="N100" i="2"/>
  <c r="N104" i="2"/>
  <c r="N105" i="2"/>
  <c r="N106" i="2"/>
  <c r="N110" i="2"/>
  <c r="N111" i="2"/>
  <c r="N112" i="2"/>
  <c r="N116" i="2"/>
  <c r="N117" i="2"/>
  <c r="N118" i="2"/>
  <c r="N122" i="2"/>
  <c r="N123" i="2"/>
  <c r="N124" i="2"/>
  <c r="N128" i="2"/>
  <c r="N129" i="2"/>
  <c r="N130" i="2"/>
  <c r="N134" i="2"/>
  <c r="N135" i="2"/>
  <c r="N136" i="2"/>
  <c r="N140" i="2"/>
  <c r="N141" i="2"/>
  <c r="N142" i="2"/>
  <c r="N146" i="2"/>
  <c r="N147" i="2"/>
  <c r="N148" i="2"/>
  <c r="N152" i="2"/>
  <c r="N153" i="2"/>
  <c r="N154" i="2"/>
  <c r="N158" i="2"/>
  <c r="N159" i="2"/>
  <c r="N160" i="2"/>
  <c r="N164" i="2"/>
  <c r="N165" i="2"/>
  <c r="N166" i="2"/>
  <c r="N170" i="2"/>
  <c r="N171" i="2"/>
  <c r="N172" i="2"/>
  <c r="N176" i="2"/>
  <c r="N177" i="2"/>
  <c r="N178" i="2"/>
  <c r="N182" i="2"/>
  <c r="N183" i="2"/>
  <c r="N184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D45" i="2" s="1"/>
  <c r="K46" i="2"/>
  <c r="K47" i="2"/>
  <c r="K48" i="2"/>
  <c r="K49" i="2"/>
  <c r="K50" i="2"/>
  <c r="K51" i="2"/>
  <c r="D51" i="2" s="1"/>
  <c r="K52" i="2"/>
  <c r="K53" i="2"/>
  <c r="K54" i="2"/>
  <c r="K55" i="2"/>
  <c r="K56" i="2"/>
  <c r="K57" i="2"/>
  <c r="D57" i="2" s="1"/>
  <c r="K58" i="2"/>
  <c r="K59" i="2"/>
  <c r="K60" i="2"/>
  <c r="K61" i="2"/>
  <c r="K62" i="2"/>
  <c r="K63" i="2"/>
  <c r="D63" i="2" s="1"/>
  <c r="K64" i="2"/>
  <c r="K65" i="2"/>
  <c r="K66" i="2"/>
  <c r="K67" i="2"/>
  <c r="K68" i="2"/>
  <c r="K69" i="2"/>
  <c r="D69" i="2" s="1"/>
  <c r="K70" i="2"/>
  <c r="K71" i="2"/>
  <c r="K72" i="2"/>
  <c r="K73" i="2"/>
  <c r="K74" i="2"/>
  <c r="K75" i="2"/>
  <c r="D75" i="2" s="1"/>
  <c r="K76" i="2"/>
  <c r="K77" i="2"/>
  <c r="K78" i="2"/>
  <c r="K79" i="2"/>
  <c r="K80" i="2"/>
  <c r="K81" i="2"/>
  <c r="D81" i="2" s="1"/>
  <c r="K82" i="2"/>
  <c r="K83" i="2"/>
  <c r="K84" i="2"/>
  <c r="K85" i="2"/>
  <c r="K86" i="2"/>
  <c r="K87" i="2"/>
  <c r="D87" i="2" s="1"/>
  <c r="K88" i="2"/>
  <c r="K89" i="2"/>
  <c r="K90" i="2"/>
  <c r="K91" i="2"/>
  <c r="K92" i="2"/>
  <c r="K93" i="2"/>
  <c r="D93" i="2" s="1"/>
  <c r="K94" i="2"/>
  <c r="K95" i="2"/>
  <c r="K96" i="2"/>
  <c r="K97" i="2"/>
  <c r="K98" i="2"/>
  <c r="K99" i="2"/>
  <c r="D99" i="2" s="1"/>
  <c r="K100" i="2"/>
  <c r="K101" i="2"/>
  <c r="K102" i="2"/>
  <c r="K103" i="2"/>
  <c r="K104" i="2"/>
  <c r="K105" i="2"/>
  <c r="D105" i="2" s="1"/>
  <c r="K106" i="2"/>
  <c r="K107" i="2"/>
  <c r="K108" i="2"/>
  <c r="K109" i="2"/>
  <c r="K110" i="2"/>
  <c r="K111" i="2"/>
  <c r="D111" i="2" s="1"/>
  <c r="K112" i="2"/>
  <c r="K113" i="2"/>
  <c r="K114" i="2"/>
  <c r="K115" i="2"/>
  <c r="K116" i="2"/>
  <c r="K117" i="2"/>
  <c r="D117" i="2" s="1"/>
  <c r="K118" i="2"/>
  <c r="K119" i="2"/>
  <c r="K120" i="2"/>
  <c r="K121" i="2"/>
  <c r="K122" i="2"/>
  <c r="K123" i="2"/>
  <c r="D123" i="2" s="1"/>
  <c r="K124" i="2"/>
  <c r="K125" i="2"/>
  <c r="K126" i="2"/>
  <c r="K127" i="2"/>
  <c r="K128" i="2"/>
  <c r="K129" i="2"/>
  <c r="D129" i="2" s="1"/>
  <c r="K130" i="2"/>
  <c r="K131" i="2"/>
  <c r="K132" i="2"/>
  <c r="K133" i="2"/>
  <c r="K134" i="2"/>
  <c r="K135" i="2"/>
  <c r="D135" i="2" s="1"/>
  <c r="K136" i="2"/>
  <c r="K137" i="2"/>
  <c r="K138" i="2"/>
  <c r="K139" i="2"/>
  <c r="K140" i="2"/>
  <c r="K141" i="2"/>
  <c r="D141" i="2" s="1"/>
  <c r="K142" i="2"/>
  <c r="K143" i="2"/>
  <c r="K144" i="2"/>
  <c r="K145" i="2"/>
  <c r="K146" i="2"/>
  <c r="K147" i="2"/>
  <c r="D147" i="2" s="1"/>
  <c r="K148" i="2"/>
  <c r="K149" i="2"/>
  <c r="K150" i="2"/>
  <c r="K151" i="2"/>
  <c r="K152" i="2"/>
  <c r="K153" i="2"/>
  <c r="D153" i="2" s="1"/>
  <c r="K154" i="2"/>
  <c r="K155" i="2"/>
  <c r="K156" i="2"/>
  <c r="K157" i="2"/>
  <c r="K158" i="2"/>
  <c r="K159" i="2"/>
  <c r="D159" i="2" s="1"/>
  <c r="K160" i="2"/>
  <c r="K161" i="2"/>
  <c r="K162" i="2"/>
  <c r="K163" i="2"/>
  <c r="K164" i="2"/>
  <c r="K165" i="2"/>
  <c r="D165" i="2" s="1"/>
  <c r="K166" i="2"/>
  <c r="K167" i="2"/>
  <c r="K168" i="2"/>
  <c r="K169" i="2"/>
  <c r="K170" i="2"/>
  <c r="K171" i="2"/>
  <c r="D171" i="2" s="1"/>
  <c r="K172" i="2"/>
  <c r="K173" i="2"/>
  <c r="K174" i="2"/>
  <c r="K175" i="2"/>
  <c r="K176" i="2"/>
  <c r="K177" i="2"/>
  <c r="D177" i="2" s="1"/>
  <c r="K178" i="2"/>
  <c r="K179" i="2"/>
  <c r="K180" i="2"/>
  <c r="K181" i="2"/>
  <c r="K182" i="2"/>
  <c r="K183" i="2"/>
  <c r="D183" i="2" s="1"/>
  <c r="K184" i="2"/>
  <c r="K185" i="2"/>
  <c r="K186" i="2"/>
  <c r="H8" i="2"/>
  <c r="H9" i="2"/>
  <c r="H10" i="2"/>
  <c r="D10" i="2" s="1"/>
  <c r="H11" i="2"/>
  <c r="H12" i="2"/>
  <c r="H13" i="2"/>
  <c r="H14" i="2"/>
  <c r="H15" i="2"/>
  <c r="H16" i="2"/>
  <c r="D16" i="2" s="1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D28" i="2" s="1"/>
  <c r="H29" i="2"/>
  <c r="H30" i="2"/>
  <c r="H31" i="2"/>
  <c r="H32" i="2"/>
  <c r="H33" i="2"/>
  <c r="H34" i="2"/>
  <c r="D34" i="2" s="1"/>
  <c r="H35" i="2"/>
  <c r="H36" i="2"/>
  <c r="H37" i="2"/>
  <c r="H38" i="2"/>
  <c r="H39" i="2"/>
  <c r="H40" i="2"/>
  <c r="D40" i="2" s="1"/>
  <c r="H41" i="2"/>
  <c r="H42" i="2"/>
  <c r="H43" i="2"/>
  <c r="H44" i="2"/>
  <c r="H45" i="2"/>
  <c r="H46" i="2"/>
  <c r="D46" i="2" s="1"/>
  <c r="H47" i="2"/>
  <c r="H48" i="2"/>
  <c r="H49" i="2"/>
  <c r="H50" i="2"/>
  <c r="H51" i="2"/>
  <c r="H52" i="2"/>
  <c r="D52" i="2" s="1"/>
  <c r="H53" i="2"/>
  <c r="H54" i="2"/>
  <c r="H55" i="2"/>
  <c r="H56" i="2"/>
  <c r="H57" i="2"/>
  <c r="H58" i="2"/>
  <c r="D58" i="2" s="1"/>
  <c r="H59" i="2"/>
  <c r="H60" i="2"/>
  <c r="H61" i="2"/>
  <c r="H62" i="2"/>
  <c r="H63" i="2"/>
  <c r="H64" i="2"/>
  <c r="D64" i="2" s="1"/>
  <c r="H65" i="2"/>
  <c r="H66" i="2"/>
  <c r="H67" i="2"/>
  <c r="H68" i="2"/>
  <c r="H69" i="2"/>
  <c r="H70" i="2"/>
  <c r="D70" i="2" s="1"/>
  <c r="H71" i="2"/>
  <c r="H72" i="2"/>
  <c r="H73" i="2"/>
  <c r="H74" i="2"/>
  <c r="H75" i="2"/>
  <c r="H76" i="2"/>
  <c r="D76" i="2" s="1"/>
  <c r="H77" i="2"/>
  <c r="H78" i="2"/>
  <c r="H79" i="2"/>
  <c r="H80" i="2"/>
  <c r="H81" i="2"/>
  <c r="H82" i="2"/>
  <c r="D82" i="2" s="1"/>
  <c r="H83" i="2"/>
  <c r="H84" i="2"/>
  <c r="H85" i="2"/>
  <c r="H86" i="2"/>
  <c r="H87" i="2"/>
  <c r="H88" i="2"/>
  <c r="D88" i="2" s="1"/>
  <c r="H89" i="2"/>
  <c r="H90" i="2"/>
  <c r="H91" i="2"/>
  <c r="H92" i="2"/>
  <c r="H93" i="2"/>
  <c r="H94" i="2"/>
  <c r="D94" i="2" s="1"/>
  <c r="H95" i="2"/>
  <c r="H96" i="2"/>
  <c r="H97" i="2"/>
  <c r="H98" i="2"/>
  <c r="H99" i="2"/>
  <c r="H100" i="2"/>
  <c r="D100" i="2" s="1"/>
  <c r="H101" i="2"/>
  <c r="H102" i="2"/>
  <c r="H103" i="2"/>
  <c r="H104" i="2"/>
  <c r="H105" i="2"/>
  <c r="H106" i="2"/>
  <c r="D106" i="2" s="1"/>
  <c r="H107" i="2"/>
  <c r="H108" i="2"/>
  <c r="H109" i="2"/>
  <c r="H110" i="2"/>
  <c r="H111" i="2"/>
  <c r="H112" i="2"/>
  <c r="D112" i="2" s="1"/>
  <c r="H113" i="2"/>
  <c r="H114" i="2"/>
  <c r="H115" i="2"/>
  <c r="H116" i="2"/>
  <c r="H117" i="2"/>
  <c r="H118" i="2"/>
  <c r="D118" i="2" s="1"/>
  <c r="H119" i="2"/>
  <c r="H120" i="2"/>
  <c r="H121" i="2"/>
  <c r="H122" i="2"/>
  <c r="H123" i="2"/>
  <c r="H124" i="2"/>
  <c r="D124" i="2" s="1"/>
  <c r="H125" i="2"/>
  <c r="H126" i="2"/>
  <c r="H127" i="2"/>
  <c r="H128" i="2"/>
  <c r="H129" i="2"/>
  <c r="H130" i="2"/>
  <c r="D130" i="2" s="1"/>
  <c r="H131" i="2"/>
  <c r="H132" i="2"/>
  <c r="H133" i="2"/>
  <c r="H134" i="2"/>
  <c r="H135" i="2"/>
  <c r="H136" i="2"/>
  <c r="D136" i="2" s="1"/>
  <c r="H137" i="2"/>
  <c r="H138" i="2"/>
  <c r="H139" i="2"/>
  <c r="H140" i="2"/>
  <c r="H141" i="2"/>
  <c r="H142" i="2"/>
  <c r="D142" i="2" s="1"/>
  <c r="H143" i="2"/>
  <c r="H144" i="2"/>
  <c r="H145" i="2"/>
  <c r="H146" i="2"/>
  <c r="H147" i="2"/>
  <c r="H148" i="2"/>
  <c r="D148" i="2" s="1"/>
  <c r="H149" i="2"/>
  <c r="H150" i="2"/>
  <c r="H151" i="2"/>
  <c r="H152" i="2"/>
  <c r="H153" i="2"/>
  <c r="H154" i="2"/>
  <c r="D154" i="2" s="1"/>
  <c r="H155" i="2"/>
  <c r="H156" i="2"/>
  <c r="H157" i="2"/>
  <c r="H158" i="2"/>
  <c r="H159" i="2"/>
  <c r="H160" i="2"/>
  <c r="D160" i="2" s="1"/>
  <c r="H161" i="2"/>
  <c r="H162" i="2"/>
  <c r="H163" i="2"/>
  <c r="H164" i="2"/>
  <c r="H165" i="2"/>
  <c r="H166" i="2"/>
  <c r="D166" i="2" s="1"/>
  <c r="H167" i="2"/>
  <c r="H168" i="2"/>
  <c r="H169" i="2"/>
  <c r="H170" i="2"/>
  <c r="H171" i="2"/>
  <c r="H172" i="2"/>
  <c r="D172" i="2" s="1"/>
  <c r="H173" i="2"/>
  <c r="H174" i="2"/>
  <c r="H175" i="2"/>
  <c r="H176" i="2"/>
  <c r="H177" i="2"/>
  <c r="H178" i="2"/>
  <c r="D178" i="2" s="1"/>
  <c r="H179" i="2"/>
  <c r="H180" i="2"/>
  <c r="H181" i="2"/>
  <c r="H182" i="2"/>
  <c r="H183" i="2"/>
  <c r="H184" i="2"/>
  <c r="D184" i="2" s="1"/>
  <c r="H185" i="2"/>
  <c r="H186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D35" i="2" s="1"/>
  <c r="E36" i="2"/>
  <c r="E37" i="2"/>
  <c r="E38" i="2"/>
  <c r="E39" i="2"/>
  <c r="E40" i="2"/>
  <c r="E41" i="2"/>
  <c r="D41" i="2" s="1"/>
  <c r="E42" i="2"/>
  <c r="E43" i="2"/>
  <c r="E44" i="2"/>
  <c r="E45" i="2"/>
  <c r="E46" i="2"/>
  <c r="E47" i="2"/>
  <c r="D47" i="2" s="1"/>
  <c r="E48" i="2"/>
  <c r="E49" i="2"/>
  <c r="E50" i="2"/>
  <c r="E51" i="2"/>
  <c r="E52" i="2"/>
  <c r="E53" i="2"/>
  <c r="D53" i="2" s="1"/>
  <c r="E54" i="2"/>
  <c r="E55" i="2"/>
  <c r="E56" i="2"/>
  <c r="E57" i="2"/>
  <c r="E58" i="2"/>
  <c r="E59" i="2"/>
  <c r="D59" i="2" s="1"/>
  <c r="E60" i="2"/>
  <c r="E61" i="2"/>
  <c r="E62" i="2"/>
  <c r="E63" i="2"/>
  <c r="E64" i="2"/>
  <c r="E65" i="2"/>
  <c r="D65" i="2" s="1"/>
  <c r="E66" i="2"/>
  <c r="E67" i="2"/>
  <c r="E68" i="2"/>
  <c r="E69" i="2"/>
  <c r="E70" i="2"/>
  <c r="E71" i="2"/>
  <c r="D71" i="2" s="1"/>
  <c r="E72" i="2"/>
  <c r="E73" i="2"/>
  <c r="E74" i="2"/>
  <c r="E75" i="2"/>
  <c r="E76" i="2"/>
  <c r="E77" i="2"/>
  <c r="D77" i="2" s="1"/>
  <c r="E78" i="2"/>
  <c r="E79" i="2"/>
  <c r="E80" i="2"/>
  <c r="E81" i="2"/>
  <c r="E82" i="2"/>
  <c r="E83" i="2"/>
  <c r="D83" i="2" s="1"/>
  <c r="E84" i="2"/>
  <c r="E85" i="2"/>
  <c r="E86" i="2"/>
  <c r="E87" i="2"/>
  <c r="E88" i="2"/>
  <c r="E89" i="2"/>
  <c r="D89" i="2" s="1"/>
  <c r="E90" i="2"/>
  <c r="E91" i="2"/>
  <c r="E92" i="2"/>
  <c r="E93" i="2"/>
  <c r="E94" i="2"/>
  <c r="E95" i="2"/>
  <c r="D95" i="2" s="1"/>
  <c r="E96" i="2"/>
  <c r="E97" i="2"/>
  <c r="E98" i="2"/>
  <c r="E99" i="2"/>
  <c r="E100" i="2"/>
  <c r="E101" i="2"/>
  <c r="D101" i="2" s="1"/>
  <c r="E102" i="2"/>
  <c r="E103" i="2"/>
  <c r="E104" i="2"/>
  <c r="E105" i="2"/>
  <c r="E106" i="2"/>
  <c r="E107" i="2"/>
  <c r="D107" i="2" s="1"/>
  <c r="E108" i="2"/>
  <c r="E109" i="2"/>
  <c r="E110" i="2"/>
  <c r="E111" i="2"/>
  <c r="E112" i="2"/>
  <c r="E113" i="2"/>
  <c r="D113" i="2" s="1"/>
  <c r="E114" i="2"/>
  <c r="E115" i="2"/>
  <c r="E116" i="2"/>
  <c r="E117" i="2"/>
  <c r="E118" i="2"/>
  <c r="E119" i="2"/>
  <c r="D119" i="2" s="1"/>
  <c r="E120" i="2"/>
  <c r="E121" i="2"/>
  <c r="E122" i="2"/>
  <c r="E123" i="2"/>
  <c r="E124" i="2"/>
  <c r="E125" i="2"/>
  <c r="D125" i="2" s="1"/>
  <c r="E126" i="2"/>
  <c r="E127" i="2"/>
  <c r="E128" i="2"/>
  <c r="E129" i="2"/>
  <c r="E130" i="2"/>
  <c r="E131" i="2"/>
  <c r="D131" i="2" s="1"/>
  <c r="E132" i="2"/>
  <c r="E133" i="2"/>
  <c r="E134" i="2"/>
  <c r="E135" i="2"/>
  <c r="E136" i="2"/>
  <c r="E137" i="2"/>
  <c r="D137" i="2" s="1"/>
  <c r="E138" i="2"/>
  <c r="E139" i="2"/>
  <c r="E140" i="2"/>
  <c r="E141" i="2"/>
  <c r="E142" i="2"/>
  <c r="E143" i="2"/>
  <c r="D143" i="2" s="1"/>
  <c r="E144" i="2"/>
  <c r="E145" i="2"/>
  <c r="E146" i="2"/>
  <c r="E147" i="2"/>
  <c r="E148" i="2"/>
  <c r="E149" i="2"/>
  <c r="D149" i="2" s="1"/>
  <c r="E150" i="2"/>
  <c r="E151" i="2"/>
  <c r="E152" i="2"/>
  <c r="E153" i="2"/>
  <c r="E154" i="2"/>
  <c r="E155" i="2"/>
  <c r="D155" i="2" s="1"/>
  <c r="E156" i="2"/>
  <c r="E157" i="2"/>
  <c r="E158" i="2"/>
  <c r="E159" i="2"/>
  <c r="E160" i="2"/>
  <c r="E161" i="2"/>
  <c r="D161" i="2" s="1"/>
  <c r="E162" i="2"/>
  <c r="E163" i="2"/>
  <c r="E164" i="2"/>
  <c r="E165" i="2"/>
  <c r="E166" i="2"/>
  <c r="E167" i="2"/>
  <c r="D167" i="2" s="1"/>
  <c r="E168" i="2"/>
  <c r="E169" i="2"/>
  <c r="E170" i="2"/>
  <c r="E171" i="2"/>
  <c r="E172" i="2"/>
  <c r="E173" i="2"/>
  <c r="D173" i="2" s="1"/>
  <c r="E174" i="2"/>
  <c r="E175" i="2"/>
  <c r="E176" i="2"/>
  <c r="E177" i="2"/>
  <c r="E178" i="2"/>
  <c r="E179" i="2"/>
  <c r="D179" i="2" s="1"/>
  <c r="E180" i="2"/>
  <c r="E181" i="2"/>
  <c r="E182" i="2"/>
  <c r="E183" i="2"/>
  <c r="E184" i="2"/>
  <c r="E185" i="2"/>
  <c r="D185" i="2" s="1"/>
  <c r="E186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D43" i="2"/>
  <c r="D44" i="2"/>
  <c r="D48" i="2"/>
  <c r="D49" i="2"/>
  <c r="D50" i="2"/>
  <c r="D54" i="2"/>
  <c r="D55" i="2"/>
  <c r="D56" i="2"/>
  <c r="D60" i="2"/>
  <c r="D61" i="2"/>
  <c r="D62" i="2"/>
  <c r="D66" i="2"/>
  <c r="D67" i="2"/>
  <c r="D68" i="2"/>
  <c r="D72" i="2"/>
  <c r="D73" i="2"/>
  <c r="D74" i="2"/>
  <c r="D78" i="2"/>
  <c r="D79" i="2"/>
  <c r="D80" i="2"/>
  <c r="D84" i="2"/>
  <c r="D85" i="2"/>
  <c r="D86" i="2"/>
  <c r="D90" i="2"/>
  <c r="D91" i="2"/>
  <c r="D92" i="2"/>
  <c r="D96" i="2"/>
  <c r="D97" i="2"/>
  <c r="D98" i="2"/>
  <c r="D102" i="2"/>
  <c r="D103" i="2"/>
  <c r="D104" i="2"/>
  <c r="D108" i="2"/>
  <c r="D109" i="2"/>
  <c r="D110" i="2"/>
  <c r="D114" i="2"/>
  <c r="D115" i="2"/>
  <c r="D116" i="2"/>
  <c r="D120" i="2"/>
  <c r="D121" i="2"/>
  <c r="D122" i="2"/>
  <c r="D126" i="2"/>
  <c r="D127" i="2"/>
  <c r="D128" i="2"/>
  <c r="D132" i="2"/>
  <c r="D133" i="2"/>
  <c r="D134" i="2"/>
  <c r="D138" i="2"/>
  <c r="D139" i="2"/>
  <c r="D140" i="2"/>
  <c r="D144" i="2"/>
  <c r="D145" i="2"/>
  <c r="D146" i="2"/>
  <c r="D150" i="2"/>
  <c r="D151" i="2"/>
  <c r="D152" i="2"/>
  <c r="D156" i="2"/>
  <c r="D157" i="2"/>
  <c r="D158" i="2"/>
  <c r="D162" i="2"/>
  <c r="D163" i="2"/>
  <c r="D164" i="2"/>
  <c r="D168" i="2"/>
  <c r="D169" i="2"/>
  <c r="D170" i="2"/>
  <c r="D174" i="2"/>
  <c r="D175" i="2"/>
  <c r="D176" i="2"/>
  <c r="D180" i="2"/>
  <c r="D181" i="2"/>
  <c r="D182" i="2"/>
  <c r="D186" i="2"/>
  <c r="Q34" i="1"/>
  <c r="Q46" i="1"/>
  <c r="N46" i="1"/>
  <c r="L34" i="1"/>
  <c r="L62" i="1"/>
  <c r="L88" i="1"/>
  <c r="L116" i="1"/>
  <c r="L142" i="1"/>
  <c r="L170" i="1"/>
  <c r="J16" i="1"/>
  <c r="J35" i="1"/>
  <c r="I8" i="1"/>
  <c r="I9" i="1"/>
  <c r="I10" i="1"/>
  <c r="I11" i="1"/>
  <c r="I12" i="1"/>
  <c r="D12" i="1" s="1"/>
  <c r="I13" i="1"/>
  <c r="I14" i="1"/>
  <c r="I15" i="1"/>
  <c r="I16" i="1"/>
  <c r="I17" i="1"/>
  <c r="I18" i="1"/>
  <c r="D18" i="1" s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D33" i="1" s="1"/>
  <c r="I34" i="1"/>
  <c r="I35" i="1"/>
  <c r="I36" i="1"/>
  <c r="I37" i="1"/>
  <c r="I38" i="1"/>
  <c r="I39" i="1"/>
  <c r="D39" i="1" s="1"/>
  <c r="I40" i="1"/>
  <c r="I41" i="1"/>
  <c r="I42" i="1"/>
  <c r="I43" i="1"/>
  <c r="I44" i="1"/>
  <c r="I45" i="1"/>
  <c r="I46" i="1"/>
  <c r="I47" i="1"/>
  <c r="I48" i="1"/>
  <c r="D48" i="1" s="1"/>
  <c r="I49" i="1"/>
  <c r="I50" i="1"/>
  <c r="I51" i="1"/>
  <c r="I52" i="1"/>
  <c r="I53" i="1"/>
  <c r="I54" i="1"/>
  <c r="D54" i="1" s="1"/>
  <c r="I55" i="1"/>
  <c r="I56" i="1"/>
  <c r="I57" i="1"/>
  <c r="I58" i="1"/>
  <c r="I59" i="1"/>
  <c r="I60" i="1"/>
  <c r="D60" i="1" s="1"/>
  <c r="I61" i="1"/>
  <c r="I62" i="1"/>
  <c r="I63" i="1"/>
  <c r="I64" i="1"/>
  <c r="I65" i="1"/>
  <c r="I66" i="1"/>
  <c r="D66" i="1" s="1"/>
  <c r="I67" i="1"/>
  <c r="I68" i="1"/>
  <c r="I69" i="1"/>
  <c r="I70" i="1"/>
  <c r="I71" i="1"/>
  <c r="I72" i="1"/>
  <c r="D72" i="1" s="1"/>
  <c r="I73" i="1"/>
  <c r="I74" i="1"/>
  <c r="I75" i="1"/>
  <c r="I76" i="1"/>
  <c r="I77" i="1"/>
  <c r="I78" i="1"/>
  <c r="D78" i="1" s="1"/>
  <c r="I79" i="1"/>
  <c r="I80" i="1"/>
  <c r="I81" i="1"/>
  <c r="I82" i="1"/>
  <c r="I83" i="1"/>
  <c r="I84" i="1"/>
  <c r="D84" i="1" s="1"/>
  <c r="I85" i="1"/>
  <c r="I86" i="1"/>
  <c r="I87" i="1"/>
  <c r="I88" i="1"/>
  <c r="I89" i="1"/>
  <c r="I90" i="1"/>
  <c r="D90" i="1" s="1"/>
  <c r="I91" i="1"/>
  <c r="I92" i="1"/>
  <c r="I93" i="1"/>
  <c r="I94" i="1"/>
  <c r="I95" i="1"/>
  <c r="I96" i="1"/>
  <c r="D96" i="1" s="1"/>
  <c r="I97" i="1"/>
  <c r="I98" i="1"/>
  <c r="I99" i="1"/>
  <c r="I100" i="1"/>
  <c r="I101" i="1"/>
  <c r="I102" i="1"/>
  <c r="D102" i="1" s="1"/>
  <c r="I103" i="1"/>
  <c r="I104" i="1"/>
  <c r="I105" i="1"/>
  <c r="I106" i="1"/>
  <c r="I107" i="1"/>
  <c r="I108" i="1"/>
  <c r="D108" i="1" s="1"/>
  <c r="I109" i="1"/>
  <c r="I110" i="1"/>
  <c r="I111" i="1"/>
  <c r="I112" i="1"/>
  <c r="I113" i="1"/>
  <c r="I114" i="1"/>
  <c r="D114" i="1" s="1"/>
  <c r="I115" i="1"/>
  <c r="I116" i="1"/>
  <c r="I117" i="1"/>
  <c r="I118" i="1"/>
  <c r="I119" i="1"/>
  <c r="I120" i="1"/>
  <c r="D120" i="1" s="1"/>
  <c r="I121" i="1"/>
  <c r="I122" i="1"/>
  <c r="I123" i="1"/>
  <c r="I124" i="1"/>
  <c r="I125" i="1"/>
  <c r="I126" i="1"/>
  <c r="D126" i="1" s="1"/>
  <c r="I127" i="1"/>
  <c r="I128" i="1"/>
  <c r="I129" i="1"/>
  <c r="I130" i="1"/>
  <c r="I131" i="1"/>
  <c r="I132" i="1"/>
  <c r="D132" i="1" s="1"/>
  <c r="I133" i="1"/>
  <c r="I134" i="1"/>
  <c r="I135" i="1"/>
  <c r="I136" i="1"/>
  <c r="I137" i="1"/>
  <c r="I138" i="1"/>
  <c r="D138" i="1" s="1"/>
  <c r="I139" i="1"/>
  <c r="I140" i="1"/>
  <c r="I141" i="1"/>
  <c r="I142" i="1"/>
  <c r="I143" i="1"/>
  <c r="I144" i="1"/>
  <c r="D144" i="1" s="1"/>
  <c r="I145" i="1"/>
  <c r="I146" i="1"/>
  <c r="I147" i="1"/>
  <c r="I148" i="1"/>
  <c r="I149" i="1"/>
  <c r="I150" i="1"/>
  <c r="D150" i="1" s="1"/>
  <c r="I151" i="1"/>
  <c r="I152" i="1"/>
  <c r="I153" i="1"/>
  <c r="I154" i="1"/>
  <c r="I155" i="1"/>
  <c r="I156" i="1"/>
  <c r="D156" i="1" s="1"/>
  <c r="I157" i="1"/>
  <c r="I158" i="1"/>
  <c r="I159" i="1"/>
  <c r="I160" i="1"/>
  <c r="I161" i="1"/>
  <c r="I162" i="1"/>
  <c r="D162" i="1" s="1"/>
  <c r="I163" i="1"/>
  <c r="I164" i="1"/>
  <c r="I165" i="1"/>
  <c r="I166" i="1"/>
  <c r="I167" i="1"/>
  <c r="I168" i="1"/>
  <c r="D168" i="1" s="1"/>
  <c r="I169" i="1"/>
  <c r="I170" i="1"/>
  <c r="I171" i="1"/>
  <c r="I172" i="1"/>
  <c r="I173" i="1"/>
  <c r="I174" i="1"/>
  <c r="D174" i="1" s="1"/>
  <c r="I175" i="1"/>
  <c r="I176" i="1"/>
  <c r="I177" i="1"/>
  <c r="I178" i="1"/>
  <c r="I179" i="1"/>
  <c r="I180" i="1"/>
  <c r="D180" i="1" s="1"/>
  <c r="I181" i="1"/>
  <c r="I182" i="1"/>
  <c r="I183" i="1"/>
  <c r="I184" i="1"/>
  <c r="I185" i="1"/>
  <c r="I186" i="1"/>
  <c r="D186" i="1" s="1"/>
  <c r="F16" i="1"/>
  <c r="F28" i="1"/>
  <c r="F40" i="1"/>
  <c r="F46" i="1"/>
  <c r="F64" i="1"/>
  <c r="F100" i="1"/>
  <c r="F136" i="1"/>
  <c r="F172" i="1"/>
  <c r="E8" i="1"/>
  <c r="E9" i="1"/>
  <c r="E10" i="1"/>
  <c r="D10" i="1" s="1"/>
  <c r="E11" i="1"/>
  <c r="D11" i="1" s="1"/>
  <c r="E12" i="1"/>
  <c r="E13" i="1"/>
  <c r="D13" i="1" s="1"/>
  <c r="E14" i="1"/>
  <c r="E15" i="1"/>
  <c r="E16" i="1"/>
  <c r="D16" i="1" s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D26" i="1" s="1"/>
  <c r="E27" i="1"/>
  <c r="E28" i="1"/>
  <c r="D28" i="1" s="1"/>
  <c r="E29" i="1"/>
  <c r="E30" i="1"/>
  <c r="E31" i="1"/>
  <c r="D31" i="1" s="1"/>
  <c r="E32" i="1"/>
  <c r="D32" i="1" s="1"/>
  <c r="E33" i="1"/>
  <c r="E34" i="1"/>
  <c r="D34" i="1" s="1"/>
  <c r="E35" i="1"/>
  <c r="E36" i="1"/>
  <c r="E37" i="1"/>
  <c r="E38" i="1"/>
  <c r="E39" i="1"/>
  <c r="E40" i="1"/>
  <c r="D40" i="1" s="1"/>
  <c r="E41" i="1"/>
  <c r="D41" i="1" s="1"/>
  <c r="E42" i="1"/>
  <c r="E43" i="1"/>
  <c r="D43" i="1" s="1"/>
  <c r="E44" i="1"/>
  <c r="E45" i="1"/>
  <c r="E46" i="1"/>
  <c r="D46" i="1" s="1"/>
  <c r="E47" i="1"/>
  <c r="D47" i="1" s="1"/>
  <c r="E48" i="1"/>
  <c r="E49" i="1"/>
  <c r="D49" i="1" s="1"/>
  <c r="E50" i="1"/>
  <c r="E51" i="1"/>
  <c r="E52" i="1"/>
  <c r="E53" i="1"/>
  <c r="D53" i="1" s="1"/>
  <c r="E54" i="1"/>
  <c r="E55" i="1"/>
  <c r="D55" i="1" s="1"/>
  <c r="E56" i="1"/>
  <c r="E57" i="1"/>
  <c r="E58" i="1"/>
  <c r="E59" i="1"/>
  <c r="D59" i="1" s="1"/>
  <c r="E60" i="1"/>
  <c r="E61" i="1"/>
  <c r="D61" i="1" s="1"/>
  <c r="E62" i="1"/>
  <c r="E63" i="1"/>
  <c r="E64" i="1"/>
  <c r="E65" i="1"/>
  <c r="D65" i="1" s="1"/>
  <c r="E66" i="1"/>
  <c r="E67" i="1"/>
  <c r="D67" i="1" s="1"/>
  <c r="E68" i="1"/>
  <c r="E69" i="1"/>
  <c r="E70" i="1"/>
  <c r="E71" i="1"/>
  <c r="D71" i="1" s="1"/>
  <c r="E72" i="1"/>
  <c r="E73" i="1"/>
  <c r="D73" i="1" s="1"/>
  <c r="E74" i="1"/>
  <c r="E75" i="1"/>
  <c r="E76" i="1"/>
  <c r="E77" i="1"/>
  <c r="D77" i="1" s="1"/>
  <c r="E78" i="1"/>
  <c r="E79" i="1"/>
  <c r="D79" i="1" s="1"/>
  <c r="E80" i="1"/>
  <c r="E81" i="1"/>
  <c r="E82" i="1"/>
  <c r="E83" i="1"/>
  <c r="D83" i="1" s="1"/>
  <c r="E84" i="1"/>
  <c r="E85" i="1"/>
  <c r="D85" i="1" s="1"/>
  <c r="E86" i="1"/>
  <c r="E87" i="1"/>
  <c r="E88" i="1"/>
  <c r="E89" i="1"/>
  <c r="D89" i="1" s="1"/>
  <c r="E90" i="1"/>
  <c r="E91" i="1"/>
  <c r="D91" i="1" s="1"/>
  <c r="E92" i="1"/>
  <c r="E93" i="1"/>
  <c r="E94" i="1"/>
  <c r="E95" i="1"/>
  <c r="D95" i="1" s="1"/>
  <c r="E96" i="1"/>
  <c r="E97" i="1"/>
  <c r="D97" i="1" s="1"/>
  <c r="E98" i="1"/>
  <c r="E99" i="1"/>
  <c r="E100" i="1"/>
  <c r="E101" i="1"/>
  <c r="D101" i="1" s="1"/>
  <c r="E102" i="1"/>
  <c r="E103" i="1"/>
  <c r="D103" i="1" s="1"/>
  <c r="E104" i="1"/>
  <c r="E105" i="1"/>
  <c r="E106" i="1"/>
  <c r="E107" i="1"/>
  <c r="D107" i="1" s="1"/>
  <c r="E108" i="1"/>
  <c r="E109" i="1"/>
  <c r="D109" i="1" s="1"/>
  <c r="E110" i="1"/>
  <c r="E111" i="1"/>
  <c r="E112" i="1"/>
  <c r="E113" i="1"/>
  <c r="D113" i="1" s="1"/>
  <c r="E114" i="1"/>
  <c r="E115" i="1"/>
  <c r="D115" i="1" s="1"/>
  <c r="E116" i="1"/>
  <c r="E117" i="1"/>
  <c r="E118" i="1"/>
  <c r="E119" i="1"/>
  <c r="D119" i="1" s="1"/>
  <c r="E120" i="1"/>
  <c r="E121" i="1"/>
  <c r="D121" i="1" s="1"/>
  <c r="E122" i="1"/>
  <c r="E123" i="1"/>
  <c r="E124" i="1"/>
  <c r="E125" i="1"/>
  <c r="D125" i="1" s="1"/>
  <c r="E126" i="1"/>
  <c r="E127" i="1"/>
  <c r="D127" i="1" s="1"/>
  <c r="E128" i="1"/>
  <c r="E129" i="1"/>
  <c r="E130" i="1"/>
  <c r="E131" i="1"/>
  <c r="D131" i="1" s="1"/>
  <c r="E132" i="1"/>
  <c r="E133" i="1"/>
  <c r="D133" i="1" s="1"/>
  <c r="E134" i="1"/>
  <c r="E135" i="1"/>
  <c r="E136" i="1"/>
  <c r="E137" i="1"/>
  <c r="D137" i="1" s="1"/>
  <c r="E138" i="1"/>
  <c r="E139" i="1"/>
  <c r="D139" i="1" s="1"/>
  <c r="E140" i="1"/>
  <c r="E141" i="1"/>
  <c r="E142" i="1"/>
  <c r="E143" i="1"/>
  <c r="D143" i="1" s="1"/>
  <c r="E144" i="1"/>
  <c r="E145" i="1"/>
  <c r="D145" i="1" s="1"/>
  <c r="E146" i="1"/>
  <c r="E147" i="1"/>
  <c r="E148" i="1"/>
  <c r="E149" i="1"/>
  <c r="D149" i="1" s="1"/>
  <c r="E150" i="1"/>
  <c r="E151" i="1"/>
  <c r="D151" i="1" s="1"/>
  <c r="E152" i="1"/>
  <c r="E153" i="1"/>
  <c r="E154" i="1"/>
  <c r="E155" i="1"/>
  <c r="D155" i="1" s="1"/>
  <c r="E156" i="1"/>
  <c r="E157" i="1"/>
  <c r="D157" i="1" s="1"/>
  <c r="E158" i="1"/>
  <c r="E159" i="1"/>
  <c r="E160" i="1"/>
  <c r="E161" i="1"/>
  <c r="D161" i="1" s="1"/>
  <c r="E162" i="1"/>
  <c r="E163" i="1"/>
  <c r="D163" i="1" s="1"/>
  <c r="E164" i="1"/>
  <c r="E165" i="1"/>
  <c r="E166" i="1"/>
  <c r="E167" i="1"/>
  <c r="D167" i="1" s="1"/>
  <c r="E168" i="1"/>
  <c r="E169" i="1"/>
  <c r="D169" i="1" s="1"/>
  <c r="E170" i="1"/>
  <c r="E171" i="1"/>
  <c r="E172" i="1"/>
  <c r="E173" i="1"/>
  <c r="D173" i="1" s="1"/>
  <c r="E174" i="1"/>
  <c r="E175" i="1"/>
  <c r="D175" i="1" s="1"/>
  <c r="E176" i="1"/>
  <c r="E177" i="1"/>
  <c r="E178" i="1"/>
  <c r="E179" i="1"/>
  <c r="D179" i="1" s="1"/>
  <c r="E180" i="1"/>
  <c r="E181" i="1"/>
  <c r="D181" i="1" s="1"/>
  <c r="E182" i="1"/>
  <c r="E183" i="1"/>
  <c r="E184" i="1"/>
  <c r="E185" i="1"/>
  <c r="D185" i="1" s="1"/>
  <c r="E186" i="1"/>
  <c r="D8" i="1"/>
  <c r="D9" i="1"/>
  <c r="F9" i="1" s="1"/>
  <c r="D14" i="1"/>
  <c r="D15" i="1"/>
  <c r="D17" i="1"/>
  <c r="D20" i="1"/>
  <c r="D21" i="1"/>
  <c r="F21" i="1" s="1"/>
  <c r="D23" i="1"/>
  <c r="D24" i="1"/>
  <c r="D27" i="1"/>
  <c r="D29" i="1"/>
  <c r="J29" i="1" s="1"/>
  <c r="D30" i="1"/>
  <c r="D35" i="1"/>
  <c r="D36" i="1"/>
  <c r="F36" i="1" s="1"/>
  <c r="D37" i="1"/>
  <c r="N37" i="1" s="1"/>
  <c r="D38" i="1"/>
  <c r="D42" i="1"/>
  <c r="D44" i="1"/>
  <c r="D45" i="1"/>
  <c r="F45" i="1" s="1"/>
  <c r="D50" i="1"/>
  <c r="D51" i="1"/>
  <c r="D52" i="1"/>
  <c r="F52" i="1" s="1"/>
  <c r="D56" i="1"/>
  <c r="N56" i="1" s="1"/>
  <c r="D57" i="1"/>
  <c r="D58" i="1"/>
  <c r="D62" i="1"/>
  <c r="Q62" i="1" s="1"/>
  <c r="D63" i="1"/>
  <c r="D64" i="1"/>
  <c r="N64" i="1" s="1"/>
  <c r="D68" i="1"/>
  <c r="D69" i="1"/>
  <c r="N69" i="1" s="1"/>
  <c r="D70" i="1"/>
  <c r="L70" i="1" s="1"/>
  <c r="D74" i="1"/>
  <c r="J74" i="1" s="1"/>
  <c r="D75" i="1"/>
  <c r="D76" i="1"/>
  <c r="F76" i="1" s="1"/>
  <c r="D80" i="1"/>
  <c r="L80" i="1" s="1"/>
  <c r="D81" i="1"/>
  <c r="D82" i="1"/>
  <c r="F82" i="1" s="1"/>
  <c r="D86" i="1"/>
  <c r="D87" i="1"/>
  <c r="D88" i="1"/>
  <c r="F88" i="1" s="1"/>
  <c r="D92" i="1"/>
  <c r="J92" i="1" s="1"/>
  <c r="D93" i="1"/>
  <c r="D94" i="1"/>
  <c r="D98" i="1"/>
  <c r="L98" i="1" s="1"/>
  <c r="D99" i="1"/>
  <c r="D100" i="1"/>
  <c r="D104" i="1"/>
  <c r="D105" i="1"/>
  <c r="Q105" i="1" s="1"/>
  <c r="D106" i="1"/>
  <c r="L106" i="1" s="1"/>
  <c r="D110" i="1"/>
  <c r="N110" i="1" s="1"/>
  <c r="D111" i="1"/>
  <c r="F111" i="1" s="1"/>
  <c r="D112" i="1"/>
  <c r="F112" i="1" s="1"/>
  <c r="D116" i="1"/>
  <c r="J116" i="1" s="1"/>
  <c r="D117" i="1"/>
  <c r="D118" i="1"/>
  <c r="N118" i="1" s="1"/>
  <c r="D122" i="1"/>
  <c r="D123" i="1"/>
  <c r="N123" i="1" s="1"/>
  <c r="D124" i="1"/>
  <c r="L124" i="1" s="1"/>
  <c r="D128" i="1"/>
  <c r="D129" i="1"/>
  <c r="F129" i="1" s="1"/>
  <c r="D130" i="1"/>
  <c r="D134" i="1"/>
  <c r="L134" i="1" s="1"/>
  <c r="D135" i="1"/>
  <c r="D136" i="1"/>
  <c r="D140" i="1"/>
  <c r="D141" i="1"/>
  <c r="F141" i="1" s="1"/>
  <c r="D142" i="1"/>
  <c r="D146" i="1"/>
  <c r="J146" i="1" s="1"/>
  <c r="D147" i="1"/>
  <c r="D148" i="1"/>
  <c r="Q148" i="1" s="1"/>
  <c r="D152" i="1"/>
  <c r="J152" i="1" s="1"/>
  <c r="D153" i="1"/>
  <c r="F153" i="1" s="1"/>
  <c r="D154" i="1"/>
  <c r="F154" i="1" s="1"/>
  <c r="D158" i="1"/>
  <c r="D159" i="1"/>
  <c r="N159" i="1" s="1"/>
  <c r="D160" i="1"/>
  <c r="F160" i="1" s="1"/>
  <c r="D164" i="1"/>
  <c r="D165" i="1"/>
  <c r="F165" i="1" s="1"/>
  <c r="D166" i="1"/>
  <c r="D170" i="1"/>
  <c r="J170" i="1" s="1"/>
  <c r="D171" i="1"/>
  <c r="D172" i="1"/>
  <c r="N172" i="1" s="1"/>
  <c r="D176" i="1"/>
  <c r="D177" i="1"/>
  <c r="D178" i="1"/>
  <c r="L178" i="1" s="1"/>
  <c r="D182" i="1"/>
  <c r="D183" i="1"/>
  <c r="L183" i="1" s="1"/>
  <c r="D184" i="1"/>
  <c r="F184" i="1" s="1"/>
  <c r="L175" i="1" l="1"/>
  <c r="N175" i="1"/>
  <c r="Q175" i="1"/>
  <c r="J175" i="1"/>
  <c r="F175" i="1"/>
  <c r="L163" i="1"/>
  <c r="Q163" i="1"/>
  <c r="N163" i="1"/>
  <c r="J163" i="1"/>
  <c r="F163" i="1"/>
  <c r="Q151" i="1"/>
  <c r="L151" i="1"/>
  <c r="J151" i="1"/>
  <c r="F151" i="1"/>
  <c r="N151" i="1"/>
  <c r="Q139" i="1"/>
  <c r="L139" i="1"/>
  <c r="N139" i="1"/>
  <c r="J139" i="1"/>
  <c r="F139" i="1"/>
  <c r="L127" i="1"/>
  <c r="N127" i="1"/>
  <c r="J127" i="1"/>
  <c r="F127" i="1"/>
  <c r="Q127" i="1"/>
  <c r="Q115" i="1"/>
  <c r="L115" i="1"/>
  <c r="J115" i="1"/>
  <c r="F115" i="1"/>
  <c r="N115" i="1"/>
  <c r="Q103" i="1"/>
  <c r="L103" i="1"/>
  <c r="N103" i="1"/>
  <c r="J103" i="1"/>
  <c r="F103" i="1"/>
  <c r="L85" i="1"/>
  <c r="N85" i="1"/>
  <c r="Q85" i="1"/>
  <c r="J85" i="1"/>
  <c r="F85" i="1"/>
  <c r="Q73" i="1"/>
  <c r="L73" i="1"/>
  <c r="N73" i="1"/>
  <c r="J73" i="1"/>
  <c r="F73" i="1"/>
  <c r="Q61" i="1"/>
  <c r="L61" i="1"/>
  <c r="J61" i="1"/>
  <c r="N61" i="1"/>
  <c r="F61" i="1"/>
  <c r="L55" i="1"/>
  <c r="Q55" i="1"/>
  <c r="N55" i="1"/>
  <c r="J55" i="1"/>
  <c r="F55" i="1"/>
  <c r="Q43" i="1"/>
  <c r="L43" i="1"/>
  <c r="J43" i="1"/>
  <c r="N43" i="1"/>
  <c r="F43" i="1"/>
  <c r="Q31" i="1"/>
  <c r="L31" i="1"/>
  <c r="J31" i="1"/>
  <c r="F31" i="1"/>
  <c r="N31" i="1"/>
  <c r="L25" i="1"/>
  <c r="Q25" i="1"/>
  <c r="J25" i="1"/>
  <c r="N25" i="1"/>
  <c r="F25" i="1"/>
  <c r="Q13" i="1"/>
  <c r="L13" i="1"/>
  <c r="J13" i="1"/>
  <c r="N13" i="1"/>
  <c r="F13" i="1"/>
  <c r="L181" i="1"/>
  <c r="Q181" i="1"/>
  <c r="N181" i="1"/>
  <c r="J181" i="1"/>
  <c r="F181" i="1"/>
  <c r="L169" i="1"/>
  <c r="Q169" i="1"/>
  <c r="J169" i="1"/>
  <c r="N169" i="1"/>
  <c r="F169" i="1"/>
  <c r="L157" i="1"/>
  <c r="Q157" i="1"/>
  <c r="N157" i="1"/>
  <c r="J157" i="1"/>
  <c r="F157" i="1"/>
  <c r="Q145" i="1"/>
  <c r="L145" i="1"/>
  <c r="N145" i="1"/>
  <c r="J145" i="1"/>
  <c r="F145" i="1"/>
  <c r="Q133" i="1"/>
  <c r="L133" i="1"/>
  <c r="J133" i="1"/>
  <c r="N133" i="1"/>
  <c r="F133" i="1"/>
  <c r="L121" i="1"/>
  <c r="N121" i="1"/>
  <c r="Q121" i="1"/>
  <c r="J121" i="1"/>
  <c r="F121" i="1"/>
  <c r="Q109" i="1"/>
  <c r="L109" i="1"/>
  <c r="N109" i="1"/>
  <c r="J109" i="1"/>
  <c r="F109" i="1"/>
  <c r="Q97" i="1"/>
  <c r="L97" i="1"/>
  <c r="J97" i="1"/>
  <c r="N97" i="1"/>
  <c r="F97" i="1"/>
  <c r="L91" i="1"/>
  <c r="Q91" i="1"/>
  <c r="N91" i="1"/>
  <c r="J91" i="1"/>
  <c r="F91" i="1"/>
  <c r="Q79" i="1"/>
  <c r="L79" i="1"/>
  <c r="J79" i="1"/>
  <c r="F79" i="1"/>
  <c r="N79" i="1"/>
  <c r="Q67" i="1"/>
  <c r="L67" i="1"/>
  <c r="N67" i="1"/>
  <c r="J67" i="1"/>
  <c r="F67" i="1"/>
  <c r="Q49" i="1"/>
  <c r="L49" i="1"/>
  <c r="N49" i="1"/>
  <c r="J49" i="1"/>
  <c r="F49" i="1"/>
  <c r="N185" i="1"/>
  <c r="Q185" i="1"/>
  <c r="L185" i="1"/>
  <c r="F185" i="1"/>
  <c r="J185" i="1"/>
  <c r="N179" i="1"/>
  <c r="Q179" i="1"/>
  <c r="L179" i="1"/>
  <c r="J179" i="1"/>
  <c r="F179" i="1"/>
  <c r="N173" i="1"/>
  <c r="Q173" i="1"/>
  <c r="L173" i="1"/>
  <c r="F173" i="1"/>
  <c r="J173" i="1"/>
  <c r="N167" i="1"/>
  <c r="Q167" i="1"/>
  <c r="L167" i="1"/>
  <c r="J167" i="1"/>
  <c r="F167" i="1"/>
  <c r="N161" i="1"/>
  <c r="Q161" i="1"/>
  <c r="L161" i="1"/>
  <c r="J161" i="1"/>
  <c r="F161" i="1"/>
  <c r="Q155" i="1"/>
  <c r="N155" i="1"/>
  <c r="L155" i="1"/>
  <c r="J155" i="1"/>
  <c r="F155" i="1"/>
  <c r="Q149" i="1"/>
  <c r="N149" i="1"/>
  <c r="L149" i="1"/>
  <c r="F149" i="1"/>
  <c r="J149" i="1"/>
  <c r="Q143" i="1"/>
  <c r="N143" i="1"/>
  <c r="L143" i="1"/>
  <c r="J143" i="1"/>
  <c r="F143" i="1"/>
  <c r="Q137" i="1"/>
  <c r="N137" i="1"/>
  <c r="L137" i="1"/>
  <c r="F137" i="1"/>
  <c r="J137" i="1"/>
  <c r="Q131" i="1"/>
  <c r="N131" i="1"/>
  <c r="L131" i="1"/>
  <c r="J131" i="1"/>
  <c r="F131" i="1"/>
  <c r="Q125" i="1"/>
  <c r="N125" i="1"/>
  <c r="L125" i="1"/>
  <c r="F125" i="1"/>
  <c r="J125" i="1"/>
  <c r="Q119" i="1"/>
  <c r="N119" i="1"/>
  <c r="L119" i="1"/>
  <c r="F119" i="1"/>
  <c r="J119" i="1"/>
  <c r="Q113" i="1"/>
  <c r="N113" i="1"/>
  <c r="L113" i="1"/>
  <c r="F113" i="1"/>
  <c r="J113" i="1"/>
  <c r="Q107" i="1"/>
  <c r="N107" i="1"/>
  <c r="L107" i="1"/>
  <c r="J107" i="1"/>
  <c r="F107" i="1"/>
  <c r="Q101" i="1"/>
  <c r="N101" i="1"/>
  <c r="F101" i="1"/>
  <c r="J101" i="1"/>
  <c r="L101" i="1"/>
  <c r="Q95" i="1"/>
  <c r="N95" i="1"/>
  <c r="L95" i="1"/>
  <c r="J95" i="1"/>
  <c r="F95" i="1"/>
  <c r="Q89" i="1"/>
  <c r="N89" i="1"/>
  <c r="L89" i="1"/>
  <c r="J89" i="1"/>
  <c r="F89" i="1"/>
  <c r="Q83" i="1"/>
  <c r="N83" i="1"/>
  <c r="L83" i="1"/>
  <c r="J83" i="1"/>
  <c r="F83" i="1"/>
  <c r="Q77" i="1"/>
  <c r="N77" i="1"/>
  <c r="L77" i="1"/>
  <c r="F77" i="1"/>
  <c r="J77" i="1"/>
  <c r="Q71" i="1"/>
  <c r="N71" i="1"/>
  <c r="L71" i="1"/>
  <c r="F71" i="1"/>
  <c r="J71" i="1"/>
  <c r="Q65" i="1"/>
  <c r="N65" i="1"/>
  <c r="L65" i="1"/>
  <c r="F65" i="1"/>
  <c r="J65" i="1"/>
  <c r="Q59" i="1"/>
  <c r="N59" i="1"/>
  <c r="L59" i="1"/>
  <c r="J59" i="1"/>
  <c r="F59" i="1"/>
  <c r="Q53" i="1"/>
  <c r="N53" i="1"/>
  <c r="F53" i="1"/>
  <c r="L53" i="1"/>
  <c r="J53" i="1"/>
  <c r="Q47" i="1"/>
  <c r="N47" i="1"/>
  <c r="F47" i="1"/>
  <c r="J47" i="1"/>
  <c r="L47" i="1"/>
  <c r="Q41" i="1"/>
  <c r="N41" i="1"/>
  <c r="F41" i="1"/>
  <c r="L41" i="1"/>
  <c r="J41" i="1"/>
  <c r="Q11" i="1"/>
  <c r="N11" i="1"/>
  <c r="F11" i="1"/>
  <c r="J11" i="1"/>
  <c r="L11" i="1"/>
  <c r="L186" i="1"/>
  <c r="N186" i="1"/>
  <c r="J186" i="1"/>
  <c r="F186" i="1"/>
  <c r="Q186" i="1"/>
  <c r="L180" i="1"/>
  <c r="N180" i="1"/>
  <c r="J180" i="1"/>
  <c r="F180" i="1"/>
  <c r="Q180" i="1"/>
  <c r="L174" i="1"/>
  <c r="N174" i="1"/>
  <c r="J174" i="1"/>
  <c r="Q174" i="1"/>
  <c r="F174" i="1"/>
  <c r="L168" i="1"/>
  <c r="N168" i="1"/>
  <c r="J168" i="1"/>
  <c r="Q168" i="1"/>
  <c r="F168" i="1"/>
  <c r="L162" i="1"/>
  <c r="N162" i="1"/>
  <c r="J162" i="1"/>
  <c r="Q162" i="1"/>
  <c r="F162" i="1"/>
  <c r="L156" i="1"/>
  <c r="N156" i="1"/>
  <c r="J156" i="1"/>
  <c r="Q156" i="1"/>
  <c r="F156" i="1"/>
  <c r="L150" i="1"/>
  <c r="N150" i="1"/>
  <c r="Q150" i="1"/>
  <c r="J150" i="1"/>
  <c r="F150" i="1"/>
  <c r="Q144" i="1"/>
  <c r="L144" i="1"/>
  <c r="N144" i="1"/>
  <c r="J144" i="1"/>
  <c r="F144" i="1"/>
  <c r="Q138" i="1"/>
  <c r="L138" i="1"/>
  <c r="N138" i="1"/>
  <c r="J138" i="1"/>
  <c r="F138" i="1"/>
  <c r="Q132" i="1"/>
  <c r="L132" i="1"/>
  <c r="N132" i="1"/>
  <c r="J132" i="1"/>
  <c r="F132" i="1"/>
  <c r="L126" i="1"/>
  <c r="Q126" i="1"/>
  <c r="N126" i="1"/>
  <c r="J126" i="1"/>
  <c r="F126" i="1"/>
  <c r="L120" i="1"/>
  <c r="N120" i="1"/>
  <c r="Q120" i="1"/>
  <c r="J120" i="1"/>
  <c r="F120" i="1"/>
  <c r="L114" i="1"/>
  <c r="N114" i="1"/>
  <c r="J114" i="1"/>
  <c r="F114" i="1"/>
  <c r="Q114" i="1"/>
  <c r="Q108" i="1"/>
  <c r="L108" i="1"/>
  <c r="N108" i="1"/>
  <c r="J108" i="1"/>
  <c r="F108" i="1"/>
  <c r="Q102" i="1"/>
  <c r="L102" i="1"/>
  <c r="N102" i="1"/>
  <c r="J102" i="1"/>
  <c r="F102" i="1"/>
  <c r="Q96" i="1"/>
  <c r="L96" i="1"/>
  <c r="N96" i="1"/>
  <c r="J96" i="1"/>
  <c r="F96" i="1"/>
  <c r="L90" i="1"/>
  <c r="Q90" i="1"/>
  <c r="N90" i="1"/>
  <c r="J90" i="1"/>
  <c r="F90" i="1"/>
  <c r="L84" i="1"/>
  <c r="N84" i="1"/>
  <c r="J84" i="1"/>
  <c r="F84" i="1"/>
  <c r="Q84" i="1"/>
  <c r="L78" i="1"/>
  <c r="N78" i="1"/>
  <c r="Q78" i="1"/>
  <c r="J78" i="1"/>
  <c r="F78" i="1"/>
  <c r="Q72" i="1"/>
  <c r="L72" i="1"/>
  <c r="N72" i="1"/>
  <c r="J72" i="1"/>
  <c r="F72" i="1"/>
  <c r="Q66" i="1"/>
  <c r="L66" i="1"/>
  <c r="N66" i="1"/>
  <c r="J66" i="1"/>
  <c r="F66" i="1"/>
  <c r="Q60" i="1"/>
  <c r="L60" i="1"/>
  <c r="N60" i="1"/>
  <c r="J60" i="1"/>
  <c r="F60" i="1"/>
  <c r="Q54" i="1"/>
  <c r="L54" i="1"/>
  <c r="N54" i="1"/>
  <c r="J54" i="1"/>
  <c r="F54" i="1"/>
  <c r="Q48" i="1"/>
  <c r="L48" i="1"/>
  <c r="N48" i="1"/>
  <c r="J48" i="1"/>
  <c r="F48" i="1"/>
  <c r="Q18" i="1"/>
  <c r="L18" i="1"/>
  <c r="N18" i="1"/>
  <c r="F18" i="1"/>
  <c r="J18" i="1"/>
  <c r="Q12" i="1"/>
  <c r="L12" i="1"/>
  <c r="N12" i="1"/>
  <c r="F12" i="1"/>
  <c r="J12" i="1"/>
  <c r="Q32" i="1"/>
  <c r="L32" i="1"/>
  <c r="N32" i="1"/>
  <c r="F32" i="1"/>
  <c r="J32" i="1"/>
  <c r="Q26" i="1"/>
  <c r="N26" i="1"/>
  <c r="F26" i="1"/>
  <c r="L26" i="1"/>
  <c r="J26" i="1"/>
  <c r="Q33" i="1"/>
  <c r="N33" i="1"/>
  <c r="J33" i="1"/>
  <c r="L33" i="1"/>
  <c r="F33" i="1"/>
  <c r="Q39" i="1"/>
  <c r="N39" i="1"/>
  <c r="J39" i="1"/>
  <c r="L39" i="1"/>
  <c r="F39" i="1"/>
  <c r="Q19" i="1"/>
  <c r="L19" i="1"/>
  <c r="N19" i="1"/>
  <c r="J19" i="1"/>
  <c r="F19" i="1"/>
  <c r="J177" i="1"/>
  <c r="L177" i="1"/>
  <c r="Q177" i="1"/>
  <c r="Q147" i="1"/>
  <c r="N147" i="1"/>
  <c r="J147" i="1"/>
  <c r="Q117" i="1"/>
  <c r="J117" i="1"/>
  <c r="L117" i="1"/>
  <c r="N117" i="1"/>
  <c r="Q81" i="1"/>
  <c r="J81" i="1"/>
  <c r="L81" i="1"/>
  <c r="N81" i="1"/>
  <c r="Q51" i="1"/>
  <c r="J51" i="1"/>
  <c r="L51" i="1"/>
  <c r="Q15" i="1"/>
  <c r="N15" i="1"/>
  <c r="L15" i="1"/>
  <c r="J15" i="1"/>
  <c r="J159" i="1"/>
  <c r="Q159" i="1"/>
  <c r="L159" i="1"/>
  <c r="J135" i="1"/>
  <c r="L135" i="1"/>
  <c r="N135" i="1"/>
  <c r="J105" i="1"/>
  <c r="L105" i="1"/>
  <c r="Q75" i="1"/>
  <c r="N75" i="1"/>
  <c r="J75" i="1"/>
  <c r="Q44" i="1"/>
  <c r="N44" i="1"/>
  <c r="F44" i="1"/>
  <c r="Q8" i="1"/>
  <c r="J8" i="1"/>
  <c r="N8" i="1"/>
  <c r="F8" i="1"/>
  <c r="Q42" i="1"/>
  <c r="L42" i="1"/>
  <c r="N42" i="1"/>
  <c r="J42" i="1"/>
  <c r="Q27" i="1"/>
  <c r="N27" i="1"/>
  <c r="J27" i="1"/>
  <c r="L27" i="1"/>
  <c r="F177" i="1"/>
  <c r="F69" i="1"/>
  <c r="L160" i="1"/>
  <c r="L52" i="1"/>
  <c r="N177" i="1"/>
  <c r="J46" i="1"/>
  <c r="L46" i="1"/>
  <c r="Q40" i="1"/>
  <c r="L40" i="1"/>
  <c r="N40" i="1"/>
  <c r="J40" i="1"/>
  <c r="J34" i="1"/>
  <c r="N34" i="1"/>
  <c r="Q22" i="1"/>
  <c r="L22" i="1"/>
  <c r="J22" i="1"/>
  <c r="N22" i="1"/>
  <c r="Q16" i="1"/>
  <c r="N16" i="1"/>
  <c r="Q10" i="1"/>
  <c r="J10" i="1"/>
  <c r="N10" i="1"/>
  <c r="L10" i="1"/>
  <c r="F183" i="1"/>
  <c r="F147" i="1"/>
  <c r="F118" i="1"/>
  <c r="F75" i="1"/>
  <c r="F34" i="1"/>
  <c r="F22" i="1"/>
  <c r="F10" i="1"/>
  <c r="J134" i="1"/>
  <c r="J98" i="1"/>
  <c r="J80" i="1"/>
  <c r="J62" i="1"/>
  <c r="J44" i="1"/>
  <c r="L129" i="1"/>
  <c r="L75" i="1"/>
  <c r="L21" i="1"/>
  <c r="N146" i="1"/>
  <c r="N92" i="1"/>
  <c r="Q135" i="1"/>
  <c r="Q70" i="1"/>
  <c r="N165" i="1"/>
  <c r="J165" i="1"/>
  <c r="Q165" i="1"/>
  <c r="Q141" i="1"/>
  <c r="J141" i="1"/>
  <c r="L141" i="1"/>
  <c r="Q111" i="1"/>
  <c r="N111" i="1"/>
  <c r="J111" i="1"/>
  <c r="Q87" i="1"/>
  <c r="J87" i="1"/>
  <c r="L87" i="1"/>
  <c r="Q57" i="1"/>
  <c r="N57" i="1"/>
  <c r="J57" i="1"/>
  <c r="Q23" i="1"/>
  <c r="N23" i="1"/>
  <c r="F23" i="1"/>
  <c r="L23" i="1"/>
  <c r="L8" i="1"/>
  <c r="N51" i="1"/>
  <c r="Q182" i="1"/>
  <c r="F182" i="1"/>
  <c r="L182" i="1"/>
  <c r="Q176" i="1"/>
  <c r="L176" i="1"/>
  <c r="N176" i="1"/>
  <c r="F176" i="1"/>
  <c r="Q164" i="1"/>
  <c r="F164" i="1"/>
  <c r="L164" i="1"/>
  <c r="N152" i="1"/>
  <c r="F152" i="1"/>
  <c r="Q152" i="1"/>
  <c r="Q140" i="1"/>
  <c r="L140" i="1"/>
  <c r="N140" i="1"/>
  <c r="F140" i="1"/>
  <c r="Q128" i="1"/>
  <c r="F128" i="1"/>
  <c r="L128" i="1"/>
  <c r="Q116" i="1"/>
  <c r="N116" i="1"/>
  <c r="F116" i="1"/>
  <c r="Q35" i="1"/>
  <c r="N35" i="1"/>
  <c r="F35" i="1"/>
  <c r="L35" i="1"/>
  <c r="J20" i="1"/>
  <c r="Q20" i="1"/>
  <c r="N20" i="1"/>
  <c r="F20" i="1"/>
  <c r="L20" i="1"/>
  <c r="F148" i="1"/>
  <c r="F105" i="1"/>
  <c r="J9" i="1"/>
  <c r="Q28" i="1"/>
  <c r="N28" i="1"/>
  <c r="J28" i="1"/>
  <c r="L28" i="1"/>
  <c r="F124" i="1"/>
  <c r="F117" i="1"/>
  <c r="F81" i="1"/>
  <c r="F51" i="1"/>
  <c r="F42" i="1"/>
  <c r="J23" i="1"/>
  <c r="L152" i="1"/>
  <c r="L44" i="1"/>
  <c r="L16" i="1"/>
  <c r="N141" i="1"/>
  <c r="N87" i="1"/>
  <c r="N183" i="1"/>
  <c r="J183" i="1"/>
  <c r="Q183" i="1"/>
  <c r="Q153" i="1"/>
  <c r="J153" i="1"/>
  <c r="L153" i="1"/>
  <c r="N153" i="1"/>
  <c r="Q123" i="1"/>
  <c r="J123" i="1"/>
  <c r="L123" i="1"/>
  <c r="Q93" i="1"/>
  <c r="N93" i="1"/>
  <c r="J93" i="1"/>
  <c r="J63" i="1"/>
  <c r="Q63" i="1"/>
  <c r="L63" i="1"/>
  <c r="N63" i="1"/>
  <c r="L37" i="1"/>
  <c r="Q37" i="1"/>
  <c r="J37" i="1"/>
  <c r="F93" i="1"/>
  <c r="F57" i="1"/>
  <c r="Q184" i="1"/>
  <c r="L184" i="1"/>
  <c r="N184" i="1"/>
  <c r="J184" i="1"/>
  <c r="Q178" i="1"/>
  <c r="J178" i="1"/>
  <c r="N178" i="1"/>
  <c r="Q172" i="1"/>
  <c r="J172" i="1"/>
  <c r="L172" i="1"/>
  <c r="Q166" i="1"/>
  <c r="L166" i="1"/>
  <c r="N166" i="1"/>
  <c r="J166" i="1"/>
  <c r="Q160" i="1"/>
  <c r="J160" i="1"/>
  <c r="N160" i="1"/>
  <c r="Q154" i="1"/>
  <c r="J154" i="1"/>
  <c r="L154" i="1"/>
  <c r="L148" i="1"/>
  <c r="N148" i="1"/>
  <c r="J148" i="1"/>
  <c r="Q142" i="1"/>
  <c r="J142" i="1"/>
  <c r="N142" i="1"/>
  <c r="Q136" i="1"/>
  <c r="J136" i="1"/>
  <c r="L136" i="1"/>
  <c r="Q130" i="1"/>
  <c r="L130" i="1"/>
  <c r="N130" i="1"/>
  <c r="J130" i="1"/>
  <c r="Q124" i="1"/>
  <c r="J124" i="1"/>
  <c r="N124" i="1"/>
  <c r="Q118" i="1"/>
  <c r="J118" i="1"/>
  <c r="L118" i="1"/>
  <c r="L112" i="1"/>
  <c r="N112" i="1"/>
  <c r="J112" i="1"/>
  <c r="Q112" i="1"/>
  <c r="J106" i="1"/>
  <c r="Q106" i="1"/>
  <c r="N106" i="1"/>
  <c r="Q100" i="1"/>
  <c r="J100" i="1"/>
  <c r="L100" i="1"/>
  <c r="Q94" i="1"/>
  <c r="L94" i="1"/>
  <c r="N94" i="1"/>
  <c r="J94" i="1"/>
  <c r="Q88" i="1"/>
  <c r="J88" i="1"/>
  <c r="N88" i="1"/>
  <c r="Q82" i="1"/>
  <c r="J82" i="1"/>
  <c r="L82" i="1"/>
  <c r="Q76" i="1"/>
  <c r="L76" i="1"/>
  <c r="N76" i="1"/>
  <c r="J76" i="1"/>
  <c r="J70" i="1"/>
  <c r="N70" i="1"/>
  <c r="Q64" i="1"/>
  <c r="J64" i="1"/>
  <c r="L64" i="1"/>
  <c r="Q58" i="1"/>
  <c r="L58" i="1"/>
  <c r="N58" i="1"/>
  <c r="J58" i="1"/>
  <c r="Q52" i="1"/>
  <c r="J52" i="1"/>
  <c r="N52" i="1"/>
  <c r="J45" i="1"/>
  <c r="L45" i="1"/>
  <c r="Q45" i="1"/>
  <c r="N45" i="1"/>
  <c r="Q38" i="1"/>
  <c r="N38" i="1"/>
  <c r="F38" i="1"/>
  <c r="L38" i="1"/>
  <c r="Q24" i="1"/>
  <c r="L24" i="1"/>
  <c r="N24" i="1"/>
  <c r="F24" i="1"/>
  <c r="J24" i="1"/>
  <c r="Q17" i="1"/>
  <c r="N17" i="1"/>
  <c r="F17" i="1"/>
  <c r="L17" i="1"/>
  <c r="J17" i="1"/>
  <c r="Q9" i="1"/>
  <c r="N9" i="1"/>
  <c r="L9" i="1"/>
  <c r="F166" i="1"/>
  <c r="F159" i="1"/>
  <c r="F130" i="1"/>
  <c r="F123" i="1"/>
  <c r="F94" i="1"/>
  <c r="F87" i="1"/>
  <c r="F58" i="1"/>
  <c r="J182" i="1"/>
  <c r="J164" i="1"/>
  <c r="J128" i="1"/>
  <c r="J110" i="1"/>
  <c r="J56" i="1"/>
  <c r="J38" i="1"/>
  <c r="L147" i="1"/>
  <c r="L93" i="1"/>
  <c r="N164" i="1"/>
  <c r="N136" i="1"/>
  <c r="N82" i="1"/>
  <c r="J171" i="1"/>
  <c r="Q171" i="1"/>
  <c r="L171" i="1"/>
  <c r="N171" i="1"/>
  <c r="Q129" i="1"/>
  <c r="N129" i="1"/>
  <c r="J129" i="1"/>
  <c r="J99" i="1"/>
  <c r="Q99" i="1"/>
  <c r="L99" i="1"/>
  <c r="N99" i="1"/>
  <c r="J69" i="1"/>
  <c r="L69" i="1"/>
  <c r="Q69" i="1"/>
  <c r="Q30" i="1"/>
  <c r="L30" i="1"/>
  <c r="N30" i="1"/>
  <c r="F30" i="1"/>
  <c r="J30" i="1"/>
  <c r="N105" i="1"/>
  <c r="Q170" i="1"/>
  <c r="N170" i="1"/>
  <c r="F170" i="1"/>
  <c r="Q158" i="1"/>
  <c r="L158" i="1"/>
  <c r="N158" i="1"/>
  <c r="F158" i="1"/>
  <c r="Q146" i="1"/>
  <c r="F146" i="1"/>
  <c r="L146" i="1"/>
  <c r="N134" i="1"/>
  <c r="F134" i="1"/>
  <c r="Q134" i="1"/>
  <c r="Q122" i="1"/>
  <c r="L122" i="1"/>
  <c r="N122" i="1"/>
  <c r="F122" i="1"/>
  <c r="Q110" i="1"/>
  <c r="F110" i="1"/>
  <c r="L110" i="1"/>
  <c r="Q104" i="1"/>
  <c r="L104" i="1"/>
  <c r="N104" i="1"/>
  <c r="F104" i="1"/>
  <c r="Q98" i="1"/>
  <c r="N98" i="1"/>
  <c r="F98" i="1"/>
  <c r="F92" i="1"/>
  <c r="L92" i="1"/>
  <c r="Q86" i="1"/>
  <c r="L86" i="1"/>
  <c r="N86" i="1"/>
  <c r="F86" i="1"/>
  <c r="Q80" i="1"/>
  <c r="N80" i="1"/>
  <c r="F80" i="1"/>
  <c r="Q74" i="1"/>
  <c r="F74" i="1"/>
  <c r="L74" i="1"/>
  <c r="Q68" i="1"/>
  <c r="L68" i="1"/>
  <c r="N68" i="1"/>
  <c r="F68" i="1"/>
  <c r="N62" i="1"/>
  <c r="F62" i="1"/>
  <c r="Q56" i="1"/>
  <c r="F56" i="1"/>
  <c r="L56" i="1"/>
  <c r="Q50" i="1"/>
  <c r="L50" i="1"/>
  <c r="N50" i="1"/>
  <c r="F50" i="1"/>
  <c r="Q36" i="1"/>
  <c r="L36" i="1"/>
  <c r="N36" i="1"/>
  <c r="J36" i="1"/>
  <c r="Q29" i="1"/>
  <c r="N29" i="1"/>
  <c r="F29" i="1"/>
  <c r="Q21" i="1"/>
  <c r="N21" i="1"/>
  <c r="J21" i="1"/>
  <c r="Q14" i="1"/>
  <c r="J14" i="1"/>
  <c r="N14" i="1"/>
  <c r="L14" i="1"/>
  <c r="F14" i="1"/>
  <c r="F178" i="1"/>
  <c r="F171" i="1"/>
  <c r="F142" i="1"/>
  <c r="F135" i="1"/>
  <c r="F106" i="1"/>
  <c r="F99" i="1"/>
  <c r="F70" i="1"/>
  <c r="F63" i="1"/>
  <c r="F37" i="1"/>
  <c r="F27" i="1"/>
  <c r="F15" i="1"/>
  <c r="J176" i="1"/>
  <c r="J158" i="1"/>
  <c r="J140" i="1"/>
  <c r="J122" i="1"/>
  <c r="J104" i="1"/>
  <c r="J86" i="1"/>
  <c r="J68" i="1"/>
  <c r="J50" i="1"/>
  <c r="L165" i="1"/>
  <c r="L111" i="1"/>
  <c r="L57" i="1"/>
  <c r="L29" i="1"/>
  <c r="N182" i="1"/>
  <c r="N154" i="1"/>
  <c r="N128" i="1"/>
  <c r="N100" i="1"/>
  <c r="N74" i="1"/>
  <c r="Q9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<sst xmlns="http://schemas.openxmlformats.org/spreadsheetml/2006/main" count="2095" uniqueCount="614">
  <si>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</si>
  <si>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</si>
  <si>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</si>
  <si>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</si>
  <si>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</si>
  <si>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</si>
  <si>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</si>
  <si>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</si>
  <si>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</si>
  <si>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</si>
  <si>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</si>
  <si>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</si>
  <si>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</si>
  <si>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</si>
  <si>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</si>
  <si>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</si>
  <si>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</si>
  <si>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</si>
  <si>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</si>
  <si>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</si>
  <si>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</si>
  <si>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</si>
  <si>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</si>
  <si>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</si>
  <si>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</si>
  <si>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</si>
  <si>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</si>
  <si>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</si>
  <si>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</si>
  <si>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</si>
  <si>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</si>
  <si>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</si>
  <si>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</si>
  <si>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</si>
  <si>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</si>
  <si>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</si>
  <si>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</si>
  <si>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</si>
  <si>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</si>
  <si>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</si>
  <si>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</si>
  <si>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</si>
  <si>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</si>
  <si>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</si>
  <si>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</si>
  <si>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</si>
  <si>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</si>
  <si>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</si>
  <si>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</si>
  <si>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</si>
  <si>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</si>
  <si>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</si>
  <si>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</si>
  <si>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</si>
  <si>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</si>
  <si>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</si>
  <si>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</si>
  <si>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</si>
  <si>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</si>
  <si>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</si>
  <si>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</si>
  <si>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</si>
  <si>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</si>
  <si>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</si>
  <si>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</si>
  <si>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</si>
  <si>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</si>
  <si>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</si>
  <si>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</si>
  <si>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</si>
  <si>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</si>
  <si>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</si>
  <si>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</si>
  <si>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</si>
  <si>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</si>
  <si>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</si>
  <si>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</si>
  <si>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</si>
  <si>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</si>
  <si>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</si>
  <si>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</si>
  <si>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</si>
  <si>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</si>
  <si>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</si>
  <si>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</si>
  <si>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</si>
  <si>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</si>
  <si>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</si>
  <si>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</si>
  <si>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</si>
  <si>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</si>
  <si>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</si>
  <si>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</si>
  <si>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</si>
  <si>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</si>
  <si>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</si>
  <si>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</si>
  <si>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</si>
  <si>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</si>
  <si>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</si>
  <si>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</si>
  <si>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</si>
  <si>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</si>
  <si>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</si>
  <si>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</si>
  <si>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</si>
  <si>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</si>
  <si>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</si>
  <si>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</si>
  <si>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</si>
  <si>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</si>
  <si>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</si>
  <si>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</si>
  <si>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</si>
  <si>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</si>
  <si>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</si>
  <si>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</si>
  <si>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</si>
  <si>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</si>
  <si>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</si>
  <si>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</si>
  <si>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</si>
  <si>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</si>
  <si>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</si>
  <si>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</si>
  <si>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</si>
  <si>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</si>
  <si>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</si>
  <si>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</si>
  <si>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</si>
  <si>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</si>
  <si>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</si>
  <si>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</si>
  <si>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</si>
  <si>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</si>
  <si>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</si>
  <si>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</si>
  <si>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</si>
  <si>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</si>
  <si>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</si>
  <si>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</si>
  <si>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</si>
  <si>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</si>
  <si>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</si>
  <si>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</si>
  <si>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</si>
  <si>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</si>
  <si>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</si>
  <si>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</si>
  <si>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</si>
  <si>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</si>
  <si>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</si>
  <si>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</si>
  <si>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</si>
  <si>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</si>
  <si>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</si>
  <si>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</si>
  <si>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</si>
  <si>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</si>
  <si>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</si>
  <si>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</si>
  <si>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</si>
  <si>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</si>
  <si>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</si>
  <si>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</si>
  <si>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</si>
  <si>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</si>
  <si>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</si>
  <si>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</si>
  <si>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</si>
  <si>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</si>
  <si>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</si>
  <si>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</si>
  <si>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</si>
  <si>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</si>
  <si>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</si>
  <si>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</si>
  <si>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</si>
  <si>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</si>
  <si>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</si>
  <si>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</si>
  <si>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</si>
  <si>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</si>
  <si>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</si>
  <si>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</si>
  <si>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</si>
  <si>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</si>
  <si>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</si>
  <si>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</si>
  <si>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</si>
  <si>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</si>
  <si>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</si>
  <si>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</si>
  <si>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</si>
  <si>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</si>
  <si>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</si>
  <si>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</si>
  <si>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</si>
  <si>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</si>
  <si>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</si>
  <si>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</si>
  <si>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</si>
  <si>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</si>
  <si>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</si>
  <si>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</si>
  <si>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</si>
  <si>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</si>
  <si>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</si>
  <si>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</si>
  <si>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</si>
  <si>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</si>
  <si>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</si>
  <si>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</si>
  <si>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</si>
  <si>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</si>
  <si>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</si>
  <si>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</si>
  <si>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</si>
  <si>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</si>
  <si>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</si>
  <si>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</si>
  <si>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</si>
  <si>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</si>
  <si>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</si>
  <si>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</si>
  <si>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</si>
  <si>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</si>
  <si>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</si>
  <si>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</si>
  <si>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</si>
  <si>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</si>
  <si>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</si>
  <si>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</si>
  <si>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</si>
  <si>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</si>
  <si>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</si>
  <si>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</si>
  <si>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</si>
  <si>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</si>
  <si>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</si>
  <si>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</si>
  <si>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</si>
  <si>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</si>
  <si>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</si>
  <si>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</si>
  <si>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</si>
  <si>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</si>
  <si>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</si>
  <si>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</si>
  <si>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</si>
  <si>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</si>
  <si>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01000</t>
  </si>
  <si>
    <t>水洗化人口等（令和1年度実績）</t>
    <phoneticPr fontId="3"/>
  </si>
  <si>
    <t>し尿処理の状況（令和1年度実績）</t>
    <phoneticPr fontId="3"/>
  </si>
  <si>
    <t>01100</t>
  </si>
  <si>
    <t>札幌市</t>
  </si>
  <si>
    <t/>
  </si>
  <si>
    <t>○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</si>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</sst>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53</v>
      </c>
      <c r="B7" s="116" t="s">
        <v>251</v>
      </c>
      <c r="C7" s="109" t="s">
        <v>200</v>
      </c>
      <c r="D7" s="110">
        <f>+SUM(E7,+I7)</f>
        <v>5265863</v>
      </c>
      <c r="E7" s="110">
        <f>+SUM(G7,+H7)</f>
        <v>310904</v>
      </c>
      <c r="F7" s="111">
        <f>IF(D7&gt;0,E7/D7*100,"-")</f>
        <v>5.9041414484197556</v>
      </c>
      <c r="G7" s="108">
        <f>SUM(G$8:G$207)</f>
        <v>307547</v>
      </c>
      <c r="H7" s="108">
        <f>SUM(H$8:H$207)</f>
        <v>3357</v>
      </c>
      <c r="I7" s="110">
        <f>+SUM(K7,+M7,+O7)</f>
        <v>4954959</v>
      </c>
      <c r="J7" s="111">
        <f>IF(D7&gt;0,I7/D7*100,"-")</f>
        <v>94.09585855158025</v>
      </c>
      <c r="K7" s="108">
        <f>SUM(K$8:K$207)</f>
        <v>4704715</v>
      </c>
      <c r="L7" s="111">
        <f>IF(D7&gt;0,K7/D7*100,"-")</f>
        <v>89.343665036481198</v>
      </c>
      <c r="M7" s="108">
        <f>SUM(M$8:M$207)</f>
        <v>4132</v>
      </c>
      <c r="N7" s="111">
        <f>IF(D7&gt;0,M7/D7*100,"-")</f>
        <v>7.8467669971664655E-2</v>
      </c>
      <c r="O7" s="108">
        <f>SUM(O$8:O$207)</f>
        <v>246112</v>
      </c>
      <c r="P7" s="108">
        <f>SUM(P$8:P$207)</f>
        <v>186165</v>
      </c>
      <c r="Q7" s="111">
        <f>IF(D7&gt;0,O7/D7*100,"-")</f>
        <v>4.6737258451273798</v>
      </c>
      <c r="R7" s="108">
        <f>SUM(R$8:R$207)</f>
        <v>46952</v>
      </c>
      <c r="S7" s="112">
        <f t="shared" ref="S7:Z7" si="0">COUNTIF(S$8:S$207,"○")</f>
        <v>163</v>
      </c>
      <c r="T7" s="112">
        <f t="shared" si="0"/>
        <v>1</v>
      </c>
      <c r="U7" s="112">
        <f t="shared" si="0"/>
        <v>1</v>
      </c>
      <c r="V7" s="112">
        <f t="shared" si="0"/>
        <v>14</v>
      </c>
      <c r="W7" s="112">
        <f t="shared" si="0"/>
        <v>135</v>
      </c>
      <c r="X7" s="112">
        <f t="shared" si="0"/>
        <v>2</v>
      </c>
      <c r="Y7" s="112">
        <f t="shared" si="0"/>
        <v>4</v>
      </c>
      <c r="Z7" s="112">
        <f t="shared" si="0"/>
        <v>38</v>
      </c>
      <c r="AA7" s="188"/>
      <c r="AB7" s="188"/>
    </row>
    <row r="8" spans="1:28" s="105" customFormat="1" ht="13.5" customHeight="1">
      <c r="A8" s="101" t="s">
        <v>53</v>
      </c>
      <c r="B8" s="102" t="s">
        <v>254</v>
      </c>
      <c r="C8" s="101" t="s">
        <v>255</v>
      </c>
      <c r="D8" s="103">
        <f>+SUM(E8,+I8)</f>
        <v>1958774</v>
      </c>
      <c r="E8" s="103">
        <f>+SUM(G8,+H8)</f>
        <v>6091</v>
      </c>
      <c r="F8" s="104">
        <f>IF(D8&gt;0,E8/D8*100,"-")</f>
        <v>0.31095981465957789</v>
      </c>
      <c r="G8" s="103">
        <v>6091</v>
      </c>
      <c r="H8" s="103">
        <v>0</v>
      </c>
      <c r="I8" s="103">
        <f>+SUM(K8,+M8,+O8)</f>
        <v>1952683</v>
      </c>
      <c r="J8" s="104">
        <f>IF(D8&gt;0,I8/D8*100,"-")</f>
        <v>99.689040185340431</v>
      </c>
      <c r="K8" s="103">
        <v>1951397</v>
      </c>
      <c r="L8" s="104">
        <f>IF(D8&gt;0,K8/D8*100,"-")</f>
        <v>99.623386873626046</v>
      </c>
      <c r="M8" s="103">
        <v>0</v>
      </c>
      <c r="N8" s="104">
        <f>IF(D8&gt;0,M8/D8*100,"-")</f>
        <v>0</v>
      </c>
      <c r="O8" s="103">
        <v>1286</v>
      </c>
      <c r="P8" s="103">
        <v>1139</v>
      </c>
      <c r="Q8" s="104">
        <f>IF(D8&gt;0,O8/D8*100,"-")</f>
        <v>6.5653311714368279E-2</v>
      </c>
      <c r="R8" s="103">
        <v>13144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53</v>
      </c>
      <c r="B9" s="102" t="s">
        <v>258</v>
      </c>
      <c r="C9" s="101" t="s">
        <v>259</v>
      </c>
      <c r="D9" s="103">
        <f>+SUM(E9,+I9)</f>
        <v>256178</v>
      </c>
      <c r="E9" s="103">
        <f>+SUM(G9,+H9)</f>
        <v>25948</v>
      </c>
      <c r="F9" s="104">
        <f>IF(D9&gt;0,E9/D9*100,"-")</f>
        <v>10.128894752867147</v>
      </c>
      <c r="G9" s="103">
        <v>25948</v>
      </c>
      <c r="H9" s="103">
        <v>0</v>
      </c>
      <c r="I9" s="103">
        <f>+SUM(K9,+M9,+O9)</f>
        <v>230230</v>
      </c>
      <c r="J9" s="104">
        <f>IF(D9&gt;0,I9/D9*100,"-")</f>
        <v>89.87110524713286</v>
      </c>
      <c r="K9" s="103">
        <v>223931</v>
      </c>
      <c r="L9" s="104">
        <f>IF(D9&gt;0,K9/D9*100,"-")</f>
        <v>87.412268032383736</v>
      </c>
      <c r="M9" s="103">
        <v>0</v>
      </c>
      <c r="N9" s="104">
        <f>IF(D9&gt;0,M9/D9*100,"-")</f>
        <v>0</v>
      </c>
      <c r="O9" s="103">
        <v>6299</v>
      </c>
      <c r="P9" s="103">
        <v>3488</v>
      </c>
      <c r="Q9" s="104">
        <f>IF(D9&gt;0,O9/D9*100,"-")</f>
        <v>2.4588372147491198</v>
      </c>
      <c r="R9" s="103">
        <v>1127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53</v>
      </c>
      <c r="B10" s="102" t="s">
        <v>260</v>
      </c>
      <c r="C10" s="101" t="s">
        <v>261</v>
      </c>
      <c r="D10" s="103">
        <f>+SUM(E10,+I10)</f>
        <v>113728</v>
      </c>
      <c r="E10" s="103">
        <f>+SUM(G10,+H10)</f>
        <v>2976</v>
      </c>
      <c r="F10" s="104">
        <f>IF(D10&gt;0,E10/D10*100,"-")</f>
        <v>2.6167698368036016</v>
      </c>
      <c r="G10" s="103">
        <v>2976</v>
      </c>
      <c r="H10" s="103">
        <v>0</v>
      </c>
      <c r="I10" s="103">
        <f>+SUM(K10,+M10,+O10)</f>
        <v>110752</v>
      </c>
      <c r="J10" s="104">
        <f>IF(D10&gt;0,I10/D10*100,"-")</f>
        <v>97.383230163196401</v>
      </c>
      <c r="K10" s="103">
        <v>109713</v>
      </c>
      <c r="L10" s="104">
        <f>IF(D10&gt;0,K10/D10*100,"-")</f>
        <v>96.469646876758588</v>
      </c>
      <c r="M10" s="103">
        <v>0</v>
      </c>
      <c r="N10" s="104">
        <f>IF(D10&gt;0,M10/D10*100,"-")</f>
        <v>0</v>
      </c>
      <c r="O10" s="103">
        <v>1039</v>
      </c>
      <c r="P10" s="103">
        <v>233</v>
      </c>
      <c r="Q10" s="104">
        <f>IF(D10&gt;0,O10/D10*100,"-")</f>
        <v>0.91358328643781661</v>
      </c>
      <c r="R10" s="103">
        <v>708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53</v>
      </c>
      <c r="B11" s="102" t="s">
        <v>262</v>
      </c>
      <c r="C11" s="101" t="s">
        <v>263</v>
      </c>
      <c r="D11" s="103">
        <f>+SUM(E11,+I11)</f>
        <v>334696</v>
      </c>
      <c r="E11" s="103">
        <f>+SUM(G11,+H11)</f>
        <v>9612</v>
      </c>
      <c r="F11" s="104">
        <f>IF(D11&gt;0,E11/D11*100,"-")</f>
        <v>2.8718598369863995</v>
      </c>
      <c r="G11" s="103">
        <v>9612</v>
      </c>
      <c r="H11" s="103">
        <v>0</v>
      </c>
      <c r="I11" s="103">
        <f>+SUM(K11,+M11,+O11)</f>
        <v>325084</v>
      </c>
      <c r="J11" s="104">
        <f>IF(D11&gt;0,I11/D11*100,"-")</f>
        <v>97.128140163013597</v>
      </c>
      <c r="K11" s="103">
        <v>314573</v>
      </c>
      <c r="L11" s="104">
        <f>IF(D11&gt;0,K11/D11*100,"-")</f>
        <v>93.987678370820078</v>
      </c>
      <c r="M11" s="103">
        <v>186</v>
      </c>
      <c r="N11" s="104">
        <f>IF(D11&gt;0,M11/D11*100,"-")</f>
        <v>5.5572818318713108E-2</v>
      </c>
      <c r="O11" s="103">
        <v>10325</v>
      </c>
      <c r="P11" s="103">
        <v>4157</v>
      </c>
      <c r="Q11" s="104">
        <f>IF(D11&gt;0,O11/D11*100,"-")</f>
        <v>3.0848889738747998</v>
      </c>
      <c r="R11" s="103">
        <v>1234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53</v>
      </c>
      <c r="B12" s="102" t="s">
        <v>264</v>
      </c>
      <c r="C12" s="101" t="s">
        <v>265</v>
      </c>
      <c r="D12" s="103">
        <f>+SUM(E12,+I12)</f>
        <v>83289</v>
      </c>
      <c r="E12" s="103">
        <f>+SUM(G12,+H12)</f>
        <v>2285</v>
      </c>
      <c r="F12" s="104">
        <f>IF(D12&gt;0,E12/D12*100,"-")</f>
        <v>2.7434595204648873</v>
      </c>
      <c r="G12" s="103">
        <v>2285</v>
      </c>
      <c r="H12" s="103">
        <v>0</v>
      </c>
      <c r="I12" s="103">
        <f>+SUM(K12,+M12,+O12)</f>
        <v>81004</v>
      </c>
      <c r="J12" s="104">
        <f>IF(D12&gt;0,I12/D12*100,"-")</f>
        <v>97.256540479535118</v>
      </c>
      <c r="K12" s="103">
        <v>78239</v>
      </c>
      <c r="L12" s="104">
        <f>IF(D12&gt;0,K12/D12*100,"-")</f>
        <v>93.936774363961632</v>
      </c>
      <c r="M12" s="103">
        <v>0</v>
      </c>
      <c r="N12" s="104">
        <f>IF(D12&gt;0,M12/D12*100,"-")</f>
        <v>0</v>
      </c>
      <c r="O12" s="103">
        <v>2765</v>
      </c>
      <c r="P12" s="103">
        <v>164</v>
      </c>
      <c r="Q12" s="104">
        <f>IF(D12&gt;0,O12/D12*100,"-")</f>
        <v>3.319766115573485</v>
      </c>
      <c r="R12" s="103">
        <v>427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53</v>
      </c>
      <c r="B13" s="102" t="s">
        <v>266</v>
      </c>
      <c r="C13" s="101" t="s">
        <v>267</v>
      </c>
      <c r="D13" s="103">
        <f>+SUM(E13,+I13)</f>
        <v>168441</v>
      </c>
      <c r="E13" s="103">
        <f>+SUM(G13,+H13)</f>
        <v>9149</v>
      </c>
      <c r="F13" s="104">
        <f>IF(D13&gt;0,E13/D13*100,"-")</f>
        <v>5.4315754477829037</v>
      </c>
      <c r="G13" s="103">
        <v>9149</v>
      </c>
      <c r="H13" s="103">
        <v>0</v>
      </c>
      <c r="I13" s="103">
        <f>+SUM(K13,+M13,+O13)</f>
        <v>159292</v>
      </c>
      <c r="J13" s="104">
        <f>IF(D13&gt;0,I13/D13*100,"-")</f>
        <v>94.568424552217095</v>
      </c>
      <c r="K13" s="103">
        <v>158746</v>
      </c>
      <c r="L13" s="104">
        <f>IF(D13&gt;0,K13/D13*100,"-")</f>
        <v>94.244275443627146</v>
      </c>
      <c r="M13" s="103">
        <v>0</v>
      </c>
      <c r="N13" s="104">
        <f>IF(D13&gt;0,M13/D13*100,"-")</f>
        <v>0</v>
      </c>
      <c r="O13" s="103">
        <v>546</v>
      </c>
      <c r="P13" s="103">
        <v>477</v>
      </c>
      <c r="Q13" s="104">
        <f>IF(D13&gt;0,O13/D13*100,"-")</f>
        <v>0.32414910858995138</v>
      </c>
      <c r="R13" s="103">
        <v>951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53</v>
      </c>
      <c r="B14" s="102" t="s">
        <v>268</v>
      </c>
      <c r="C14" s="101" t="s">
        <v>269</v>
      </c>
      <c r="D14" s="103">
        <f>+SUM(E14,+I14)</f>
        <v>166275</v>
      </c>
      <c r="E14" s="103">
        <f>+SUM(G14,+H14)</f>
        <v>3628</v>
      </c>
      <c r="F14" s="104">
        <f>IF(D14&gt;0,E14/D14*100,"-")</f>
        <v>2.1819275296947827</v>
      </c>
      <c r="G14" s="103">
        <v>3628</v>
      </c>
      <c r="H14" s="103">
        <v>0</v>
      </c>
      <c r="I14" s="103">
        <f>+SUM(K14,+M14,+O14)</f>
        <v>162647</v>
      </c>
      <c r="J14" s="104">
        <f>IF(D14&gt;0,I14/D14*100,"-")</f>
        <v>97.818072470305211</v>
      </c>
      <c r="K14" s="103">
        <v>159403</v>
      </c>
      <c r="L14" s="104">
        <f>IF(D14&gt;0,K14/D14*100,"-")</f>
        <v>95.867087655991583</v>
      </c>
      <c r="M14" s="103">
        <v>0</v>
      </c>
      <c r="N14" s="104">
        <f>IF(D14&gt;0,M14/D14*100,"-")</f>
        <v>0</v>
      </c>
      <c r="O14" s="103">
        <v>3244</v>
      </c>
      <c r="P14" s="103">
        <v>3182</v>
      </c>
      <c r="Q14" s="104">
        <f>IF(D14&gt;0,O14/D14*100,"-")</f>
        <v>1.950984814313637</v>
      </c>
      <c r="R14" s="103">
        <v>824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53</v>
      </c>
      <c r="B15" s="102" t="s">
        <v>270</v>
      </c>
      <c r="C15" s="101" t="s">
        <v>271</v>
      </c>
      <c r="D15" s="103">
        <f>+SUM(E15,+I15)</f>
        <v>116850</v>
      </c>
      <c r="E15" s="103">
        <f>+SUM(G15,+H15)</f>
        <v>3982</v>
      </c>
      <c r="F15" s="104">
        <f>IF(D15&gt;0,E15/D15*100,"-")</f>
        <v>3.4077877620881472</v>
      </c>
      <c r="G15" s="103">
        <v>3982</v>
      </c>
      <c r="H15" s="103">
        <v>0</v>
      </c>
      <c r="I15" s="103">
        <f>+SUM(K15,+M15,+O15)</f>
        <v>112868</v>
      </c>
      <c r="J15" s="104">
        <f>IF(D15&gt;0,I15/D15*100,"-")</f>
        <v>96.592212237911852</v>
      </c>
      <c r="K15" s="103">
        <v>109419</v>
      </c>
      <c r="L15" s="104">
        <f>IF(D15&gt;0,K15/D15*100,"-")</f>
        <v>93.640564826700896</v>
      </c>
      <c r="M15" s="103">
        <v>0</v>
      </c>
      <c r="N15" s="104">
        <f>IF(D15&gt;0,M15/D15*100,"-")</f>
        <v>0</v>
      </c>
      <c r="O15" s="103">
        <v>3449</v>
      </c>
      <c r="P15" s="103">
        <v>2910</v>
      </c>
      <c r="Q15" s="104">
        <f>IF(D15&gt;0,O15/D15*100,"-")</f>
        <v>2.9516474112109541</v>
      </c>
      <c r="R15" s="103">
        <v>470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53</v>
      </c>
      <c r="B16" s="102" t="s">
        <v>272</v>
      </c>
      <c r="C16" s="101" t="s">
        <v>273</v>
      </c>
      <c r="D16" s="103">
        <f>+SUM(E16,+I16)</f>
        <v>7907</v>
      </c>
      <c r="E16" s="103">
        <f>+SUM(G16,+H16)</f>
        <v>3456</v>
      </c>
      <c r="F16" s="104">
        <f>IF(D16&gt;0,E16/D16*100,"-")</f>
        <v>43.708106740862526</v>
      </c>
      <c r="G16" s="103">
        <v>3456</v>
      </c>
      <c r="H16" s="103">
        <v>0</v>
      </c>
      <c r="I16" s="103">
        <f>+SUM(K16,+M16,+O16)</f>
        <v>4451</v>
      </c>
      <c r="J16" s="104">
        <f>IF(D16&gt;0,I16/D16*100,"-")</f>
        <v>56.291893259137474</v>
      </c>
      <c r="K16" s="103">
        <v>1951</v>
      </c>
      <c r="L16" s="104">
        <f>IF(D16&gt;0,K16/D16*100,"-")</f>
        <v>24.674339193120019</v>
      </c>
      <c r="M16" s="103">
        <v>0</v>
      </c>
      <c r="N16" s="104">
        <f>IF(D16&gt;0,M16/D16*100,"-")</f>
        <v>0</v>
      </c>
      <c r="O16" s="103">
        <v>2500</v>
      </c>
      <c r="P16" s="103">
        <v>2032</v>
      </c>
      <c r="Q16" s="104">
        <f>IF(D16&gt;0,O16/D16*100,"-")</f>
        <v>31.617554066017451</v>
      </c>
      <c r="R16" s="103">
        <v>109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53</v>
      </c>
      <c r="B17" s="102" t="s">
        <v>274</v>
      </c>
      <c r="C17" s="101" t="s">
        <v>275</v>
      </c>
      <c r="D17" s="103">
        <f>+SUM(E17,+I17)</f>
        <v>80746</v>
      </c>
      <c r="E17" s="103">
        <f>+SUM(G17,+H17)</f>
        <v>3834</v>
      </c>
      <c r="F17" s="104">
        <f>IF(D17&gt;0,E17/D17*100,"-")</f>
        <v>4.7482228221831422</v>
      </c>
      <c r="G17" s="103">
        <v>3834</v>
      </c>
      <c r="H17" s="103">
        <v>0</v>
      </c>
      <c r="I17" s="103">
        <f>+SUM(K17,+M17,+O17)</f>
        <v>76912</v>
      </c>
      <c r="J17" s="104">
        <f>IF(D17&gt;0,I17/D17*100,"-")</f>
        <v>95.251777177816848</v>
      </c>
      <c r="K17" s="103">
        <v>70170</v>
      </c>
      <c r="L17" s="104">
        <f>IF(D17&gt;0,K17/D17*100,"-")</f>
        <v>86.902137567185989</v>
      </c>
      <c r="M17" s="103">
        <v>2258</v>
      </c>
      <c r="N17" s="104">
        <f>IF(D17&gt;0,M17/D17*100,"-")</f>
        <v>2.7964233522403585</v>
      </c>
      <c r="O17" s="103">
        <v>4484</v>
      </c>
      <c r="P17" s="103">
        <v>3767</v>
      </c>
      <c r="Q17" s="104">
        <f>IF(D17&gt;0,O17/D17*100,"-")</f>
        <v>5.5532162583905089</v>
      </c>
      <c r="R17" s="103">
        <v>207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53</v>
      </c>
      <c r="B18" s="102" t="s">
        <v>276</v>
      </c>
      <c r="C18" s="101" t="s">
        <v>277</v>
      </c>
      <c r="D18" s="103">
        <f>+SUM(E18,+I18)</f>
        <v>35190</v>
      </c>
      <c r="E18" s="103">
        <f>+SUM(G18,+H18)</f>
        <v>1315</v>
      </c>
      <c r="F18" s="104">
        <f>IF(D18&gt;0,E18/D18*100,"-")</f>
        <v>3.7368570616652454</v>
      </c>
      <c r="G18" s="103">
        <v>1315</v>
      </c>
      <c r="H18" s="103">
        <v>0</v>
      </c>
      <c r="I18" s="103">
        <f>+SUM(K18,+M18,+O18)</f>
        <v>33875</v>
      </c>
      <c r="J18" s="104">
        <f>IF(D18&gt;0,I18/D18*100,"-")</f>
        <v>96.263142938334752</v>
      </c>
      <c r="K18" s="103">
        <v>31793</v>
      </c>
      <c r="L18" s="104">
        <f>IF(D18&gt;0,K18/D18*100,"-")</f>
        <v>90.346689400397835</v>
      </c>
      <c r="M18" s="103">
        <v>0</v>
      </c>
      <c r="N18" s="104">
        <f>IF(D18&gt;0,M18/D18*100,"-")</f>
        <v>0</v>
      </c>
      <c r="O18" s="103">
        <v>2082</v>
      </c>
      <c r="P18" s="103">
        <v>1749</v>
      </c>
      <c r="Q18" s="104">
        <f>IF(D18&gt;0,O18/D18*100,"-")</f>
        <v>5.9164535379369134</v>
      </c>
      <c r="R18" s="103">
        <v>332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53</v>
      </c>
      <c r="B19" s="102" t="s">
        <v>278</v>
      </c>
      <c r="C19" s="101" t="s">
        <v>279</v>
      </c>
      <c r="D19" s="103">
        <f>+SUM(E19,+I19)</f>
        <v>20452</v>
      </c>
      <c r="E19" s="103">
        <f>+SUM(G19,+H19)</f>
        <v>1702</v>
      </c>
      <c r="F19" s="104">
        <f>IF(D19&gt;0,E19/D19*100,"-")</f>
        <v>8.3219245061607658</v>
      </c>
      <c r="G19" s="103">
        <v>1702</v>
      </c>
      <c r="H19" s="103">
        <v>0</v>
      </c>
      <c r="I19" s="103">
        <f>+SUM(K19,+M19,+O19)</f>
        <v>18750</v>
      </c>
      <c r="J19" s="104">
        <f>IF(D19&gt;0,I19/D19*100,"-")</f>
        <v>91.678075493839231</v>
      </c>
      <c r="K19" s="103">
        <v>17217</v>
      </c>
      <c r="L19" s="104">
        <f>IF(D19&gt;0,K19/D19*100,"-")</f>
        <v>84.182476041462934</v>
      </c>
      <c r="M19" s="103">
        <v>0</v>
      </c>
      <c r="N19" s="104">
        <f>IF(D19&gt;0,M19/D19*100,"-")</f>
        <v>0</v>
      </c>
      <c r="O19" s="103">
        <v>1533</v>
      </c>
      <c r="P19" s="103">
        <v>523</v>
      </c>
      <c r="Q19" s="104">
        <f>IF(D19&gt;0,O19/D19*100,"-")</f>
        <v>7.4955994523762959</v>
      </c>
      <c r="R19" s="103">
        <v>140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53</v>
      </c>
      <c r="B20" s="102" t="s">
        <v>280</v>
      </c>
      <c r="C20" s="101" t="s">
        <v>281</v>
      </c>
      <c r="D20" s="103">
        <f>+SUM(E20,+I20)</f>
        <v>171288</v>
      </c>
      <c r="E20" s="103">
        <f>+SUM(G20,+H20)</f>
        <v>372</v>
      </c>
      <c r="F20" s="104">
        <f>IF(D20&gt;0,E20/D20*100,"-")</f>
        <v>0.21717808603054506</v>
      </c>
      <c r="G20" s="103">
        <v>372</v>
      </c>
      <c r="H20" s="103">
        <v>0</v>
      </c>
      <c r="I20" s="103">
        <f>+SUM(K20,+M20,+O20)</f>
        <v>170916</v>
      </c>
      <c r="J20" s="104">
        <f>IF(D20&gt;0,I20/D20*100,"-")</f>
        <v>99.782821913969457</v>
      </c>
      <c r="K20" s="103">
        <v>169582</v>
      </c>
      <c r="L20" s="104">
        <f>IF(D20&gt;0,K20/D20*100,"-")</f>
        <v>99.004016626967456</v>
      </c>
      <c r="M20" s="103">
        <v>0</v>
      </c>
      <c r="N20" s="104">
        <f>IF(D20&gt;0,M20/D20*100,"-")</f>
        <v>0</v>
      </c>
      <c r="O20" s="103">
        <v>1334</v>
      </c>
      <c r="P20" s="103">
        <v>1326</v>
      </c>
      <c r="Q20" s="104">
        <f>IF(D20&gt;0,O20/D20*100,"-")</f>
        <v>0.77880528700200835</v>
      </c>
      <c r="R20" s="103">
        <v>693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53</v>
      </c>
      <c r="B21" s="102" t="s">
        <v>282</v>
      </c>
      <c r="C21" s="101" t="s">
        <v>283</v>
      </c>
      <c r="D21" s="103">
        <f>+SUM(E21,+I21)</f>
        <v>33690</v>
      </c>
      <c r="E21" s="103">
        <f>+SUM(G21,+H21)</f>
        <v>674</v>
      </c>
      <c r="F21" s="104">
        <f>IF(D21&gt;0,E21/D21*100,"-")</f>
        <v>2.0005936479667557</v>
      </c>
      <c r="G21" s="103">
        <v>674</v>
      </c>
      <c r="H21" s="103">
        <v>0</v>
      </c>
      <c r="I21" s="103">
        <f>+SUM(K21,+M21,+O21)</f>
        <v>33016</v>
      </c>
      <c r="J21" s="104">
        <f>IF(D21&gt;0,I21/D21*100,"-")</f>
        <v>97.999406352033247</v>
      </c>
      <c r="K21" s="103">
        <v>28973</v>
      </c>
      <c r="L21" s="104">
        <f>IF(D21&gt;0,K21/D21*100,"-")</f>
        <v>85.998812704066481</v>
      </c>
      <c r="M21" s="103">
        <v>0</v>
      </c>
      <c r="N21" s="104">
        <f>IF(D21&gt;0,M21/D21*100,"-")</f>
        <v>0</v>
      </c>
      <c r="O21" s="103">
        <v>4043</v>
      </c>
      <c r="P21" s="103">
        <v>1375</v>
      </c>
      <c r="Q21" s="104">
        <f>IF(D21&gt;0,O21/D21*100,"-")</f>
        <v>12.000593647966756</v>
      </c>
      <c r="R21" s="103">
        <v>429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53</v>
      </c>
      <c r="B22" s="102" t="s">
        <v>284</v>
      </c>
      <c r="C22" s="101" t="s">
        <v>285</v>
      </c>
      <c r="D22" s="103">
        <f>+SUM(E22,+I22)</f>
        <v>20839</v>
      </c>
      <c r="E22" s="103">
        <f>+SUM(G22,+H22)</f>
        <v>3721</v>
      </c>
      <c r="F22" s="104">
        <f>IF(D22&gt;0,E22/D22*100,"-")</f>
        <v>17.855943183454102</v>
      </c>
      <c r="G22" s="103">
        <v>3721</v>
      </c>
      <c r="H22" s="103">
        <v>0</v>
      </c>
      <c r="I22" s="103">
        <f>+SUM(K22,+M22,+O22)</f>
        <v>17118</v>
      </c>
      <c r="J22" s="104">
        <f>IF(D22&gt;0,I22/D22*100,"-")</f>
        <v>82.144056816545898</v>
      </c>
      <c r="K22" s="103">
        <v>15222</v>
      </c>
      <c r="L22" s="104">
        <f>IF(D22&gt;0,K22/D22*100,"-")</f>
        <v>73.045731561015401</v>
      </c>
      <c r="M22" s="103">
        <v>0</v>
      </c>
      <c r="N22" s="104">
        <f>IF(D22&gt;0,M22/D22*100,"-")</f>
        <v>0</v>
      </c>
      <c r="O22" s="103">
        <v>1896</v>
      </c>
      <c r="P22" s="103">
        <v>1700</v>
      </c>
      <c r="Q22" s="104">
        <f>IF(D22&gt;0,O22/D22*100,"-")</f>
        <v>9.0983252555304954</v>
      </c>
      <c r="R22" s="103">
        <v>60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53</v>
      </c>
      <c r="B23" s="102" t="s">
        <v>286</v>
      </c>
      <c r="C23" s="101" t="s">
        <v>287</v>
      </c>
      <c r="D23" s="103">
        <f>+SUM(E23,+I23)</f>
        <v>13002</v>
      </c>
      <c r="E23" s="103">
        <f>+SUM(G23,+H23)</f>
        <v>2214</v>
      </c>
      <c r="F23" s="104">
        <f>IF(D23&gt;0,E23/D23*100,"-")</f>
        <v>17.028149515459159</v>
      </c>
      <c r="G23" s="103">
        <v>2214</v>
      </c>
      <c r="H23" s="103">
        <v>0</v>
      </c>
      <c r="I23" s="103">
        <f>+SUM(K23,+M23,+O23)</f>
        <v>10788</v>
      </c>
      <c r="J23" s="104">
        <f>IF(D23&gt;0,I23/D23*100,"-")</f>
        <v>82.971850484540838</v>
      </c>
      <c r="K23" s="103">
        <v>10216</v>
      </c>
      <c r="L23" s="104">
        <f>IF(D23&gt;0,K23/D23*100,"-")</f>
        <v>78.572527303491768</v>
      </c>
      <c r="M23" s="103">
        <v>0</v>
      </c>
      <c r="N23" s="104">
        <f>IF(D23&gt;0,M23/D23*100,"-")</f>
        <v>0</v>
      </c>
      <c r="O23" s="103">
        <v>572</v>
      </c>
      <c r="P23" s="103">
        <v>367</v>
      </c>
      <c r="Q23" s="104">
        <f>IF(D23&gt;0,O23/D23*100,"-")</f>
        <v>4.3993231810490698</v>
      </c>
      <c r="R23" s="103">
        <v>31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53</v>
      </c>
      <c r="B24" s="102" t="s">
        <v>288</v>
      </c>
      <c r="C24" s="101" t="s">
        <v>289</v>
      </c>
      <c r="D24" s="103">
        <f>+SUM(E24,+I24)</f>
        <v>119510</v>
      </c>
      <c r="E24" s="103">
        <f>+SUM(G24,+H24)</f>
        <v>1094</v>
      </c>
      <c r="F24" s="104">
        <f>IF(D24&gt;0,E24/D24*100,"-")</f>
        <v>0.9154045686553427</v>
      </c>
      <c r="G24" s="103">
        <v>1094</v>
      </c>
      <c r="H24" s="103">
        <v>0</v>
      </c>
      <c r="I24" s="103">
        <f>+SUM(K24,+M24,+O24)</f>
        <v>118416</v>
      </c>
      <c r="J24" s="104">
        <f>IF(D24&gt;0,I24/D24*100,"-")</f>
        <v>99.084595431344653</v>
      </c>
      <c r="K24" s="103">
        <v>116008</v>
      </c>
      <c r="L24" s="104">
        <f>IF(D24&gt;0,K24/D24*100,"-")</f>
        <v>97.069701280227591</v>
      </c>
      <c r="M24" s="103">
        <v>0</v>
      </c>
      <c r="N24" s="104">
        <f>IF(D24&gt;0,M24/D24*100,"-")</f>
        <v>0</v>
      </c>
      <c r="O24" s="103">
        <v>2408</v>
      </c>
      <c r="P24" s="103">
        <v>1766</v>
      </c>
      <c r="Q24" s="104">
        <f>IF(D24&gt;0,O24/D24*100,"-")</f>
        <v>2.0148941511170615</v>
      </c>
      <c r="R24" s="103">
        <v>695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53</v>
      </c>
      <c r="B25" s="102" t="s">
        <v>290</v>
      </c>
      <c r="C25" s="101" t="s">
        <v>291</v>
      </c>
      <c r="D25" s="103">
        <f>+SUM(E25,+I25)</f>
        <v>9971</v>
      </c>
      <c r="E25" s="103">
        <f>+SUM(G25,+H25)</f>
        <v>1940</v>
      </c>
      <c r="F25" s="104">
        <f>IF(D25&gt;0,E25/D25*100,"-")</f>
        <v>19.456423628522714</v>
      </c>
      <c r="G25" s="103">
        <v>1940</v>
      </c>
      <c r="H25" s="103">
        <v>0</v>
      </c>
      <c r="I25" s="103">
        <f>+SUM(K25,+M25,+O25)</f>
        <v>8031</v>
      </c>
      <c r="J25" s="104">
        <f>IF(D25&gt;0,I25/D25*100,"-")</f>
        <v>80.543576371477286</v>
      </c>
      <c r="K25" s="103">
        <v>7549</v>
      </c>
      <c r="L25" s="104">
        <f>IF(D25&gt;0,K25/D25*100,"-")</f>
        <v>75.709557717380406</v>
      </c>
      <c r="M25" s="103">
        <v>0</v>
      </c>
      <c r="N25" s="104">
        <f>IF(D25&gt;0,M25/D25*100,"-")</f>
        <v>0</v>
      </c>
      <c r="O25" s="103">
        <v>482</v>
      </c>
      <c r="P25" s="103">
        <v>294</v>
      </c>
      <c r="Q25" s="104">
        <f>IF(D25&gt;0,O25/D25*100,"-")</f>
        <v>4.834018654096881</v>
      </c>
      <c r="R25" s="103">
        <v>61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53</v>
      </c>
      <c r="B26" s="102" t="s">
        <v>292</v>
      </c>
      <c r="C26" s="101" t="s">
        <v>293</v>
      </c>
      <c r="D26" s="103">
        <f>+SUM(E26,+I26)</f>
        <v>21519</v>
      </c>
      <c r="E26" s="103">
        <f>+SUM(G26,+H26)</f>
        <v>1698</v>
      </c>
      <c r="F26" s="104">
        <f>IF(D26&gt;0,E26/D26*100,"-")</f>
        <v>7.8907012407639758</v>
      </c>
      <c r="G26" s="103">
        <v>1698</v>
      </c>
      <c r="H26" s="103">
        <v>0</v>
      </c>
      <c r="I26" s="103">
        <f>+SUM(K26,+M26,+O26)</f>
        <v>19821</v>
      </c>
      <c r="J26" s="104">
        <f>IF(D26&gt;0,I26/D26*100,"-")</f>
        <v>92.109298759236026</v>
      </c>
      <c r="K26" s="103">
        <v>18921</v>
      </c>
      <c r="L26" s="104">
        <f>IF(D26&gt;0,K26/D26*100,"-")</f>
        <v>87.926948278265712</v>
      </c>
      <c r="M26" s="103">
        <v>0</v>
      </c>
      <c r="N26" s="104">
        <f>IF(D26&gt;0,M26/D26*100,"-")</f>
        <v>0</v>
      </c>
      <c r="O26" s="103">
        <v>900</v>
      </c>
      <c r="P26" s="103">
        <v>510</v>
      </c>
      <c r="Q26" s="104">
        <f>IF(D26&gt;0,O26/D26*100,"-")</f>
        <v>4.1823504809703049</v>
      </c>
      <c r="R26" s="103">
        <v>441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53</v>
      </c>
      <c r="B27" s="102" t="s">
        <v>294</v>
      </c>
      <c r="C27" s="101" t="s">
        <v>295</v>
      </c>
      <c r="D27" s="103">
        <f>+SUM(E27,+I27)</f>
        <v>18375</v>
      </c>
      <c r="E27" s="103">
        <f>+SUM(G27,+H27)</f>
        <v>1080</v>
      </c>
      <c r="F27" s="104">
        <f>IF(D27&gt;0,E27/D27*100,"-")</f>
        <v>5.8775510204081627</v>
      </c>
      <c r="G27" s="103">
        <v>1080</v>
      </c>
      <c r="H27" s="103">
        <v>0</v>
      </c>
      <c r="I27" s="103">
        <f>+SUM(K27,+M27,+O27)</f>
        <v>17295</v>
      </c>
      <c r="J27" s="104">
        <f>IF(D27&gt;0,I27/D27*100,"-")</f>
        <v>94.122448979591837</v>
      </c>
      <c r="K27" s="103">
        <v>14731</v>
      </c>
      <c r="L27" s="104">
        <f>IF(D27&gt;0,K27/D27*100,"-")</f>
        <v>80.168707482993199</v>
      </c>
      <c r="M27" s="103">
        <v>0</v>
      </c>
      <c r="N27" s="104">
        <f>IF(D27&gt;0,M27/D27*100,"-")</f>
        <v>0</v>
      </c>
      <c r="O27" s="103">
        <v>2564</v>
      </c>
      <c r="P27" s="103">
        <v>1943</v>
      </c>
      <c r="Q27" s="104">
        <f>IF(D27&gt;0,O27/D27*100,"-")</f>
        <v>13.95374149659864</v>
      </c>
      <c r="R27" s="103">
        <v>81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53</v>
      </c>
      <c r="B28" s="102" t="s">
        <v>296</v>
      </c>
      <c r="C28" s="101" t="s">
        <v>297</v>
      </c>
      <c r="D28" s="103">
        <f>+SUM(E28,+I28)</f>
        <v>27406</v>
      </c>
      <c r="E28" s="103">
        <f>+SUM(G28,+H28)</f>
        <v>1180</v>
      </c>
      <c r="F28" s="104">
        <f>IF(D28&gt;0,E28/D28*100,"-")</f>
        <v>4.3056265051448586</v>
      </c>
      <c r="G28" s="103">
        <v>1180</v>
      </c>
      <c r="H28" s="103">
        <v>0</v>
      </c>
      <c r="I28" s="103">
        <f>+SUM(K28,+M28,+O28)</f>
        <v>26226</v>
      </c>
      <c r="J28" s="104">
        <f>IF(D28&gt;0,I28/D28*100,"-")</f>
        <v>95.694373494855142</v>
      </c>
      <c r="K28" s="103">
        <v>23453</v>
      </c>
      <c r="L28" s="104">
        <f>IF(D28&gt;0,K28/D28*100,"-")</f>
        <v>85.576151207764724</v>
      </c>
      <c r="M28" s="103">
        <v>0</v>
      </c>
      <c r="N28" s="104">
        <f>IF(D28&gt;0,M28/D28*100,"-")</f>
        <v>0</v>
      </c>
      <c r="O28" s="103">
        <v>2773</v>
      </c>
      <c r="P28" s="103">
        <v>2577</v>
      </c>
      <c r="Q28" s="104">
        <f>IF(D28&gt;0,O28/D28*100,"-")</f>
        <v>10.118222287090418</v>
      </c>
      <c r="R28" s="103">
        <v>123</v>
      </c>
      <c r="S28" s="101" t="s">
        <v>257</v>
      </c>
      <c r="T28" s="101"/>
      <c r="U28" s="101"/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53</v>
      </c>
      <c r="B29" s="102" t="s">
        <v>298</v>
      </c>
      <c r="C29" s="101" t="s">
        <v>299</v>
      </c>
      <c r="D29" s="103">
        <f>+SUM(E29,+I29)</f>
        <v>8633</v>
      </c>
      <c r="E29" s="103">
        <f>+SUM(G29,+H29)</f>
        <v>2243</v>
      </c>
      <c r="F29" s="104">
        <f>IF(D29&gt;0,E29/D29*100,"-")</f>
        <v>25.98169813506313</v>
      </c>
      <c r="G29" s="103">
        <v>2243</v>
      </c>
      <c r="H29" s="103">
        <v>0</v>
      </c>
      <c r="I29" s="103">
        <f>+SUM(K29,+M29,+O29)</f>
        <v>6390</v>
      </c>
      <c r="J29" s="104">
        <f>IF(D29&gt;0,I29/D29*100,"-")</f>
        <v>74.018301864936873</v>
      </c>
      <c r="K29" s="103">
        <v>6200</v>
      </c>
      <c r="L29" s="104">
        <f>IF(D29&gt;0,K29/D29*100,"-")</f>
        <v>71.817444688984139</v>
      </c>
      <c r="M29" s="103">
        <v>0</v>
      </c>
      <c r="N29" s="104">
        <f>IF(D29&gt;0,M29/D29*100,"-")</f>
        <v>0</v>
      </c>
      <c r="O29" s="103">
        <v>190</v>
      </c>
      <c r="P29" s="103">
        <v>160</v>
      </c>
      <c r="Q29" s="104">
        <f>IF(D29&gt;0,O29/D29*100,"-")</f>
        <v>2.2008571759527396</v>
      </c>
      <c r="R29" s="103">
        <v>15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53</v>
      </c>
      <c r="B30" s="102" t="s">
        <v>300</v>
      </c>
      <c r="C30" s="101" t="s">
        <v>301</v>
      </c>
      <c r="D30" s="103">
        <f>+SUM(E30,+I30)</f>
        <v>25552</v>
      </c>
      <c r="E30" s="103">
        <f>+SUM(G30,+H30)</f>
        <v>7122</v>
      </c>
      <c r="F30" s="104">
        <f>IF(D30&gt;0,E30/D30*100,"-")</f>
        <v>27.872573575453973</v>
      </c>
      <c r="G30" s="103">
        <v>7122</v>
      </c>
      <c r="H30" s="103">
        <v>0</v>
      </c>
      <c r="I30" s="103">
        <f>+SUM(K30,+M30,+O30)</f>
        <v>18430</v>
      </c>
      <c r="J30" s="104">
        <f>IF(D30&gt;0,I30/D30*100,"-")</f>
        <v>72.12742642454603</v>
      </c>
      <c r="K30" s="103">
        <v>17292</v>
      </c>
      <c r="L30" s="104">
        <f>IF(D30&gt;0,K30/D30*100,"-")</f>
        <v>67.67376330619912</v>
      </c>
      <c r="M30" s="103">
        <v>0</v>
      </c>
      <c r="N30" s="104">
        <f>IF(D30&gt;0,M30/D30*100,"-")</f>
        <v>0</v>
      </c>
      <c r="O30" s="103">
        <v>1138</v>
      </c>
      <c r="P30" s="103">
        <v>1063</v>
      </c>
      <c r="Q30" s="104">
        <f>IF(D30&gt;0,O30/D30*100,"-")</f>
        <v>4.4536631183469</v>
      </c>
      <c r="R30" s="103">
        <v>343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53</v>
      </c>
      <c r="B31" s="102" t="s">
        <v>302</v>
      </c>
      <c r="C31" s="101" t="s">
        <v>303</v>
      </c>
      <c r="D31" s="103">
        <f>+SUM(E31,+I31)</f>
        <v>97410</v>
      </c>
      <c r="E31" s="103">
        <f>+SUM(G31,+H31)</f>
        <v>899</v>
      </c>
      <c r="F31" s="104">
        <f>IF(D31&gt;0,E31/D31*100,"-")</f>
        <v>0.92290319269068888</v>
      </c>
      <c r="G31" s="103">
        <v>899</v>
      </c>
      <c r="H31" s="103">
        <v>0</v>
      </c>
      <c r="I31" s="103">
        <f>+SUM(K31,+M31,+O31)</f>
        <v>96511</v>
      </c>
      <c r="J31" s="104">
        <f>IF(D31&gt;0,I31/D31*100,"-")</f>
        <v>99.077096807309303</v>
      </c>
      <c r="K31" s="103">
        <v>95525</v>
      </c>
      <c r="L31" s="104">
        <f>IF(D31&gt;0,K31/D31*100,"-")</f>
        <v>98.064880402422745</v>
      </c>
      <c r="M31" s="103">
        <v>0</v>
      </c>
      <c r="N31" s="104">
        <f>IF(D31&gt;0,M31/D31*100,"-")</f>
        <v>0</v>
      </c>
      <c r="O31" s="103">
        <v>986</v>
      </c>
      <c r="P31" s="103">
        <v>986</v>
      </c>
      <c r="Q31" s="104">
        <f>IF(D31&gt;0,O31/D31*100,"-")</f>
        <v>1.0122164048865618</v>
      </c>
      <c r="R31" s="103">
        <v>750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53</v>
      </c>
      <c r="B32" s="102" t="s">
        <v>304</v>
      </c>
      <c r="C32" s="101" t="s">
        <v>305</v>
      </c>
      <c r="D32" s="103">
        <f>+SUM(E32,+I32)</f>
        <v>39959</v>
      </c>
      <c r="E32" s="103">
        <f>+SUM(G32,+H32)</f>
        <v>4893</v>
      </c>
      <c r="F32" s="104">
        <f>IF(D32&gt;0,E32/D32*100,"-")</f>
        <v>12.245051177456894</v>
      </c>
      <c r="G32" s="103">
        <v>4893</v>
      </c>
      <c r="H32" s="103">
        <v>0</v>
      </c>
      <c r="I32" s="103">
        <f>+SUM(K32,+M32,+O32)</f>
        <v>35066</v>
      </c>
      <c r="J32" s="104">
        <f>IF(D32&gt;0,I32/D32*100,"-")</f>
        <v>87.754948822543113</v>
      </c>
      <c r="K32" s="103">
        <v>34250</v>
      </c>
      <c r="L32" s="104">
        <f>IF(D32&gt;0,K32/D32*100,"-")</f>
        <v>85.712855677069001</v>
      </c>
      <c r="M32" s="103">
        <v>0</v>
      </c>
      <c r="N32" s="104">
        <f>IF(D32&gt;0,M32/D32*100,"-")</f>
        <v>0</v>
      </c>
      <c r="O32" s="103">
        <v>816</v>
      </c>
      <c r="P32" s="103">
        <v>631</v>
      </c>
      <c r="Q32" s="104">
        <f>IF(D32&gt;0,O32/D32*100,"-")</f>
        <v>2.0420931454741109</v>
      </c>
      <c r="R32" s="103">
        <v>112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53</v>
      </c>
      <c r="B33" s="102" t="s">
        <v>306</v>
      </c>
      <c r="C33" s="101" t="s">
        <v>307</v>
      </c>
      <c r="D33" s="103">
        <f>+SUM(E33,+I33)</f>
        <v>16872</v>
      </c>
      <c r="E33" s="103">
        <f>+SUM(G33,+H33)</f>
        <v>565</v>
      </c>
      <c r="F33" s="104">
        <f>IF(D33&gt;0,E33/D33*100,"-")</f>
        <v>3.3487434803224274</v>
      </c>
      <c r="G33" s="103">
        <v>565</v>
      </c>
      <c r="H33" s="103">
        <v>0</v>
      </c>
      <c r="I33" s="103">
        <f>+SUM(K33,+M33,+O33)</f>
        <v>16307</v>
      </c>
      <c r="J33" s="104">
        <f>IF(D33&gt;0,I33/D33*100,"-")</f>
        <v>96.651256519677574</v>
      </c>
      <c r="K33" s="103">
        <v>15726</v>
      </c>
      <c r="L33" s="104">
        <f>IF(D33&gt;0,K33/D33*100,"-")</f>
        <v>93.207681365576107</v>
      </c>
      <c r="M33" s="103">
        <v>0</v>
      </c>
      <c r="N33" s="104">
        <f>IF(D33&gt;0,M33/D33*100,"-")</f>
        <v>0</v>
      </c>
      <c r="O33" s="103">
        <v>581</v>
      </c>
      <c r="P33" s="103">
        <v>516</v>
      </c>
      <c r="Q33" s="104">
        <f>IF(D33&gt;0,O33/D33*100,"-")</f>
        <v>3.4435751541014699</v>
      </c>
      <c r="R33" s="103">
        <v>33</v>
      </c>
      <c r="S33" s="101" t="s">
        <v>257</v>
      </c>
      <c r="T33" s="101"/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53</v>
      </c>
      <c r="B34" s="102" t="s">
        <v>308</v>
      </c>
      <c r="C34" s="101" t="s">
        <v>309</v>
      </c>
      <c r="D34" s="103">
        <f>+SUM(E34,+I34)</f>
        <v>3173</v>
      </c>
      <c r="E34" s="103">
        <f>+SUM(G34,+H34)</f>
        <v>160</v>
      </c>
      <c r="F34" s="104">
        <f>IF(D34&gt;0,E34/D34*100,"-")</f>
        <v>5.042546485975417</v>
      </c>
      <c r="G34" s="103">
        <v>160</v>
      </c>
      <c r="H34" s="103">
        <v>0</v>
      </c>
      <c r="I34" s="103">
        <f>+SUM(K34,+M34,+O34)</f>
        <v>3013</v>
      </c>
      <c r="J34" s="104">
        <f>IF(D34&gt;0,I34/D34*100,"-")</f>
        <v>94.957453514024579</v>
      </c>
      <c r="K34" s="103">
        <v>2997</v>
      </c>
      <c r="L34" s="104">
        <f>IF(D34&gt;0,K34/D34*100,"-")</f>
        <v>94.453198865427041</v>
      </c>
      <c r="M34" s="103">
        <v>0</v>
      </c>
      <c r="N34" s="104">
        <f>IF(D34&gt;0,M34/D34*100,"-")</f>
        <v>0</v>
      </c>
      <c r="O34" s="103">
        <v>16</v>
      </c>
      <c r="P34" s="103">
        <v>0</v>
      </c>
      <c r="Q34" s="104">
        <f>IF(D34&gt;0,O34/D34*100,"-")</f>
        <v>0.50425464859754177</v>
      </c>
      <c r="R34" s="103">
        <v>6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53</v>
      </c>
      <c r="B35" s="102" t="s">
        <v>310</v>
      </c>
      <c r="C35" s="101" t="s">
        <v>311</v>
      </c>
      <c r="D35" s="103">
        <f>+SUM(E35,+I35)</f>
        <v>20516</v>
      </c>
      <c r="E35" s="103">
        <f>+SUM(G35,+H35)</f>
        <v>2259</v>
      </c>
      <c r="F35" s="104">
        <f>IF(D35&gt;0,E35/D35*100,"-")</f>
        <v>11.010918307662312</v>
      </c>
      <c r="G35" s="103">
        <v>2259</v>
      </c>
      <c r="H35" s="103">
        <v>0</v>
      </c>
      <c r="I35" s="103">
        <f>+SUM(K35,+M35,+O35)</f>
        <v>18257</v>
      </c>
      <c r="J35" s="104">
        <f>IF(D35&gt;0,I35/D35*100,"-")</f>
        <v>88.989081692337692</v>
      </c>
      <c r="K35" s="103">
        <v>14573</v>
      </c>
      <c r="L35" s="104">
        <f>IF(D35&gt;0,K35/D35*100,"-")</f>
        <v>71.03236498342757</v>
      </c>
      <c r="M35" s="103">
        <v>0</v>
      </c>
      <c r="N35" s="104">
        <f>IF(D35&gt;0,M35/D35*100,"-")</f>
        <v>0</v>
      </c>
      <c r="O35" s="103">
        <v>3684</v>
      </c>
      <c r="P35" s="103">
        <v>2201</v>
      </c>
      <c r="Q35" s="104">
        <f>IF(D35&gt;0,O35/D35*100,"-")</f>
        <v>17.956716708910118</v>
      </c>
      <c r="R35" s="103">
        <v>102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53</v>
      </c>
      <c r="B36" s="102" t="s">
        <v>312</v>
      </c>
      <c r="C36" s="101" t="s">
        <v>313</v>
      </c>
      <c r="D36" s="103">
        <f>+SUM(E36,+I36)</f>
        <v>21230</v>
      </c>
      <c r="E36" s="103">
        <f>+SUM(G36,+H36)</f>
        <v>2157</v>
      </c>
      <c r="F36" s="104">
        <f>IF(D36&gt;0,E36/D36*100,"-")</f>
        <v>10.160150730098918</v>
      </c>
      <c r="G36" s="103">
        <v>2157</v>
      </c>
      <c r="H36" s="103">
        <v>0</v>
      </c>
      <c r="I36" s="103">
        <f>+SUM(K36,+M36,+O36)</f>
        <v>19073</v>
      </c>
      <c r="J36" s="104">
        <f>IF(D36&gt;0,I36/D36*100,"-")</f>
        <v>89.83984926990108</v>
      </c>
      <c r="K36" s="103">
        <v>16383</v>
      </c>
      <c r="L36" s="104">
        <f>IF(D36&gt;0,K36/D36*100,"-")</f>
        <v>77.169100329722099</v>
      </c>
      <c r="M36" s="103">
        <v>0</v>
      </c>
      <c r="N36" s="104">
        <f>IF(D36&gt;0,M36/D36*100,"-")</f>
        <v>0</v>
      </c>
      <c r="O36" s="103">
        <v>2690</v>
      </c>
      <c r="P36" s="103">
        <v>2108</v>
      </c>
      <c r="Q36" s="104">
        <f>IF(D36&gt;0,O36/D36*100,"-")</f>
        <v>12.670748940178992</v>
      </c>
      <c r="R36" s="103">
        <v>256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53</v>
      </c>
      <c r="B37" s="102" t="s">
        <v>314</v>
      </c>
      <c r="C37" s="101" t="s">
        <v>315</v>
      </c>
      <c r="D37" s="103">
        <f>+SUM(E37,+I37)</f>
        <v>47795</v>
      </c>
      <c r="E37" s="103">
        <f>+SUM(G37,+H37)</f>
        <v>3254</v>
      </c>
      <c r="F37" s="104">
        <f>IF(D37&gt;0,E37/D37*100,"-")</f>
        <v>6.8082435401192587</v>
      </c>
      <c r="G37" s="103">
        <v>3254</v>
      </c>
      <c r="H37" s="103">
        <v>0</v>
      </c>
      <c r="I37" s="103">
        <f>+SUM(K37,+M37,+O37)</f>
        <v>44541</v>
      </c>
      <c r="J37" s="104">
        <f>IF(D37&gt;0,I37/D37*100,"-")</f>
        <v>93.191756459880736</v>
      </c>
      <c r="K37" s="103">
        <v>40934</v>
      </c>
      <c r="L37" s="104">
        <f>IF(D37&gt;0,K37/D37*100,"-")</f>
        <v>85.644941939533425</v>
      </c>
      <c r="M37" s="103">
        <v>0</v>
      </c>
      <c r="N37" s="104">
        <f>IF(D37&gt;0,M37/D37*100,"-")</f>
        <v>0</v>
      </c>
      <c r="O37" s="103">
        <v>3607</v>
      </c>
      <c r="P37" s="103">
        <v>806</v>
      </c>
      <c r="Q37" s="104">
        <f>IF(D37&gt;0,O37/D37*100,"-")</f>
        <v>7.5468145203473167</v>
      </c>
      <c r="R37" s="103">
        <v>209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53</v>
      </c>
      <c r="B38" s="102" t="s">
        <v>316</v>
      </c>
      <c r="C38" s="101" t="s">
        <v>317</v>
      </c>
      <c r="D38" s="103">
        <f>+SUM(E38,+I38)</f>
        <v>70009</v>
      </c>
      <c r="E38" s="103">
        <f>+SUM(G38,+H38)</f>
        <v>709</v>
      </c>
      <c r="F38" s="104">
        <f>IF(D38&gt;0,E38/D38*100,"-")</f>
        <v>1.0127269351083432</v>
      </c>
      <c r="G38" s="103">
        <v>709</v>
      </c>
      <c r="H38" s="103">
        <v>0</v>
      </c>
      <c r="I38" s="103">
        <f>+SUM(K38,+M38,+O38)</f>
        <v>69300</v>
      </c>
      <c r="J38" s="104">
        <f>IF(D38&gt;0,I38/D38*100,"-")</f>
        <v>98.987273064891653</v>
      </c>
      <c r="K38" s="103">
        <v>68162</v>
      </c>
      <c r="L38" s="104">
        <f>IF(D38&gt;0,K38/D38*100,"-")</f>
        <v>97.361767772714941</v>
      </c>
      <c r="M38" s="103">
        <v>0</v>
      </c>
      <c r="N38" s="104">
        <f>IF(D38&gt;0,M38/D38*100,"-")</f>
        <v>0</v>
      </c>
      <c r="O38" s="103">
        <v>1138</v>
      </c>
      <c r="P38" s="103">
        <v>995</v>
      </c>
      <c r="Q38" s="104">
        <f>IF(D38&gt;0,O38/D38*100,"-")</f>
        <v>1.6255052921767199</v>
      </c>
      <c r="R38" s="103">
        <v>485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53</v>
      </c>
      <c r="B39" s="102" t="s">
        <v>318</v>
      </c>
      <c r="C39" s="101" t="s">
        <v>319</v>
      </c>
      <c r="D39" s="103">
        <f>+SUM(E39,+I39)</f>
        <v>33656</v>
      </c>
      <c r="E39" s="103">
        <f>+SUM(G39,+H39)</f>
        <v>4622</v>
      </c>
      <c r="F39" s="104">
        <f>IF(D39&gt;0,E39/D39*100,"-")</f>
        <v>13.733063941050631</v>
      </c>
      <c r="G39" s="103">
        <v>4622</v>
      </c>
      <c r="H39" s="103">
        <v>0</v>
      </c>
      <c r="I39" s="103">
        <f>+SUM(K39,+M39,+O39)</f>
        <v>29034</v>
      </c>
      <c r="J39" s="104">
        <f>IF(D39&gt;0,I39/D39*100,"-")</f>
        <v>86.266936058949369</v>
      </c>
      <c r="K39" s="103">
        <v>27066</v>
      </c>
      <c r="L39" s="104">
        <f>IF(D39&gt;0,K39/D39*100,"-")</f>
        <v>80.419538863798437</v>
      </c>
      <c r="M39" s="103">
        <v>0</v>
      </c>
      <c r="N39" s="104">
        <f>IF(D39&gt;0,M39/D39*100,"-")</f>
        <v>0</v>
      </c>
      <c r="O39" s="103">
        <v>1968</v>
      </c>
      <c r="P39" s="103">
        <v>1472</v>
      </c>
      <c r="Q39" s="104">
        <f>IF(D39&gt;0,O39/D39*100,"-")</f>
        <v>5.8473971951509389</v>
      </c>
      <c r="R39" s="103">
        <v>221</v>
      </c>
      <c r="S39" s="101" t="s">
        <v>257</v>
      </c>
      <c r="T39" s="101"/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53</v>
      </c>
      <c r="B40" s="102" t="s">
        <v>320</v>
      </c>
      <c r="C40" s="101" t="s">
        <v>321</v>
      </c>
      <c r="D40" s="103">
        <f>+SUM(E40,+I40)</f>
        <v>58375</v>
      </c>
      <c r="E40" s="103">
        <f>+SUM(G40,+H40)</f>
        <v>1230</v>
      </c>
      <c r="F40" s="104">
        <f>IF(D40&gt;0,E40/D40*100,"-")</f>
        <v>2.1070663811563173</v>
      </c>
      <c r="G40" s="103">
        <v>1230</v>
      </c>
      <c r="H40" s="103">
        <v>0</v>
      </c>
      <c r="I40" s="103">
        <f>+SUM(K40,+M40,+O40)</f>
        <v>57145</v>
      </c>
      <c r="J40" s="104">
        <f>IF(D40&gt;0,I40/D40*100,"-")</f>
        <v>97.892933618843685</v>
      </c>
      <c r="K40" s="103">
        <v>56661</v>
      </c>
      <c r="L40" s="104">
        <f>IF(D40&gt;0,K40/D40*100,"-")</f>
        <v>97.063811563169168</v>
      </c>
      <c r="M40" s="103">
        <v>0</v>
      </c>
      <c r="N40" s="104">
        <f>IF(D40&gt;0,M40/D40*100,"-")</f>
        <v>0</v>
      </c>
      <c r="O40" s="103">
        <v>484</v>
      </c>
      <c r="P40" s="103">
        <v>378</v>
      </c>
      <c r="Q40" s="104">
        <f>IF(D40&gt;0,O40/D40*100,"-")</f>
        <v>0.82912205567451813</v>
      </c>
      <c r="R40" s="103">
        <v>367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53</v>
      </c>
      <c r="B41" s="102" t="s">
        <v>322</v>
      </c>
      <c r="C41" s="101" t="s">
        <v>323</v>
      </c>
      <c r="D41" s="103">
        <f>+SUM(E41,+I41)</f>
        <v>58275</v>
      </c>
      <c r="E41" s="103">
        <f>+SUM(G41,+H41)</f>
        <v>3274</v>
      </c>
      <c r="F41" s="104">
        <f>IF(D41&gt;0,E41/D41*100,"-")</f>
        <v>5.6181896181896178</v>
      </c>
      <c r="G41" s="103">
        <v>3274</v>
      </c>
      <c r="H41" s="103">
        <v>0</v>
      </c>
      <c r="I41" s="103">
        <f>+SUM(K41,+M41,+O41)</f>
        <v>55001</v>
      </c>
      <c r="J41" s="104">
        <f>IF(D41&gt;0,I41/D41*100,"-")</f>
        <v>94.381810381810382</v>
      </c>
      <c r="K41" s="103">
        <v>53386</v>
      </c>
      <c r="L41" s="104">
        <f>IF(D41&gt;0,K41/D41*100,"-")</f>
        <v>91.610467610467609</v>
      </c>
      <c r="M41" s="103">
        <v>0</v>
      </c>
      <c r="N41" s="104">
        <f>IF(D41&gt;0,M41/D41*100,"-")</f>
        <v>0</v>
      </c>
      <c r="O41" s="103">
        <v>1615</v>
      </c>
      <c r="P41" s="103">
        <v>1512</v>
      </c>
      <c r="Q41" s="104">
        <f>IF(D41&gt;0,O41/D41*100,"-")</f>
        <v>2.7713427713427716</v>
      </c>
      <c r="R41" s="103">
        <v>433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53</v>
      </c>
      <c r="B42" s="102" t="s">
        <v>324</v>
      </c>
      <c r="C42" s="101" t="s">
        <v>325</v>
      </c>
      <c r="D42" s="103">
        <f>+SUM(E42,+I42)</f>
        <v>46058</v>
      </c>
      <c r="E42" s="103">
        <f>+SUM(G42,+H42)</f>
        <v>8704</v>
      </c>
      <c r="F42" s="104">
        <f>IF(D42&gt;0,E42/D42*100,"-")</f>
        <v>18.897911329193626</v>
      </c>
      <c r="G42" s="103">
        <v>8704</v>
      </c>
      <c r="H42" s="103">
        <v>0</v>
      </c>
      <c r="I42" s="103">
        <f>+SUM(K42,+M42,+O42)</f>
        <v>37354</v>
      </c>
      <c r="J42" s="104">
        <f>IF(D42&gt;0,I42/D42*100,"-")</f>
        <v>81.102088670806367</v>
      </c>
      <c r="K42" s="103">
        <v>35898</v>
      </c>
      <c r="L42" s="104">
        <f>IF(D42&gt;0,K42/D42*100,"-")</f>
        <v>77.940857180077288</v>
      </c>
      <c r="M42" s="103">
        <v>0</v>
      </c>
      <c r="N42" s="104">
        <f>IF(D42&gt;0,M42/D42*100,"-")</f>
        <v>0</v>
      </c>
      <c r="O42" s="103">
        <v>1456</v>
      </c>
      <c r="P42" s="103">
        <v>1302</v>
      </c>
      <c r="Q42" s="104">
        <f>IF(D42&gt;0,O42/D42*100,"-")</f>
        <v>3.1612314907290808</v>
      </c>
      <c r="R42" s="103">
        <v>263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53</v>
      </c>
      <c r="B43" s="102" t="s">
        <v>326</v>
      </c>
      <c r="C43" s="101" t="s">
        <v>327</v>
      </c>
      <c r="D43" s="103">
        <f>+SUM(E43,+I43)</f>
        <v>15897</v>
      </c>
      <c r="E43" s="103">
        <f>+SUM(G43,+H43)</f>
        <v>1531</v>
      </c>
      <c r="F43" s="104">
        <f>IF(D43&gt;0,E43/D43*100,"-")</f>
        <v>9.6307479398628679</v>
      </c>
      <c r="G43" s="103">
        <v>1531</v>
      </c>
      <c r="H43" s="103">
        <v>0</v>
      </c>
      <c r="I43" s="103">
        <f>+SUM(K43,+M43,+O43)</f>
        <v>14366</v>
      </c>
      <c r="J43" s="104">
        <f>IF(D43&gt;0,I43/D43*100,"-")</f>
        <v>90.369252060137129</v>
      </c>
      <c r="K43" s="103">
        <v>13563</v>
      </c>
      <c r="L43" s="104">
        <f>IF(D43&gt;0,K43/D43*100,"-")</f>
        <v>85.317984525382144</v>
      </c>
      <c r="M43" s="103">
        <v>0</v>
      </c>
      <c r="N43" s="104">
        <f>IF(D43&gt;0,M43/D43*100,"-")</f>
        <v>0</v>
      </c>
      <c r="O43" s="103">
        <v>803</v>
      </c>
      <c r="P43" s="103">
        <v>548</v>
      </c>
      <c r="Q43" s="104">
        <f>IF(D43&gt;0,O43/D43*100,"-")</f>
        <v>5.0512675347549854</v>
      </c>
      <c r="R43" s="103">
        <v>129</v>
      </c>
      <c r="S43" s="101" t="s">
        <v>257</v>
      </c>
      <c r="T43" s="101"/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53</v>
      </c>
      <c r="B44" s="102" t="s">
        <v>328</v>
      </c>
      <c r="C44" s="101" t="s">
        <v>329</v>
      </c>
      <c r="D44" s="103">
        <f>+SUM(E44,+I44)</f>
        <v>3000</v>
      </c>
      <c r="E44" s="103">
        <f>+SUM(G44,+H44)</f>
        <v>81</v>
      </c>
      <c r="F44" s="104">
        <f>IF(D44&gt;0,E44/D44*100,"-")</f>
        <v>2.7</v>
      </c>
      <c r="G44" s="103">
        <v>81</v>
      </c>
      <c r="H44" s="103">
        <v>0</v>
      </c>
      <c r="I44" s="103">
        <f>+SUM(K44,+M44,+O44)</f>
        <v>2919</v>
      </c>
      <c r="J44" s="104">
        <f>IF(D44&gt;0,I44/D44*100,"-")</f>
        <v>97.3</v>
      </c>
      <c r="K44" s="103">
        <v>1520</v>
      </c>
      <c r="L44" s="104">
        <f>IF(D44&gt;0,K44/D44*100,"-")</f>
        <v>50.666666666666671</v>
      </c>
      <c r="M44" s="103">
        <v>0</v>
      </c>
      <c r="N44" s="104">
        <f>IF(D44&gt;0,M44/D44*100,"-")</f>
        <v>0</v>
      </c>
      <c r="O44" s="103">
        <v>1399</v>
      </c>
      <c r="P44" s="103">
        <v>1226</v>
      </c>
      <c r="Q44" s="104">
        <f>IF(D44&gt;0,O44/D44*100,"-")</f>
        <v>46.633333333333333</v>
      </c>
      <c r="R44" s="103">
        <v>8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53</v>
      </c>
      <c r="B45" s="102" t="s">
        <v>330</v>
      </c>
      <c r="C45" s="101" t="s">
        <v>331</v>
      </c>
      <c r="D45" s="103">
        <f>+SUM(E45,+I45)</f>
        <v>7032</v>
      </c>
      <c r="E45" s="103">
        <f>+SUM(G45,+H45)</f>
        <v>5394</v>
      </c>
      <c r="F45" s="104">
        <f>IF(D45&gt;0,E45/D45*100,"-")</f>
        <v>76.706484641638227</v>
      </c>
      <c r="G45" s="103">
        <v>5394</v>
      </c>
      <c r="H45" s="103">
        <v>0</v>
      </c>
      <c r="I45" s="103">
        <f>+SUM(K45,+M45,+O45)</f>
        <v>1638</v>
      </c>
      <c r="J45" s="104">
        <f>IF(D45&gt;0,I45/D45*100,"-")</f>
        <v>23.293515358361773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1638</v>
      </c>
      <c r="P45" s="103">
        <v>1579</v>
      </c>
      <c r="Q45" s="104">
        <f>IF(D45&gt;0,O45/D45*100,"-")</f>
        <v>23.293515358361773</v>
      </c>
      <c r="R45" s="103">
        <v>46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53</v>
      </c>
      <c r="B46" s="102" t="s">
        <v>332</v>
      </c>
      <c r="C46" s="101" t="s">
        <v>333</v>
      </c>
      <c r="D46" s="103">
        <f>+SUM(E46,+I46)</f>
        <v>3993</v>
      </c>
      <c r="E46" s="103">
        <f>+SUM(G46,+H46)</f>
        <v>3051</v>
      </c>
      <c r="F46" s="104">
        <f>IF(D46&gt;0,E46/D46*100,"-")</f>
        <v>76.408715251690467</v>
      </c>
      <c r="G46" s="103">
        <v>3051</v>
      </c>
      <c r="H46" s="103">
        <v>0</v>
      </c>
      <c r="I46" s="103">
        <f>+SUM(K46,+M46,+O46)</f>
        <v>942</v>
      </c>
      <c r="J46" s="104">
        <f>IF(D46&gt;0,I46/D46*100,"-")</f>
        <v>23.59128474830954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942</v>
      </c>
      <c r="P46" s="103">
        <v>854</v>
      </c>
      <c r="Q46" s="104">
        <f>IF(D46&gt;0,O46/D46*100,"-")</f>
        <v>23.59128474830954</v>
      </c>
      <c r="R46" s="103">
        <v>33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53</v>
      </c>
      <c r="B47" s="102" t="s">
        <v>334</v>
      </c>
      <c r="C47" s="101" t="s">
        <v>335</v>
      </c>
      <c r="D47" s="103">
        <f>+SUM(E47,+I47)</f>
        <v>4320</v>
      </c>
      <c r="E47" s="103">
        <f>+SUM(G47,+H47)</f>
        <v>1213</v>
      </c>
      <c r="F47" s="104">
        <f>IF(D47&gt;0,E47/D47*100,"-")</f>
        <v>28.078703703703706</v>
      </c>
      <c r="G47" s="103">
        <v>1213</v>
      </c>
      <c r="H47" s="103">
        <v>0</v>
      </c>
      <c r="I47" s="103">
        <f>+SUM(K47,+M47,+O47)</f>
        <v>3107</v>
      </c>
      <c r="J47" s="104">
        <f>IF(D47&gt;0,I47/D47*100,"-")</f>
        <v>71.921296296296305</v>
      </c>
      <c r="K47" s="103">
        <v>2437</v>
      </c>
      <c r="L47" s="104">
        <f>IF(D47&gt;0,K47/D47*100,"-")</f>
        <v>56.412037037037031</v>
      </c>
      <c r="M47" s="103">
        <v>0</v>
      </c>
      <c r="N47" s="104">
        <f>IF(D47&gt;0,M47/D47*100,"-")</f>
        <v>0</v>
      </c>
      <c r="O47" s="103">
        <v>670</v>
      </c>
      <c r="P47" s="103">
        <v>52</v>
      </c>
      <c r="Q47" s="104">
        <f>IF(D47&gt;0,O47/D47*100,"-")</f>
        <v>15.50925925925926</v>
      </c>
      <c r="R47" s="103">
        <v>65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53</v>
      </c>
      <c r="B48" s="102" t="s">
        <v>336</v>
      </c>
      <c r="C48" s="101" t="s">
        <v>337</v>
      </c>
      <c r="D48" s="103">
        <f>+SUM(E48,+I48)</f>
        <v>4096</v>
      </c>
      <c r="E48" s="103">
        <f>+SUM(G48,+H48)</f>
        <v>2325</v>
      </c>
      <c r="F48" s="104">
        <f>IF(D48&gt;0,E48/D48*100,"-")</f>
        <v>56.7626953125</v>
      </c>
      <c r="G48" s="103">
        <v>2325</v>
      </c>
      <c r="H48" s="103">
        <v>0</v>
      </c>
      <c r="I48" s="103">
        <f>+SUM(K48,+M48,+O48)</f>
        <v>1771</v>
      </c>
      <c r="J48" s="104">
        <f>IF(D48&gt;0,I48/D48*100,"-")</f>
        <v>43.2373046875</v>
      </c>
      <c r="K48" s="103">
        <v>1587</v>
      </c>
      <c r="L48" s="104">
        <f>IF(D48&gt;0,K48/D48*100,"-")</f>
        <v>38.7451171875</v>
      </c>
      <c r="M48" s="103">
        <v>0</v>
      </c>
      <c r="N48" s="104">
        <f>IF(D48&gt;0,M48/D48*100,"-")</f>
        <v>0</v>
      </c>
      <c r="O48" s="103">
        <v>184</v>
      </c>
      <c r="P48" s="103">
        <v>126</v>
      </c>
      <c r="Q48" s="104">
        <f>IF(D48&gt;0,O48/D48*100,"-")</f>
        <v>4.4921875</v>
      </c>
      <c r="R48" s="103">
        <v>23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53</v>
      </c>
      <c r="B49" s="102" t="s">
        <v>338</v>
      </c>
      <c r="C49" s="101" t="s">
        <v>339</v>
      </c>
      <c r="D49" s="103">
        <f>+SUM(E49,+I49)</f>
        <v>28080</v>
      </c>
      <c r="E49" s="103">
        <f>+SUM(G49,+H49)</f>
        <v>8030</v>
      </c>
      <c r="F49" s="104">
        <f>IF(D49&gt;0,E49/D49*100,"-")</f>
        <v>28.596866096866098</v>
      </c>
      <c r="G49" s="103">
        <v>8030</v>
      </c>
      <c r="H49" s="103">
        <v>0</v>
      </c>
      <c r="I49" s="103">
        <f>+SUM(K49,+M49,+O49)</f>
        <v>20050</v>
      </c>
      <c r="J49" s="104">
        <f>IF(D49&gt;0,I49/D49*100,"-")</f>
        <v>71.403133903133906</v>
      </c>
      <c r="K49" s="103">
        <v>19549</v>
      </c>
      <c r="L49" s="104">
        <f>IF(D49&gt;0,K49/D49*100,"-")</f>
        <v>69.618945868945872</v>
      </c>
      <c r="M49" s="103">
        <v>0</v>
      </c>
      <c r="N49" s="104">
        <f>IF(D49&gt;0,M49/D49*100,"-")</f>
        <v>0</v>
      </c>
      <c r="O49" s="103">
        <v>501</v>
      </c>
      <c r="P49" s="103">
        <v>494</v>
      </c>
      <c r="Q49" s="104">
        <f>IF(D49&gt;0,O49/D49*100,"-")</f>
        <v>1.7841880341880341</v>
      </c>
      <c r="R49" s="103">
        <v>78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53</v>
      </c>
      <c r="B50" s="102" t="s">
        <v>340</v>
      </c>
      <c r="C50" s="101" t="s">
        <v>341</v>
      </c>
      <c r="D50" s="103">
        <f>+SUM(E50,+I50)</f>
        <v>3911</v>
      </c>
      <c r="E50" s="103">
        <f>+SUM(G50,+H50)</f>
        <v>2969</v>
      </c>
      <c r="F50" s="104">
        <f>IF(D50&gt;0,E50/D50*100,"-")</f>
        <v>75.914088468422406</v>
      </c>
      <c r="G50" s="103">
        <v>2969</v>
      </c>
      <c r="H50" s="103">
        <v>0</v>
      </c>
      <c r="I50" s="103">
        <f>+SUM(K50,+M50,+O50)</f>
        <v>942</v>
      </c>
      <c r="J50" s="104">
        <f>IF(D50&gt;0,I50/D50*100,"-")</f>
        <v>24.085911531577604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942</v>
      </c>
      <c r="P50" s="103">
        <v>848</v>
      </c>
      <c r="Q50" s="104">
        <f>IF(D50&gt;0,O50/D50*100,"-")</f>
        <v>24.085911531577604</v>
      </c>
      <c r="R50" s="103">
        <v>95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53</v>
      </c>
      <c r="B51" s="102" t="s">
        <v>342</v>
      </c>
      <c r="C51" s="101" t="s">
        <v>343</v>
      </c>
      <c r="D51" s="103">
        <f>+SUM(E51,+I51)</f>
        <v>15306</v>
      </c>
      <c r="E51" s="103">
        <f>+SUM(G51,+H51)</f>
        <v>7509</v>
      </c>
      <c r="F51" s="104">
        <f>IF(D51&gt;0,E51/D51*100,"-")</f>
        <v>49.059192473539788</v>
      </c>
      <c r="G51" s="103">
        <v>7509</v>
      </c>
      <c r="H51" s="103">
        <v>0</v>
      </c>
      <c r="I51" s="103">
        <f>+SUM(K51,+M51,+O51)</f>
        <v>7797</v>
      </c>
      <c r="J51" s="104">
        <f>IF(D51&gt;0,I51/D51*100,"-")</f>
        <v>50.940807526460205</v>
      </c>
      <c r="K51" s="103">
        <v>7161</v>
      </c>
      <c r="L51" s="104">
        <f>IF(D51&gt;0,K51/D51*100,"-")</f>
        <v>46.785574284594276</v>
      </c>
      <c r="M51" s="103">
        <v>0</v>
      </c>
      <c r="N51" s="104">
        <f>IF(D51&gt;0,M51/D51*100,"-")</f>
        <v>0</v>
      </c>
      <c r="O51" s="103">
        <v>636</v>
      </c>
      <c r="P51" s="103">
        <v>590</v>
      </c>
      <c r="Q51" s="104">
        <f>IF(D51&gt;0,O51/D51*100,"-")</f>
        <v>4.1552332418659343</v>
      </c>
      <c r="R51" s="103">
        <v>271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53</v>
      </c>
      <c r="B52" s="102" t="s">
        <v>344</v>
      </c>
      <c r="C52" s="101" t="s">
        <v>345</v>
      </c>
      <c r="D52" s="103">
        <f>+SUM(E52,+I52)</f>
        <v>15681</v>
      </c>
      <c r="E52" s="103">
        <f>+SUM(G52,+H52)</f>
        <v>3934</v>
      </c>
      <c r="F52" s="104">
        <f>IF(D52&gt;0,E52/D52*100,"-")</f>
        <v>25.087685734328169</v>
      </c>
      <c r="G52" s="103">
        <v>3934</v>
      </c>
      <c r="H52" s="103">
        <v>0</v>
      </c>
      <c r="I52" s="103">
        <f>+SUM(K52,+M52,+O52)</f>
        <v>11747</v>
      </c>
      <c r="J52" s="104">
        <f>IF(D52&gt;0,I52/D52*100,"-")</f>
        <v>74.912314265671824</v>
      </c>
      <c r="K52" s="103">
        <v>10419</v>
      </c>
      <c r="L52" s="104">
        <f>IF(D52&gt;0,K52/D52*100,"-")</f>
        <v>66.443466615649513</v>
      </c>
      <c r="M52" s="103">
        <v>0</v>
      </c>
      <c r="N52" s="104">
        <f>IF(D52&gt;0,M52/D52*100,"-")</f>
        <v>0</v>
      </c>
      <c r="O52" s="103">
        <v>1328</v>
      </c>
      <c r="P52" s="103">
        <v>1267</v>
      </c>
      <c r="Q52" s="104">
        <f>IF(D52&gt;0,O52/D52*100,"-")</f>
        <v>8.4688476500223189</v>
      </c>
      <c r="R52" s="103">
        <v>256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53</v>
      </c>
      <c r="B53" s="102" t="s">
        <v>346</v>
      </c>
      <c r="C53" s="101" t="s">
        <v>347</v>
      </c>
      <c r="D53" s="103">
        <f>+SUM(E53,+I53)</f>
        <v>5329</v>
      </c>
      <c r="E53" s="103">
        <f>+SUM(G53,+H53)</f>
        <v>2298</v>
      </c>
      <c r="F53" s="104">
        <f>IF(D53&gt;0,E53/D53*100,"-")</f>
        <v>43.122537061362358</v>
      </c>
      <c r="G53" s="103">
        <v>2284</v>
      </c>
      <c r="H53" s="103">
        <v>14</v>
      </c>
      <c r="I53" s="103">
        <f>+SUM(K53,+M53,+O53)</f>
        <v>3031</v>
      </c>
      <c r="J53" s="104">
        <f>IF(D53&gt;0,I53/D53*100,"-")</f>
        <v>56.877462938637649</v>
      </c>
      <c r="K53" s="103">
        <v>2818</v>
      </c>
      <c r="L53" s="104">
        <f>IF(D53&gt;0,K53/D53*100,"-")</f>
        <v>52.880465378119723</v>
      </c>
      <c r="M53" s="103">
        <v>0</v>
      </c>
      <c r="N53" s="104">
        <f>IF(D53&gt;0,M53/D53*100,"-")</f>
        <v>0</v>
      </c>
      <c r="O53" s="103">
        <v>213</v>
      </c>
      <c r="P53" s="103">
        <v>80</v>
      </c>
      <c r="Q53" s="104">
        <f>IF(D53&gt;0,O53/D53*100,"-")</f>
        <v>3.9969975605179209</v>
      </c>
      <c r="R53" s="103">
        <v>152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53</v>
      </c>
      <c r="B54" s="102" t="s">
        <v>348</v>
      </c>
      <c r="C54" s="101" t="s">
        <v>349</v>
      </c>
      <c r="D54" s="103">
        <f>+SUM(E54,+I54)</f>
        <v>7525</v>
      </c>
      <c r="E54" s="103">
        <f>+SUM(G54,+H54)</f>
        <v>4324</v>
      </c>
      <c r="F54" s="104">
        <f>IF(D54&gt;0,E54/D54*100,"-")</f>
        <v>57.461794019933556</v>
      </c>
      <c r="G54" s="103">
        <v>4324</v>
      </c>
      <c r="H54" s="103">
        <v>0</v>
      </c>
      <c r="I54" s="103">
        <f>+SUM(K54,+M54,+O54)</f>
        <v>3201</v>
      </c>
      <c r="J54" s="104">
        <f>IF(D54&gt;0,I54/D54*100,"-")</f>
        <v>42.538205980066444</v>
      </c>
      <c r="K54" s="103">
        <v>1718</v>
      </c>
      <c r="L54" s="104">
        <f>IF(D54&gt;0,K54/D54*100,"-")</f>
        <v>22.830564784053156</v>
      </c>
      <c r="M54" s="103">
        <v>0</v>
      </c>
      <c r="N54" s="104">
        <f>IF(D54&gt;0,M54/D54*100,"-")</f>
        <v>0</v>
      </c>
      <c r="O54" s="103">
        <v>1483</v>
      </c>
      <c r="P54" s="103">
        <v>1056</v>
      </c>
      <c r="Q54" s="104">
        <f>IF(D54&gt;0,O54/D54*100,"-")</f>
        <v>19.707641196013288</v>
      </c>
      <c r="R54" s="103">
        <v>23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53</v>
      </c>
      <c r="B55" s="102" t="s">
        <v>350</v>
      </c>
      <c r="C55" s="101" t="s">
        <v>351</v>
      </c>
      <c r="D55" s="103">
        <f>+SUM(E55,+I55)</f>
        <v>4746</v>
      </c>
      <c r="E55" s="103">
        <f>+SUM(G55,+H55)</f>
        <v>2270</v>
      </c>
      <c r="F55" s="104">
        <f>IF(D55&gt;0,E55/D55*100,"-")</f>
        <v>47.829751369574382</v>
      </c>
      <c r="G55" s="103">
        <v>2270</v>
      </c>
      <c r="H55" s="103">
        <v>0</v>
      </c>
      <c r="I55" s="103">
        <f>+SUM(K55,+M55,+O55)</f>
        <v>2476</v>
      </c>
      <c r="J55" s="104">
        <f>IF(D55&gt;0,I55/D55*100,"-")</f>
        <v>52.170248630425618</v>
      </c>
      <c r="K55" s="103">
        <v>2161</v>
      </c>
      <c r="L55" s="104">
        <f>IF(D55&gt;0,K55/D55*100,"-")</f>
        <v>45.533080488832702</v>
      </c>
      <c r="M55" s="103">
        <v>0</v>
      </c>
      <c r="N55" s="104">
        <f>IF(D55&gt;0,M55/D55*100,"-")</f>
        <v>0</v>
      </c>
      <c r="O55" s="103">
        <v>315</v>
      </c>
      <c r="P55" s="103">
        <v>155</v>
      </c>
      <c r="Q55" s="104">
        <f>IF(D55&gt;0,O55/D55*100,"-")</f>
        <v>6.6371681415929213</v>
      </c>
      <c r="R55" s="103">
        <v>27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53</v>
      </c>
      <c r="B56" s="102" t="s">
        <v>352</v>
      </c>
      <c r="C56" s="101" t="s">
        <v>353</v>
      </c>
      <c r="D56" s="103">
        <f>+SUM(E56,+I56)</f>
        <v>3830</v>
      </c>
      <c r="E56" s="103">
        <f>+SUM(G56,+H56)</f>
        <v>1008</v>
      </c>
      <c r="F56" s="104">
        <f>IF(D56&gt;0,E56/D56*100,"-")</f>
        <v>26.318537859007833</v>
      </c>
      <c r="G56" s="103">
        <v>1008</v>
      </c>
      <c r="H56" s="103">
        <v>0</v>
      </c>
      <c r="I56" s="103">
        <f>+SUM(K56,+M56,+O56)</f>
        <v>2822</v>
      </c>
      <c r="J56" s="104">
        <f>IF(D56&gt;0,I56/D56*100,"-")</f>
        <v>73.681462140992167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2822</v>
      </c>
      <c r="P56" s="103">
        <v>2822</v>
      </c>
      <c r="Q56" s="104">
        <f>IF(D56&gt;0,O56/D56*100,"-")</f>
        <v>73.681462140992167</v>
      </c>
      <c r="R56" s="103">
        <v>36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53</v>
      </c>
      <c r="B57" s="102" t="s">
        <v>354</v>
      </c>
      <c r="C57" s="101" t="s">
        <v>355</v>
      </c>
      <c r="D57" s="103">
        <f>+SUM(E57,+I57)</f>
        <v>3648</v>
      </c>
      <c r="E57" s="103">
        <f>+SUM(G57,+H57)</f>
        <v>982</v>
      </c>
      <c r="F57" s="104">
        <f>IF(D57&gt;0,E57/D57*100,"-")</f>
        <v>26.918859649122805</v>
      </c>
      <c r="G57" s="103">
        <v>982</v>
      </c>
      <c r="H57" s="103">
        <v>0</v>
      </c>
      <c r="I57" s="103">
        <f>+SUM(K57,+M57,+O57)</f>
        <v>2666</v>
      </c>
      <c r="J57" s="104">
        <f>IF(D57&gt;0,I57/D57*100,"-")</f>
        <v>73.081140350877192</v>
      </c>
      <c r="K57" s="103">
        <v>2004</v>
      </c>
      <c r="L57" s="104">
        <f>IF(D57&gt;0,K57/D57*100,"-")</f>
        <v>54.934210526315788</v>
      </c>
      <c r="M57" s="103">
        <v>0</v>
      </c>
      <c r="N57" s="104">
        <f>IF(D57&gt;0,M57/D57*100,"-")</f>
        <v>0</v>
      </c>
      <c r="O57" s="103">
        <v>662</v>
      </c>
      <c r="P57" s="103">
        <v>281</v>
      </c>
      <c r="Q57" s="104">
        <f>IF(D57&gt;0,O57/D57*100,"-")</f>
        <v>18.146929824561404</v>
      </c>
      <c r="R57" s="103">
        <v>19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53</v>
      </c>
      <c r="B58" s="102" t="s">
        <v>356</v>
      </c>
      <c r="C58" s="101" t="s">
        <v>357</v>
      </c>
      <c r="D58" s="103">
        <f>+SUM(E58,+I58)</f>
        <v>2589</v>
      </c>
      <c r="E58" s="103">
        <f>+SUM(G58,+H58)</f>
        <v>480</v>
      </c>
      <c r="F58" s="104">
        <f>IF(D58&gt;0,E58/D58*100,"-")</f>
        <v>18.539976825028969</v>
      </c>
      <c r="G58" s="103">
        <v>480</v>
      </c>
      <c r="H58" s="103">
        <v>0</v>
      </c>
      <c r="I58" s="103">
        <f>+SUM(K58,+M58,+O58)</f>
        <v>2109</v>
      </c>
      <c r="J58" s="104">
        <f>IF(D58&gt;0,I58/D58*100,"-")</f>
        <v>81.460023174971028</v>
      </c>
      <c r="K58" s="103">
        <v>1701</v>
      </c>
      <c r="L58" s="104">
        <f>IF(D58&gt;0,K58/D58*100,"-")</f>
        <v>65.701042873696409</v>
      </c>
      <c r="M58" s="103">
        <v>0</v>
      </c>
      <c r="N58" s="104">
        <f>IF(D58&gt;0,M58/D58*100,"-")</f>
        <v>0</v>
      </c>
      <c r="O58" s="103">
        <v>408</v>
      </c>
      <c r="P58" s="103">
        <v>309</v>
      </c>
      <c r="Q58" s="104">
        <f>IF(D58&gt;0,O58/D58*100,"-")</f>
        <v>15.758980301274622</v>
      </c>
      <c r="R58" s="103">
        <v>6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53</v>
      </c>
      <c r="B59" s="102" t="s">
        <v>358</v>
      </c>
      <c r="C59" s="101" t="s">
        <v>359</v>
      </c>
      <c r="D59" s="103">
        <f>+SUM(E59,+I59)</f>
        <v>5097</v>
      </c>
      <c r="E59" s="103">
        <f>+SUM(G59,+H59)</f>
        <v>794</v>
      </c>
      <c r="F59" s="104">
        <f>IF(D59&gt;0,E59/D59*100,"-")</f>
        <v>15.577790857367081</v>
      </c>
      <c r="G59" s="103">
        <v>794</v>
      </c>
      <c r="H59" s="103">
        <v>0</v>
      </c>
      <c r="I59" s="103">
        <f>+SUM(K59,+M59,+O59)</f>
        <v>4303</v>
      </c>
      <c r="J59" s="104">
        <f>IF(D59&gt;0,I59/D59*100,"-")</f>
        <v>84.422209142632923</v>
      </c>
      <c r="K59" s="103">
        <v>3165</v>
      </c>
      <c r="L59" s="104">
        <f>IF(D59&gt;0,K59/D59*100,"-")</f>
        <v>62.095350206003531</v>
      </c>
      <c r="M59" s="103">
        <v>0</v>
      </c>
      <c r="N59" s="104">
        <f>IF(D59&gt;0,M59/D59*100,"-")</f>
        <v>0</v>
      </c>
      <c r="O59" s="103">
        <v>1138</v>
      </c>
      <c r="P59" s="103">
        <v>898</v>
      </c>
      <c r="Q59" s="104">
        <f>IF(D59&gt;0,O59/D59*100,"-")</f>
        <v>22.326858936629389</v>
      </c>
      <c r="R59" s="103">
        <v>3</v>
      </c>
      <c r="S59" s="101" t="s">
        <v>257</v>
      </c>
      <c r="T59" s="101"/>
      <c r="U59" s="101"/>
      <c r="V59" s="101"/>
      <c r="W59" s="101" t="s">
        <v>257</v>
      </c>
      <c r="X59" s="101"/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53</v>
      </c>
      <c r="B60" s="102" t="s">
        <v>360</v>
      </c>
      <c r="C60" s="101" t="s">
        <v>361</v>
      </c>
      <c r="D60" s="103">
        <f>+SUM(E60,+I60)</f>
        <v>7593</v>
      </c>
      <c r="E60" s="103">
        <f>+SUM(G60,+H60)</f>
        <v>3095</v>
      </c>
      <c r="F60" s="104">
        <f>IF(D60&gt;0,E60/D60*100,"-")</f>
        <v>40.76122744633215</v>
      </c>
      <c r="G60" s="103">
        <v>3087</v>
      </c>
      <c r="H60" s="103">
        <v>8</v>
      </c>
      <c r="I60" s="103">
        <f>+SUM(K60,+M60,+O60)</f>
        <v>4498</v>
      </c>
      <c r="J60" s="104">
        <f>IF(D60&gt;0,I60/D60*100,"-")</f>
        <v>59.23877255366785</v>
      </c>
      <c r="K60" s="103">
        <v>4004</v>
      </c>
      <c r="L60" s="104">
        <f>IF(D60&gt;0,K60/D60*100,"-")</f>
        <v>52.73278019228237</v>
      </c>
      <c r="M60" s="103">
        <v>0</v>
      </c>
      <c r="N60" s="104">
        <f>IF(D60&gt;0,M60/D60*100,"-")</f>
        <v>0</v>
      </c>
      <c r="O60" s="103">
        <v>494</v>
      </c>
      <c r="P60" s="103">
        <v>384</v>
      </c>
      <c r="Q60" s="104">
        <f>IF(D60&gt;0,O60/D60*100,"-")</f>
        <v>6.505992361385486</v>
      </c>
      <c r="R60" s="103">
        <v>32</v>
      </c>
      <c r="S60" s="101" t="s">
        <v>257</v>
      </c>
      <c r="T60" s="101"/>
      <c r="U60" s="101"/>
      <c r="V60" s="101"/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53</v>
      </c>
      <c r="B61" s="102" t="s">
        <v>362</v>
      </c>
      <c r="C61" s="101" t="s">
        <v>363</v>
      </c>
      <c r="D61" s="103">
        <f>+SUM(E61,+I61)</f>
        <v>1445</v>
      </c>
      <c r="E61" s="103">
        <f>+SUM(G61,+H61)</f>
        <v>775</v>
      </c>
      <c r="F61" s="104">
        <f>IF(D61&gt;0,E61/D61*100,"-")</f>
        <v>53.633217993079583</v>
      </c>
      <c r="G61" s="103">
        <v>775</v>
      </c>
      <c r="H61" s="103">
        <v>0</v>
      </c>
      <c r="I61" s="103">
        <f>+SUM(K61,+M61,+O61)</f>
        <v>670</v>
      </c>
      <c r="J61" s="104">
        <f>IF(D61&gt;0,I61/D61*100,"-")</f>
        <v>46.366782006920417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670</v>
      </c>
      <c r="P61" s="103">
        <v>656</v>
      </c>
      <c r="Q61" s="104">
        <f>IF(D61&gt;0,O61/D61*100,"-")</f>
        <v>46.366782006920417</v>
      </c>
      <c r="R61" s="103">
        <v>1</v>
      </c>
      <c r="S61" s="101" t="s">
        <v>257</v>
      </c>
      <c r="T61" s="101"/>
      <c r="U61" s="101"/>
      <c r="V61" s="101"/>
      <c r="W61" s="101"/>
      <c r="X61" s="101"/>
      <c r="Y61" s="101" t="s">
        <v>257</v>
      </c>
      <c r="Z61" s="101"/>
      <c r="AA61" s="189" t="s">
        <v>256</v>
      </c>
      <c r="AB61" s="190"/>
    </row>
    <row r="62" spans="1:28" s="105" customFormat="1" ht="13.5" customHeight="1">
      <c r="A62" s="101" t="s">
        <v>53</v>
      </c>
      <c r="B62" s="102" t="s">
        <v>364</v>
      </c>
      <c r="C62" s="101" t="s">
        <v>365</v>
      </c>
      <c r="D62" s="103">
        <f>+SUM(E62,+I62)</f>
        <v>2936</v>
      </c>
      <c r="E62" s="103">
        <f>+SUM(G62,+H62)</f>
        <v>661</v>
      </c>
      <c r="F62" s="104">
        <f>IF(D62&gt;0,E62/D62*100,"-")</f>
        <v>22.513623978201636</v>
      </c>
      <c r="G62" s="103">
        <v>661</v>
      </c>
      <c r="H62" s="103">
        <v>0</v>
      </c>
      <c r="I62" s="103">
        <f>+SUM(K62,+M62,+O62)</f>
        <v>2275</v>
      </c>
      <c r="J62" s="104">
        <f>IF(D62&gt;0,I62/D62*100,"-")</f>
        <v>77.486376021798364</v>
      </c>
      <c r="K62" s="103">
        <v>1520</v>
      </c>
      <c r="L62" s="104">
        <f>IF(D62&gt;0,K62/D62*100,"-")</f>
        <v>51.771117166212534</v>
      </c>
      <c r="M62" s="103">
        <v>0</v>
      </c>
      <c r="N62" s="104">
        <f>IF(D62&gt;0,M62/D62*100,"-")</f>
        <v>0</v>
      </c>
      <c r="O62" s="103">
        <v>755</v>
      </c>
      <c r="P62" s="103">
        <v>741</v>
      </c>
      <c r="Q62" s="104">
        <f>IF(D62&gt;0,O62/D62*100,"-")</f>
        <v>25.71525885558583</v>
      </c>
      <c r="R62" s="103">
        <v>41</v>
      </c>
      <c r="S62" s="101" t="s">
        <v>257</v>
      </c>
      <c r="T62" s="101"/>
      <c r="U62" s="101"/>
      <c r="V62" s="101"/>
      <c r="W62" s="101"/>
      <c r="X62" s="101"/>
      <c r="Y62" s="101"/>
      <c r="Z62" s="101" t="s">
        <v>257</v>
      </c>
      <c r="AA62" s="189" t="s">
        <v>256</v>
      </c>
      <c r="AB62" s="190"/>
    </row>
    <row r="63" spans="1:28" s="105" customFormat="1" ht="13.5" customHeight="1">
      <c r="A63" s="101" t="s">
        <v>53</v>
      </c>
      <c r="B63" s="102" t="s">
        <v>366</v>
      </c>
      <c r="C63" s="101" t="s">
        <v>367</v>
      </c>
      <c r="D63" s="103">
        <f>+SUM(E63,+I63)</f>
        <v>2798</v>
      </c>
      <c r="E63" s="103">
        <f>+SUM(G63,+H63)</f>
        <v>429</v>
      </c>
      <c r="F63" s="104">
        <f>IF(D63&gt;0,E63/D63*100,"-")</f>
        <v>15.332380271622586</v>
      </c>
      <c r="G63" s="103">
        <v>429</v>
      </c>
      <c r="H63" s="103">
        <v>0</v>
      </c>
      <c r="I63" s="103">
        <f>+SUM(K63,+M63,+O63)</f>
        <v>2369</v>
      </c>
      <c r="J63" s="104">
        <f>IF(D63&gt;0,I63/D63*100,"-")</f>
        <v>84.667619728377403</v>
      </c>
      <c r="K63" s="103">
        <v>2007</v>
      </c>
      <c r="L63" s="104">
        <f>IF(D63&gt;0,K63/D63*100,"-")</f>
        <v>71.729807005003579</v>
      </c>
      <c r="M63" s="103">
        <v>0</v>
      </c>
      <c r="N63" s="104">
        <f>IF(D63&gt;0,M63/D63*100,"-")</f>
        <v>0</v>
      </c>
      <c r="O63" s="103">
        <v>362</v>
      </c>
      <c r="P63" s="103">
        <v>362</v>
      </c>
      <c r="Q63" s="104">
        <f>IF(D63&gt;0,O63/D63*100,"-")</f>
        <v>12.937812723373836</v>
      </c>
      <c r="R63" s="103">
        <v>15</v>
      </c>
      <c r="S63" s="101" t="s">
        <v>257</v>
      </c>
      <c r="T63" s="101"/>
      <c r="U63" s="101"/>
      <c r="V63" s="101"/>
      <c r="W63" s="101"/>
      <c r="X63" s="101"/>
      <c r="Y63" s="101"/>
      <c r="Z63" s="101" t="s">
        <v>257</v>
      </c>
      <c r="AA63" s="189" t="s">
        <v>256</v>
      </c>
      <c r="AB63" s="190"/>
    </row>
    <row r="64" spans="1:28" s="105" customFormat="1" ht="13.5" customHeight="1">
      <c r="A64" s="101" t="s">
        <v>53</v>
      </c>
      <c r="B64" s="102" t="s">
        <v>368</v>
      </c>
      <c r="C64" s="101" t="s">
        <v>369</v>
      </c>
      <c r="D64" s="103">
        <f>+SUM(E64,+I64)</f>
        <v>4660</v>
      </c>
      <c r="E64" s="103">
        <f>+SUM(G64,+H64)</f>
        <v>200</v>
      </c>
      <c r="F64" s="104">
        <f>IF(D64&gt;0,E64/D64*100,"-")</f>
        <v>4.2918454935622314</v>
      </c>
      <c r="G64" s="103">
        <v>200</v>
      </c>
      <c r="H64" s="103">
        <v>0</v>
      </c>
      <c r="I64" s="103">
        <f>+SUM(K64,+M64,+O64)</f>
        <v>4460</v>
      </c>
      <c r="J64" s="104">
        <f>IF(D64&gt;0,I64/D64*100,"-")</f>
        <v>95.708154506437765</v>
      </c>
      <c r="K64" s="103">
        <v>0</v>
      </c>
      <c r="L64" s="104">
        <f>IF(D64&gt;0,K64/D64*100,"-")</f>
        <v>0</v>
      </c>
      <c r="M64" s="103">
        <v>0</v>
      </c>
      <c r="N64" s="104">
        <f>IF(D64&gt;0,M64/D64*100,"-")</f>
        <v>0</v>
      </c>
      <c r="O64" s="103">
        <v>4460</v>
      </c>
      <c r="P64" s="103">
        <v>4037</v>
      </c>
      <c r="Q64" s="104">
        <f>IF(D64&gt;0,O64/D64*100,"-")</f>
        <v>95.708154506437765</v>
      </c>
      <c r="R64" s="103">
        <v>52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53</v>
      </c>
      <c r="B65" s="102" t="s">
        <v>370</v>
      </c>
      <c r="C65" s="101" t="s">
        <v>371</v>
      </c>
      <c r="D65" s="103">
        <f>+SUM(E65,+I65)</f>
        <v>5049</v>
      </c>
      <c r="E65" s="103">
        <f>+SUM(G65,+H65)</f>
        <v>948</v>
      </c>
      <c r="F65" s="104">
        <f>IF(D65&gt;0,E65/D65*100,"-")</f>
        <v>18.775995246583481</v>
      </c>
      <c r="G65" s="103">
        <v>948</v>
      </c>
      <c r="H65" s="103">
        <v>0</v>
      </c>
      <c r="I65" s="103">
        <f>+SUM(K65,+M65,+O65)</f>
        <v>4101</v>
      </c>
      <c r="J65" s="104">
        <f>IF(D65&gt;0,I65/D65*100,"-")</f>
        <v>81.224004753416523</v>
      </c>
      <c r="K65" s="103">
        <v>2378</v>
      </c>
      <c r="L65" s="104">
        <f>IF(D65&gt;0,K65/D65*100,"-")</f>
        <v>47.098435333729448</v>
      </c>
      <c r="M65" s="103">
        <v>0</v>
      </c>
      <c r="N65" s="104">
        <f>IF(D65&gt;0,M65/D65*100,"-")</f>
        <v>0</v>
      </c>
      <c r="O65" s="103">
        <v>1723</v>
      </c>
      <c r="P65" s="103">
        <v>1433</v>
      </c>
      <c r="Q65" s="104">
        <f>IF(D65&gt;0,O65/D65*100,"-")</f>
        <v>34.125569419687068</v>
      </c>
      <c r="R65" s="103">
        <v>300</v>
      </c>
      <c r="S65" s="101" t="s">
        <v>257</v>
      </c>
      <c r="T65" s="101"/>
      <c r="U65" s="101"/>
      <c r="V65" s="101"/>
      <c r="W65" s="101" t="s">
        <v>257</v>
      </c>
      <c r="X65" s="101"/>
      <c r="Y65" s="101"/>
      <c r="Z65" s="101"/>
      <c r="AA65" s="189" t="s">
        <v>256</v>
      </c>
      <c r="AB65" s="190"/>
    </row>
    <row r="66" spans="1:28" s="105" customFormat="1" ht="13.5" customHeight="1">
      <c r="A66" s="101" t="s">
        <v>53</v>
      </c>
      <c r="B66" s="102" t="s">
        <v>372</v>
      </c>
      <c r="C66" s="101" t="s">
        <v>373</v>
      </c>
      <c r="D66" s="103">
        <f>+SUM(E66,+I66)</f>
        <v>2067</v>
      </c>
      <c r="E66" s="103">
        <f>+SUM(G66,+H66)</f>
        <v>399</v>
      </c>
      <c r="F66" s="104">
        <f>IF(D66&gt;0,E66/D66*100,"-")</f>
        <v>19.303338171262698</v>
      </c>
      <c r="G66" s="103">
        <v>399</v>
      </c>
      <c r="H66" s="103">
        <v>0</v>
      </c>
      <c r="I66" s="103">
        <f>+SUM(K66,+M66,+O66)</f>
        <v>1668</v>
      </c>
      <c r="J66" s="104">
        <f>IF(D66&gt;0,I66/D66*100,"-")</f>
        <v>80.696661828737305</v>
      </c>
      <c r="K66" s="103">
        <v>1239</v>
      </c>
      <c r="L66" s="104">
        <f>IF(D66&gt;0,K66/D66*100,"-")</f>
        <v>59.941944847605221</v>
      </c>
      <c r="M66" s="103">
        <v>0</v>
      </c>
      <c r="N66" s="104">
        <f>IF(D66&gt;0,M66/D66*100,"-")</f>
        <v>0</v>
      </c>
      <c r="O66" s="103">
        <v>429</v>
      </c>
      <c r="P66" s="103">
        <v>373</v>
      </c>
      <c r="Q66" s="104">
        <f>IF(D66&gt;0,O66/D66*100,"-")</f>
        <v>20.754716981132077</v>
      </c>
      <c r="R66" s="103">
        <v>27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89" t="s">
        <v>256</v>
      </c>
      <c r="AB66" s="190"/>
    </row>
    <row r="67" spans="1:28" s="105" customFormat="1" ht="13.5" customHeight="1">
      <c r="A67" s="101" t="s">
        <v>53</v>
      </c>
      <c r="B67" s="102" t="s">
        <v>374</v>
      </c>
      <c r="C67" s="101" t="s">
        <v>375</v>
      </c>
      <c r="D67" s="103">
        <f>+SUM(E67,+I67)</f>
        <v>1901</v>
      </c>
      <c r="E67" s="103">
        <f>+SUM(G67,+H67)</f>
        <v>344</v>
      </c>
      <c r="F67" s="104">
        <f>IF(D67&gt;0,E67/D67*100,"-")</f>
        <v>18.095739084692266</v>
      </c>
      <c r="G67" s="103">
        <v>344</v>
      </c>
      <c r="H67" s="103">
        <v>0</v>
      </c>
      <c r="I67" s="103">
        <f>+SUM(K67,+M67,+O67)</f>
        <v>1557</v>
      </c>
      <c r="J67" s="104">
        <f>IF(D67&gt;0,I67/D67*100,"-")</f>
        <v>81.904260915307731</v>
      </c>
      <c r="K67" s="103">
        <v>1244</v>
      </c>
      <c r="L67" s="104">
        <f>IF(D67&gt;0,K67/D67*100,"-")</f>
        <v>65.439242503945295</v>
      </c>
      <c r="M67" s="103">
        <v>0</v>
      </c>
      <c r="N67" s="104">
        <f>IF(D67&gt;0,M67/D67*100,"-")</f>
        <v>0</v>
      </c>
      <c r="O67" s="103">
        <v>313</v>
      </c>
      <c r="P67" s="103">
        <v>292</v>
      </c>
      <c r="Q67" s="104">
        <f>IF(D67&gt;0,O67/D67*100,"-")</f>
        <v>16.465018411362443</v>
      </c>
      <c r="R67" s="103">
        <v>154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53</v>
      </c>
      <c r="B68" s="102" t="s">
        <v>376</v>
      </c>
      <c r="C68" s="101" t="s">
        <v>377</v>
      </c>
      <c r="D68" s="103">
        <f>+SUM(E68,+I68)</f>
        <v>2176</v>
      </c>
      <c r="E68" s="103">
        <f>+SUM(G68,+H68)</f>
        <v>181</v>
      </c>
      <c r="F68" s="104">
        <f>IF(D68&gt;0,E68/D68*100,"-")</f>
        <v>8.3180147058823533</v>
      </c>
      <c r="G68" s="103">
        <v>181</v>
      </c>
      <c r="H68" s="103">
        <v>0</v>
      </c>
      <c r="I68" s="103">
        <f>+SUM(K68,+M68,+O68)</f>
        <v>1995</v>
      </c>
      <c r="J68" s="104">
        <f>IF(D68&gt;0,I68/D68*100,"-")</f>
        <v>91.681985294117652</v>
      </c>
      <c r="K68" s="103">
        <v>1687</v>
      </c>
      <c r="L68" s="104">
        <f>IF(D68&gt;0,K68/D68*100,"-")</f>
        <v>77.527573529411768</v>
      </c>
      <c r="M68" s="103">
        <v>0</v>
      </c>
      <c r="N68" s="104">
        <f>IF(D68&gt;0,M68/D68*100,"-")</f>
        <v>0</v>
      </c>
      <c r="O68" s="103">
        <v>308</v>
      </c>
      <c r="P68" s="103">
        <v>247</v>
      </c>
      <c r="Q68" s="104">
        <f>IF(D68&gt;0,O68/D68*100,"-")</f>
        <v>14.154411764705882</v>
      </c>
      <c r="R68" s="103">
        <v>102</v>
      </c>
      <c r="S68" s="101" t="s">
        <v>257</v>
      </c>
      <c r="T68" s="101"/>
      <c r="U68" s="101"/>
      <c r="V68" s="101"/>
      <c r="W68" s="101" t="s">
        <v>257</v>
      </c>
      <c r="X68" s="101"/>
      <c r="Y68" s="101"/>
      <c r="Z68" s="101"/>
      <c r="AA68" s="189" t="s">
        <v>256</v>
      </c>
      <c r="AB68" s="190"/>
    </row>
    <row r="69" spans="1:28" s="105" customFormat="1" ht="13.5" customHeight="1">
      <c r="A69" s="101" t="s">
        <v>53</v>
      </c>
      <c r="B69" s="102" t="s">
        <v>378</v>
      </c>
      <c r="C69" s="101" t="s">
        <v>379</v>
      </c>
      <c r="D69" s="103">
        <f>+SUM(E69,+I69)</f>
        <v>2936</v>
      </c>
      <c r="E69" s="103">
        <f>+SUM(G69,+H69)</f>
        <v>140</v>
      </c>
      <c r="F69" s="104">
        <f>IF(D69&gt;0,E69/D69*100,"-")</f>
        <v>4.7683923705722071</v>
      </c>
      <c r="G69" s="103">
        <v>140</v>
      </c>
      <c r="H69" s="103">
        <v>0</v>
      </c>
      <c r="I69" s="103">
        <f>+SUM(K69,+M69,+O69)</f>
        <v>2796</v>
      </c>
      <c r="J69" s="104">
        <f>IF(D69&gt;0,I69/D69*100,"-")</f>
        <v>95.231607629427799</v>
      </c>
      <c r="K69" s="103">
        <v>2309</v>
      </c>
      <c r="L69" s="104">
        <f>IF(D69&gt;0,K69/D69*100,"-")</f>
        <v>78.644414168937331</v>
      </c>
      <c r="M69" s="103">
        <v>0</v>
      </c>
      <c r="N69" s="104">
        <f>IF(D69&gt;0,M69/D69*100,"-")</f>
        <v>0</v>
      </c>
      <c r="O69" s="103">
        <v>487</v>
      </c>
      <c r="P69" s="103">
        <v>374</v>
      </c>
      <c r="Q69" s="104">
        <f>IF(D69&gt;0,O69/D69*100,"-")</f>
        <v>16.587193460490461</v>
      </c>
      <c r="R69" s="103">
        <v>58</v>
      </c>
      <c r="S69" s="101" t="s">
        <v>257</v>
      </c>
      <c r="T69" s="101"/>
      <c r="U69" s="101"/>
      <c r="V69" s="101"/>
      <c r="W69" s="101" t="s">
        <v>257</v>
      </c>
      <c r="X69" s="101"/>
      <c r="Y69" s="101"/>
      <c r="Z69" s="101"/>
      <c r="AA69" s="189" t="s">
        <v>256</v>
      </c>
      <c r="AB69" s="190"/>
    </row>
    <row r="70" spans="1:28" s="105" customFormat="1" ht="13.5" customHeight="1">
      <c r="A70" s="101" t="s">
        <v>53</v>
      </c>
      <c r="B70" s="102" t="s">
        <v>380</v>
      </c>
      <c r="C70" s="101" t="s">
        <v>381</v>
      </c>
      <c r="D70" s="103">
        <f>+SUM(E70,+I70)</f>
        <v>15110</v>
      </c>
      <c r="E70" s="103">
        <f>+SUM(G70,+H70)</f>
        <v>1650</v>
      </c>
      <c r="F70" s="104">
        <f>IF(D70&gt;0,E70/D70*100,"-")</f>
        <v>10.919920582395765</v>
      </c>
      <c r="G70" s="103">
        <v>1650</v>
      </c>
      <c r="H70" s="103">
        <v>0</v>
      </c>
      <c r="I70" s="103">
        <f>+SUM(K70,+M70,+O70)</f>
        <v>13460</v>
      </c>
      <c r="J70" s="104">
        <f>IF(D70&gt;0,I70/D70*100,"-")</f>
        <v>89.080079417604239</v>
      </c>
      <c r="K70" s="103">
        <v>11934</v>
      </c>
      <c r="L70" s="104">
        <f>IF(D70&gt;0,K70/D70*100,"-")</f>
        <v>78.98080741230973</v>
      </c>
      <c r="M70" s="103">
        <v>0</v>
      </c>
      <c r="N70" s="104">
        <f>IF(D70&gt;0,M70/D70*100,"-")</f>
        <v>0</v>
      </c>
      <c r="O70" s="103">
        <v>1526</v>
      </c>
      <c r="P70" s="103">
        <v>1060</v>
      </c>
      <c r="Q70" s="104">
        <f>IF(D70&gt;0,O70/D70*100,"-")</f>
        <v>10.099272005294507</v>
      </c>
      <c r="R70" s="103">
        <v>757</v>
      </c>
      <c r="S70" s="101" t="s">
        <v>257</v>
      </c>
      <c r="T70" s="101"/>
      <c r="U70" s="101"/>
      <c r="V70" s="101"/>
      <c r="W70" s="101" t="s">
        <v>257</v>
      </c>
      <c r="X70" s="101"/>
      <c r="Y70" s="101"/>
      <c r="Z70" s="101"/>
      <c r="AA70" s="189" t="s">
        <v>256</v>
      </c>
      <c r="AB70" s="190"/>
    </row>
    <row r="71" spans="1:28" s="105" customFormat="1" ht="13.5" customHeight="1">
      <c r="A71" s="101" t="s">
        <v>53</v>
      </c>
      <c r="B71" s="102" t="s">
        <v>382</v>
      </c>
      <c r="C71" s="101" t="s">
        <v>383</v>
      </c>
      <c r="D71" s="103">
        <f>+SUM(E71,+I71)</f>
        <v>5882</v>
      </c>
      <c r="E71" s="103">
        <f>+SUM(G71,+H71)</f>
        <v>1928</v>
      </c>
      <c r="F71" s="104">
        <f>IF(D71&gt;0,E71/D71*100,"-")</f>
        <v>32.777966678000681</v>
      </c>
      <c r="G71" s="103">
        <v>1928</v>
      </c>
      <c r="H71" s="103">
        <v>0</v>
      </c>
      <c r="I71" s="103">
        <f>+SUM(K71,+M71,+O71)</f>
        <v>3954</v>
      </c>
      <c r="J71" s="104">
        <f>IF(D71&gt;0,I71/D71*100,"-")</f>
        <v>67.222033321999319</v>
      </c>
      <c r="K71" s="103">
        <v>3375</v>
      </c>
      <c r="L71" s="104">
        <f>IF(D71&gt;0,K71/D71*100,"-")</f>
        <v>57.378442706562396</v>
      </c>
      <c r="M71" s="103">
        <v>0</v>
      </c>
      <c r="N71" s="104">
        <f>IF(D71&gt;0,M71/D71*100,"-")</f>
        <v>0</v>
      </c>
      <c r="O71" s="103">
        <v>579</v>
      </c>
      <c r="P71" s="103">
        <v>490</v>
      </c>
      <c r="Q71" s="104">
        <f>IF(D71&gt;0,O71/D71*100,"-")</f>
        <v>9.8435906154369253</v>
      </c>
      <c r="R71" s="103">
        <v>19</v>
      </c>
      <c r="S71" s="101" t="s">
        <v>257</v>
      </c>
      <c r="T71" s="101"/>
      <c r="U71" s="101"/>
      <c r="V71" s="101"/>
      <c r="W71" s="101" t="s">
        <v>257</v>
      </c>
      <c r="X71" s="101"/>
      <c r="Y71" s="101"/>
      <c r="Z71" s="101"/>
      <c r="AA71" s="189" t="s">
        <v>256</v>
      </c>
      <c r="AB71" s="190"/>
    </row>
    <row r="72" spans="1:28" s="105" customFormat="1" ht="13.5" customHeight="1">
      <c r="A72" s="101" t="s">
        <v>53</v>
      </c>
      <c r="B72" s="102" t="s">
        <v>384</v>
      </c>
      <c r="C72" s="101" t="s">
        <v>385</v>
      </c>
      <c r="D72" s="103">
        <f>+SUM(E72,+I72)</f>
        <v>12363</v>
      </c>
      <c r="E72" s="103">
        <f>+SUM(G72,+H72)</f>
        <v>7178</v>
      </c>
      <c r="F72" s="104">
        <f>IF(D72&gt;0,E72/D72*100,"-")</f>
        <v>58.060341341098443</v>
      </c>
      <c r="G72" s="103">
        <v>7178</v>
      </c>
      <c r="H72" s="103">
        <v>0</v>
      </c>
      <c r="I72" s="103">
        <f>+SUM(K72,+M72,+O72)</f>
        <v>5185</v>
      </c>
      <c r="J72" s="104">
        <f>IF(D72&gt;0,I72/D72*100,"-")</f>
        <v>41.939658658901564</v>
      </c>
      <c r="K72" s="103">
        <v>4594</v>
      </c>
      <c r="L72" s="104">
        <f>IF(D72&gt;0,K72/D72*100,"-")</f>
        <v>37.159265550432742</v>
      </c>
      <c r="M72" s="103">
        <v>0</v>
      </c>
      <c r="N72" s="104">
        <f>IF(D72&gt;0,M72/D72*100,"-")</f>
        <v>0</v>
      </c>
      <c r="O72" s="103">
        <v>591</v>
      </c>
      <c r="P72" s="103">
        <v>409</v>
      </c>
      <c r="Q72" s="104">
        <f>IF(D72&gt;0,O72/D72*100,"-")</f>
        <v>4.780393108468818</v>
      </c>
      <c r="R72" s="103">
        <v>62</v>
      </c>
      <c r="S72" s="101" t="s">
        <v>257</v>
      </c>
      <c r="T72" s="101"/>
      <c r="U72" s="101"/>
      <c r="V72" s="101"/>
      <c r="W72" s="101" t="s">
        <v>257</v>
      </c>
      <c r="X72" s="101"/>
      <c r="Y72" s="101"/>
      <c r="Z72" s="101"/>
      <c r="AA72" s="189" t="s">
        <v>256</v>
      </c>
      <c r="AB72" s="190"/>
    </row>
    <row r="73" spans="1:28" s="105" customFormat="1" ht="13.5" customHeight="1">
      <c r="A73" s="101" t="s">
        <v>53</v>
      </c>
      <c r="B73" s="102" t="s">
        <v>386</v>
      </c>
      <c r="C73" s="101" t="s">
        <v>387</v>
      </c>
      <c r="D73" s="103">
        <f>+SUM(E73,+I73)</f>
        <v>1617</v>
      </c>
      <c r="E73" s="103">
        <f>+SUM(G73,+H73)</f>
        <v>5</v>
      </c>
      <c r="F73" s="104">
        <f>IF(D73&gt;0,E73/D73*100,"-")</f>
        <v>0.30921459492888065</v>
      </c>
      <c r="G73" s="103">
        <v>0</v>
      </c>
      <c r="H73" s="103">
        <v>5</v>
      </c>
      <c r="I73" s="103">
        <f>+SUM(K73,+M73,+O73)</f>
        <v>1612</v>
      </c>
      <c r="J73" s="104">
        <f>IF(D73&gt;0,I73/D73*100,"-")</f>
        <v>99.690785405071111</v>
      </c>
      <c r="K73" s="103">
        <v>1326</v>
      </c>
      <c r="L73" s="104">
        <f>IF(D73&gt;0,K73/D73*100,"-")</f>
        <v>82.003710575139138</v>
      </c>
      <c r="M73" s="103">
        <v>0</v>
      </c>
      <c r="N73" s="104">
        <f>IF(D73&gt;0,M73/D73*100,"-")</f>
        <v>0</v>
      </c>
      <c r="O73" s="103">
        <v>286</v>
      </c>
      <c r="P73" s="103">
        <v>286</v>
      </c>
      <c r="Q73" s="104">
        <f>IF(D73&gt;0,O73/D73*100,"-")</f>
        <v>17.687074829931973</v>
      </c>
      <c r="R73" s="103">
        <v>8</v>
      </c>
      <c r="S73" s="101" t="s">
        <v>257</v>
      </c>
      <c r="T73" s="101"/>
      <c r="U73" s="101"/>
      <c r="V73" s="101"/>
      <c r="W73" s="101" t="s">
        <v>257</v>
      </c>
      <c r="X73" s="101"/>
      <c r="Y73" s="101"/>
      <c r="Z73" s="101"/>
      <c r="AA73" s="189" t="s">
        <v>256</v>
      </c>
      <c r="AB73" s="190"/>
    </row>
    <row r="74" spans="1:28" s="105" customFormat="1" ht="13.5" customHeight="1">
      <c r="A74" s="101" t="s">
        <v>53</v>
      </c>
      <c r="B74" s="102" t="s">
        <v>388</v>
      </c>
      <c r="C74" s="101" t="s">
        <v>389</v>
      </c>
      <c r="D74" s="103">
        <f>+SUM(E74,+I74)</f>
        <v>846</v>
      </c>
      <c r="E74" s="103">
        <f>+SUM(G74,+H74)</f>
        <v>547</v>
      </c>
      <c r="F74" s="104">
        <f>IF(D74&gt;0,E74/D74*100,"-")</f>
        <v>64.657210401891248</v>
      </c>
      <c r="G74" s="103">
        <v>547</v>
      </c>
      <c r="H74" s="103">
        <v>0</v>
      </c>
      <c r="I74" s="103">
        <f>+SUM(K74,+M74,+O74)</f>
        <v>299</v>
      </c>
      <c r="J74" s="104">
        <f>IF(D74&gt;0,I74/D74*100,"-")</f>
        <v>35.342789598108752</v>
      </c>
      <c r="K74" s="103">
        <v>0</v>
      </c>
      <c r="L74" s="104">
        <f>IF(D74&gt;0,K74/D74*100,"-")</f>
        <v>0</v>
      </c>
      <c r="M74" s="103">
        <v>0</v>
      </c>
      <c r="N74" s="104">
        <f>IF(D74&gt;0,M74/D74*100,"-")</f>
        <v>0</v>
      </c>
      <c r="O74" s="103">
        <v>299</v>
      </c>
      <c r="P74" s="103">
        <v>285</v>
      </c>
      <c r="Q74" s="104">
        <f>IF(D74&gt;0,O74/D74*100,"-")</f>
        <v>35.342789598108752</v>
      </c>
      <c r="R74" s="103">
        <v>2</v>
      </c>
      <c r="S74" s="101" t="s">
        <v>257</v>
      </c>
      <c r="T74" s="101"/>
      <c r="U74" s="101"/>
      <c r="V74" s="101"/>
      <c r="W74" s="101" t="s">
        <v>257</v>
      </c>
      <c r="X74" s="101"/>
      <c r="Y74" s="101"/>
      <c r="Z74" s="101"/>
      <c r="AA74" s="189" t="s">
        <v>256</v>
      </c>
      <c r="AB74" s="190"/>
    </row>
    <row r="75" spans="1:28" s="105" customFormat="1" ht="13.5" customHeight="1">
      <c r="A75" s="101" t="s">
        <v>53</v>
      </c>
      <c r="B75" s="102" t="s">
        <v>390</v>
      </c>
      <c r="C75" s="101" t="s">
        <v>391</v>
      </c>
      <c r="D75" s="103">
        <f>+SUM(E75,+I75)</f>
        <v>1945</v>
      </c>
      <c r="E75" s="103">
        <f>+SUM(G75,+H75)</f>
        <v>1010</v>
      </c>
      <c r="F75" s="104">
        <f>IF(D75&gt;0,E75/D75*100,"-")</f>
        <v>51.9280205655527</v>
      </c>
      <c r="G75" s="103">
        <v>1010</v>
      </c>
      <c r="H75" s="103">
        <v>0</v>
      </c>
      <c r="I75" s="103">
        <f>+SUM(K75,+M75,+O75)</f>
        <v>935</v>
      </c>
      <c r="J75" s="104">
        <f>IF(D75&gt;0,I75/D75*100,"-")</f>
        <v>48.0719794344473</v>
      </c>
      <c r="K75" s="103">
        <v>395</v>
      </c>
      <c r="L75" s="104">
        <f>IF(D75&gt;0,K75/D75*100,"-")</f>
        <v>20.308483290488432</v>
      </c>
      <c r="M75" s="103">
        <v>0</v>
      </c>
      <c r="N75" s="104">
        <f>IF(D75&gt;0,M75/D75*100,"-")</f>
        <v>0</v>
      </c>
      <c r="O75" s="103">
        <v>540</v>
      </c>
      <c r="P75" s="103">
        <v>394</v>
      </c>
      <c r="Q75" s="104">
        <f>IF(D75&gt;0,O75/D75*100,"-")</f>
        <v>27.763496143958871</v>
      </c>
      <c r="R75" s="103">
        <v>9</v>
      </c>
      <c r="S75" s="101" t="s">
        <v>257</v>
      </c>
      <c r="T75" s="101"/>
      <c r="U75" s="101"/>
      <c r="V75" s="101"/>
      <c r="W75" s="101" t="s">
        <v>257</v>
      </c>
      <c r="X75" s="101"/>
      <c r="Y75" s="101"/>
      <c r="Z75" s="101"/>
      <c r="AA75" s="189" t="s">
        <v>256</v>
      </c>
      <c r="AB75" s="190"/>
    </row>
    <row r="76" spans="1:28" s="105" customFormat="1" ht="13.5" customHeight="1">
      <c r="A76" s="101" t="s">
        <v>53</v>
      </c>
      <c r="B76" s="102" t="s">
        <v>392</v>
      </c>
      <c r="C76" s="101" t="s">
        <v>393</v>
      </c>
      <c r="D76" s="103">
        <f>+SUM(E76,+I76)</f>
        <v>2963</v>
      </c>
      <c r="E76" s="103">
        <f>+SUM(G76,+H76)</f>
        <v>1317</v>
      </c>
      <c r="F76" s="104">
        <f>IF(D76&gt;0,E76/D76*100,"-")</f>
        <v>44.448194397570028</v>
      </c>
      <c r="G76" s="103">
        <v>1317</v>
      </c>
      <c r="H76" s="103">
        <v>0</v>
      </c>
      <c r="I76" s="103">
        <f>+SUM(K76,+M76,+O76)</f>
        <v>1646</v>
      </c>
      <c r="J76" s="104">
        <f>IF(D76&gt;0,I76/D76*100,"-")</f>
        <v>55.551805602429972</v>
      </c>
      <c r="K76" s="103">
        <v>1482</v>
      </c>
      <c r="L76" s="104">
        <f>IF(D76&gt;0,K76/D76*100,"-")</f>
        <v>50.016874789065135</v>
      </c>
      <c r="M76" s="103">
        <v>0</v>
      </c>
      <c r="N76" s="104">
        <f>IF(D76&gt;0,M76/D76*100,"-")</f>
        <v>0</v>
      </c>
      <c r="O76" s="103">
        <v>164</v>
      </c>
      <c r="P76" s="103">
        <v>83</v>
      </c>
      <c r="Q76" s="104">
        <f>IF(D76&gt;0,O76/D76*100,"-")</f>
        <v>5.5349308133648325</v>
      </c>
      <c r="R76" s="103">
        <v>56</v>
      </c>
      <c r="S76" s="101" t="s">
        <v>257</v>
      </c>
      <c r="T76" s="101"/>
      <c r="U76" s="101"/>
      <c r="V76" s="101"/>
      <c r="W76" s="101"/>
      <c r="X76" s="101"/>
      <c r="Y76" s="101"/>
      <c r="Z76" s="101" t="s">
        <v>257</v>
      </c>
      <c r="AA76" s="189" t="s">
        <v>256</v>
      </c>
      <c r="AB76" s="190"/>
    </row>
    <row r="77" spans="1:28" s="105" customFormat="1" ht="13.5" customHeight="1">
      <c r="A77" s="101" t="s">
        <v>53</v>
      </c>
      <c r="B77" s="102" t="s">
        <v>394</v>
      </c>
      <c r="C77" s="101" t="s">
        <v>395</v>
      </c>
      <c r="D77" s="103">
        <f>+SUM(E77,+I77)</f>
        <v>3427</v>
      </c>
      <c r="E77" s="103">
        <f>+SUM(G77,+H77)</f>
        <v>1958</v>
      </c>
      <c r="F77" s="104">
        <f>IF(D77&gt;0,E77/D77*100,"-")</f>
        <v>57.13451998832798</v>
      </c>
      <c r="G77" s="103">
        <v>1958</v>
      </c>
      <c r="H77" s="103">
        <v>0</v>
      </c>
      <c r="I77" s="103">
        <f>+SUM(K77,+M77,+O77)</f>
        <v>1469</v>
      </c>
      <c r="J77" s="104">
        <f>IF(D77&gt;0,I77/D77*100,"-")</f>
        <v>42.865480011672012</v>
      </c>
      <c r="K77" s="103">
        <v>0</v>
      </c>
      <c r="L77" s="104">
        <f>IF(D77&gt;0,K77/D77*100,"-")</f>
        <v>0</v>
      </c>
      <c r="M77" s="103">
        <v>0</v>
      </c>
      <c r="N77" s="104">
        <f>IF(D77&gt;0,M77/D77*100,"-")</f>
        <v>0</v>
      </c>
      <c r="O77" s="103">
        <v>1469</v>
      </c>
      <c r="P77" s="103">
        <v>0</v>
      </c>
      <c r="Q77" s="104">
        <f>IF(D77&gt;0,O77/D77*100,"-")</f>
        <v>42.865480011672012</v>
      </c>
      <c r="R77" s="103">
        <v>3427</v>
      </c>
      <c r="S77" s="101"/>
      <c r="T77" s="101"/>
      <c r="U77" s="101"/>
      <c r="V77" s="101" t="s">
        <v>257</v>
      </c>
      <c r="W77" s="101"/>
      <c r="X77" s="101"/>
      <c r="Y77" s="101"/>
      <c r="Z77" s="101" t="s">
        <v>257</v>
      </c>
      <c r="AA77" s="189" t="s">
        <v>256</v>
      </c>
      <c r="AB77" s="190"/>
    </row>
    <row r="78" spans="1:28" s="105" customFormat="1" ht="13.5" customHeight="1">
      <c r="A78" s="101" t="s">
        <v>53</v>
      </c>
      <c r="B78" s="102" t="s">
        <v>396</v>
      </c>
      <c r="C78" s="101" t="s">
        <v>397</v>
      </c>
      <c r="D78" s="103">
        <f>+SUM(E78,+I78)</f>
        <v>18630</v>
      </c>
      <c r="E78" s="103">
        <f>+SUM(G78,+H78)</f>
        <v>4337</v>
      </c>
      <c r="F78" s="104">
        <f>IF(D78&gt;0,E78/D78*100,"-")</f>
        <v>23.279656468062264</v>
      </c>
      <c r="G78" s="103">
        <v>4337</v>
      </c>
      <c r="H78" s="103">
        <v>0</v>
      </c>
      <c r="I78" s="103">
        <f>+SUM(K78,+M78,+O78)</f>
        <v>14293</v>
      </c>
      <c r="J78" s="104">
        <f>IF(D78&gt;0,I78/D78*100,"-")</f>
        <v>76.720343531937743</v>
      </c>
      <c r="K78" s="103">
        <v>13686</v>
      </c>
      <c r="L78" s="104">
        <f>IF(D78&gt;0,K78/D78*100,"-")</f>
        <v>73.462157809983893</v>
      </c>
      <c r="M78" s="103">
        <v>0</v>
      </c>
      <c r="N78" s="104">
        <f>IF(D78&gt;0,M78/D78*100,"-")</f>
        <v>0</v>
      </c>
      <c r="O78" s="103">
        <v>607</v>
      </c>
      <c r="P78" s="103">
        <v>283</v>
      </c>
      <c r="Q78" s="104">
        <f>IF(D78&gt;0,O78/D78*100,"-")</f>
        <v>3.2581857219538382</v>
      </c>
      <c r="R78" s="103">
        <v>179</v>
      </c>
      <c r="S78" s="101" t="s">
        <v>257</v>
      </c>
      <c r="T78" s="101"/>
      <c r="U78" s="101"/>
      <c r="V78" s="101"/>
      <c r="W78" s="101" t="s">
        <v>257</v>
      </c>
      <c r="X78" s="101"/>
      <c r="Y78" s="101"/>
      <c r="Z78" s="101"/>
      <c r="AA78" s="189" t="s">
        <v>256</v>
      </c>
      <c r="AB78" s="190"/>
    </row>
    <row r="79" spans="1:28" s="105" customFormat="1" ht="13.5" customHeight="1">
      <c r="A79" s="101" t="s">
        <v>53</v>
      </c>
      <c r="B79" s="102" t="s">
        <v>398</v>
      </c>
      <c r="C79" s="101" t="s">
        <v>399</v>
      </c>
      <c r="D79" s="103">
        <f>+SUM(E79,+I79)</f>
        <v>1179</v>
      </c>
      <c r="E79" s="103">
        <f>+SUM(G79,+H79)</f>
        <v>213</v>
      </c>
      <c r="F79" s="104">
        <f>IF(D79&gt;0,E79/D79*100,"-")</f>
        <v>18.066157760814249</v>
      </c>
      <c r="G79" s="103">
        <v>213</v>
      </c>
      <c r="H79" s="103">
        <v>0</v>
      </c>
      <c r="I79" s="103">
        <f>+SUM(K79,+M79,+O79)</f>
        <v>966</v>
      </c>
      <c r="J79" s="104">
        <f>IF(D79&gt;0,I79/D79*100,"-")</f>
        <v>81.933842239185751</v>
      </c>
      <c r="K79" s="103">
        <v>686</v>
      </c>
      <c r="L79" s="104">
        <f>IF(D79&gt;0,K79/D79*100,"-")</f>
        <v>58.184902459711616</v>
      </c>
      <c r="M79" s="103">
        <v>0</v>
      </c>
      <c r="N79" s="104">
        <f>IF(D79&gt;0,M79/D79*100,"-")</f>
        <v>0</v>
      </c>
      <c r="O79" s="103">
        <v>280</v>
      </c>
      <c r="P79" s="103">
        <v>230</v>
      </c>
      <c r="Q79" s="104">
        <f>IF(D79&gt;0,O79/D79*100,"-")</f>
        <v>23.748939779474131</v>
      </c>
      <c r="R79" s="103">
        <v>87</v>
      </c>
      <c r="S79" s="101" t="s">
        <v>257</v>
      </c>
      <c r="T79" s="101"/>
      <c r="U79" s="101"/>
      <c r="V79" s="101"/>
      <c r="W79" s="101" t="s">
        <v>257</v>
      </c>
      <c r="X79" s="101"/>
      <c r="Y79" s="101"/>
      <c r="Z79" s="101"/>
      <c r="AA79" s="189" t="s">
        <v>256</v>
      </c>
      <c r="AB79" s="190"/>
    </row>
    <row r="80" spans="1:28" s="105" customFormat="1" ht="13.5" customHeight="1">
      <c r="A80" s="101" t="s">
        <v>53</v>
      </c>
      <c r="B80" s="102" t="s">
        <v>400</v>
      </c>
      <c r="C80" s="101" t="s">
        <v>401</v>
      </c>
      <c r="D80" s="103">
        <f>+SUM(E80,+I80)</f>
        <v>7481</v>
      </c>
      <c r="E80" s="103">
        <f>+SUM(G80,+H80)</f>
        <v>715</v>
      </c>
      <c r="F80" s="104">
        <f>IF(D80&gt;0,E80/D80*100,"-")</f>
        <v>9.5575457826493775</v>
      </c>
      <c r="G80" s="103">
        <v>715</v>
      </c>
      <c r="H80" s="103">
        <v>0</v>
      </c>
      <c r="I80" s="103">
        <f>+SUM(K80,+M80,+O80)</f>
        <v>6766</v>
      </c>
      <c r="J80" s="104">
        <f>IF(D80&gt;0,I80/D80*100,"-")</f>
        <v>90.442454217350615</v>
      </c>
      <c r="K80" s="103">
        <v>5374</v>
      </c>
      <c r="L80" s="104">
        <f>IF(D80&gt;0,K80/D80*100,"-")</f>
        <v>71.835316134206664</v>
      </c>
      <c r="M80" s="103">
        <v>0</v>
      </c>
      <c r="N80" s="104">
        <f>IF(D80&gt;0,M80/D80*100,"-")</f>
        <v>0</v>
      </c>
      <c r="O80" s="103">
        <v>1392</v>
      </c>
      <c r="P80" s="103">
        <v>1199</v>
      </c>
      <c r="Q80" s="104">
        <f>IF(D80&gt;0,O80/D80*100,"-")</f>
        <v>18.607138083143965</v>
      </c>
      <c r="R80" s="103">
        <v>56</v>
      </c>
      <c r="S80" s="101" t="s">
        <v>257</v>
      </c>
      <c r="T80" s="101"/>
      <c r="U80" s="101"/>
      <c r="V80" s="101"/>
      <c r="W80" s="101" t="s">
        <v>257</v>
      </c>
      <c r="X80" s="101"/>
      <c r="Y80" s="101"/>
      <c r="Z80" s="101"/>
      <c r="AA80" s="189" t="s">
        <v>256</v>
      </c>
      <c r="AB80" s="190"/>
    </row>
    <row r="81" spans="1:28" s="105" customFormat="1" ht="13.5" customHeight="1">
      <c r="A81" s="101" t="s">
        <v>53</v>
      </c>
      <c r="B81" s="102" t="s">
        <v>402</v>
      </c>
      <c r="C81" s="101" t="s">
        <v>403</v>
      </c>
      <c r="D81" s="103">
        <f>+SUM(E81,+I81)</f>
        <v>5362</v>
      </c>
      <c r="E81" s="103">
        <f>+SUM(G81,+H81)</f>
        <v>431</v>
      </c>
      <c r="F81" s="104">
        <f>IF(D81&gt;0,E81/D81*100,"-")</f>
        <v>8.0380455054084301</v>
      </c>
      <c r="G81" s="103">
        <v>431</v>
      </c>
      <c r="H81" s="103">
        <v>0</v>
      </c>
      <c r="I81" s="103">
        <f>+SUM(K81,+M81,+O81)</f>
        <v>4931</v>
      </c>
      <c r="J81" s="104">
        <f>IF(D81&gt;0,I81/D81*100,"-")</f>
        <v>91.961954494591566</v>
      </c>
      <c r="K81" s="103">
        <v>4498</v>
      </c>
      <c r="L81" s="104">
        <f>IF(D81&gt;0,K81/D81*100,"-")</f>
        <v>83.886609474076835</v>
      </c>
      <c r="M81" s="103">
        <v>0</v>
      </c>
      <c r="N81" s="104">
        <f>IF(D81&gt;0,M81/D81*100,"-")</f>
        <v>0</v>
      </c>
      <c r="O81" s="103">
        <v>433</v>
      </c>
      <c r="P81" s="103">
        <v>395</v>
      </c>
      <c r="Q81" s="104">
        <f>IF(D81&gt;0,O81/D81*100,"-")</f>
        <v>8.0753450205147335</v>
      </c>
      <c r="R81" s="103">
        <v>27</v>
      </c>
      <c r="S81" s="101" t="s">
        <v>257</v>
      </c>
      <c r="T81" s="101"/>
      <c r="U81" s="101"/>
      <c r="V81" s="101"/>
      <c r="W81" s="101"/>
      <c r="X81" s="101"/>
      <c r="Y81" s="101"/>
      <c r="Z81" s="101" t="s">
        <v>257</v>
      </c>
      <c r="AA81" s="189" t="s">
        <v>256</v>
      </c>
      <c r="AB81" s="190"/>
    </row>
    <row r="82" spans="1:28" s="105" customFormat="1" ht="13.5" customHeight="1">
      <c r="A82" s="101" t="s">
        <v>53</v>
      </c>
      <c r="B82" s="102" t="s">
        <v>404</v>
      </c>
      <c r="C82" s="101" t="s">
        <v>405</v>
      </c>
      <c r="D82" s="103">
        <f>+SUM(E82,+I82)</f>
        <v>2902</v>
      </c>
      <c r="E82" s="103">
        <f>+SUM(G82,+H82)</f>
        <v>671</v>
      </c>
      <c r="F82" s="104">
        <f>IF(D82&gt;0,E82/D82*100,"-")</f>
        <v>23.121984838042728</v>
      </c>
      <c r="G82" s="103">
        <v>671</v>
      </c>
      <c r="H82" s="103">
        <v>0</v>
      </c>
      <c r="I82" s="103">
        <f>+SUM(K82,+M82,+O82)</f>
        <v>2231</v>
      </c>
      <c r="J82" s="104">
        <f>IF(D82&gt;0,I82/D82*100,"-")</f>
        <v>76.878015161957265</v>
      </c>
      <c r="K82" s="103">
        <v>2031</v>
      </c>
      <c r="L82" s="104">
        <f>IF(D82&gt;0,K82/D82*100,"-")</f>
        <v>69.986216402481048</v>
      </c>
      <c r="M82" s="103">
        <v>0</v>
      </c>
      <c r="N82" s="104">
        <f>IF(D82&gt;0,M82/D82*100,"-")</f>
        <v>0</v>
      </c>
      <c r="O82" s="103">
        <v>200</v>
      </c>
      <c r="P82" s="103">
        <v>0</v>
      </c>
      <c r="Q82" s="104">
        <f>IF(D82&gt;0,O82/D82*100,"-")</f>
        <v>6.8917987594762238</v>
      </c>
      <c r="R82" s="103">
        <v>15</v>
      </c>
      <c r="S82" s="101" t="s">
        <v>257</v>
      </c>
      <c r="T82" s="101"/>
      <c r="U82" s="101"/>
      <c r="V82" s="101"/>
      <c r="W82" s="101"/>
      <c r="X82" s="101"/>
      <c r="Y82" s="101"/>
      <c r="Z82" s="101" t="s">
        <v>257</v>
      </c>
      <c r="AA82" s="189" t="s">
        <v>256</v>
      </c>
      <c r="AB82" s="190"/>
    </row>
    <row r="83" spans="1:28" s="105" customFormat="1" ht="13.5" customHeight="1">
      <c r="A83" s="101" t="s">
        <v>53</v>
      </c>
      <c r="B83" s="102" t="s">
        <v>406</v>
      </c>
      <c r="C83" s="101" t="s">
        <v>407</v>
      </c>
      <c r="D83" s="103">
        <f>+SUM(E83,+I83)</f>
        <v>5087</v>
      </c>
      <c r="E83" s="103">
        <f>+SUM(G83,+H83)</f>
        <v>0</v>
      </c>
      <c r="F83" s="104">
        <f>IF(D83&gt;0,E83/D83*100,"-")</f>
        <v>0</v>
      </c>
      <c r="G83" s="103">
        <v>0</v>
      </c>
      <c r="H83" s="103">
        <v>0</v>
      </c>
      <c r="I83" s="103">
        <f>+SUM(K83,+M83,+O83)</f>
        <v>5087</v>
      </c>
      <c r="J83" s="104">
        <f>IF(D83&gt;0,I83/D83*100,"-")</f>
        <v>100</v>
      </c>
      <c r="K83" s="103">
        <v>5087</v>
      </c>
      <c r="L83" s="104">
        <f>IF(D83&gt;0,K83/D83*100,"-")</f>
        <v>100</v>
      </c>
      <c r="M83" s="103">
        <v>0</v>
      </c>
      <c r="N83" s="104">
        <f>IF(D83&gt;0,M83/D83*100,"-")</f>
        <v>0</v>
      </c>
      <c r="O83" s="103">
        <v>0</v>
      </c>
      <c r="P83" s="103">
        <v>0</v>
      </c>
      <c r="Q83" s="104">
        <f>IF(D83&gt;0,O83/D83*100,"-")</f>
        <v>0</v>
      </c>
      <c r="R83" s="103">
        <v>16</v>
      </c>
      <c r="S83" s="101" t="s">
        <v>257</v>
      </c>
      <c r="T83" s="101"/>
      <c r="U83" s="101"/>
      <c r="V83" s="101"/>
      <c r="W83" s="101" t="s">
        <v>257</v>
      </c>
      <c r="X83" s="101"/>
      <c r="Y83" s="101"/>
      <c r="Z83" s="101"/>
      <c r="AA83" s="189" t="s">
        <v>256</v>
      </c>
      <c r="AB83" s="190"/>
    </row>
    <row r="84" spans="1:28" s="105" customFormat="1" ht="13.5" customHeight="1">
      <c r="A84" s="101" t="s">
        <v>53</v>
      </c>
      <c r="B84" s="102" t="s">
        <v>408</v>
      </c>
      <c r="C84" s="101" t="s">
        <v>409</v>
      </c>
      <c r="D84" s="103">
        <f>+SUM(E84,+I84)</f>
        <v>10710</v>
      </c>
      <c r="E84" s="103">
        <f>+SUM(G84,+H84)</f>
        <v>0</v>
      </c>
      <c r="F84" s="104">
        <f>IF(D84&gt;0,E84/D84*100,"-")</f>
        <v>0</v>
      </c>
      <c r="G84" s="103">
        <v>0</v>
      </c>
      <c r="H84" s="103">
        <v>0</v>
      </c>
      <c r="I84" s="103">
        <f>+SUM(K84,+M84,+O84)</f>
        <v>10710</v>
      </c>
      <c r="J84" s="104">
        <f>IF(D84&gt;0,I84/D84*100,"-")</f>
        <v>100</v>
      </c>
      <c r="K84" s="103">
        <v>10710</v>
      </c>
      <c r="L84" s="104">
        <f>IF(D84&gt;0,K84/D84*100,"-")</f>
        <v>100</v>
      </c>
      <c r="M84" s="103">
        <v>0</v>
      </c>
      <c r="N84" s="104">
        <f>IF(D84&gt;0,M84/D84*100,"-")</f>
        <v>0</v>
      </c>
      <c r="O84" s="103">
        <v>0</v>
      </c>
      <c r="P84" s="103">
        <v>0</v>
      </c>
      <c r="Q84" s="104">
        <f>IF(D84&gt;0,O84/D84*100,"-")</f>
        <v>0</v>
      </c>
      <c r="R84" s="103">
        <v>26</v>
      </c>
      <c r="S84" s="101" t="s">
        <v>257</v>
      </c>
      <c r="T84" s="101"/>
      <c r="U84" s="101"/>
      <c r="V84" s="101"/>
      <c r="W84" s="101" t="s">
        <v>257</v>
      </c>
      <c r="X84" s="101"/>
      <c r="Y84" s="101"/>
      <c r="Z84" s="101"/>
      <c r="AA84" s="189" t="s">
        <v>256</v>
      </c>
      <c r="AB84" s="190"/>
    </row>
    <row r="85" spans="1:28" s="105" customFormat="1" ht="13.5" customHeight="1">
      <c r="A85" s="101" t="s">
        <v>53</v>
      </c>
      <c r="B85" s="102" t="s">
        <v>410</v>
      </c>
      <c r="C85" s="101" t="s">
        <v>411</v>
      </c>
      <c r="D85" s="103">
        <f>+SUM(E85,+I85)</f>
        <v>11677</v>
      </c>
      <c r="E85" s="103">
        <f>+SUM(G85,+H85)</f>
        <v>994</v>
      </c>
      <c r="F85" s="104">
        <f>IF(D85&gt;0,E85/D85*100,"-")</f>
        <v>8.5124603922240301</v>
      </c>
      <c r="G85" s="103">
        <v>887</v>
      </c>
      <c r="H85" s="103">
        <v>107</v>
      </c>
      <c r="I85" s="103">
        <f>+SUM(K85,+M85,+O85)</f>
        <v>10683</v>
      </c>
      <c r="J85" s="104">
        <f>IF(D85&gt;0,I85/D85*100,"-")</f>
        <v>91.487539607775972</v>
      </c>
      <c r="K85" s="103">
        <v>8591</v>
      </c>
      <c r="L85" s="104">
        <f>IF(D85&gt;0,K85/D85*100,"-")</f>
        <v>73.571979104221981</v>
      </c>
      <c r="M85" s="103">
        <v>0</v>
      </c>
      <c r="N85" s="104">
        <f>IF(D85&gt;0,M85/D85*100,"-")</f>
        <v>0</v>
      </c>
      <c r="O85" s="103">
        <v>2092</v>
      </c>
      <c r="P85" s="103">
        <v>0</v>
      </c>
      <c r="Q85" s="104">
        <f>IF(D85&gt;0,O85/D85*100,"-")</f>
        <v>17.915560503553994</v>
      </c>
      <c r="R85" s="103">
        <v>57</v>
      </c>
      <c r="S85" s="101" t="s">
        <v>257</v>
      </c>
      <c r="T85" s="101"/>
      <c r="U85" s="101"/>
      <c r="V85" s="101"/>
      <c r="W85" s="101" t="s">
        <v>257</v>
      </c>
      <c r="X85" s="101"/>
      <c r="Y85" s="101"/>
      <c r="Z85" s="101"/>
      <c r="AA85" s="189" t="s">
        <v>256</v>
      </c>
      <c r="AB85" s="190"/>
    </row>
    <row r="86" spans="1:28" s="105" customFormat="1" ht="13.5" customHeight="1">
      <c r="A86" s="101" t="s">
        <v>53</v>
      </c>
      <c r="B86" s="102" t="s">
        <v>412</v>
      </c>
      <c r="C86" s="101" t="s">
        <v>413</v>
      </c>
      <c r="D86" s="103">
        <f>+SUM(E86,+I86)</f>
        <v>3150</v>
      </c>
      <c r="E86" s="103">
        <f>+SUM(G86,+H86)</f>
        <v>324</v>
      </c>
      <c r="F86" s="104">
        <f>IF(D86&gt;0,E86/D86*100,"-")</f>
        <v>10.285714285714285</v>
      </c>
      <c r="G86" s="103">
        <v>324</v>
      </c>
      <c r="H86" s="103">
        <v>0</v>
      </c>
      <c r="I86" s="103">
        <f>+SUM(K86,+M86,+O86)</f>
        <v>2826</v>
      </c>
      <c r="J86" s="104">
        <f>IF(D86&gt;0,I86/D86*100,"-")</f>
        <v>89.714285714285708</v>
      </c>
      <c r="K86" s="103">
        <v>0</v>
      </c>
      <c r="L86" s="104">
        <f>IF(D86&gt;0,K86/D86*100,"-")</f>
        <v>0</v>
      </c>
      <c r="M86" s="103">
        <v>0</v>
      </c>
      <c r="N86" s="104">
        <f>IF(D86&gt;0,M86/D86*100,"-")</f>
        <v>0</v>
      </c>
      <c r="O86" s="103">
        <v>2826</v>
      </c>
      <c r="P86" s="103">
        <v>2759</v>
      </c>
      <c r="Q86" s="104">
        <f>IF(D86&gt;0,O86/D86*100,"-")</f>
        <v>89.714285714285708</v>
      </c>
      <c r="R86" s="103">
        <v>3</v>
      </c>
      <c r="S86" s="101"/>
      <c r="T86" s="101"/>
      <c r="U86" s="101"/>
      <c r="V86" s="101" t="s">
        <v>257</v>
      </c>
      <c r="W86" s="101"/>
      <c r="X86" s="101"/>
      <c r="Y86" s="101"/>
      <c r="Z86" s="101" t="s">
        <v>257</v>
      </c>
      <c r="AA86" s="189" t="s">
        <v>256</v>
      </c>
      <c r="AB86" s="190"/>
    </row>
    <row r="87" spans="1:28" s="105" customFormat="1" ht="13.5" customHeight="1">
      <c r="A87" s="101" t="s">
        <v>53</v>
      </c>
      <c r="B87" s="102" t="s">
        <v>414</v>
      </c>
      <c r="C87" s="101" t="s">
        <v>415</v>
      </c>
      <c r="D87" s="103">
        <f>+SUM(E87,+I87)</f>
        <v>1802</v>
      </c>
      <c r="E87" s="103">
        <f>+SUM(G87,+H87)</f>
        <v>324</v>
      </c>
      <c r="F87" s="104">
        <f>IF(D87&gt;0,E87/D87*100,"-")</f>
        <v>17.980022197558267</v>
      </c>
      <c r="G87" s="103">
        <v>324</v>
      </c>
      <c r="H87" s="103">
        <v>0</v>
      </c>
      <c r="I87" s="103">
        <f>+SUM(K87,+M87,+O87)</f>
        <v>1478</v>
      </c>
      <c r="J87" s="104">
        <f>IF(D87&gt;0,I87/D87*100,"-")</f>
        <v>82.01997780244173</v>
      </c>
      <c r="K87" s="103">
        <v>939</v>
      </c>
      <c r="L87" s="104">
        <f>IF(D87&gt;0,K87/D87*100,"-")</f>
        <v>52.108768035516093</v>
      </c>
      <c r="M87" s="103">
        <v>0</v>
      </c>
      <c r="N87" s="104">
        <f>IF(D87&gt;0,M87/D87*100,"-")</f>
        <v>0</v>
      </c>
      <c r="O87" s="103">
        <v>539</v>
      </c>
      <c r="P87" s="103">
        <v>359</v>
      </c>
      <c r="Q87" s="104">
        <f>IF(D87&gt;0,O87/D87*100,"-")</f>
        <v>29.911209766925641</v>
      </c>
      <c r="R87" s="103">
        <v>2</v>
      </c>
      <c r="S87" s="101" t="s">
        <v>257</v>
      </c>
      <c r="T87" s="101"/>
      <c r="U87" s="101"/>
      <c r="V87" s="101"/>
      <c r="W87" s="101" t="s">
        <v>257</v>
      </c>
      <c r="X87" s="101"/>
      <c r="Y87" s="101"/>
      <c r="Z87" s="101"/>
      <c r="AA87" s="189" t="s">
        <v>256</v>
      </c>
      <c r="AB87" s="190"/>
    </row>
    <row r="88" spans="1:28" s="105" customFormat="1" ht="13.5" customHeight="1">
      <c r="A88" s="101" t="s">
        <v>53</v>
      </c>
      <c r="B88" s="102" t="s">
        <v>416</v>
      </c>
      <c r="C88" s="101" t="s">
        <v>417</v>
      </c>
      <c r="D88" s="103">
        <f>+SUM(E88,+I88)</f>
        <v>6546</v>
      </c>
      <c r="E88" s="103">
        <f>+SUM(G88,+H88)</f>
        <v>680</v>
      </c>
      <c r="F88" s="104">
        <f>IF(D88&gt;0,E88/D88*100,"-")</f>
        <v>10.388023220287199</v>
      </c>
      <c r="G88" s="103">
        <v>680</v>
      </c>
      <c r="H88" s="103">
        <v>0</v>
      </c>
      <c r="I88" s="103">
        <f>+SUM(K88,+M88,+O88)</f>
        <v>5866</v>
      </c>
      <c r="J88" s="104">
        <f>IF(D88&gt;0,I88/D88*100,"-")</f>
        <v>89.611976779712805</v>
      </c>
      <c r="K88" s="103">
        <v>4165</v>
      </c>
      <c r="L88" s="104">
        <f>IF(D88&gt;0,K88/D88*100,"-")</f>
        <v>63.626642224259086</v>
      </c>
      <c r="M88" s="103">
        <v>0</v>
      </c>
      <c r="N88" s="104">
        <f>IF(D88&gt;0,M88/D88*100,"-")</f>
        <v>0</v>
      </c>
      <c r="O88" s="103">
        <v>1701</v>
      </c>
      <c r="P88" s="103">
        <v>1122</v>
      </c>
      <c r="Q88" s="104">
        <f>IF(D88&gt;0,O88/D88*100,"-")</f>
        <v>25.985334555453711</v>
      </c>
      <c r="R88" s="103">
        <v>20</v>
      </c>
      <c r="S88" s="101" t="s">
        <v>257</v>
      </c>
      <c r="T88" s="101"/>
      <c r="U88" s="101"/>
      <c r="V88" s="101"/>
      <c r="W88" s="101" t="s">
        <v>257</v>
      </c>
      <c r="X88" s="101"/>
      <c r="Y88" s="101"/>
      <c r="Z88" s="101"/>
      <c r="AA88" s="189" t="s">
        <v>256</v>
      </c>
      <c r="AB88" s="190"/>
    </row>
    <row r="89" spans="1:28" s="105" customFormat="1" ht="13.5" customHeight="1">
      <c r="A89" s="101" t="s">
        <v>53</v>
      </c>
      <c r="B89" s="102" t="s">
        <v>418</v>
      </c>
      <c r="C89" s="101" t="s">
        <v>419</v>
      </c>
      <c r="D89" s="103">
        <f>+SUM(E89,+I89)</f>
        <v>2915</v>
      </c>
      <c r="E89" s="103">
        <f>+SUM(G89,+H89)</f>
        <v>291</v>
      </c>
      <c r="F89" s="104">
        <f>IF(D89&gt;0,E89/D89*100,"-")</f>
        <v>9.9828473413379069</v>
      </c>
      <c r="G89" s="103">
        <v>291</v>
      </c>
      <c r="H89" s="103">
        <v>0</v>
      </c>
      <c r="I89" s="103">
        <f>+SUM(K89,+M89,+O89)</f>
        <v>2624</v>
      </c>
      <c r="J89" s="104">
        <f>IF(D89&gt;0,I89/D89*100,"-")</f>
        <v>90.017152658662098</v>
      </c>
      <c r="K89" s="103">
        <v>0</v>
      </c>
      <c r="L89" s="104">
        <f>IF(D89&gt;0,K89/D89*100,"-")</f>
        <v>0</v>
      </c>
      <c r="M89" s="103">
        <v>0</v>
      </c>
      <c r="N89" s="104">
        <f>IF(D89&gt;0,M89/D89*100,"-")</f>
        <v>0</v>
      </c>
      <c r="O89" s="103">
        <v>2624</v>
      </c>
      <c r="P89" s="103">
        <v>582</v>
      </c>
      <c r="Q89" s="104">
        <f>IF(D89&gt;0,O89/D89*100,"-")</f>
        <v>90.017152658662098</v>
      </c>
      <c r="R89" s="103">
        <v>45</v>
      </c>
      <c r="S89" s="101" t="s">
        <v>257</v>
      </c>
      <c r="T89" s="101"/>
      <c r="U89" s="101"/>
      <c r="V89" s="101"/>
      <c r="W89" s="101" t="s">
        <v>257</v>
      </c>
      <c r="X89" s="101"/>
      <c r="Y89" s="101"/>
      <c r="Z89" s="101"/>
      <c r="AA89" s="189" t="s">
        <v>256</v>
      </c>
      <c r="AB89" s="190"/>
    </row>
    <row r="90" spans="1:28" s="105" customFormat="1" ht="13.5" customHeight="1">
      <c r="A90" s="101" t="s">
        <v>53</v>
      </c>
      <c r="B90" s="102" t="s">
        <v>420</v>
      </c>
      <c r="C90" s="101" t="s">
        <v>421</v>
      </c>
      <c r="D90" s="103">
        <f>+SUM(E90,+I90)</f>
        <v>2414</v>
      </c>
      <c r="E90" s="103">
        <f>+SUM(G90,+H90)</f>
        <v>88</v>
      </c>
      <c r="F90" s="104">
        <f>IF(D90&gt;0,E90/D90*100,"-")</f>
        <v>3.6454018227009111</v>
      </c>
      <c r="G90" s="103">
        <v>88</v>
      </c>
      <c r="H90" s="103">
        <v>0</v>
      </c>
      <c r="I90" s="103">
        <f>+SUM(K90,+M90,+O90)</f>
        <v>2326</v>
      </c>
      <c r="J90" s="104">
        <f>IF(D90&gt;0,I90/D90*100,"-")</f>
        <v>96.354598177299096</v>
      </c>
      <c r="K90" s="103">
        <v>0</v>
      </c>
      <c r="L90" s="104">
        <f>IF(D90&gt;0,K90/D90*100,"-")</f>
        <v>0</v>
      </c>
      <c r="M90" s="103">
        <v>0</v>
      </c>
      <c r="N90" s="104">
        <f>IF(D90&gt;0,M90/D90*100,"-")</f>
        <v>0</v>
      </c>
      <c r="O90" s="103">
        <v>2326</v>
      </c>
      <c r="P90" s="103">
        <v>495</v>
      </c>
      <c r="Q90" s="104">
        <f>IF(D90&gt;0,O90/D90*100,"-")</f>
        <v>96.354598177299096</v>
      </c>
      <c r="R90" s="103">
        <v>3</v>
      </c>
      <c r="S90" s="101" t="s">
        <v>257</v>
      </c>
      <c r="T90" s="101"/>
      <c r="U90" s="101"/>
      <c r="V90" s="101"/>
      <c r="W90" s="101" t="s">
        <v>257</v>
      </c>
      <c r="X90" s="101"/>
      <c r="Y90" s="101"/>
      <c r="Z90" s="101"/>
      <c r="AA90" s="189" t="s">
        <v>256</v>
      </c>
      <c r="AB90" s="190"/>
    </row>
    <row r="91" spans="1:28" s="105" customFormat="1" ht="13.5" customHeight="1">
      <c r="A91" s="101" t="s">
        <v>53</v>
      </c>
      <c r="B91" s="102" t="s">
        <v>422</v>
      </c>
      <c r="C91" s="101" t="s">
        <v>423</v>
      </c>
      <c r="D91" s="103">
        <f>+SUM(E91,+I91)</f>
        <v>2309</v>
      </c>
      <c r="E91" s="103">
        <f>+SUM(G91,+H91)</f>
        <v>282</v>
      </c>
      <c r="F91" s="104">
        <f>IF(D91&gt;0,E91/D91*100,"-")</f>
        <v>12.213079255088783</v>
      </c>
      <c r="G91" s="103">
        <v>282</v>
      </c>
      <c r="H91" s="103">
        <v>0</v>
      </c>
      <c r="I91" s="103">
        <f>+SUM(K91,+M91,+O91)</f>
        <v>2027</v>
      </c>
      <c r="J91" s="104">
        <f>IF(D91&gt;0,I91/D91*100,"-")</f>
        <v>87.786920744911214</v>
      </c>
      <c r="K91" s="103">
        <v>0</v>
      </c>
      <c r="L91" s="104">
        <f>IF(D91&gt;0,K91/D91*100,"-")</f>
        <v>0</v>
      </c>
      <c r="M91" s="103">
        <v>0</v>
      </c>
      <c r="N91" s="104">
        <f>IF(D91&gt;0,M91/D91*100,"-")</f>
        <v>0</v>
      </c>
      <c r="O91" s="103">
        <v>2027</v>
      </c>
      <c r="P91" s="103">
        <v>420</v>
      </c>
      <c r="Q91" s="104">
        <f>IF(D91&gt;0,O91/D91*100,"-")</f>
        <v>87.786920744911214</v>
      </c>
      <c r="R91" s="103">
        <v>9</v>
      </c>
      <c r="S91" s="101" t="s">
        <v>257</v>
      </c>
      <c r="T91" s="101"/>
      <c r="U91" s="101"/>
      <c r="V91" s="101"/>
      <c r="W91" s="101" t="s">
        <v>257</v>
      </c>
      <c r="X91" s="101"/>
      <c r="Y91" s="101"/>
      <c r="Z91" s="101"/>
      <c r="AA91" s="189" t="s">
        <v>256</v>
      </c>
      <c r="AB91" s="190"/>
    </row>
    <row r="92" spans="1:28" s="105" customFormat="1" ht="13.5" customHeight="1">
      <c r="A92" s="101" t="s">
        <v>53</v>
      </c>
      <c r="B92" s="102" t="s">
        <v>424</v>
      </c>
      <c r="C92" s="101" t="s">
        <v>425</v>
      </c>
      <c r="D92" s="103">
        <f>+SUM(E92,+I92)</f>
        <v>1784</v>
      </c>
      <c r="E92" s="103">
        <f>+SUM(G92,+H92)</f>
        <v>257</v>
      </c>
      <c r="F92" s="104">
        <f>IF(D92&gt;0,E92/D92*100,"-")</f>
        <v>14.405829596412556</v>
      </c>
      <c r="G92" s="103">
        <v>257</v>
      </c>
      <c r="H92" s="103">
        <v>0</v>
      </c>
      <c r="I92" s="103">
        <f>+SUM(K92,+M92,+O92)</f>
        <v>1527</v>
      </c>
      <c r="J92" s="104">
        <f>IF(D92&gt;0,I92/D92*100,"-")</f>
        <v>85.594170403587441</v>
      </c>
      <c r="K92" s="103">
        <v>0</v>
      </c>
      <c r="L92" s="104">
        <f>IF(D92&gt;0,K92/D92*100,"-")</f>
        <v>0</v>
      </c>
      <c r="M92" s="103">
        <v>0</v>
      </c>
      <c r="N92" s="104">
        <f>IF(D92&gt;0,M92/D92*100,"-")</f>
        <v>0</v>
      </c>
      <c r="O92" s="103">
        <v>1527</v>
      </c>
      <c r="P92" s="103">
        <v>579</v>
      </c>
      <c r="Q92" s="104">
        <f>IF(D92&gt;0,O92/D92*100,"-")</f>
        <v>85.594170403587441</v>
      </c>
      <c r="R92" s="103">
        <v>5</v>
      </c>
      <c r="S92" s="101" t="s">
        <v>257</v>
      </c>
      <c r="T92" s="101"/>
      <c r="U92" s="101"/>
      <c r="V92" s="101"/>
      <c r="W92" s="101" t="s">
        <v>257</v>
      </c>
      <c r="X92" s="101"/>
      <c r="Y92" s="101"/>
      <c r="Z92" s="101"/>
      <c r="AA92" s="189" t="s">
        <v>256</v>
      </c>
      <c r="AB92" s="190"/>
    </row>
    <row r="93" spans="1:28" s="105" customFormat="1" ht="13.5" customHeight="1">
      <c r="A93" s="101" t="s">
        <v>53</v>
      </c>
      <c r="B93" s="102" t="s">
        <v>426</v>
      </c>
      <c r="C93" s="101" t="s">
        <v>427</v>
      </c>
      <c r="D93" s="103">
        <f>+SUM(E93,+I93)</f>
        <v>2988</v>
      </c>
      <c r="E93" s="103">
        <f>+SUM(G93,+H93)</f>
        <v>265</v>
      </c>
      <c r="F93" s="104">
        <f>IF(D93&gt;0,E93/D93*100,"-")</f>
        <v>8.8688085676037485</v>
      </c>
      <c r="G93" s="103">
        <v>265</v>
      </c>
      <c r="H93" s="103">
        <v>0</v>
      </c>
      <c r="I93" s="103">
        <f>+SUM(K93,+M93,+O93)</f>
        <v>2723</v>
      </c>
      <c r="J93" s="104">
        <f>IF(D93&gt;0,I93/D93*100,"-")</f>
        <v>91.13119143239625</v>
      </c>
      <c r="K93" s="103">
        <v>2161</v>
      </c>
      <c r="L93" s="104">
        <f>IF(D93&gt;0,K93/D93*100,"-")</f>
        <v>72.32262382864792</v>
      </c>
      <c r="M93" s="103">
        <v>0</v>
      </c>
      <c r="N93" s="104">
        <f>IF(D93&gt;0,M93/D93*100,"-")</f>
        <v>0</v>
      </c>
      <c r="O93" s="103">
        <v>562</v>
      </c>
      <c r="P93" s="103">
        <v>562</v>
      </c>
      <c r="Q93" s="104">
        <f>IF(D93&gt;0,O93/D93*100,"-")</f>
        <v>18.808567603748326</v>
      </c>
      <c r="R93" s="103">
        <v>6</v>
      </c>
      <c r="S93" s="101" t="s">
        <v>257</v>
      </c>
      <c r="T93" s="101"/>
      <c r="U93" s="101"/>
      <c r="V93" s="101"/>
      <c r="W93" s="101" t="s">
        <v>257</v>
      </c>
      <c r="X93" s="101"/>
      <c r="Y93" s="101"/>
      <c r="Z93" s="101"/>
      <c r="AA93" s="189" t="s">
        <v>256</v>
      </c>
      <c r="AB93" s="190"/>
    </row>
    <row r="94" spans="1:28" s="105" customFormat="1" ht="13.5" customHeight="1">
      <c r="A94" s="101" t="s">
        <v>53</v>
      </c>
      <c r="B94" s="102" t="s">
        <v>428</v>
      </c>
      <c r="C94" s="101" t="s">
        <v>429</v>
      </c>
      <c r="D94" s="103">
        <f>+SUM(E94,+I94)</f>
        <v>6825</v>
      </c>
      <c r="E94" s="103">
        <f>+SUM(G94,+H94)</f>
        <v>617</v>
      </c>
      <c r="F94" s="104">
        <f>IF(D94&gt;0,E94/D94*100,"-")</f>
        <v>9.0402930402930401</v>
      </c>
      <c r="G94" s="103">
        <v>617</v>
      </c>
      <c r="H94" s="103">
        <v>0</v>
      </c>
      <c r="I94" s="103">
        <f>+SUM(K94,+M94,+O94)</f>
        <v>6208</v>
      </c>
      <c r="J94" s="104">
        <f>IF(D94&gt;0,I94/D94*100,"-")</f>
        <v>90.959706959706963</v>
      </c>
      <c r="K94" s="103">
        <v>4833</v>
      </c>
      <c r="L94" s="104">
        <f>IF(D94&gt;0,K94/D94*100,"-")</f>
        <v>70.813186813186817</v>
      </c>
      <c r="M94" s="103">
        <v>0</v>
      </c>
      <c r="N94" s="104">
        <f>IF(D94&gt;0,M94/D94*100,"-")</f>
        <v>0</v>
      </c>
      <c r="O94" s="103">
        <v>1375</v>
      </c>
      <c r="P94" s="103">
        <v>1375</v>
      </c>
      <c r="Q94" s="104">
        <f>IF(D94&gt;0,O94/D94*100,"-")</f>
        <v>20.146520146520146</v>
      </c>
      <c r="R94" s="103">
        <v>3</v>
      </c>
      <c r="S94" s="101" t="s">
        <v>257</v>
      </c>
      <c r="T94" s="101"/>
      <c r="U94" s="101"/>
      <c r="V94" s="101"/>
      <c r="W94" s="101" t="s">
        <v>257</v>
      </c>
      <c r="X94" s="101"/>
      <c r="Y94" s="101"/>
      <c r="Z94" s="101"/>
      <c r="AA94" s="189" t="s">
        <v>256</v>
      </c>
      <c r="AB94" s="190"/>
    </row>
    <row r="95" spans="1:28" s="105" customFormat="1" ht="13.5" customHeight="1">
      <c r="A95" s="101" t="s">
        <v>53</v>
      </c>
      <c r="B95" s="102" t="s">
        <v>430</v>
      </c>
      <c r="C95" s="101" t="s">
        <v>431</v>
      </c>
      <c r="D95" s="103">
        <f>+SUM(E95,+I95)</f>
        <v>10276</v>
      </c>
      <c r="E95" s="103">
        <f>+SUM(G95,+H95)</f>
        <v>391</v>
      </c>
      <c r="F95" s="104">
        <f>IF(D95&gt;0,E95/D95*100,"-")</f>
        <v>3.8049824834565982</v>
      </c>
      <c r="G95" s="103">
        <v>391</v>
      </c>
      <c r="H95" s="103">
        <v>0</v>
      </c>
      <c r="I95" s="103">
        <f>+SUM(K95,+M95,+O95)</f>
        <v>9885</v>
      </c>
      <c r="J95" s="104">
        <f>IF(D95&gt;0,I95/D95*100,"-")</f>
        <v>96.195017516543402</v>
      </c>
      <c r="K95" s="103">
        <v>8729</v>
      </c>
      <c r="L95" s="104">
        <f>IF(D95&gt;0,K95/D95*100,"-")</f>
        <v>84.945504087193456</v>
      </c>
      <c r="M95" s="103">
        <v>0</v>
      </c>
      <c r="N95" s="104">
        <f>IF(D95&gt;0,M95/D95*100,"-")</f>
        <v>0</v>
      </c>
      <c r="O95" s="103">
        <v>1156</v>
      </c>
      <c r="P95" s="103">
        <v>1153</v>
      </c>
      <c r="Q95" s="104">
        <f>IF(D95&gt;0,O95/D95*100,"-")</f>
        <v>11.249513429349941</v>
      </c>
      <c r="R95" s="103">
        <v>45</v>
      </c>
      <c r="S95" s="101" t="s">
        <v>257</v>
      </c>
      <c r="T95" s="101"/>
      <c r="U95" s="101"/>
      <c r="V95" s="101"/>
      <c r="W95" s="101" t="s">
        <v>257</v>
      </c>
      <c r="X95" s="101"/>
      <c r="Y95" s="101"/>
      <c r="Z95" s="101"/>
      <c r="AA95" s="189" t="s">
        <v>256</v>
      </c>
      <c r="AB95" s="190"/>
    </row>
    <row r="96" spans="1:28" s="105" customFormat="1" ht="13.5" customHeight="1">
      <c r="A96" s="101" t="s">
        <v>53</v>
      </c>
      <c r="B96" s="102" t="s">
        <v>432</v>
      </c>
      <c r="C96" s="101" t="s">
        <v>433</v>
      </c>
      <c r="D96" s="103">
        <f>+SUM(E96,+I96)</f>
        <v>6441</v>
      </c>
      <c r="E96" s="103">
        <f>+SUM(G96,+H96)</f>
        <v>892</v>
      </c>
      <c r="F96" s="104">
        <f>IF(D96&gt;0,E96/D96*100,"-")</f>
        <v>13.84878124514827</v>
      </c>
      <c r="G96" s="103">
        <v>892</v>
      </c>
      <c r="H96" s="103">
        <v>0</v>
      </c>
      <c r="I96" s="103">
        <f>+SUM(K96,+M96,+O96)</f>
        <v>5549</v>
      </c>
      <c r="J96" s="104">
        <f>IF(D96&gt;0,I96/D96*100,"-")</f>
        <v>86.151218754851726</v>
      </c>
      <c r="K96" s="103">
        <v>3742</v>
      </c>
      <c r="L96" s="104">
        <f>IF(D96&gt;0,K96/D96*100,"-")</f>
        <v>58.096568855767735</v>
      </c>
      <c r="M96" s="103">
        <v>0</v>
      </c>
      <c r="N96" s="104">
        <f>IF(D96&gt;0,M96/D96*100,"-")</f>
        <v>0</v>
      </c>
      <c r="O96" s="103">
        <v>1807</v>
      </c>
      <c r="P96" s="103">
        <v>1807</v>
      </c>
      <c r="Q96" s="104">
        <f>IF(D96&gt;0,O96/D96*100,"-")</f>
        <v>28.054649899083994</v>
      </c>
      <c r="R96" s="103">
        <v>14</v>
      </c>
      <c r="S96" s="101" t="s">
        <v>257</v>
      </c>
      <c r="T96" s="101"/>
      <c r="U96" s="101"/>
      <c r="V96" s="101"/>
      <c r="W96" s="101" t="s">
        <v>257</v>
      </c>
      <c r="X96" s="101"/>
      <c r="Y96" s="101"/>
      <c r="Z96" s="101"/>
      <c r="AA96" s="189" t="s">
        <v>256</v>
      </c>
      <c r="AB96" s="190"/>
    </row>
    <row r="97" spans="1:28" s="105" customFormat="1" ht="13.5" customHeight="1">
      <c r="A97" s="101" t="s">
        <v>53</v>
      </c>
      <c r="B97" s="102" t="s">
        <v>434</v>
      </c>
      <c r="C97" s="101" t="s">
        <v>435</v>
      </c>
      <c r="D97" s="103">
        <f>+SUM(E97,+I97)</f>
        <v>3802</v>
      </c>
      <c r="E97" s="103">
        <f>+SUM(G97,+H97)</f>
        <v>302</v>
      </c>
      <c r="F97" s="104">
        <f>IF(D97&gt;0,E97/D97*100,"-")</f>
        <v>7.9431877958968959</v>
      </c>
      <c r="G97" s="103">
        <v>302</v>
      </c>
      <c r="H97" s="103">
        <v>0</v>
      </c>
      <c r="I97" s="103">
        <f>+SUM(K97,+M97,+O97)</f>
        <v>3500</v>
      </c>
      <c r="J97" s="104">
        <f>IF(D97&gt;0,I97/D97*100,"-")</f>
        <v>92.056812204103096</v>
      </c>
      <c r="K97" s="103">
        <v>2485</v>
      </c>
      <c r="L97" s="104">
        <f>IF(D97&gt;0,K97/D97*100,"-")</f>
        <v>65.360336664913206</v>
      </c>
      <c r="M97" s="103">
        <v>0</v>
      </c>
      <c r="N97" s="104">
        <f>IF(D97&gt;0,M97/D97*100,"-")</f>
        <v>0</v>
      </c>
      <c r="O97" s="103">
        <v>1015</v>
      </c>
      <c r="P97" s="103">
        <v>1012</v>
      </c>
      <c r="Q97" s="104">
        <f>IF(D97&gt;0,O97/D97*100,"-")</f>
        <v>26.696475539189901</v>
      </c>
      <c r="R97" s="103">
        <v>2</v>
      </c>
      <c r="S97" s="101" t="s">
        <v>257</v>
      </c>
      <c r="T97" s="101"/>
      <c r="U97" s="101"/>
      <c r="V97" s="101"/>
      <c r="W97" s="101" t="s">
        <v>257</v>
      </c>
      <c r="X97" s="101"/>
      <c r="Y97" s="101"/>
      <c r="Z97" s="101"/>
      <c r="AA97" s="189" t="s">
        <v>256</v>
      </c>
      <c r="AB97" s="190"/>
    </row>
    <row r="98" spans="1:28" s="105" customFormat="1" ht="13.5" customHeight="1">
      <c r="A98" s="101" t="s">
        <v>53</v>
      </c>
      <c r="B98" s="102" t="s">
        <v>436</v>
      </c>
      <c r="C98" s="101" t="s">
        <v>437</v>
      </c>
      <c r="D98" s="103">
        <f>+SUM(E98,+I98)</f>
        <v>2785</v>
      </c>
      <c r="E98" s="103">
        <f>+SUM(G98,+H98)</f>
        <v>442</v>
      </c>
      <c r="F98" s="104">
        <f>IF(D98&gt;0,E98/D98*100,"-")</f>
        <v>15.870736086175944</v>
      </c>
      <c r="G98" s="103">
        <v>442</v>
      </c>
      <c r="H98" s="103">
        <v>0</v>
      </c>
      <c r="I98" s="103">
        <f>+SUM(K98,+M98,+O98)</f>
        <v>2343</v>
      </c>
      <c r="J98" s="104">
        <f>IF(D98&gt;0,I98/D98*100,"-")</f>
        <v>84.129263913824062</v>
      </c>
      <c r="K98" s="103">
        <v>1650</v>
      </c>
      <c r="L98" s="104">
        <f>IF(D98&gt;0,K98/D98*100,"-")</f>
        <v>59.245960502692995</v>
      </c>
      <c r="M98" s="103">
        <v>0</v>
      </c>
      <c r="N98" s="104">
        <f>IF(D98&gt;0,M98/D98*100,"-")</f>
        <v>0</v>
      </c>
      <c r="O98" s="103">
        <v>693</v>
      </c>
      <c r="P98" s="103">
        <v>686</v>
      </c>
      <c r="Q98" s="104">
        <f>IF(D98&gt;0,O98/D98*100,"-")</f>
        <v>24.88330341113106</v>
      </c>
      <c r="R98" s="103">
        <v>86</v>
      </c>
      <c r="S98" s="101" t="s">
        <v>257</v>
      </c>
      <c r="T98" s="101"/>
      <c r="U98" s="101"/>
      <c r="V98" s="101"/>
      <c r="W98" s="101" t="s">
        <v>257</v>
      </c>
      <c r="X98" s="101"/>
      <c r="Y98" s="101"/>
      <c r="Z98" s="101"/>
      <c r="AA98" s="189" t="s">
        <v>256</v>
      </c>
      <c r="AB98" s="190"/>
    </row>
    <row r="99" spans="1:28" s="105" customFormat="1" ht="13.5" customHeight="1">
      <c r="A99" s="101" t="s">
        <v>53</v>
      </c>
      <c r="B99" s="102" t="s">
        <v>438</v>
      </c>
      <c r="C99" s="101" t="s">
        <v>439</v>
      </c>
      <c r="D99" s="103">
        <f>+SUM(E99,+I99)</f>
        <v>3538</v>
      </c>
      <c r="E99" s="103">
        <f>+SUM(G99,+H99)</f>
        <v>318</v>
      </c>
      <c r="F99" s="104">
        <f>IF(D99&gt;0,E99/D99*100,"-")</f>
        <v>8.9881288863764848</v>
      </c>
      <c r="G99" s="103">
        <v>318</v>
      </c>
      <c r="H99" s="103">
        <v>0</v>
      </c>
      <c r="I99" s="103">
        <f>+SUM(K99,+M99,+O99)</f>
        <v>3220</v>
      </c>
      <c r="J99" s="104">
        <f>IF(D99&gt;0,I99/D99*100,"-")</f>
        <v>91.011871113623528</v>
      </c>
      <c r="K99" s="103">
        <v>3053</v>
      </c>
      <c r="L99" s="104">
        <f>IF(D99&gt;0,K99/D99*100,"-")</f>
        <v>86.291690220463536</v>
      </c>
      <c r="M99" s="103">
        <v>0</v>
      </c>
      <c r="N99" s="104">
        <f>IF(D99&gt;0,M99/D99*100,"-")</f>
        <v>0</v>
      </c>
      <c r="O99" s="103">
        <v>167</v>
      </c>
      <c r="P99" s="103">
        <v>91</v>
      </c>
      <c r="Q99" s="104">
        <f>IF(D99&gt;0,O99/D99*100,"-")</f>
        <v>4.7201808931599771</v>
      </c>
      <c r="R99" s="103">
        <v>79</v>
      </c>
      <c r="S99" s="101" t="s">
        <v>257</v>
      </c>
      <c r="T99" s="101"/>
      <c r="U99" s="101"/>
      <c r="V99" s="101"/>
      <c r="W99" s="101" t="s">
        <v>257</v>
      </c>
      <c r="X99" s="101"/>
      <c r="Y99" s="101"/>
      <c r="Z99" s="101"/>
      <c r="AA99" s="189" t="s">
        <v>256</v>
      </c>
      <c r="AB99" s="190"/>
    </row>
    <row r="100" spans="1:28" s="105" customFormat="1" ht="13.5" customHeight="1">
      <c r="A100" s="101" t="s">
        <v>53</v>
      </c>
      <c r="B100" s="102" t="s">
        <v>440</v>
      </c>
      <c r="C100" s="101" t="s">
        <v>441</v>
      </c>
      <c r="D100" s="103">
        <f>+SUM(E100,+I100)</f>
        <v>8310</v>
      </c>
      <c r="E100" s="103">
        <f>+SUM(G100,+H100)</f>
        <v>167</v>
      </c>
      <c r="F100" s="104">
        <f>IF(D100&gt;0,E100/D100*100,"-")</f>
        <v>2.0096269554753308</v>
      </c>
      <c r="G100" s="103">
        <v>167</v>
      </c>
      <c r="H100" s="103">
        <v>0</v>
      </c>
      <c r="I100" s="103">
        <f>+SUM(K100,+M100,+O100)</f>
        <v>8143</v>
      </c>
      <c r="J100" s="104">
        <f>IF(D100&gt;0,I100/D100*100,"-")</f>
        <v>97.990373044524674</v>
      </c>
      <c r="K100" s="103">
        <v>5698</v>
      </c>
      <c r="L100" s="104">
        <f>IF(D100&gt;0,K100/D100*100,"-")</f>
        <v>68.567990373044523</v>
      </c>
      <c r="M100" s="103">
        <v>0</v>
      </c>
      <c r="N100" s="104">
        <f>IF(D100&gt;0,M100/D100*100,"-")</f>
        <v>0</v>
      </c>
      <c r="O100" s="103">
        <v>2445</v>
      </c>
      <c r="P100" s="103">
        <v>2378</v>
      </c>
      <c r="Q100" s="104">
        <f>IF(D100&gt;0,O100/D100*100,"-")</f>
        <v>29.422382671480147</v>
      </c>
      <c r="R100" s="103">
        <v>321</v>
      </c>
      <c r="S100" s="101" t="s">
        <v>257</v>
      </c>
      <c r="T100" s="101"/>
      <c r="U100" s="101"/>
      <c r="V100" s="101"/>
      <c r="W100" s="101" t="s">
        <v>257</v>
      </c>
      <c r="X100" s="101"/>
      <c r="Y100" s="101"/>
      <c r="Z100" s="101"/>
      <c r="AA100" s="189" t="s">
        <v>256</v>
      </c>
      <c r="AB100" s="190"/>
    </row>
    <row r="101" spans="1:28" s="105" customFormat="1" ht="13.5" customHeight="1">
      <c r="A101" s="101" t="s">
        <v>53</v>
      </c>
      <c r="B101" s="102" t="s">
        <v>442</v>
      </c>
      <c r="C101" s="101" t="s">
        <v>443</v>
      </c>
      <c r="D101" s="103">
        <f>+SUM(E101,+I101)</f>
        <v>9948</v>
      </c>
      <c r="E101" s="103">
        <f>+SUM(G101,+H101)</f>
        <v>1159</v>
      </c>
      <c r="F101" s="104">
        <f>IF(D101&gt;0,E101/D101*100,"-")</f>
        <v>11.650583031765178</v>
      </c>
      <c r="G101" s="103">
        <v>1159</v>
      </c>
      <c r="H101" s="103">
        <v>0</v>
      </c>
      <c r="I101" s="103">
        <f>+SUM(K101,+M101,+O101)</f>
        <v>8789</v>
      </c>
      <c r="J101" s="104">
        <f>IF(D101&gt;0,I101/D101*100,"-")</f>
        <v>88.34941696823482</v>
      </c>
      <c r="K101" s="103">
        <v>6530</v>
      </c>
      <c r="L101" s="104">
        <f>IF(D101&gt;0,K101/D101*100,"-")</f>
        <v>65.641334941696826</v>
      </c>
      <c r="M101" s="103">
        <v>0</v>
      </c>
      <c r="N101" s="104">
        <f>IF(D101&gt;0,M101/D101*100,"-")</f>
        <v>0</v>
      </c>
      <c r="O101" s="103">
        <v>2259</v>
      </c>
      <c r="P101" s="103">
        <v>2244</v>
      </c>
      <c r="Q101" s="104">
        <f>IF(D101&gt;0,O101/D101*100,"-")</f>
        <v>22.708082026537998</v>
      </c>
      <c r="R101" s="103">
        <v>80</v>
      </c>
      <c r="S101" s="101" t="s">
        <v>257</v>
      </c>
      <c r="T101" s="101"/>
      <c r="U101" s="101"/>
      <c r="V101" s="101"/>
      <c r="W101" s="101" t="s">
        <v>257</v>
      </c>
      <c r="X101" s="101"/>
      <c r="Y101" s="101"/>
      <c r="Z101" s="101"/>
      <c r="AA101" s="189" t="s">
        <v>256</v>
      </c>
      <c r="AB101" s="190"/>
    </row>
    <row r="102" spans="1:28" s="105" customFormat="1" ht="13.5" customHeight="1">
      <c r="A102" s="101" t="s">
        <v>53</v>
      </c>
      <c r="B102" s="102" t="s">
        <v>444</v>
      </c>
      <c r="C102" s="101" t="s">
        <v>445</v>
      </c>
      <c r="D102" s="103">
        <f>+SUM(E102,+I102)</f>
        <v>10518</v>
      </c>
      <c r="E102" s="103">
        <f>+SUM(G102,+H102)</f>
        <v>1331</v>
      </c>
      <c r="F102" s="104">
        <f>IF(D102&gt;0,E102/D102*100,"-")</f>
        <v>12.654497052671609</v>
      </c>
      <c r="G102" s="103">
        <v>1331</v>
      </c>
      <c r="H102" s="103">
        <v>0</v>
      </c>
      <c r="I102" s="103">
        <f>+SUM(K102,+M102,+O102)</f>
        <v>9187</v>
      </c>
      <c r="J102" s="104">
        <f>IF(D102&gt;0,I102/D102*100,"-")</f>
        <v>87.345502947328384</v>
      </c>
      <c r="K102" s="103">
        <v>7889</v>
      </c>
      <c r="L102" s="104">
        <f>IF(D102&gt;0,K102/D102*100,"-")</f>
        <v>75.004753755466822</v>
      </c>
      <c r="M102" s="103">
        <v>0</v>
      </c>
      <c r="N102" s="104">
        <f>IF(D102&gt;0,M102/D102*100,"-")</f>
        <v>0</v>
      </c>
      <c r="O102" s="103">
        <v>1298</v>
      </c>
      <c r="P102" s="103">
        <v>1106</v>
      </c>
      <c r="Q102" s="104">
        <f>IF(D102&gt;0,O102/D102*100,"-")</f>
        <v>12.340749191861571</v>
      </c>
      <c r="R102" s="103">
        <v>63</v>
      </c>
      <c r="S102" s="101"/>
      <c r="T102" s="101"/>
      <c r="U102" s="101"/>
      <c r="V102" s="101" t="s">
        <v>257</v>
      </c>
      <c r="W102" s="101"/>
      <c r="X102" s="101"/>
      <c r="Y102" s="101"/>
      <c r="Z102" s="101" t="s">
        <v>257</v>
      </c>
      <c r="AA102" s="189" t="s">
        <v>256</v>
      </c>
      <c r="AB102" s="190"/>
    </row>
    <row r="103" spans="1:28" s="105" customFormat="1" ht="13.5" customHeight="1">
      <c r="A103" s="101" t="s">
        <v>53</v>
      </c>
      <c r="B103" s="102" t="s">
        <v>446</v>
      </c>
      <c r="C103" s="101" t="s">
        <v>447</v>
      </c>
      <c r="D103" s="103">
        <f>+SUM(E103,+I103)</f>
        <v>4968</v>
      </c>
      <c r="E103" s="103">
        <f>+SUM(G103,+H103)</f>
        <v>590</v>
      </c>
      <c r="F103" s="104">
        <f>IF(D103&gt;0,E103/D103*100,"-")</f>
        <v>11.876006441223833</v>
      </c>
      <c r="G103" s="103">
        <v>590</v>
      </c>
      <c r="H103" s="103">
        <v>0</v>
      </c>
      <c r="I103" s="103">
        <f>+SUM(K103,+M103,+O103)</f>
        <v>4378</v>
      </c>
      <c r="J103" s="104">
        <f>IF(D103&gt;0,I103/D103*100,"-")</f>
        <v>88.123993558776164</v>
      </c>
      <c r="K103" s="103">
        <v>2742</v>
      </c>
      <c r="L103" s="104">
        <f>IF(D103&gt;0,K103/D103*100,"-")</f>
        <v>55.193236714975846</v>
      </c>
      <c r="M103" s="103">
        <v>0</v>
      </c>
      <c r="N103" s="104">
        <f>IF(D103&gt;0,M103/D103*100,"-")</f>
        <v>0</v>
      </c>
      <c r="O103" s="103">
        <v>1636</v>
      </c>
      <c r="P103" s="103">
        <v>1398</v>
      </c>
      <c r="Q103" s="104">
        <f>IF(D103&gt;0,O103/D103*100,"-")</f>
        <v>32.930756843800324</v>
      </c>
      <c r="R103" s="103">
        <v>45</v>
      </c>
      <c r="S103" s="101" t="s">
        <v>257</v>
      </c>
      <c r="T103" s="101"/>
      <c r="U103" s="101"/>
      <c r="V103" s="101"/>
      <c r="W103" s="101" t="s">
        <v>257</v>
      </c>
      <c r="X103" s="101"/>
      <c r="Y103" s="101"/>
      <c r="Z103" s="101"/>
      <c r="AA103" s="189" t="s">
        <v>256</v>
      </c>
      <c r="AB103" s="190"/>
    </row>
    <row r="104" spans="1:28" s="105" customFormat="1" ht="13.5" customHeight="1">
      <c r="A104" s="101" t="s">
        <v>53</v>
      </c>
      <c r="B104" s="102" t="s">
        <v>448</v>
      </c>
      <c r="C104" s="101" t="s">
        <v>449</v>
      </c>
      <c r="D104" s="103">
        <f>+SUM(E104,+I104)</f>
        <v>2453</v>
      </c>
      <c r="E104" s="103">
        <f>+SUM(G104,+H104)</f>
        <v>333</v>
      </c>
      <c r="F104" s="104">
        <f>IF(D104&gt;0,E104/D104*100,"-")</f>
        <v>13.575214023644516</v>
      </c>
      <c r="G104" s="103">
        <v>333</v>
      </c>
      <c r="H104" s="103">
        <v>0</v>
      </c>
      <c r="I104" s="103">
        <f>+SUM(K104,+M104,+O104)</f>
        <v>2120</v>
      </c>
      <c r="J104" s="104">
        <f>IF(D104&gt;0,I104/D104*100,"-")</f>
        <v>86.42478597635548</v>
      </c>
      <c r="K104" s="103">
        <v>1660</v>
      </c>
      <c r="L104" s="104">
        <f>IF(D104&gt;0,K104/D104*100,"-")</f>
        <v>67.672238075825518</v>
      </c>
      <c r="M104" s="103">
        <v>0</v>
      </c>
      <c r="N104" s="104">
        <f>IF(D104&gt;0,M104/D104*100,"-")</f>
        <v>0</v>
      </c>
      <c r="O104" s="103">
        <v>460</v>
      </c>
      <c r="P104" s="103">
        <v>438</v>
      </c>
      <c r="Q104" s="104">
        <f>IF(D104&gt;0,O104/D104*100,"-")</f>
        <v>18.752547900529965</v>
      </c>
      <c r="R104" s="103">
        <v>21</v>
      </c>
      <c r="S104" s="101" t="s">
        <v>257</v>
      </c>
      <c r="T104" s="101"/>
      <c r="U104" s="101"/>
      <c r="V104" s="101"/>
      <c r="W104" s="101" t="s">
        <v>257</v>
      </c>
      <c r="X104" s="101"/>
      <c r="Y104" s="101"/>
      <c r="Z104" s="101"/>
      <c r="AA104" s="189" t="s">
        <v>256</v>
      </c>
      <c r="AB104" s="190"/>
    </row>
    <row r="105" spans="1:28" s="105" customFormat="1" ht="13.5" customHeight="1">
      <c r="A105" s="101" t="s">
        <v>53</v>
      </c>
      <c r="B105" s="102" t="s">
        <v>450</v>
      </c>
      <c r="C105" s="101" t="s">
        <v>451</v>
      </c>
      <c r="D105" s="103">
        <f>+SUM(E105,+I105)</f>
        <v>1427</v>
      </c>
      <c r="E105" s="103">
        <f>+SUM(G105,+H105)</f>
        <v>63</v>
      </c>
      <c r="F105" s="104">
        <f>IF(D105&gt;0,E105/D105*100,"-")</f>
        <v>4.4148563419761739</v>
      </c>
      <c r="G105" s="103">
        <v>63</v>
      </c>
      <c r="H105" s="103">
        <v>0</v>
      </c>
      <c r="I105" s="103">
        <f>+SUM(K105,+M105,+O105)</f>
        <v>1364</v>
      </c>
      <c r="J105" s="104">
        <f>IF(D105&gt;0,I105/D105*100,"-")</f>
        <v>95.585143658023824</v>
      </c>
      <c r="K105" s="103">
        <v>774</v>
      </c>
      <c r="L105" s="104">
        <f>IF(D105&gt;0,K105/D105*100,"-")</f>
        <v>54.239663629992997</v>
      </c>
      <c r="M105" s="103">
        <v>0</v>
      </c>
      <c r="N105" s="104">
        <f>IF(D105&gt;0,M105/D105*100,"-")</f>
        <v>0</v>
      </c>
      <c r="O105" s="103">
        <v>590</v>
      </c>
      <c r="P105" s="103">
        <v>571</v>
      </c>
      <c r="Q105" s="104">
        <f>IF(D105&gt;0,O105/D105*100,"-")</f>
        <v>41.345480028030835</v>
      </c>
      <c r="R105" s="103">
        <v>325</v>
      </c>
      <c r="S105" s="101" t="s">
        <v>257</v>
      </c>
      <c r="T105" s="101"/>
      <c r="U105" s="101"/>
      <c r="V105" s="101"/>
      <c r="W105" s="101" t="s">
        <v>257</v>
      </c>
      <c r="X105" s="101"/>
      <c r="Y105" s="101"/>
      <c r="Z105" s="101"/>
      <c r="AA105" s="189" t="s">
        <v>256</v>
      </c>
      <c r="AB105" s="190"/>
    </row>
    <row r="106" spans="1:28" s="105" customFormat="1" ht="13.5" customHeight="1">
      <c r="A106" s="101" t="s">
        <v>53</v>
      </c>
      <c r="B106" s="102" t="s">
        <v>452</v>
      </c>
      <c r="C106" s="101" t="s">
        <v>453</v>
      </c>
      <c r="D106" s="103">
        <f>+SUM(E106,+I106)</f>
        <v>3288</v>
      </c>
      <c r="E106" s="103">
        <f>+SUM(G106,+H106)</f>
        <v>31</v>
      </c>
      <c r="F106" s="104">
        <f>IF(D106&gt;0,E106/D106*100,"-")</f>
        <v>0.94282238442822386</v>
      </c>
      <c r="G106" s="103">
        <v>31</v>
      </c>
      <c r="H106" s="103">
        <v>0</v>
      </c>
      <c r="I106" s="103">
        <f>+SUM(K106,+M106,+O106)</f>
        <v>3257</v>
      </c>
      <c r="J106" s="104">
        <f>IF(D106&gt;0,I106/D106*100,"-")</f>
        <v>99.057177615571774</v>
      </c>
      <c r="K106" s="103">
        <v>2345</v>
      </c>
      <c r="L106" s="104">
        <f>IF(D106&gt;0,K106/D106*100,"-")</f>
        <v>71.319951338199516</v>
      </c>
      <c r="M106" s="103">
        <v>0</v>
      </c>
      <c r="N106" s="104">
        <f>IF(D106&gt;0,M106/D106*100,"-")</f>
        <v>0</v>
      </c>
      <c r="O106" s="103">
        <v>912</v>
      </c>
      <c r="P106" s="103">
        <v>746</v>
      </c>
      <c r="Q106" s="104">
        <f>IF(D106&gt;0,O106/D106*100,"-")</f>
        <v>27.737226277372262</v>
      </c>
      <c r="R106" s="103">
        <v>17</v>
      </c>
      <c r="S106" s="101" t="s">
        <v>257</v>
      </c>
      <c r="T106" s="101"/>
      <c r="U106" s="101"/>
      <c r="V106" s="101"/>
      <c r="W106" s="101"/>
      <c r="X106" s="101"/>
      <c r="Y106" s="101"/>
      <c r="Z106" s="101" t="s">
        <v>257</v>
      </c>
      <c r="AA106" s="189" t="s">
        <v>256</v>
      </c>
      <c r="AB106" s="190"/>
    </row>
    <row r="107" spans="1:28" s="105" customFormat="1" ht="13.5" customHeight="1">
      <c r="A107" s="101" t="s">
        <v>53</v>
      </c>
      <c r="B107" s="102" t="s">
        <v>454</v>
      </c>
      <c r="C107" s="101" t="s">
        <v>455</v>
      </c>
      <c r="D107" s="103">
        <f>+SUM(E107,+I107)</f>
        <v>3070</v>
      </c>
      <c r="E107" s="103">
        <f>+SUM(G107,+H107)</f>
        <v>527</v>
      </c>
      <c r="F107" s="104">
        <f>IF(D107&gt;0,E107/D107*100,"-")</f>
        <v>17.166123778501628</v>
      </c>
      <c r="G107" s="103">
        <v>527</v>
      </c>
      <c r="H107" s="103">
        <v>0</v>
      </c>
      <c r="I107" s="103">
        <f>+SUM(K107,+M107,+O107)</f>
        <v>2543</v>
      </c>
      <c r="J107" s="104">
        <f>IF(D107&gt;0,I107/D107*100,"-")</f>
        <v>82.833876221498372</v>
      </c>
      <c r="K107" s="103">
        <v>1766</v>
      </c>
      <c r="L107" s="104">
        <f>IF(D107&gt;0,K107/D107*100,"-")</f>
        <v>57.524429967426705</v>
      </c>
      <c r="M107" s="103">
        <v>0</v>
      </c>
      <c r="N107" s="104">
        <f>IF(D107&gt;0,M107/D107*100,"-")</f>
        <v>0</v>
      </c>
      <c r="O107" s="103">
        <v>777</v>
      </c>
      <c r="P107" s="103">
        <v>728</v>
      </c>
      <c r="Q107" s="104">
        <f>IF(D107&gt;0,O107/D107*100,"-")</f>
        <v>25.309446254071659</v>
      </c>
      <c r="R107" s="103">
        <v>0</v>
      </c>
      <c r="S107" s="101" t="s">
        <v>257</v>
      </c>
      <c r="T107" s="101"/>
      <c r="U107" s="101"/>
      <c r="V107" s="101"/>
      <c r="W107" s="101" t="s">
        <v>257</v>
      </c>
      <c r="X107" s="101"/>
      <c r="Y107" s="101"/>
      <c r="Z107" s="101"/>
      <c r="AA107" s="189" t="s">
        <v>256</v>
      </c>
      <c r="AB107" s="190"/>
    </row>
    <row r="108" spans="1:28" s="105" customFormat="1" ht="13.5" customHeight="1">
      <c r="A108" s="101" t="s">
        <v>53</v>
      </c>
      <c r="B108" s="102" t="s">
        <v>456</v>
      </c>
      <c r="C108" s="101" t="s">
        <v>457</v>
      </c>
      <c r="D108" s="103">
        <f>+SUM(E108,+I108)</f>
        <v>3295</v>
      </c>
      <c r="E108" s="103">
        <f>+SUM(G108,+H108)</f>
        <v>365</v>
      </c>
      <c r="F108" s="104">
        <f>IF(D108&gt;0,E108/D108*100,"-")</f>
        <v>11.077389984825494</v>
      </c>
      <c r="G108" s="103">
        <v>365</v>
      </c>
      <c r="H108" s="103">
        <v>0</v>
      </c>
      <c r="I108" s="103">
        <f>+SUM(K108,+M108,+O108)</f>
        <v>2930</v>
      </c>
      <c r="J108" s="104">
        <f>IF(D108&gt;0,I108/D108*100,"-")</f>
        <v>88.922610015174513</v>
      </c>
      <c r="K108" s="103">
        <v>2462</v>
      </c>
      <c r="L108" s="104">
        <f>IF(D108&gt;0,K108/D108*100,"-")</f>
        <v>74.719271623672228</v>
      </c>
      <c r="M108" s="103">
        <v>0</v>
      </c>
      <c r="N108" s="104">
        <f>IF(D108&gt;0,M108/D108*100,"-")</f>
        <v>0</v>
      </c>
      <c r="O108" s="103">
        <v>468</v>
      </c>
      <c r="P108" s="103">
        <v>436</v>
      </c>
      <c r="Q108" s="104">
        <f>IF(D108&gt;0,O108/D108*100,"-")</f>
        <v>14.203338391502276</v>
      </c>
      <c r="R108" s="103">
        <v>40</v>
      </c>
      <c r="S108" s="101" t="s">
        <v>257</v>
      </c>
      <c r="T108" s="101"/>
      <c r="U108" s="101"/>
      <c r="V108" s="101"/>
      <c r="W108" s="101" t="s">
        <v>257</v>
      </c>
      <c r="X108" s="101"/>
      <c r="Y108" s="101"/>
      <c r="Z108" s="101"/>
      <c r="AA108" s="189" t="s">
        <v>256</v>
      </c>
      <c r="AB108" s="190"/>
    </row>
    <row r="109" spans="1:28" s="105" customFormat="1" ht="13.5" customHeight="1">
      <c r="A109" s="101" t="s">
        <v>53</v>
      </c>
      <c r="B109" s="102" t="s">
        <v>458</v>
      </c>
      <c r="C109" s="101" t="s">
        <v>459</v>
      </c>
      <c r="D109" s="103">
        <f>+SUM(E109,+I109)</f>
        <v>4265</v>
      </c>
      <c r="E109" s="103">
        <f>+SUM(G109,+H109)</f>
        <v>309</v>
      </c>
      <c r="F109" s="104">
        <f>IF(D109&gt;0,E109/D109*100,"-")</f>
        <v>7.2450175849941383</v>
      </c>
      <c r="G109" s="103">
        <v>309</v>
      </c>
      <c r="H109" s="103">
        <v>0</v>
      </c>
      <c r="I109" s="103">
        <f>+SUM(K109,+M109,+O109)</f>
        <v>3956</v>
      </c>
      <c r="J109" s="104">
        <f>IF(D109&gt;0,I109/D109*100,"-")</f>
        <v>92.754982415005856</v>
      </c>
      <c r="K109" s="103">
        <v>3319</v>
      </c>
      <c r="L109" s="104">
        <f>IF(D109&gt;0,K109/D109*100,"-")</f>
        <v>77.81946072684643</v>
      </c>
      <c r="M109" s="103">
        <v>0</v>
      </c>
      <c r="N109" s="104">
        <f>IF(D109&gt;0,M109/D109*100,"-")</f>
        <v>0</v>
      </c>
      <c r="O109" s="103">
        <v>637</v>
      </c>
      <c r="P109" s="103">
        <v>499</v>
      </c>
      <c r="Q109" s="104">
        <f>IF(D109&gt;0,O109/D109*100,"-")</f>
        <v>14.935521688159437</v>
      </c>
      <c r="R109" s="103">
        <v>14</v>
      </c>
      <c r="S109" s="101" t="s">
        <v>257</v>
      </c>
      <c r="T109" s="101"/>
      <c r="U109" s="101"/>
      <c r="V109" s="101"/>
      <c r="W109" s="101" t="s">
        <v>257</v>
      </c>
      <c r="X109" s="101"/>
      <c r="Y109" s="101"/>
      <c r="Z109" s="101"/>
      <c r="AA109" s="189" t="s">
        <v>256</v>
      </c>
      <c r="AB109" s="190"/>
    </row>
    <row r="110" spans="1:28" s="105" customFormat="1" ht="13.5" customHeight="1">
      <c r="A110" s="101" t="s">
        <v>53</v>
      </c>
      <c r="B110" s="102" t="s">
        <v>460</v>
      </c>
      <c r="C110" s="101" t="s">
        <v>461</v>
      </c>
      <c r="D110" s="103">
        <f>+SUM(E110,+I110)</f>
        <v>734</v>
      </c>
      <c r="E110" s="103">
        <f>+SUM(G110,+H110)</f>
        <v>59</v>
      </c>
      <c r="F110" s="104">
        <f>IF(D110&gt;0,E110/D110*100,"-")</f>
        <v>8.0381471389645771</v>
      </c>
      <c r="G110" s="103">
        <v>59</v>
      </c>
      <c r="H110" s="103">
        <v>0</v>
      </c>
      <c r="I110" s="103">
        <f>+SUM(K110,+M110,+O110)</f>
        <v>675</v>
      </c>
      <c r="J110" s="104">
        <f>IF(D110&gt;0,I110/D110*100,"-")</f>
        <v>91.961852861035425</v>
      </c>
      <c r="K110" s="103">
        <v>0</v>
      </c>
      <c r="L110" s="104">
        <f>IF(D110&gt;0,K110/D110*100,"-")</f>
        <v>0</v>
      </c>
      <c r="M110" s="103">
        <v>0</v>
      </c>
      <c r="N110" s="104">
        <f>IF(D110&gt;0,M110/D110*100,"-")</f>
        <v>0</v>
      </c>
      <c r="O110" s="103">
        <v>675</v>
      </c>
      <c r="P110" s="103">
        <v>60</v>
      </c>
      <c r="Q110" s="104">
        <f>IF(D110&gt;0,O110/D110*100,"-")</f>
        <v>91.961852861035425</v>
      </c>
      <c r="R110" s="103">
        <v>3</v>
      </c>
      <c r="S110" s="101" t="s">
        <v>257</v>
      </c>
      <c r="T110" s="101"/>
      <c r="U110" s="101"/>
      <c r="V110" s="101"/>
      <c r="W110" s="101" t="s">
        <v>257</v>
      </c>
      <c r="X110" s="101"/>
      <c r="Y110" s="101"/>
      <c r="Z110" s="101"/>
      <c r="AA110" s="189" t="s">
        <v>256</v>
      </c>
      <c r="AB110" s="190"/>
    </row>
    <row r="111" spans="1:28" s="105" customFormat="1" ht="13.5" customHeight="1">
      <c r="A111" s="101" t="s">
        <v>53</v>
      </c>
      <c r="B111" s="102" t="s">
        <v>462</v>
      </c>
      <c r="C111" s="101" t="s">
        <v>463</v>
      </c>
      <c r="D111" s="103">
        <f>+SUM(E111,+I111)</f>
        <v>1498</v>
      </c>
      <c r="E111" s="103">
        <f>+SUM(G111,+H111)</f>
        <v>76</v>
      </c>
      <c r="F111" s="104">
        <f>IF(D111&gt;0,E111/D111*100,"-")</f>
        <v>5.0734312416555403</v>
      </c>
      <c r="G111" s="103">
        <v>76</v>
      </c>
      <c r="H111" s="103">
        <v>0</v>
      </c>
      <c r="I111" s="103">
        <f>+SUM(K111,+M111,+O111)</f>
        <v>1422</v>
      </c>
      <c r="J111" s="104">
        <f>IF(D111&gt;0,I111/D111*100,"-")</f>
        <v>94.926568758344459</v>
      </c>
      <c r="K111" s="103">
        <v>1185</v>
      </c>
      <c r="L111" s="104">
        <f>IF(D111&gt;0,K111/D111*100,"-")</f>
        <v>79.105473965287061</v>
      </c>
      <c r="M111" s="103">
        <v>0</v>
      </c>
      <c r="N111" s="104">
        <f>IF(D111&gt;0,M111/D111*100,"-")</f>
        <v>0</v>
      </c>
      <c r="O111" s="103">
        <v>237</v>
      </c>
      <c r="P111" s="103">
        <v>237</v>
      </c>
      <c r="Q111" s="104">
        <f>IF(D111&gt;0,O111/D111*100,"-")</f>
        <v>15.82109479305741</v>
      </c>
      <c r="R111" s="103">
        <v>8</v>
      </c>
      <c r="S111" s="101" t="s">
        <v>257</v>
      </c>
      <c r="T111" s="101"/>
      <c r="U111" s="101"/>
      <c r="V111" s="101"/>
      <c r="W111" s="101" t="s">
        <v>257</v>
      </c>
      <c r="X111" s="101"/>
      <c r="Y111" s="101"/>
      <c r="Z111" s="101"/>
      <c r="AA111" s="189" t="s">
        <v>256</v>
      </c>
      <c r="AB111" s="190"/>
    </row>
    <row r="112" spans="1:28" s="105" customFormat="1" ht="13.5" customHeight="1">
      <c r="A112" s="101" t="s">
        <v>53</v>
      </c>
      <c r="B112" s="102" t="s">
        <v>464</v>
      </c>
      <c r="C112" s="101" t="s">
        <v>465</v>
      </c>
      <c r="D112" s="103">
        <f>+SUM(E112,+I112)</f>
        <v>1450</v>
      </c>
      <c r="E112" s="103">
        <f>+SUM(G112,+H112)</f>
        <v>115</v>
      </c>
      <c r="F112" s="104">
        <f>IF(D112&gt;0,E112/D112*100,"-")</f>
        <v>7.931034482758621</v>
      </c>
      <c r="G112" s="103">
        <v>115</v>
      </c>
      <c r="H112" s="103">
        <v>0</v>
      </c>
      <c r="I112" s="103">
        <f>+SUM(K112,+M112,+O112)</f>
        <v>1335</v>
      </c>
      <c r="J112" s="104">
        <f>IF(D112&gt;0,I112/D112*100,"-")</f>
        <v>92.068965517241381</v>
      </c>
      <c r="K112" s="103">
        <v>0</v>
      </c>
      <c r="L112" s="104">
        <f>IF(D112&gt;0,K112/D112*100,"-")</f>
        <v>0</v>
      </c>
      <c r="M112" s="103">
        <v>0</v>
      </c>
      <c r="N112" s="104">
        <f>IF(D112&gt;0,M112/D112*100,"-")</f>
        <v>0</v>
      </c>
      <c r="O112" s="103">
        <v>1335</v>
      </c>
      <c r="P112" s="103">
        <v>1332</v>
      </c>
      <c r="Q112" s="104">
        <f>IF(D112&gt;0,O112/D112*100,"-")</f>
        <v>92.068965517241381</v>
      </c>
      <c r="R112" s="103">
        <v>2</v>
      </c>
      <c r="S112" s="101" t="s">
        <v>257</v>
      </c>
      <c r="T112" s="101"/>
      <c r="U112" s="101"/>
      <c r="V112" s="101"/>
      <c r="W112" s="101" t="s">
        <v>257</v>
      </c>
      <c r="X112" s="101"/>
      <c r="Y112" s="101"/>
      <c r="Z112" s="101"/>
      <c r="AA112" s="189" t="s">
        <v>256</v>
      </c>
      <c r="AB112" s="190"/>
    </row>
    <row r="113" spans="1:28" s="105" customFormat="1" ht="13.5" customHeight="1">
      <c r="A113" s="101" t="s">
        <v>53</v>
      </c>
      <c r="B113" s="102" t="s">
        <v>466</v>
      </c>
      <c r="C113" s="101" t="s">
        <v>467</v>
      </c>
      <c r="D113" s="103">
        <f>+SUM(E113,+I113)</f>
        <v>4251</v>
      </c>
      <c r="E113" s="103">
        <f>+SUM(G113,+H113)</f>
        <v>1719</v>
      </c>
      <c r="F113" s="104">
        <f>IF(D113&gt;0,E113/D113*100,"-")</f>
        <v>40.437544107268877</v>
      </c>
      <c r="G113" s="103">
        <v>1719</v>
      </c>
      <c r="H113" s="103">
        <v>0</v>
      </c>
      <c r="I113" s="103">
        <f>+SUM(K113,+M113,+O113)</f>
        <v>2532</v>
      </c>
      <c r="J113" s="104">
        <f>IF(D113&gt;0,I113/D113*100,"-")</f>
        <v>59.562455892731123</v>
      </c>
      <c r="K113" s="103">
        <v>1826</v>
      </c>
      <c r="L113" s="104">
        <f>IF(D113&gt;0,K113/D113*100,"-")</f>
        <v>42.95459891790167</v>
      </c>
      <c r="M113" s="103">
        <v>0</v>
      </c>
      <c r="N113" s="104">
        <f>IF(D113&gt;0,M113/D113*100,"-")</f>
        <v>0</v>
      </c>
      <c r="O113" s="103">
        <v>706</v>
      </c>
      <c r="P113" s="103">
        <v>294</v>
      </c>
      <c r="Q113" s="104">
        <f>IF(D113&gt;0,O113/D113*100,"-")</f>
        <v>16.607856974829453</v>
      </c>
      <c r="R113" s="103">
        <v>82</v>
      </c>
      <c r="S113" s="101" t="s">
        <v>257</v>
      </c>
      <c r="T113" s="101"/>
      <c r="U113" s="101"/>
      <c r="V113" s="101"/>
      <c r="W113" s="101" t="s">
        <v>257</v>
      </c>
      <c r="X113" s="101"/>
      <c r="Y113" s="101"/>
      <c r="Z113" s="101"/>
      <c r="AA113" s="189" t="s">
        <v>256</v>
      </c>
      <c r="AB113" s="190"/>
    </row>
    <row r="114" spans="1:28" s="105" customFormat="1" ht="13.5" customHeight="1">
      <c r="A114" s="101" t="s">
        <v>53</v>
      </c>
      <c r="B114" s="102" t="s">
        <v>468</v>
      </c>
      <c r="C114" s="101" t="s">
        <v>469</v>
      </c>
      <c r="D114" s="103">
        <f>+SUM(E114,+I114)</f>
        <v>3104</v>
      </c>
      <c r="E114" s="103">
        <f>+SUM(G114,+H114)</f>
        <v>929</v>
      </c>
      <c r="F114" s="104">
        <f>IF(D114&gt;0,E114/D114*100,"-")</f>
        <v>29.929123711340207</v>
      </c>
      <c r="G114" s="103">
        <v>929</v>
      </c>
      <c r="H114" s="103">
        <v>0</v>
      </c>
      <c r="I114" s="103">
        <f>+SUM(K114,+M114,+O114)</f>
        <v>2175</v>
      </c>
      <c r="J114" s="104">
        <f>IF(D114&gt;0,I114/D114*100,"-")</f>
        <v>70.07087628865979</v>
      </c>
      <c r="K114" s="103">
        <v>1927</v>
      </c>
      <c r="L114" s="104">
        <f>IF(D114&gt;0,K114/D114*100,"-")</f>
        <v>62.081185567010309</v>
      </c>
      <c r="M114" s="103">
        <v>0</v>
      </c>
      <c r="N114" s="104">
        <f>IF(D114&gt;0,M114/D114*100,"-")</f>
        <v>0</v>
      </c>
      <c r="O114" s="103">
        <v>248</v>
      </c>
      <c r="P114" s="103">
        <v>184</v>
      </c>
      <c r="Q114" s="104">
        <f>IF(D114&gt;0,O114/D114*100,"-")</f>
        <v>7.9896907216494837</v>
      </c>
      <c r="R114" s="103">
        <v>60</v>
      </c>
      <c r="S114" s="101" t="s">
        <v>257</v>
      </c>
      <c r="T114" s="101"/>
      <c r="U114" s="101"/>
      <c r="V114" s="101"/>
      <c r="W114" s="101" t="s">
        <v>257</v>
      </c>
      <c r="X114" s="101"/>
      <c r="Y114" s="101"/>
      <c r="Z114" s="101"/>
      <c r="AA114" s="189" t="s">
        <v>256</v>
      </c>
      <c r="AB114" s="190"/>
    </row>
    <row r="115" spans="1:28" s="105" customFormat="1" ht="13.5" customHeight="1">
      <c r="A115" s="101" t="s">
        <v>53</v>
      </c>
      <c r="B115" s="102" t="s">
        <v>470</v>
      </c>
      <c r="C115" s="101" t="s">
        <v>471</v>
      </c>
      <c r="D115" s="103">
        <f>+SUM(E115,+I115)</f>
        <v>3003</v>
      </c>
      <c r="E115" s="103">
        <f>+SUM(G115,+H115)</f>
        <v>1339</v>
      </c>
      <c r="F115" s="104">
        <f>IF(D115&gt;0,E115/D115*100,"-")</f>
        <v>44.588744588744589</v>
      </c>
      <c r="G115" s="103">
        <v>1339</v>
      </c>
      <c r="H115" s="103">
        <v>0</v>
      </c>
      <c r="I115" s="103">
        <f>+SUM(K115,+M115,+O115)</f>
        <v>1664</v>
      </c>
      <c r="J115" s="104">
        <f>IF(D115&gt;0,I115/D115*100,"-")</f>
        <v>55.411255411255411</v>
      </c>
      <c r="K115" s="103">
        <v>1312</v>
      </c>
      <c r="L115" s="104">
        <f>IF(D115&gt;0,K115/D115*100,"-")</f>
        <v>43.689643689643695</v>
      </c>
      <c r="M115" s="103">
        <v>0</v>
      </c>
      <c r="N115" s="104">
        <f>IF(D115&gt;0,M115/D115*100,"-")</f>
        <v>0</v>
      </c>
      <c r="O115" s="103">
        <v>352</v>
      </c>
      <c r="P115" s="103">
        <v>199</v>
      </c>
      <c r="Q115" s="104">
        <f>IF(D115&gt;0,O115/D115*100,"-")</f>
        <v>11.721611721611721</v>
      </c>
      <c r="R115" s="103">
        <v>27</v>
      </c>
      <c r="S115" s="101" t="s">
        <v>257</v>
      </c>
      <c r="T115" s="101"/>
      <c r="U115" s="101"/>
      <c r="V115" s="101"/>
      <c r="W115" s="101"/>
      <c r="X115" s="101"/>
      <c r="Y115" s="101"/>
      <c r="Z115" s="101" t="s">
        <v>257</v>
      </c>
      <c r="AA115" s="189" t="s">
        <v>256</v>
      </c>
      <c r="AB115" s="190"/>
    </row>
    <row r="116" spans="1:28" s="105" customFormat="1" ht="13.5" customHeight="1">
      <c r="A116" s="101" t="s">
        <v>53</v>
      </c>
      <c r="B116" s="102" t="s">
        <v>472</v>
      </c>
      <c r="C116" s="101" t="s">
        <v>473</v>
      </c>
      <c r="D116" s="103">
        <f>+SUM(E116,+I116)</f>
        <v>6836</v>
      </c>
      <c r="E116" s="103">
        <f>+SUM(G116,+H116)</f>
        <v>2322</v>
      </c>
      <c r="F116" s="104">
        <f>IF(D116&gt;0,E116/D116*100,"-")</f>
        <v>33.967232299590407</v>
      </c>
      <c r="G116" s="103">
        <v>2322</v>
      </c>
      <c r="H116" s="103">
        <v>0</v>
      </c>
      <c r="I116" s="103">
        <f>+SUM(K116,+M116,+O116)</f>
        <v>4514</v>
      </c>
      <c r="J116" s="104">
        <f>IF(D116&gt;0,I116/D116*100,"-")</f>
        <v>66.032767700409607</v>
      </c>
      <c r="K116" s="103">
        <v>4148</v>
      </c>
      <c r="L116" s="104">
        <f>IF(D116&gt;0,K116/D116*100,"-")</f>
        <v>60.67875950848449</v>
      </c>
      <c r="M116" s="103">
        <v>0</v>
      </c>
      <c r="N116" s="104">
        <f>IF(D116&gt;0,M116/D116*100,"-")</f>
        <v>0</v>
      </c>
      <c r="O116" s="103">
        <v>366</v>
      </c>
      <c r="P116" s="103">
        <v>152</v>
      </c>
      <c r="Q116" s="104">
        <f>IF(D116&gt;0,O116/D116*100,"-")</f>
        <v>5.3540081919251028</v>
      </c>
      <c r="R116" s="103">
        <v>24</v>
      </c>
      <c r="S116" s="101" t="s">
        <v>257</v>
      </c>
      <c r="T116" s="101"/>
      <c r="U116" s="101"/>
      <c r="V116" s="101"/>
      <c r="W116" s="101" t="s">
        <v>257</v>
      </c>
      <c r="X116" s="101"/>
      <c r="Y116" s="101"/>
      <c r="Z116" s="101"/>
      <c r="AA116" s="189" t="s">
        <v>256</v>
      </c>
      <c r="AB116" s="190"/>
    </row>
    <row r="117" spans="1:28" s="105" customFormat="1" ht="13.5" customHeight="1">
      <c r="A117" s="101" t="s">
        <v>53</v>
      </c>
      <c r="B117" s="102" t="s">
        <v>474</v>
      </c>
      <c r="C117" s="101" t="s">
        <v>475</v>
      </c>
      <c r="D117" s="103">
        <f>+SUM(E117,+I117)</f>
        <v>1155</v>
      </c>
      <c r="E117" s="103">
        <f>+SUM(G117,+H117)</f>
        <v>260</v>
      </c>
      <c r="F117" s="104">
        <f>IF(D117&gt;0,E117/D117*100,"-")</f>
        <v>22.510822510822511</v>
      </c>
      <c r="G117" s="103">
        <v>260</v>
      </c>
      <c r="H117" s="103">
        <v>0</v>
      </c>
      <c r="I117" s="103">
        <f>+SUM(K117,+M117,+O117)</f>
        <v>895</v>
      </c>
      <c r="J117" s="104">
        <f>IF(D117&gt;0,I117/D117*100,"-")</f>
        <v>77.489177489177479</v>
      </c>
      <c r="K117" s="103">
        <v>0</v>
      </c>
      <c r="L117" s="104">
        <f>IF(D117&gt;0,K117/D117*100,"-")</f>
        <v>0</v>
      </c>
      <c r="M117" s="103">
        <v>0</v>
      </c>
      <c r="N117" s="104">
        <f>IF(D117&gt;0,M117/D117*100,"-")</f>
        <v>0</v>
      </c>
      <c r="O117" s="103">
        <v>895</v>
      </c>
      <c r="P117" s="103">
        <v>892</v>
      </c>
      <c r="Q117" s="104">
        <f>IF(D117&gt;0,O117/D117*100,"-")</f>
        <v>77.489177489177479</v>
      </c>
      <c r="R117" s="103">
        <v>8</v>
      </c>
      <c r="S117" s="101"/>
      <c r="T117" s="101" t="s">
        <v>257</v>
      </c>
      <c r="U117" s="101"/>
      <c r="V117" s="101"/>
      <c r="W117" s="101"/>
      <c r="X117" s="101" t="s">
        <v>257</v>
      </c>
      <c r="Y117" s="101"/>
      <c r="Z117" s="101"/>
      <c r="AA117" s="189" t="s">
        <v>256</v>
      </c>
      <c r="AB117" s="190"/>
    </row>
    <row r="118" spans="1:28" s="105" customFormat="1" ht="13.5" customHeight="1">
      <c r="A118" s="101" t="s">
        <v>53</v>
      </c>
      <c r="B118" s="102" t="s">
        <v>476</v>
      </c>
      <c r="C118" s="101" t="s">
        <v>477</v>
      </c>
      <c r="D118" s="103">
        <f>+SUM(E118,+I118)</f>
        <v>2653</v>
      </c>
      <c r="E118" s="103">
        <f>+SUM(G118,+H118)</f>
        <v>506</v>
      </c>
      <c r="F118" s="104">
        <f>IF(D118&gt;0,E118/D118*100,"-")</f>
        <v>19.072747832642293</v>
      </c>
      <c r="G118" s="103">
        <v>506</v>
      </c>
      <c r="H118" s="103">
        <v>0</v>
      </c>
      <c r="I118" s="103">
        <f>+SUM(K118,+M118,+O118)</f>
        <v>2147</v>
      </c>
      <c r="J118" s="104">
        <f>IF(D118&gt;0,I118/D118*100,"-")</f>
        <v>80.927252167357707</v>
      </c>
      <c r="K118" s="103">
        <v>1863</v>
      </c>
      <c r="L118" s="104">
        <f>IF(D118&gt;0,K118/D118*100,"-")</f>
        <v>70.222389747455722</v>
      </c>
      <c r="M118" s="103">
        <v>0</v>
      </c>
      <c r="N118" s="104">
        <f>IF(D118&gt;0,M118/D118*100,"-")</f>
        <v>0</v>
      </c>
      <c r="O118" s="103">
        <v>284</v>
      </c>
      <c r="P118" s="103">
        <v>284</v>
      </c>
      <c r="Q118" s="104">
        <f>IF(D118&gt;0,O118/D118*100,"-")</f>
        <v>10.704862419901998</v>
      </c>
      <c r="R118" s="103">
        <v>58</v>
      </c>
      <c r="S118" s="101" t="s">
        <v>257</v>
      </c>
      <c r="T118" s="101"/>
      <c r="U118" s="101"/>
      <c r="V118" s="101"/>
      <c r="W118" s="101" t="s">
        <v>257</v>
      </c>
      <c r="X118" s="101"/>
      <c r="Y118" s="101"/>
      <c r="Z118" s="101"/>
      <c r="AA118" s="189" t="s">
        <v>256</v>
      </c>
      <c r="AB118" s="190"/>
    </row>
    <row r="119" spans="1:28" s="105" customFormat="1" ht="13.5" customHeight="1">
      <c r="A119" s="101" t="s">
        <v>53</v>
      </c>
      <c r="B119" s="102" t="s">
        <v>478</v>
      </c>
      <c r="C119" s="101" t="s">
        <v>479</v>
      </c>
      <c r="D119" s="103">
        <f>+SUM(E119,+I119)</f>
        <v>3020</v>
      </c>
      <c r="E119" s="103">
        <f>+SUM(G119,+H119)</f>
        <v>551</v>
      </c>
      <c r="F119" s="104">
        <f>IF(D119&gt;0,E119/D119*100,"-")</f>
        <v>18.245033112582782</v>
      </c>
      <c r="G119" s="103">
        <v>551</v>
      </c>
      <c r="H119" s="103">
        <v>0</v>
      </c>
      <c r="I119" s="103">
        <f>+SUM(K119,+M119,+O119)</f>
        <v>2469</v>
      </c>
      <c r="J119" s="104">
        <f>IF(D119&gt;0,I119/D119*100,"-")</f>
        <v>81.754966887417211</v>
      </c>
      <c r="K119" s="103">
        <v>2024</v>
      </c>
      <c r="L119" s="104">
        <f>IF(D119&gt;0,K119/D119*100,"-")</f>
        <v>67.019867549668874</v>
      </c>
      <c r="M119" s="103">
        <v>0</v>
      </c>
      <c r="N119" s="104">
        <f>IF(D119&gt;0,M119/D119*100,"-")</f>
        <v>0</v>
      </c>
      <c r="O119" s="103">
        <v>445</v>
      </c>
      <c r="P119" s="103">
        <v>245</v>
      </c>
      <c r="Q119" s="104">
        <f>IF(D119&gt;0,O119/D119*100,"-")</f>
        <v>14.735099337748345</v>
      </c>
      <c r="R119" s="103">
        <v>35</v>
      </c>
      <c r="S119" s="101" t="s">
        <v>257</v>
      </c>
      <c r="T119" s="101"/>
      <c r="U119" s="101"/>
      <c r="V119" s="101"/>
      <c r="W119" s="101" t="s">
        <v>257</v>
      </c>
      <c r="X119" s="101"/>
      <c r="Y119" s="101"/>
      <c r="Z119" s="101"/>
      <c r="AA119" s="189" t="s">
        <v>256</v>
      </c>
      <c r="AB119" s="190"/>
    </row>
    <row r="120" spans="1:28" s="105" customFormat="1" ht="13.5" customHeight="1">
      <c r="A120" s="101" t="s">
        <v>53</v>
      </c>
      <c r="B120" s="102" t="s">
        <v>480</v>
      </c>
      <c r="C120" s="101" t="s">
        <v>481</v>
      </c>
      <c r="D120" s="103">
        <f>+SUM(E120,+I120)</f>
        <v>2761</v>
      </c>
      <c r="E120" s="103">
        <f>+SUM(G120,+H120)</f>
        <v>115</v>
      </c>
      <c r="F120" s="104">
        <f>IF(D120&gt;0,E120/D120*100,"-")</f>
        <v>4.1651575516117347</v>
      </c>
      <c r="G120" s="103">
        <v>115</v>
      </c>
      <c r="H120" s="103">
        <v>0</v>
      </c>
      <c r="I120" s="103">
        <f>+SUM(K120,+M120,+O120)</f>
        <v>2646</v>
      </c>
      <c r="J120" s="104">
        <f>IF(D120&gt;0,I120/D120*100,"-")</f>
        <v>95.834842448388272</v>
      </c>
      <c r="K120" s="103">
        <v>0</v>
      </c>
      <c r="L120" s="104">
        <f>IF(D120&gt;0,K120/D120*100,"-")</f>
        <v>0</v>
      </c>
      <c r="M120" s="103">
        <v>0</v>
      </c>
      <c r="N120" s="104">
        <f>IF(D120&gt;0,M120/D120*100,"-")</f>
        <v>0</v>
      </c>
      <c r="O120" s="103">
        <v>2646</v>
      </c>
      <c r="P120" s="103">
        <v>2639</v>
      </c>
      <c r="Q120" s="104">
        <f>IF(D120&gt;0,O120/D120*100,"-")</f>
        <v>95.834842448388272</v>
      </c>
      <c r="R120" s="103">
        <v>0</v>
      </c>
      <c r="S120" s="101" t="s">
        <v>257</v>
      </c>
      <c r="T120" s="101"/>
      <c r="U120" s="101"/>
      <c r="V120" s="101"/>
      <c r="W120" s="101"/>
      <c r="X120" s="101"/>
      <c r="Y120" s="101" t="s">
        <v>257</v>
      </c>
      <c r="Z120" s="101"/>
      <c r="AA120" s="189" t="s">
        <v>256</v>
      </c>
      <c r="AB120" s="190"/>
    </row>
    <row r="121" spans="1:28" s="105" customFormat="1" ht="13.5" customHeight="1">
      <c r="A121" s="101" t="s">
        <v>53</v>
      </c>
      <c r="B121" s="102" t="s">
        <v>482</v>
      </c>
      <c r="C121" s="101" t="s">
        <v>483</v>
      </c>
      <c r="D121" s="103">
        <f>+SUM(E121,+I121)</f>
        <v>3591</v>
      </c>
      <c r="E121" s="103">
        <f>+SUM(G121,+H121)</f>
        <v>279</v>
      </c>
      <c r="F121" s="104">
        <f>IF(D121&gt;0,E121/D121*100,"-")</f>
        <v>7.7694235588972429</v>
      </c>
      <c r="G121" s="103">
        <v>279</v>
      </c>
      <c r="H121" s="103">
        <v>0</v>
      </c>
      <c r="I121" s="103">
        <f>+SUM(K121,+M121,+O121)</f>
        <v>3312</v>
      </c>
      <c r="J121" s="104">
        <f>IF(D121&gt;0,I121/D121*100,"-")</f>
        <v>92.230576441102755</v>
      </c>
      <c r="K121" s="103">
        <v>3012</v>
      </c>
      <c r="L121" s="104">
        <f>IF(D121&gt;0,K121/D121*100,"-")</f>
        <v>83.876357560568081</v>
      </c>
      <c r="M121" s="103">
        <v>0</v>
      </c>
      <c r="N121" s="104">
        <f>IF(D121&gt;0,M121/D121*100,"-")</f>
        <v>0</v>
      </c>
      <c r="O121" s="103">
        <v>300</v>
      </c>
      <c r="P121" s="103">
        <v>228</v>
      </c>
      <c r="Q121" s="104">
        <f>IF(D121&gt;0,O121/D121*100,"-")</f>
        <v>8.3542188805346704</v>
      </c>
      <c r="R121" s="103">
        <v>120</v>
      </c>
      <c r="S121" s="101"/>
      <c r="T121" s="101"/>
      <c r="U121" s="101"/>
      <c r="V121" s="101" t="s">
        <v>257</v>
      </c>
      <c r="W121" s="101"/>
      <c r="X121" s="101"/>
      <c r="Y121" s="101"/>
      <c r="Z121" s="101" t="s">
        <v>257</v>
      </c>
      <c r="AA121" s="189" t="s">
        <v>256</v>
      </c>
      <c r="AB121" s="190"/>
    </row>
    <row r="122" spans="1:28" s="105" customFormat="1" ht="13.5" customHeight="1">
      <c r="A122" s="101" t="s">
        <v>53</v>
      </c>
      <c r="B122" s="102" t="s">
        <v>484</v>
      </c>
      <c r="C122" s="101" t="s">
        <v>485</v>
      </c>
      <c r="D122" s="103">
        <f>+SUM(E122,+I122)</f>
        <v>1663</v>
      </c>
      <c r="E122" s="103">
        <f>+SUM(G122,+H122)</f>
        <v>213</v>
      </c>
      <c r="F122" s="104">
        <f>IF(D122&gt;0,E122/D122*100,"-")</f>
        <v>12.808177991581479</v>
      </c>
      <c r="G122" s="103">
        <v>213</v>
      </c>
      <c r="H122" s="103">
        <v>0</v>
      </c>
      <c r="I122" s="103">
        <f>+SUM(K122,+M122,+O122)</f>
        <v>1450</v>
      </c>
      <c r="J122" s="104">
        <f>IF(D122&gt;0,I122/D122*100,"-")</f>
        <v>87.191822008418512</v>
      </c>
      <c r="K122" s="103">
        <v>1269</v>
      </c>
      <c r="L122" s="104">
        <f>IF(D122&gt;0,K122/D122*100,"-")</f>
        <v>76.307877330126274</v>
      </c>
      <c r="M122" s="103">
        <v>0</v>
      </c>
      <c r="N122" s="104">
        <f>IF(D122&gt;0,M122/D122*100,"-")</f>
        <v>0</v>
      </c>
      <c r="O122" s="103">
        <v>181</v>
      </c>
      <c r="P122" s="103">
        <v>141</v>
      </c>
      <c r="Q122" s="104">
        <f>IF(D122&gt;0,O122/D122*100,"-")</f>
        <v>10.883944678292243</v>
      </c>
      <c r="R122" s="103">
        <v>4</v>
      </c>
      <c r="S122" s="101" t="s">
        <v>257</v>
      </c>
      <c r="T122" s="101"/>
      <c r="U122" s="101"/>
      <c r="V122" s="101"/>
      <c r="W122" s="101" t="s">
        <v>257</v>
      </c>
      <c r="X122" s="101"/>
      <c r="Y122" s="101"/>
      <c r="Z122" s="101"/>
      <c r="AA122" s="189" t="s">
        <v>256</v>
      </c>
      <c r="AB122" s="190"/>
    </row>
    <row r="123" spans="1:28" s="105" customFormat="1" ht="13.5" customHeight="1">
      <c r="A123" s="101" t="s">
        <v>53</v>
      </c>
      <c r="B123" s="102" t="s">
        <v>486</v>
      </c>
      <c r="C123" s="101" t="s">
        <v>487</v>
      </c>
      <c r="D123" s="103">
        <f>+SUM(E123,+I123)</f>
        <v>7869</v>
      </c>
      <c r="E123" s="103">
        <f>+SUM(G123,+H123)</f>
        <v>1054</v>
      </c>
      <c r="F123" s="104">
        <f>IF(D123&gt;0,E123/D123*100,"-")</f>
        <v>13.39433218960478</v>
      </c>
      <c r="G123" s="103">
        <v>1054</v>
      </c>
      <c r="H123" s="103">
        <v>0</v>
      </c>
      <c r="I123" s="103">
        <f>+SUM(K123,+M123,+O123)</f>
        <v>6815</v>
      </c>
      <c r="J123" s="104">
        <f>IF(D123&gt;0,I123/D123*100,"-")</f>
        <v>86.605667810395232</v>
      </c>
      <c r="K123" s="103">
        <v>5608</v>
      </c>
      <c r="L123" s="104">
        <f>IF(D123&gt;0,K123/D123*100,"-")</f>
        <v>71.266997077138143</v>
      </c>
      <c r="M123" s="103">
        <v>0</v>
      </c>
      <c r="N123" s="104">
        <f>IF(D123&gt;0,M123/D123*100,"-")</f>
        <v>0</v>
      </c>
      <c r="O123" s="103">
        <v>1207</v>
      </c>
      <c r="P123" s="103">
        <v>892</v>
      </c>
      <c r="Q123" s="104">
        <f>IF(D123&gt;0,O123/D123*100,"-")</f>
        <v>15.338670733257084</v>
      </c>
      <c r="R123" s="103">
        <v>131</v>
      </c>
      <c r="S123" s="101" t="s">
        <v>257</v>
      </c>
      <c r="T123" s="101"/>
      <c r="U123" s="101"/>
      <c r="V123" s="101"/>
      <c r="W123" s="101" t="s">
        <v>257</v>
      </c>
      <c r="X123" s="101"/>
      <c r="Y123" s="101"/>
      <c r="Z123" s="101"/>
      <c r="AA123" s="189" t="s">
        <v>256</v>
      </c>
      <c r="AB123" s="190"/>
    </row>
    <row r="124" spans="1:28" s="105" customFormat="1" ht="13.5" customHeight="1">
      <c r="A124" s="101" t="s">
        <v>53</v>
      </c>
      <c r="B124" s="102" t="s">
        <v>488</v>
      </c>
      <c r="C124" s="101" t="s">
        <v>489</v>
      </c>
      <c r="D124" s="103">
        <f>+SUM(E124,+I124)</f>
        <v>3914</v>
      </c>
      <c r="E124" s="103">
        <f>+SUM(G124,+H124)</f>
        <v>781</v>
      </c>
      <c r="F124" s="104">
        <f>IF(D124&gt;0,E124/D124*100,"-")</f>
        <v>19.954011241696474</v>
      </c>
      <c r="G124" s="103">
        <v>781</v>
      </c>
      <c r="H124" s="103">
        <v>0</v>
      </c>
      <c r="I124" s="103">
        <f>+SUM(K124,+M124,+O124)</f>
        <v>3133</v>
      </c>
      <c r="J124" s="104">
        <f>IF(D124&gt;0,I124/D124*100,"-")</f>
        <v>80.045988758303523</v>
      </c>
      <c r="K124" s="103">
        <v>2459</v>
      </c>
      <c r="L124" s="104">
        <f>IF(D124&gt;0,K124/D124*100,"-")</f>
        <v>62.825753704649976</v>
      </c>
      <c r="M124" s="103">
        <v>0</v>
      </c>
      <c r="N124" s="104">
        <f>IF(D124&gt;0,M124/D124*100,"-")</f>
        <v>0</v>
      </c>
      <c r="O124" s="103">
        <v>674</v>
      </c>
      <c r="P124" s="103">
        <v>393</v>
      </c>
      <c r="Q124" s="104">
        <f>IF(D124&gt;0,O124/D124*100,"-")</f>
        <v>17.22023505365355</v>
      </c>
      <c r="R124" s="103">
        <v>37</v>
      </c>
      <c r="S124" s="101" t="s">
        <v>257</v>
      </c>
      <c r="T124" s="101"/>
      <c r="U124" s="101"/>
      <c r="V124" s="101"/>
      <c r="W124" s="101" t="s">
        <v>257</v>
      </c>
      <c r="X124" s="101"/>
      <c r="Y124" s="101"/>
      <c r="Z124" s="101"/>
      <c r="AA124" s="189" t="s">
        <v>256</v>
      </c>
      <c r="AB124" s="190"/>
    </row>
    <row r="125" spans="1:28" s="105" customFormat="1" ht="13.5" customHeight="1">
      <c r="A125" s="101" t="s">
        <v>53</v>
      </c>
      <c r="B125" s="102" t="s">
        <v>490</v>
      </c>
      <c r="C125" s="101" t="s">
        <v>491</v>
      </c>
      <c r="D125" s="103">
        <f>+SUM(E125,+I125)</f>
        <v>2509</v>
      </c>
      <c r="E125" s="103">
        <f>+SUM(G125,+H125)</f>
        <v>672</v>
      </c>
      <c r="F125" s="104">
        <f>IF(D125&gt;0,E125/D125*100,"-")</f>
        <v>26.783579115185336</v>
      </c>
      <c r="G125" s="103">
        <v>672</v>
      </c>
      <c r="H125" s="103">
        <v>0</v>
      </c>
      <c r="I125" s="103">
        <f>+SUM(K125,+M125,+O125)</f>
        <v>1837</v>
      </c>
      <c r="J125" s="104">
        <f>IF(D125&gt;0,I125/D125*100,"-")</f>
        <v>73.216420884814667</v>
      </c>
      <c r="K125" s="103">
        <v>1322</v>
      </c>
      <c r="L125" s="104">
        <f>IF(D125&gt;0,K125/D125*100,"-")</f>
        <v>52.690314866480669</v>
      </c>
      <c r="M125" s="103">
        <v>0</v>
      </c>
      <c r="N125" s="104">
        <f>IF(D125&gt;0,M125/D125*100,"-")</f>
        <v>0</v>
      </c>
      <c r="O125" s="103">
        <v>515</v>
      </c>
      <c r="P125" s="103">
        <v>272</v>
      </c>
      <c r="Q125" s="104">
        <f>IF(D125&gt;0,O125/D125*100,"-")</f>
        <v>20.526106018333998</v>
      </c>
      <c r="R125" s="103">
        <v>32</v>
      </c>
      <c r="S125" s="101" t="s">
        <v>257</v>
      </c>
      <c r="T125" s="101"/>
      <c r="U125" s="101"/>
      <c r="V125" s="101"/>
      <c r="W125" s="101" t="s">
        <v>257</v>
      </c>
      <c r="X125" s="101"/>
      <c r="Y125" s="101"/>
      <c r="Z125" s="101"/>
      <c r="AA125" s="189" t="s">
        <v>256</v>
      </c>
      <c r="AB125" s="190"/>
    </row>
    <row r="126" spans="1:28" s="105" customFormat="1" ht="13.5" customHeight="1">
      <c r="A126" s="101" t="s">
        <v>53</v>
      </c>
      <c r="B126" s="102" t="s">
        <v>492</v>
      </c>
      <c r="C126" s="101" t="s">
        <v>493</v>
      </c>
      <c r="D126" s="103">
        <f>+SUM(E126,+I126)</f>
        <v>1970</v>
      </c>
      <c r="E126" s="103">
        <f>+SUM(G126,+H126)</f>
        <v>161</v>
      </c>
      <c r="F126" s="104">
        <f>IF(D126&gt;0,E126/D126*100,"-")</f>
        <v>8.1725888324873104</v>
      </c>
      <c r="G126" s="103">
        <v>161</v>
      </c>
      <c r="H126" s="103">
        <v>0</v>
      </c>
      <c r="I126" s="103">
        <f>+SUM(K126,+M126,+O126)</f>
        <v>1809</v>
      </c>
      <c r="J126" s="104">
        <f>IF(D126&gt;0,I126/D126*100,"-")</f>
        <v>91.827411167512693</v>
      </c>
      <c r="K126" s="103">
        <v>1372</v>
      </c>
      <c r="L126" s="104">
        <f>IF(D126&gt;0,K126/D126*100,"-")</f>
        <v>69.64467005076142</v>
      </c>
      <c r="M126" s="103">
        <v>0</v>
      </c>
      <c r="N126" s="104">
        <f>IF(D126&gt;0,M126/D126*100,"-")</f>
        <v>0</v>
      </c>
      <c r="O126" s="103">
        <v>437</v>
      </c>
      <c r="P126" s="103">
        <v>420</v>
      </c>
      <c r="Q126" s="104">
        <f>IF(D126&gt;0,O126/D126*100,"-")</f>
        <v>22.18274111675127</v>
      </c>
      <c r="R126" s="103">
        <v>1</v>
      </c>
      <c r="S126" s="101" t="s">
        <v>257</v>
      </c>
      <c r="T126" s="101"/>
      <c r="U126" s="101"/>
      <c r="V126" s="101"/>
      <c r="W126" s="101" t="s">
        <v>257</v>
      </c>
      <c r="X126" s="101"/>
      <c r="Y126" s="101"/>
      <c r="Z126" s="101"/>
      <c r="AA126" s="189" t="s">
        <v>256</v>
      </c>
      <c r="AB126" s="190"/>
    </row>
    <row r="127" spans="1:28" s="105" customFormat="1" ht="13.5" customHeight="1">
      <c r="A127" s="101" t="s">
        <v>53</v>
      </c>
      <c r="B127" s="102" t="s">
        <v>494</v>
      </c>
      <c r="C127" s="101" t="s">
        <v>495</v>
      </c>
      <c r="D127" s="103">
        <f>+SUM(E127,+I127)</f>
        <v>2447</v>
      </c>
      <c r="E127" s="103">
        <f>+SUM(G127,+H127)</f>
        <v>425</v>
      </c>
      <c r="F127" s="104">
        <f>IF(D127&gt;0,E127/D127*100,"-")</f>
        <v>17.368205966489576</v>
      </c>
      <c r="G127" s="103">
        <v>425</v>
      </c>
      <c r="H127" s="103">
        <v>0</v>
      </c>
      <c r="I127" s="103">
        <f>+SUM(K127,+M127,+O127)</f>
        <v>2022</v>
      </c>
      <c r="J127" s="104">
        <f>IF(D127&gt;0,I127/D127*100,"-")</f>
        <v>82.631794033510417</v>
      </c>
      <c r="K127" s="103">
        <v>1871</v>
      </c>
      <c r="L127" s="104">
        <f>IF(D127&gt;0,K127/D127*100,"-")</f>
        <v>76.460972619534132</v>
      </c>
      <c r="M127" s="103">
        <v>0</v>
      </c>
      <c r="N127" s="104">
        <f>IF(D127&gt;0,M127/D127*100,"-")</f>
        <v>0</v>
      </c>
      <c r="O127" s="103">
        <v>151</v>
      </c>
      <c r="P127" s="103">
        <v>27</v>
      </c>
      <c r="Q127" s="104">
        <f>IF(D127&gt;0,O127/D127*100,"-")</f>
        <v>6.1708214139762978</v>
      </c>
      <c r="R127" s="103">
        <v>24</v>
      </c>
      <c r="S127" s="101" t="s">
        <v>257</v>
      </c>
      <c r="T127" s="101"/>
      <c r="U127" s="101"/>
      <c r="V127" s="101"/>
      <c r="W127" s="101" t="s">
        <v>257</v>
      </c>
      <c r="X127" s="101"/>
      <c r="Y127" s="101"/>
      <c r="Z127" s="101"/>
      <c r="AA127" s="189" t="s">
        <v>256</v>
      </c>
      <c r="AB127" s="190"/>
    </row>
    <row r="128" spans="1:28" s="105" customFormat="1" ht="13.5" customHeight="1">
      <c r="A128" s="101" t="s">
        <v>53</v>
      </c>
      <c r="B128" s="102" t="s">
        <v>496</v>
      </c>
      <c r="C128" s="101" t="s">
        <v>497</v>
      </c>
      <c r="D128" s="103">
        <f>+SUM(E128,+I128)</f>
        <v>2300</v>
      </c>
      <c r="E128" s="103">
        <f>+SUM(G128,+H128)</f>
        <v>283</v>
      </c>
      <c r="F128" s="104">
        <f>IF(D128&gt;0,E128/D128*100,"-")</f>
        <v>12.304347826086955</v>
      </c>
      <c r="G128" s="103">
        <v>283</v>
      </c>
      <c r="H128" s="103">
        <v>0</v>
      </c>
      <c r="I128" s="103">
        <f>+SUM(K128,+M128,+O128)</f>
        <v>2017</v>
      </c>
      <c r="J128" s="104">
        <f>IF(D128&gt;0,I128/D128*100,"-")</f>
        <v>87.695652173913047</v>
      </c>
      <c r="K128" s="103">
        <v>1564</v>
      </c>
      <c r="L128" s="104">
        <f>IF(D128&gt;0,K128/D128*100,"-")</f>
        <v>68</v>
      </c>
      <c r="M128" s="103">
        <v>0</v>
      </c>
      <c r="N128" s="104">
        <f>IF(D128&gt;0,M128/D128*100,"-")</f>
        <v>0</v>
      </c>
      <c r="O128" s="103">
        <v>453</v>
      </c>
      <c r="P128" s="103">
        <v>413</v>
      </c>
      <c r="Q128" s="104">
        <f>IF(D128&gt;0,O128/D128*100,"-")</f>
        <v>19.695652173913043</v>
      </c>
      <c r="R128" s="103">
        <v>27</v>
      </c>
      <c r="S128" s="101" t="s">
        <v>257</v>
      </c>
      <c r="T128" s="101"/>
      <c r="U128" s="101"/>
      <c r="V128" s="101"/>
      <c r="W128" s="101" t="s">
        <v>257</v>
      </c>
      <c r="X128" s="101"/>
      <c r="Y128" s="101"/>
      <c r="Z128" s="101"/>
      <c r="AA128" s="189" t="s">
        <v>256</v>
      </c>
      <c r="AB128" s="190"/>
    </row>
    <row r="129" spans="1:28" s="105" customFormat="1" ht="13.5" customHeight="1">
      <c r="A129" s="101" t="s">
        <v>53</v>
      </c>
      <c r="B129" s="102" t="s">
        <v>498</v>
      </c>
      <c r="C129" s="101" t="s">
        <v>499</v>
      </c>
      <c r="D129" s="103">
        <f>+SUM(E129,+I129)</f>
        <v>19293</v>
      </c>
      <c r="E129" s="103">
        <f>+SUM(G129,+H129)</f>
        <v>1040</v>
      </c>
      <c r="F129" s="104">
        <f>IF(D129&gt;0,E129/D129*100,"-")</f>
        <v>5.3905561602653815</v>
      </c>
      <c r="G129" s="103">
        <v>1040</v>
      </c>
      <c r="H129" s="103">
        <v>0</v>
      </c>
      <c r="I129" s="103">
        <f>+SUM(K129,+M129,+O129)</f>
        <v>18253</v>
      </c>
      <c r="J129" s="104">
        <f>IF(D129&gt;0,I129/D129*100,"-")</f>
        <v>94.609443839734624</v>
      </c>
      <c r="K129" s="103">
        <v>16687</v>
      </c>
      <c r="L129" s="104">
        <f>IF(D129&gt;0,K129/D129*100,"-")</f>
        <v>86.492510236873471</v>
      </c>
      <c r="M129" s="103">
        <v>0</v>
      </c>
      <c r="N129" s="104">
        <f>IF(D129&gt;0,M129/D129*100,"-")</f>
        <v>0</v>
      </c>
      <c r="O129" s="103">
        <v>1566</v>
      </c>
      <c r="P129" s="103">
        <v>1516</v>
      </c>
      <c r="Q129" s="104">
        <f>IF(D129&gt;0,O129/D129*100,"-")</f>
        <v>8.1169336028611418</v>
      </c>
      <c r="R129" s="103">
        <v>91</v>
      </c>
      <c r="S129" s="101" t="s">
        <v>257</v>
      </c>
      <c r="T129" s="101"/>
      <c r="U129" s="101"/>
      <c r="V129" s="101"/>
      <c r="W129" s="101" t="s">
        <v>257</v>
      </c>
      <c r="X129" s="101"/>
      <c r="Y129" s="101"/>
      <c r="Z129" s="101"/>
      <c r="AA129" s="189" t="s">
        <v>256</v>
      </c>
      <c r="AB129" s="190"/>
    </row>
    <row r="130" spans="1:28" s="105" customFormat="1" ht="13.5" customHeight="1">
      <c r="A130" s="101" t="s">
        <v>53</v>
      </c>
      <c r="B130" s="102" t="s">
        <v>500</v>
      </c>
      <c r="C130" s="101" t="s">
        <v>501</v>
      </c>
      <c r="D130" s="103">
        <f>+SUM(E130,+I130)</f>
        <v>4621</v>
      </c>
      <c r="E130" s="103">
        <f>+SUM(G130,+H130)</f>
        <v>392</v>
      </c>
      <c r="F130" s="104">
        <f>IF(D130&gt;0,E130/D130*100,"-")</f>
        <v>8.4830123349924271</v>
      </c>
      <c r="G130" s="103">
        <v>392</v>
      </c>
      <c r="H130" s="103">
        <v>0</v>
      </c>
      <c r="I130" s="103">
        <f>+SUM(K130,+M130,+O130)</f>
        <v>4229</v>
      </c>
      <c r="J130" s="104">
        <f>IF(D130&gt;0,I130/D130*100,"-")</f>
        <v>91.516987665007576</v>
      </c>
      <c r="K130" s="103">
        <v>3567</v>
      </c>
      <c r="L130" s="104">
        <f>IF(D130&gt;0,K130/D130*100,"-")</f>
        <v>77.191084180913222</v>
      </c>
      <c r="M130" s="103">
        <v>0</v>
      </c>
      <c r="N130" s="104">
        <f>IF(D130&gt;0,M130/D130*100,"-")</f>
        <v>0</v>
      </c>
      <c r="O130" s="103">
        <v>662</v>
      </c>
      <c r="P130" s="103">
        <v>650</v>
      </c>
      <c r="Q130" s="104">
        <f>IF(D130&gt;0,O130/D130*100,"-")</f>
        <v>14.325903484094352</v>
      </c>
      <c r="R130" s="103">
        <v>14</v>
      </c>
      <c r="S130" s="101" t="s">
        <v>257</v>
      </c>
      <c r="T130" s="101"/>
      <c r="U130" s="101"/>
      <c r="V130" s="101"/>
      <c r="W130" s="101" t="s">
        <v>257</v>
      </c>
      <c r="X130" s="101"/>
      <c r="Y130" s="101"/>
      <c r="Z130" s="101"/>
      <c r="AA130" s="189" t="s">
        <v>256</v>
      </c>
      <c r="AB130" s="190"/>
    </row>
    <row r="131" spans="1:28" s="105" customFormat="1" ht="13.5" customHeight="1">
      <c r="A131" s="101" t="s">
        <v>53</v>
      </c>
      <c r="B131" s="102" t="s">
        <v>502</v>
      </c>
      <c r="C131" s="101" t="s">
        <v>503</v>
      </c>
      <c r="D131" s="103">
        <f>+SUM(E131,+I131)</f>
        <v>11442</v>
      </c>
      <c r="E131" s="103">
        <f>+SUM(G131,+H131)</f>
        <v>1522</v>
      </c>
      <c r="F131" s="104">
        <f>IF(D131&gt;0,E131/D131*100,"-")</f>
        <v>13.301870302394686</v>
      </c>
      <c r="G131" s="103">
        <v>0</v>
      </c>
      <c r="H131" s="103">
        <v>1522</v>
      </c>
      <c r="I131" s="103">
        <f>+SUM(K131,+M131,+O131)</f>
        <v>9920</v>
      </c>
      <c r="J131" s="104">
        <f>IF(D131&gt;0,I131/D131*100,"-")</f>
        <v>86.69812969760531</v>
      </c>
      <c r="K131" s="103">
        <v>8698</v>
      </c>
      <c r="L131" s="104">
        <f>IF(D131&gt;0,K131/D131*100,"-")</f>
        <v>76.018178640097887</v>
      </c>
      <c r="M131" s="103">
        <v>0</v>
      </c>
      <c r="N131" s="104">
        <f>IF(D131&gt;0,M131/D131*100,"-")</f>
        <v>0</v>
      </c>
      <c r="O131" s="103">
        <v>1222</v>
      </c>
      <c r="P131" s="103">
        <v>1222</v>
      </c>
      <c r="Q131" s="104">
        <f>IF(D131&gt;0,O131/D131*100,"-")</f>
        <v>10.679951057507429</v>
      </c>
      <c r="R131" s="103">
        <v>216</v>
      </c>
      <c r="S131" s="101"/>
      <c r="T131" s="101"/>
      <c r="U131" s="101" t="s">
        <v>257</v>
      </c>
      <c r="V131" s="101"/>
      <c r="W131" s="101"/>
      <c r="X131" s="101"/>
      <c r="Y131" s="101" t="s">
        <v>257</v>
      </c>
      <c r="Z131" s="101"/>
      <c r="AA131" s="189" t="s">
        <v>256</v>
      </c>
      <c r="AB131" s="190"/>
    </row>
    <row r="132" spans="1:28" s="105" customFormat="1" ht="13.5" customHeight="1">
      <c r="A132" s="101" t="s">
        <v>53</v>
      </c>
      <c r="B132" s="102" t="s">
        <v>504</v>
      </c>
      <c r="C132" s="101" t="s">
        <v>505</v>
      </c>
      <c r="D132" s="103">
        <f>+SUM(E132,+I132)</f>
        <v>4024</v>
      </c>
      <c r="E132" s="103">
        <f>+SUM(G132,+H132)</f>
        <v>127</v>
      </c>
      <c r="F132" s="104">
        <f>IF(D132&gt;0,E132/D132*100,"-")</f>
        <v>3.1560636182902586</v>
      </c>
      <c r="G132" s="103">
        <v>127</v>
      </c>
      <c r="H132" s="103">
        <v>0</v>
      </c>
      <c r="I132" s="103">
        <f>+SUM(K132,+M132,+O132)</f>
        <v>3897</v>
      </c>
      <c r="J132" s="104">
        <f>IF(D132&gt;0,I132/D132*100,"-")</f>
        <v>96.843936381709739</v>
      </c>
      <c r="K132" s="103">
        <v>0</v>
      </c>
      <c r="L132" s="104">
        <f>IF(D132&gt;0,K132/D132*100,"-")</f>
        <v>0</v>
      </c>
      <c r="M132" s="103">
        <v>0</v>
      </c>
      <c r="N132" s="104">
        <f>IF(D132&gt;0,M132/D132*100,"-")</f>
        <v>0</v>
      </c>
      <c r="O132" s="103">
        <v>3897</v>
      </c>
      <c r="P132" s="103">
        <v>3686</v>
      </c>
      <c r="Q132" s="104">
        <f>IF(D132&gt;0,O132/D132*100,"-")</f>
        <v>96.843936381709739</v>
      </c>
      <c r="R132" s="103">
        <v>4</v>
      </c>
      <c r="S132" s="101" t="s">
        <v>257</v>
      </c>
      <c r="T132" s="101"/>
      <c r="U132" s="101"/>
      <c r="V132" s="101"/>
      <c r="W132" s="101" t="s">
        <v>257</v>
      </c>
      <c r="X132" s="101"/>
      <c r="Y132" s="101"/>
      <c r="Z132" s="101"/>
      <c r="AA132" s="189" t="s">
        <v>256</v>
      </c>
      <c r="AB132" s="190"/>
    </row>
    <row r="133" spans="1:28" s="105" customFormat="1" ht="13.5" customHeight="1">
      <c r="A133" s="101" t="s">
        <v>53</v>
      </c>
      <c r="B133" s="102" t="s">
        <v>506</v>
      </c>
      <c r="C133" s="101" t="s">
        <v>507</v>
      </c>
      <c r="D133" s="103">
        <f>+SUM(E133,+I133)</f>
        <v>4732</v>
      </c>
      <c r="E133" s="103">
        <f>+SUM(G133,+H133)</f>
        <v>496</v>
      </c>
      <c r="F133" s="104">
        <f>IF(D133&gt;0,E133/D133*100,"-")</f>
        <v>10.48182586644125</v>
      </c>
      <c r="G133" s="103">
        <v>496</v>
      </c>
      <c r="H133" s="103">
        <v>0</v>
      </c>
      <c r="I133" s="103">
        <f>+SUM(K133,+M133,+O133)</f>
        <v>4236</v>
      </c>
      <c r="J133" s="104">
        <f>IF(D133&gt;0,I133/D133*100,"-")</f>
        <v>89.518174133558745</v>
      </c>
      <c r="K133" s="103">
        <v>2883</v>
      </c>
      <c r="L133" s="104">
        <f>IF(D133&gt;0,K133/D133*100,"-")</f>
        <v>60.925612848689767</v>
      </c>
      <c r="M133" s="103">
        <v>0</v>
      </c>
      <c r="N133" s="104">
        <f>IF(D133&gt;0,M133/D133*100,"-")</f>
        <v>0</v>
      </c>
      <c r="O133" s="103">
        <v>1353</v>
      </c>
      <c r="P133" s="103">
        <v>1253</v>
      </c>
      <c r="Q133" s="104">
        <f>IF(D133&gt;0,O133/D133*100,"-")</f>
        <v>28.592561284868978</v>
      </c>
      <c r="R133" s="103">
        <v>22</v>
      </c>
      <c r="S133" s="101" t="s">
        <v>257</v>
      </c>
      <c r="T133" s="101"/>
      <c r="U133" s="101"/>
      <c r="V133" s="101"/>
      <c r="W133" s="101" t="s">
        <v>257</v>
      </c>
      <c r="X133" s="101"/>
      <c r="Y133" s="101"/>
      <c r="Z133" s="101"/>
      <c r="AA133" s="189" t="s">
        <v>256</v>
      </c>
      <c r="AB133" s="190"/>
    </row>
    <row r="134" spans="1:28" s="105" customFormat="1" ht="13.5" customHeight="1">
      <c r="A134" s="101" t="s">
        <v>53</v>
      </c>
      <c r="B134" s="102" t="s">
        <v>508</v>
      </c>
      <c r="C134" s="101" t="s">
        <v>509</v>
      </c>
      <c r="D134" s="103">
        <f>+SUM(E134,+I134)</f>
        <v>4915</v>
      </c>
      <c r="E134" s="103">
        <f>+SUM(G134,+H134)</f>
        <v>861</v>
      </c>
      <c r="F134" s="104">
        <f>IF(D134&gt;0,E134/D134*100,"-")</f>
        <v>17.517802644964394</v>
      </c>
      <c r="G134" s="103">
        <v>861</v>
      </c>
      <c r="H134" s="103">
        <v>0</v>
      </c>
      <c r="I134" s="103">
        <f>+SUM(K134,+M134,+O134)</f>
        <v>4054</v>
      </c>
      <c r="J134" s="104">
        <f>IF(D134&gt;0,I134/D134*100,"-")</f>
        <v>82.482197355035609</v>
      </c>
      <c r="K134" s="103">
        <v>0</v>
      </c>
      <c r="L134" s="104">
        <f>IF(D134&gt;0,K134/D134*100,"-")</f>
        <v>0</v>
      </c>
      <c r="M134" s="103">
        <v>0</v>
      </c>
      <c r="N134" s="104">
        <f>IF(D134&gt;0,M134/D134*100,"-")</f>
        <v>0</v>
      </c>
      <c r="O134" s="103">
        <v>4054</v>
      </c>
      <c r="P134" s="103">
        <v>4011</v>
      </c>
      <c r="Q134" s="104">
        <f>IF(D134&gt;0,O134/D134*100,"-")</f>
        <v>82.482197355035609</v>
      </c>
      <c r="R134" s="103">
        <v>35</v>
      </c>
      <c r="S134" s="101" t="s">
        <v>257</v>
      </c>
      <c r="T134" s="101"/>
      <c r="U134" s="101"/>
      <c r="V134" s="101"/>
      <c r="W134" s="101" t="s">
        <v>257</v>
      </c>
      <c r="X134" s="101"/>
      <c r="Y134" s="101"/>
      <c r="Z134" s="101"/>
      <c r="AA134" s="189" t="s">
        <v>256</v>
      </c>
      <c r="AB134" s="190"/>
    </row>
    <row r="135" spans="1:28" s="105" customFormat="1" ht="13.5" customHeight="1">
      <c r="A135" s="101" t="s">
        <v>53</v>
      </c>
      <c r="B135" s="102" t="s">
        <v>510</v>
      </c>
      <c r="C135" s="101" t="s">
        <v>511</v>
      </c>
      <c r="D135" s="103">
        <f>+SUM(E135,+I135)</f>
        <v>2856</v>
      </c>
      <c r="E135" s="103">
        <f>+SUM(G135,+H135)</f>
        <v>375</v>
      </c>
      <c r="F135" s="104">
        <f>IF(D135&gt;0,E135/D135*100,"-")</f>
        <v>13.130252100840337</v>
      </c>
      <c r="G135" s="103">
        <v>375</v>
      </c>
      <c r="H135" s="103">
        <v>0</v>
      </c>
      <c r="I135" s="103">
        <f>+SUM(K135,+M135,+O135)</f>
        <v>2481</v>
      </c>
      <c r="J135" s="104">
        <f>IF(D135&gt;0,I135/D135*100,"-")</f>
        <v>86.869747899159663</v>
      </c>
      <c r="K135" s="103">
        <v>0</v>
      </c>
      <c r="L135" s="104">
        <f>IF(D135&gt;0,K135/D135*100,"-")</f>
        <v>0</v>
      </c>
      <c r="M135" s="103">
        <v>1688</v>
      </c>
      <c r="N135" s="104">
        <f>IF(D135&gt;0,M135/D135*100,"-")</f>
        <v>59.103641456582636</v>
      </c>
      <c r="O135" s="103">
        <v>793</v>
      </c>
      <c r="P135" s="103">
        <v>774</v>
      </c>
      <c r="Q135" s="104">
        <f>IF(D135&gt;0,O135/D135*100,"-")</f>
        <v>27.766106442577033</v>
      </c>
      <c r="R135" s="103">
        <v>5</v>
      </c>
      <c r="S135" s="101"/>
      <c r="T135" s="101"/>
      <c r="U135" s="101"/>
      <c r="V135" s="101" t="s">
        <v>257</v>
      </c>
      <c r="W135" s="101"/>
      <c r="X135" s="101"/>
      <c r="Y135" s="101"/>
      <c r="Z135" s="101" t="s">
        <v>257</v>
      </c>
      <c r="AA135" s="189" t="s">
        <v>256</v>
      </c>
      <c r="AB135" s="190"/>
    </row>
    <row r="136" spans="1:28" s="105" customFormat="1" ht="13.5" customHeight="1">
      <c r="A136" s="101" t="s">
        <v>53</v>
      </c>
      <c r="B136" s="102" t="s">
        <v>512</v>
      </c>
      <c r="C136" s="101" t="s">
        <v>513</v>
      </c>
      <c r="D136" s="103">
        <f>+SUM(E136,+I136)</f>
        <v>5150</v>
      </c>
      <c r="E136" s="103">
        <f>+SUM(G136,+H136)</f>
        <v>991</v>
      </c>
      <c r="F136" s="104">
        <f>IF(D136&gt;0,E136/D136*100,"-")</f>
        <v>19.242718446601941</v>
      </c>
      <c r="G136" s="103">
        <v>991</v>
      </c>
      <c r="H136" s="103">
        <v>0</v>
      </c>
      <c r="I136" s="103">
        <f>+SUM(K136,+M136,+O136)</f>
        <v>4159</v>
      </c>
      <c r="J136" s="104">
        <f>IF(D136&gt;0,I136/D136*100,"-")</f>
        <v>80.757281553398059</v>
      </c>
      <c r="K136" s="103">
        <v>2560</v>
      </c>
      <c r="L136" s="104">
        <f>IF(D136&gt;0,K136/D136*100,"-")</f>
        <v>49.708737864077669</v>
      </c>
      <c r="M136" s="103">
        <v>0</v>
      </c>
      <c r="N136" s="104">
        <f>IF(D136&gt;0,M136/D136*100,"-")</f>
        <v>0</v>
      </c>
      <c r="O136" s="103">
        <v>1599</v>
      </c>
      <c r="P136" s="103">
        <v>1329</v>
      </c>
      <c r="Q136" s="104">
        <f>IF(D136&gt;0,O136/D136*100,"-")</f>
        <v>31.04854368932039</v>
      </c>
      <c r="R136" s="103">
        <v>235</v>
      </c>
      <c r="S136" s="101" t="s">
        <v>257</v>
      </c>
      <c r="T136" s="101"/>
      <c r="U136" s="101"/>
      <c r="V136" s="101"/>
      <c r="W136" s="101" t="s">
        <v>257</v>
      </c>
      <c r="X136" s="101"/>
      <c r="Y136" s="101"/>
      <c r="Z136" s="101"/>
      <c r="AA136" s="189" t="s">
        <v>256</v>
      </c>
      <c r="AB136" s="190"/>
    </row>
    <row r="137" spans="1:28" s="105" customFormat="1" ht="13.5" customHeight="1">
      <c r="A137" s="101" t="s">
        <v>53</v>
      </c>
      <c r="B137" s="102" t="s">
        <v>514</v>
      </c>
      <c r="C137" s="101" t="s">
        <v>515</v>
      </c>
      <c r="D137" s="103">
        <f>+SUM(E137,+I137)</f>
        <v>19446</v>
      </c>
      <c r="E137" s="103">
        <f>+SUM(G137,+H137)</f>
        <v>3355</v>
      </c>
      <c r="F137" s="104">
        <f>IF(D137&gt;0,E137/D137*100,"-")</f>
        <v>17.252905481847165</v>
      </c>
      <c r="G137" s="103">
        <v>3355</v>
      </c>
      <c r="H137" s="103">
        <v>0</v>
      </c>
      <c r="I137" s="103">
        <f>+SUM(K137,+M137,+O137)</f>
        <v>16091</v>
      </c>
      <c r="J137" s="104">
        <f>IF(D137&gt;0,I137/D137*100,"-")</f>
        <v>82.747094518152835</v>
      </c>
      <c r="K137" s="103">
        <v>14835</v>
      </c>
      <c r="L137" s="104">
        <f>IF(D137&gt;0,K137/D137*100,"-")</f>
        <v>76.288182659672941</v>
      </c>
      <c r="M137" s="103">
        <v>0</v>
      </c>
      <c r="N137" s="104">
        <f>IF(D137&gt;0,M137/D137*100,"-")</f>
        <v>0</v>
      </c>
      <c r="O137" s="103">
        <v>1256</v>
      </c>
      <c r="P137" s="103">
        <v>968</v>
      </c>
      <c r="Q137" s="104">
        <f>IF(D137&gt;0,O137/D137*100,"-")</f>
        <v>6.458911858479893</v>
      </c>
      <c r="R137" s="103">
        <v>110</v>
      </c>
      <c r="S137" s="101" t="s">
        <v>257</v>
      </c>
      <c r="T137" s="101"/>
      <c r="U137" s="101"/>
      <c r="V137" s="101"/>
      <c r="W137" s="101" t="s">
        <v>257</v>
      </c>
      <c r="X137" s="101"/>
      <c r="Y137" s="101"/>
      <c r="Z137" s="101"/>
      <c r="AA137" s="189" t="s">
        <v>256</v>
      </c>
      <c r="AB137" s="190"/>
    </row>
    <row r="138" spans="1:28" s="105" customFormat="1" ht="13.5" customHeight="1">
      <c r="A138" s="101" t="s">
        <v>53</v>
      </c>
      <c r="B138" s="102" t="s">
        <v>516</v>
      </c>
      <c r="C138" s="101" t="s">
        <v>517</v>
      </c>
      <c r="D138" s="103">
        <f>+SUM(E138,+I138)</f>
        <v>8690</v>
      </c>
      <c r="E138" s="103">
        <f>+SUM(G138,+H138)</f>
        <v>1275</v>
      </c>
      <c r="F138" s="104">
        <f>IF(D138&gt;0,E138/D138*100,"-")</f>
        <v>14.672036823935558</v>
      </c>
      <c r="G138" s="103">
        <v>1275</v>
      </c>
      <c r="H138" s="103">
        <v>0</v>
      </c>
      <c r="I138" s="103">
        <f>+SUM(K138,+M138,+O138)</f>
        <v>7415</v>
      </c>
      <c r="J138" s="104">
        <f>IF(D138&gt;0,I138/D138*100,"-")</f>
        <v>85.327963176064429</v>
      </c>
      <c r="K138" s="103">
        <v>5270</v>
      </c>
      <c r="L138" s="104">
        <f>IF(D138&gt;0,K138/D138*100,"-")</f>
        <v>60.644418872266968</v>
      </c>
      <c r="M138" s="103">
        <v>0</v>
      </c>
      <c r="N138" s="104">
        <f>IF(D138&gt;0,M138/D138*100,"-")</f>
        <v>0</v>
      </c>
      <c r="O138" s="103">
        <v>2145</v>
      </c>
      <c r="P138" s="103">
        <v>2113</v>
      </c>
      <c r="Q138" s="104">
        <f>IF(D138&gt;0,O138/D138*100,"-")</f>
        <v>24.683544303797468</v>
      </c>
      <c r="R138" s="103">
        <v>171</v>
      </c>
      <c r="S138" s="101" t="s">
        <v>257</v>
      </c>
      <c r="T138" s="101"/>
      <c r="U138" s="101"/>
      <c r="V138" s="101"/>
      <c r="W138" s="101" t="s">
        <v>257</v>
      </c>
      <c r="X138" s="101"/>
      <c r="Y138" s="101"/>
      <c r="Z138" s="101"/>
      <c r="AA138" s="189" t="s">
        <v>256</v>
      </c>
      <c r="AB138" s="190"/>
    </row>
    <row r="139" spans="1:28" s="105" customFormat="1" ht="13.5" customHeight="1">
      <c r="A139" s="101" t="s">
        <v>53</v>
      </c>
      <c r="B139" s="102" t="s">
        <v>518</v>
      </c>
      <c r="C139" s="101" t="s">
        <v>519</v>
      </c>
      <c r="D139" s="103">
        <f>+SUM(E139,+I139)</f>
        <v>2536</v>
      </c>
      <c r="E139" s="103">
        <f>+SUM(G139,+H139)</f>
        <v>509</v>
      </c>
      <c r="F139" s="104">
        <f>IF(D139&gt;0,E139/D139*100,"-")</f>
        <v>20.070977917981072</v>
      </c>
      <c r="G139" s="103">
        <v>509</v>
      </c>
      <c r="H139" s="103">
        <v>0</v>
      </c>
      <c r="I139" s="103">
        <f>+SUM(K139,+M139,+O139)</f>
        <v>2027</v>
      </c>
      <c r="J139" s="104">
        <f>IF(D139&gt;0,I139/D139*100,"-")</f>
        <v>79.929022082018932</v>
      </c>
      <c r="K139" s="103">
        <v>1800</v>
      </c>
      <c r="L139" s="104">
        <f>IF(D139&gt;0,K139/D139*100,"-")</f>
        <v>70.977917981072551</v>
      </c>
      <c r="M139" s="103">
        <v>0</v>
      </c>
      <c r="N139" s="104">
        <f>IF(D139&gt;0,M139/D139*100,"-")</f>
        <v>0</v>
      </c>
      <c r="O139" s="103">
        <v>227</v>
      </c>
      <c r="P139" s="103">
        <v>227</v>
      </c>
      <c r="Q139" s="104">
        <f>IF(D139&gt;0,O139/D139*100,"-")</f>
        <v>8.9511041009463721</v>
      </c>
      <c r="R139" s="103">
        <v>27</v>
      </c>
      <c r="S139" s="101"/>
      <c r="T139" s="101"/>
      <c r="U139" s="101"/>
      <c r="V139" s="101" t="s">
        <v>257</v>
      </c>
      <c r="W139" s="101"/>
      <c r="X139" s="101"/>
      <c r="Y139" s="101"/>
      <c r="Z139" s="101" t="s">
        <v>257</v>
      </c>
      <c r="AA139" s="189" t="s">
        <v>256</v>
      </c>
      <c r="AB139" s="190"/>
    </row>
    <row r="140" spans="1:28" s="105" customFormat="1" ht="13.5" customHeight="1">
      <c r="A140" s="101" t="s">
        <v>53</v>
      </c>
      <c r="B140" s="102" t="s">
        <v>520</v>
      </c>
      <c r="C140" s="101" t="s">
        <v>521</v>
      </c>
      <c r="D140" s="103">
        <f>+SUM(E140,+I140)</f>
        <v>3757</v>
      </c>
      <c r="E140" s="103">
        <f>+SUM(G140,+H140)</f>
        <v>346</v>
      </c>
      <c r="F140" s="104">
        <f>IF(D140&gt;0,E140/D140*100,"-")</f>
        <v>9.2094756454618043</v>
      </c>
      <c r="G140" s="103">
        <v>346</v>
      </c>
      <c r="H140" s="103">
        <v>0</v>
      </c>
      <c r="I140" s="103">
        <f>+SUM(K140,+M140,+O140)</f>
        <v>3411</v>
      </c>
      <c r="J140" s="104">
        <f>IF(D140&gt;0,I140/D140*100,"-")</f>
        <v>90.790524354538192</v>
      </c>
      <c r="K140" s="103">
        <v>3218</v>
      </c>
      <c r="L140" s="104">
        <f>IF(D140&gt;0,K140/D140*100,"-")</f>
        <v>85.653446899121647</v>
      </c>
      <c r="M140" s="103">
        <v>0</v>
      </c>
      <c r="N140" s="104">
        <f>IF(D140&gt;0,M140/D140*100,"-")</f>
        <v>0</v>
      </c>
      <c r="O140" s="103">
        <v>193</v>
      </c>
      <c r="P140" s="103">
        <v>136</v>
      </c>
      <c r="Q140" s="104">
        <f>IF(D140&gt;0,O140/D140*100,"-")</f>
        <v>5.1370774554165557</v>
      </c>
      <c r="R140" s="103">
        <v>88</v>
      </c>
      <c r="S140" s="101" t="s">
        <v>257</v>
      </c>
      <c r="T140" s="101"/>
      <c r="U140" s="101"/>
      <c r="V140" s="101"/>
      <c r="W140" s="101" t="s">
        <v>257</v>
      </c>
      <c r="X140" s="101"/>
      <c r="Y140" s="101"/>
      <c r="Z140" s="101"/>
      <c r="AA140" s="189" t="s">
        <v>256</v>
      </c>
      <c r="AB140" s="190"/>
    </row>
    <row r="141" spans="1:28" s="105" customFormat="1" ht="13.5" customHeight="1">
      <c r="A141" s="101" t="s">
        <v>53</v>
      </c>
      <c r="B141" s="102" t="s">
        <v>522</v>
      </c>
      <c r="C141" s="101" t="s">
        <v>523</v>
      </c>
      <c r="D141" s="103">
        <f>+SUM(E141,+I141)</f>
        <v>1046</v>
      </c>
      <c r="E141" s="103">
        <f>+SUM(G141,+H141)</f>
        <v>71</v>
      </c>
      <c r="F141" s="104">
        <f>IF(D141&gt;0,E141/D141*100,"-")</f>
        <v>6.7877629063097507</v>
      </c>
      <c r="G141" s="103">
        <v>71</v>
      </c>
      <c r="H141" s="103">
        <v>0</v>
      </c>
      <c r="I141" s="103">
        <f>+SUM(K141,+M141,+O141)</f>
        <v>975</v>
      </c>
      <c r="J141" s="104">
        <f>IF(D141&gt;0,I141/D141*100,"-")</f>
        <v>93.212237093690248</v>
      </c>
      <c r="K141" s="103">
        <v>914</v>
      </c>
      <c r="L141" s="104">
        <f>IF(D141&gt;0,K141/D141*100,"-")</f>
        <v>87.380497131931165</v>
      </c>
      <c r="M141" s="103">
        <v>0</v>
      </c>
      <c r="N141" s="104">
        <f>IF(D141&gt;0,M141/D141*100,"-")</f>
        <v>0</v>
      </c>
      <c r="O141" s="103">
        <v>61</v>
      </c>
      <c r="P141" s="103">
        <v>49</v>
      </c>
      <c r="Q141" s="104">
        <f>IF(D141&gt;0,O141/D141*100,"-")</f>
        <v>5.8317399617590828</v>
      </c>
      <c r="R141" s="103">
        <v>28</v>
      </c>
      <c r="S141" s="101" t="s">
        <v>257</v>
      </c>
      <c r="T141" s="101"/>
      <c r="U141" s="101"/>
      <c r="V141" s="101"/>
      <c r="W141" s="101" t="s">
        <v>257</v>
      </c>
      <c r="X141" s="101"/>
      <c r="Y141" s="101"/>
      <c r="Z141" s="101"/>
      <c r="AA141" s="189" t="s">
        <v>256</v>
      </c>
      <c r="AB141" s="190"/>
    </row>
    <row r="142" spans="1:28" s="105" customFormat="1" ht="13.5" customHeight="1">
      <c r="A142" s="101" t="s">
        <v>53</v>
      </c>
      <c r="B142" s="102" t="s">
        <v>524</v>
      </c>
      <c r="C142" s="101" t="s">
        <v>525</v>
      </c>
      <c r="D142" s="103">
        <f>+SUM(E142,+I142)</f>
        <v>4448</v>
      </c>
      <c r="E142" s="103">
        <f>+SUM(G142,+H142)</f>
        <v>1096</v>
      </c>
      <c r="F142" s="104">
        <f>IF(D142&gt;0,E142/D142*100,"-")</f>
        <v>24.640287769784173</v>
      </c>
      <c r="G142" s="103">
        <v>1096</v>
      </c>
      <c r="H142" s="103">
        <v>0</v>
      </c>
      <c r="I142" s="103">
        <f>+SUM(K142,+M142,+O142)</f>
        <v>3352</v>
      </c>
      <c r="J142" s="104">
        <f>IF(D142&gt;0,I142/D142*100,"-")</f>
        <v>75.35971223021582</v>
      </c>
      <c r="K142" s="103">
        <v>2945</v>
      </c>
      <c r="L142" s="104">
        <f>IF(D142&gt;0,K142/D142*100,"-")</f>
        <v>66.209532374100718</v>
      </c>
      <c r="M142" s="103">
        <v>0</v>
      </c>
      <c r="N142" s="104">
        <f>IF(D142&gt;0,M142/D142*100,"-")</f>
        <v>0</v>
      </c>
      <c r="O142" s="103">
        <v>407</v>
      </c>
      <c r="P142" s="103">
        <v>281</v>
      </c>
      <c r="Q142" s="104">
        <f>IF(D142&gt;0,O142/D142*100,"-")</f>
        <v>9.1501798561151073</v>
      </c>
      <c r="R142" s="103">
        <v>239</v>
      </c>
      <c r="S142" s="101" t="s">
        <v>257</v>
      </c>
      <c r="T142" s="101"/>
      <c r="U142" s="101"/>
      <c r="V142" s="101"/>
      <c r="W142" s="101" t="s">
        <v>257</v>
      </c>
      <c r="X142" s="101"/>
      <c r="Y142" s="101"/>
      <c r="Z142" s="101"/>
      <c r="AA142" s="189" t="s">
        <v>256</v>
      </c>
      <c r="AB142" s="190"/>
    </row>
    <row r="143" spans="1:28" s="105" customFormat="1" ht="13.5" customHeight="1">
      <c r="A143" s="101" t="s">
        <v>53</v>
      </c>
      <c r="B143" s="102" t="s">
        <v>526</v>
      </c>
      <c r="C143" s="101" t="s">
        <v>527</v>
      </c>
      <c r="D143" s="103">
        <f>+SUM(E143,+I143)</f>
        <v>7124</v>
      </c>
      <c r="E143" s="103">
        <f>+SUM(G143,+H143)</f>
        <v>551</v>
      </c>
      <c r="F143" s="104">
        <f>IF(D143&gt;0,E143/D143*100,"-")</f>
        <v>7.7344188658057273</v>
      </c>
      <c r="G143" s="103">
        <v>551</v>
      </c>
      <c r="H143" s="103">
        <v>0</v>
      </c>
      <c r="I143" s="103">
        <f>+SUM(K143,+M143,+O143)</f>
        <v>6573</v>
      </c>
      <c r="J143" s="104">
        <f>IF(D143&gt;0,I143/D143*100,"-")</f>
        <v>92.265581134194278</v>
      </c>
      <c r="K143" s="103">
        <v>4719</v>
      </c>
      <c r="L143" s="104">
        <f>IF(D143&gt;0,K143/D143*100,"-")</f>
        <v>66.240875912408754</v>
      </c>
      <c r="M143" s="103">
        <v>0</v>
      </c>
      <c r="N143" s="104">
        <f>IF(D143&gt;0,M143/D143*100,"-")</f>
        <v>0</v>
      </c>
      <c r="O143" s="103">
        <v>1854</v>
      </c>
      <c r="P143" s="103">
        <v>1700</v>
      </c>
      <c r="Q143" s="104">
        <f>IF(D143&gt;0,O143/D143*100,"-")</f>
        <v>26.024705221785517</v>
      </c>
      <c r="R143" s="103">
        <v>9</v>
      </c>
      <c r="S143" s="101" t="s">
        <v>257</v>
      </c>
      <c r="T143" s="101"/>
      <c r="U143" s="101"/>
      <c r="V143" s="101"/>
      <c r="W143" s="101"/>
      <c r="X143" s="101" t="s">
        <v>257</v>
      </c>
      <c r="Y143" s="101"/>
      <c r="Z143" s="101"/>
      <c r="AA143" s="189" t="s">
        <v>256</v>
      </c>
      <c r="AB143" s="190"/>
    </row>
    <row r="144" spans="1:28" s="105" customFormat="1" ht="13.5" customHeight="1">
      <c r="A144" s="101" t="s">
        <v>53</v>
      </c>
      <c r="B144" s="102" t="s">
        <v>528</v>
      </c>
      <c r="C144" s="101" t="s">
        <v>529</v>
      </c>
      <c r="D144" s="103">
        <f>+SUM(E144,+I144)</f>
        <v>3940</v>
      </c>
      <c r="E144" s="103">
        <f>+SUM(G144,+H144)</f>
        <v>709</v>
      </c>
      <c r="F144" s="104">
        <f>IF(D144&gt;0,E144/D144*100,"-")</f>
        <v>17.99492385786802</v>
      </c>
      <c r="G144" s="103">
        <v>709</v>
      </c>
      <c r="H144" s="103">
        <v>0</v>
      </c>
      <c r="I144" s="103">
        <f>+SUM(K144,+M144,+O144)</f>
        <v>3231</v>
      </c>
      <c r="J144" s="104">
        <f>IF(D144&gt;0,I144/D144*100,"-")</f>
        <v>82.005076142131983</v>
      </c>
      <c r="K144" s="103">
        <v>2522</v>
      </c>
      <c r="L144" s="104">
        <f>IF(D144&gt;0,K144/D144*100,"-")</f>
        <v>64.010152284263953</v>
      </c>
      <c r="M144" s="103">
        <v>0</v>
      </c>
      <c r="N144" s="104">
        <f>IF(D144&gt;0,M144/D144*100,"-")</f>
        <v>0</v>
      </c>
      <c r="O144" s="103">
        <v>709</v>
      </c>
      <c r="P144" s="103">
        <v>552</v>
      </c>
      <c r="Q144" s="104">
        <f>IF(D144&gt;0,O144/D144*100,"-")</f>
        <v>17.99492385786802</v>
      </c>
      <c r="R144" s="103">
        <v>96</v>
      </c>
      <c r="S144" s="101" t="s">
        <v>257</v>
      </c>
      <c r="T144" s="101"/>
      <c r="U144" s="101"/>
      <c r="V144" s="101"/>
      <c r="W144" s="101"/>
      <c r="X144" s="101"/>
      <c r="Y144" s="101"/>
      <c r="Z144" s="101" t="s">
        <v>257</v>
      </c>
      <c r="AA144" s="189" t="s">
        <v>256</v>
      </c>
      <c r="AB144" s="190"/>
    </row>
    <row r="145" spans="1:28" s="105" customFormat="1" ht="13.5" customHeight="1">
      <c r="A145" s="101" t="s">
        <v>53</v>
      </c>
      <c r="B145" s="102" t="s">
        <v>530</v>
      </c>
      <c r="C145" s="101" t="s">
        <v>531</v>
      </c>
      <c r="D145" s="103">
        <f>+SUM(E145,+I145)</f>
        <v>2507</v>
      </c>
      <c r="E145" s="103">
        <f>+SUM(G145,+H145)</f>
        <v>680</v>
      </c>
      <c r="F145" s="104">
        <f>IF(D145&gt;0,E145/D145*100,"-")</f>
        <v>27.124052652572793</v>
      </c>
      <c r="G145" s="103">
        <v>680</v>
      </c>
      <c r="H145" s="103">
        <v>0</v>
      </c>
      <c r="I145" s="103">
        <f>+SUM(K145,+M145,+O145)</f>
        <v>1827</v>
      </c>
      <c r="J145" s="104">
        <f>IF(D145&gt;0,I145/D145*100,"-")</f>
        <v>72.8759473474272</v>
      </c>
      <c r="K145" s="103">
        <v>0</v>
      </c>
      <c r="L145" s="104">
        <f>IF(D145&gt;0,K145/D145*100,"-")</f>
        <v>0</v>
      </c>
      <c r="M145" s="103">
        <v>0</v>
      </c>
      <c r="N145" s="104">
        <f>IF(D145&gt;0,M145/D145*100,"-")</f>
        <v>0</v>
      </c>
      <c r="O145" s="103">
        <v>1827</v>
      </c>
      <c r="P145" s="103">
        <v>1827</v>
      </c>
      <c r="Q145" s="104">
        <f>IF(D145&gt;0,O145/D145*100,"-")</f>
        <v>72.8759473474272</v>
      </c>
      <c r="R145" s="103">
        <v>84</v>
      </c>
      <c r="S145" s="101" t="s">
        <v>257</v>
      </c>
      <c r="T145" s="101"/>
      <c r="U145" s="101"/>
      <c r="V145" s="101"/>
      <c r="W145" s="101"/>
      <c r="X145" s="101"/>
      <c r="Y145" s="101"/>
      <c r="Z145" s="101" t="s">
        <v>257</v>
      </c>
      <c r="AA145" s="189" t="s">
        <v>256</v>
      </c>
      <c r="AB145" s="190"/>
    </row>
    <row r="146" spans="1:28" s="105" customFormat="1" ht="13.5" customHeight="1">
      <c r="A146" s="101" t="s">
        <v>53</v>
      </c>
      <c r="B146" s="102" t="s">
        <v>532</v>
      </c>
      <c r="C146" s="101" t="s">
        <v>533</v>
      </c>
      <c r="D146" s="103">
        <f>+SUM(E146,+I146)</f>
        <v>16687</v>
      </c>
      <c r="E146" s="103">
        <f>+SUM(G146,+H146)</f>
        <v>1834</v>
      </c>
      <c r="F146" s="104">
        <f>IF(D146&gt;0,E146/D146*100,"-")</f>
        <v>10.990591478396357</v>
      </c>
      <c r="G146" s="103">
        <v>1834</v>
      </c>
      <c r="H146" s="103">
        <v>0</v>
      </c>
      <c r="I146" s="103">
        <f>+SUM(K146,+M146,+O146)</f>
        <v>14853</v>
      </c>
      <c r="J146" s="104">
        <f>IF(D146&gt;0,I146/D146*100,"-")</f>
        <v>89.009408521603632</v>
      </c>
      <c r="K146" s="103">
        <v>14160</v>
      </c>
      <c r="L146" s="104">
        <f>IF(D146&gt;0,K146/D146*100,"-")</f>
        <v>84.856475100377537</v>
      </c>
      <c r="M146" s="103">
        <v>0</v>
      </c>
      <c r="N146" s="104">
        <f>IF(D146&gt;0,M146/D146*100,"-")</f>
        <v>0</v>
      </c>
      <c r="O146" s="103">
        <v>693</v>
      </c>
      <c r="P146" s="103">
        <v>589</v>
      </c>
      <c r="Q146" s="104">
        <f>IF(D146&gt;0,O146/D146*100,"-")</f>
        <v>4.1529334212261046</v>
      </c>
      <c r="R146" s="103">
        <v>186</v>
      </c>
      <c r="S146" s="101"/>
      <c r="T146" s="101"/>
      <c r="U146" s="101"/>
      <c r="V146" s="101" t="s">
        <v>257</v>
      </c>
      <c r="W146" s="101"/>
      <c r="X146" s="101"/>
      <c r="Y146" s="101"/>
      <c r="Z146" s="101" t="s">
        <v>257</v>
      </c>
      <c r="AA146" s="189" t="s">
        <v>256</v>
      </c>
      <c r="AB146" s="190"/>
    </row>
    <row r="147" spans="1:28" s="105" customFormat="1" ht="13.5" customHeight="1">
      <c r="A147" s="101" t="s">
        <v>53</v>
      </c>
      <c r="B147" s="102" t="s">
        <v>534</v>
      </c>
      <c r="C147" s="101" t="s">
        <v>535</v>
      </c>
      <c r="D147" s="103">
        <f>+SUM(E147,+I147)</f>
        <v>4559</v>
      </c>
      <c r="E147" s="103">
        <f>+SUM(G147,+H147)</f>
        <v>842</v>
      </c>
      <c r="F147" s="104">
        <f>IF(D147&gt;0,E147/D147*100,"-")</f>
        <v>18.468962491774512</v>
      </c>
      <c r="G147" s="103">
        <v>0</v>
      </c>
      <c r="H147" s="103">
        <v>842</v>
      </c>
      <c r="I147" s="103">
        <f>+SUM(K147,+M147,+O147)</f>
        <v>3717</v>
      </c>
      <c r="J147" s="104">
        <f>IF(D147&gt;0,I147/D147*100,"-")</f>
        <v>81.531037508225495</v>
      </c>
      <c r="K147" s="103">
        <v>1650</v>
      </c>
      <c r="L147" s="104">
        <f>IF(D147&gt;0,K147/D147*100,"-")</f>
        <v>36.192147400745775</v>
      </c>
      <c r="M147" s="103">
        <v>0</v>
      </c>
      <c r="N147" s="104">
        <f>IF(D147&gt;0,M147/D147*100,"-")</f>
        <v>0</v>
      </c>
      <c r="O147" s="103">
        <v>2067</v>
      </c>
      <c r="P147" s="103">
        <v>2005</v>
      </c>
      <c r="Q147" s="104">
        <f>IF(D147&gt;0,O147/D147*100,"-")</f>
        <v>45.338890107479713</v>
      </c>
      <c r="R147" s="103">
        <v>46</v>
      </c>
      <c r="S147" s="101" t="s">
        <v>257</v>
      </c>
      <c r="T147" s="101"/>
      <c r="U147" s="101"/>
      <c r="V147" s="101"/>
      <c r="W147" s="101" t="s">
        <v>257</v>
      </c>
      <c r="X147" s="101"/>
      <c r="Y147" s="101"/>
      <c r="Z147" s="101"/>
      <c r="AA147" s="189" t="s">
        <v>256</v>
      </c>
      <c r="AB147" s="190"/>
    </row>
    <row r="148" spans="1:28" s="105" customFormat="1" ht="13.5" customHeight="1">
      <c r="A148" s="101" t="s">
        <v>53</v>
      </c>
      <c r="B148" s="102" t="s">
        <v>536</v>
      </c>
      <c r="C148" s="101" t="s">
        <v>537</v>
      </c>
      <c r="D148" s="103">
        <f>+SUM(E148,+I148)</f>
        <v>8738</v>
      </c>
      <c r="E148" s="103">
        <f>+SUM(G148,+H148)</f>
        <v>1275</v>
      </c>
      <c r="F148" s="104">
        <f>IF(D148&gt;0,E148/D148*100,"-")</f>
        <v>14.591439688715955</v>
      </c>
      <c r="G148" s="103">
        <v>1275</v>
      </c>
      <c r="H148" s="103">
        <v>0</v>
      </c>
      <c r="I148" s="103">
        <f>+SUM(K148,+M148,+O148)</f>
        <v>7463</v>
      </c>
      <c r="J148" s="104">
        <f>IF(D148&gt;0,I148/D148*100,"-")</f>
        <v>85.408560311284049</v>
      </c>
      <c r="K148" s="103">
        <v>6653</v>
      </c>
      <c r="L148" s="104">
        <f>IF(D148&gt;0,K148/D148*100,"-")</f>
        <v>76.138704509040963</v>
      </c>
      <c r="M148" s="103">
        <v>0</v>
      </c>
      <c r="N148" s="104">
        <f>IF(D148&gt;0,M148/D148*100,"-")</f>
        <v>0</v>
      </c>
      <c r="O148" s="103">
        <v>810</v>
      </c>
      <c r="P148" s="103">
        <v>783</v>
      </c>
      <c r="Q148" s="104">
        <f>IF(D148&gt;0,O148/D148*100,"-")</f>
        <v>9.269855802243077</v>
      </c>
      <c r="R148" s="103">
        <v>138</v>
      </c>
      <c r="S148" s="101" t="s">
        <v>257</v>
      </c>
      <c r="T148" s="101"/>
      <c r="U148" s="101"/>
      <c r="V148" s="101"/>
      <c r="W148" s="101" t="s">
        <v>257</v>
      </c>
      <c r="X148" s="101"/>
      <c r="Y148" s="101"/>
      <c r="Z148" s="101"/>
      <c r="AA148" s="189" t="s">
        <v>256</v>
      </c>
      <c r="AB148" s="190"/>
    </row>
    <row r="149" spans="1:28" s="105" customFormat="1" ht="13.5" customHeight="1">
      <c r="A149" s="101" t="s">
        <v>53</v>
      </c>
      <c r="B149" s="102" t="s">
        <v>538</v>
      </c>
      <c r="C149" s="101" t="s">
        <v>539</v>
      </c>
      <c r="D149" s="103">
        <f>+SUM(E149,+I149)</f>
        <v>7824</v>
      </c>
      <c r="E149" s="103">
        <f>+SUM(G149,+H149)</f>
        <v>1508</v>
      </c>
      <c r="F149" s="104">
        <f>IF(D149&gt;0,E149/D149*100,"-")</f>
        <v>19.274028629856851</v>
      </c>
      <c r="G149" s="103">
        <v>1508</v>
      </c>
      <c r="H149" s="103">
        <v>0</v>
      </c>
      <c r="I149" s="103">
        <f>+SUM(K149,+M149,+O149)</f>
        <v>6316</v>
      </c>
      <c r="J149" s="104">
        <f>IF(D149&gt;0,I149/D149*100,"-")</f>
        <v>80.725971370143142</v>
      </c>
      <c r="K149" s="103">
        <v>5201</v>
      </c>
      <c r="L149" s="104">
        <f>IF(D149&gt;0,K149/D149*100,"-")</f>
        <v>66.47494887525562</v>
      </c>
      <c r="M149" s="103">
        <v>0</v>
      </c>
      <c r="N149" s="104">
        <f>IF(D149&gt;0,M149/D149*100,"-")</f>
        <v>0</v>
      </c>
      <c r="O149" s="103">
        <v>1115</v>
      </c>
      <c r="P149" s="103">
        <v>824</v>
      </c>
      <c r="Q149" s="104">
        <f>IF(D149&gt;0,O149/D149*100,"-")</f>
        <v>14.251022494887525</v>
      </c>
      <c r="R149" s="103">
        <v>73</v>
      </c>
      <c r="S149" s="101" t="s">
        <v>257</v>
      </c>
      <c r="T149" s="101"/>
      <c r="U149" s="101"/>
      <c r="V149" s="101"/>
      <c r="W149" s="101" t="s">
        <v>257</v>
      </c>
      <c r="X149" s="101"/>
      <c r="Y149" s="101"/>
      <c r="Z149" s="101"/>
      <c r="AA149" s="189" t="s">
        <v>256</v>
      </c>
      <c r="AB149" s="190"/>
    </row>
    <row r="150" spans="1:28" s="105" customFormat="1" ht="13.5" customHeight="1">
      <c r="A150" s="101" t="s">
        <v>53</v>
      </c>
      <c r="B150" s="102" t="s">
        <v>540</v>
      </c>
      <c r="C150" s="101" t="s">
        <v>541</v>
      </c>
      <c r="D150" s="103">
        <f>+SUM(E150,+I150)</f>
        <v>7951</v>
      </c>
      <c r="E150" s="103">
        <f>+SUM(G150,+H150)</f>
        <v>1848</v>
      </c>
      <c r="F150" s="104">
        <f>IF(D150&gt;0,E150/D150*100,"-")</f>
        <v>23.242359451641303</v>
      </c>
      <c r="G150" s="103">
        <v>1848</v>
      </c>
      <c r="H150" s="103">
        <v>0</v>
      </c>
      <c r="I150" s="103">
        <f>+SUM(K150,+M150,+O150)</f>
        <v>6103</v>
      </c>
      <c r="J150" s="104">
        <f>IF(D150&gt;0,I150/D150*100,"-")</f>
        <v>76.757640548358694</v>
      </c>
      <c r="K150" s="103">
        <v>4495</v>
      </c>
      <c r="L150" s="104">
        <f>IF(D150&gt;0,K150/D150*100,"-")</f>
        <v>56.533769337190286</v>
      </c>
      <c r="M150" s="103">
        <v>0</v>
      </c>
      <c r="N150" s="104">
        <f>IF(D150&gt;0,M150/D150*100,"-")</f>
        <v>0</v>
      </c>
      <c r="O150" s="103">
        <v>1608</v>
      </c>
      <c r="P150" s="103">
        <v>1354</v>
      </c>
      <c r="Q150" s="104">
        <f>IF(D150&gt;0,O150/D150*100,"-")</f>
        <v>20.223871211168408</v>
      </c>
      <c r="R150" s="103">
        <v>125</v>
      </c>
      <c r="S150" s="101" t="s">
        <v>257</v>
      </c>
      <c r="T150" s="101"/>
      <c r="U150" s="101"/>
      <c r="V150" s="101"/>
      <c r="W150" s="101" t="s">
        <v>257</v>
      </c>
      <c r="X150" s="101"/>
      <c r="Y150" s="101"/>
      <c r="Z150" s="101"/>
      <c r="AA150" s="189" t="s">
        <v>256</v>
      </c>
      <c r="AB150" s="190"/>
    </row>
    <row r="151" spans="1:28" s="105" customFormat="1" ht="13.5" customHeight="1">
      <c r="A151" s="101" t="s">
        <v>53</v>
      </c>
      <c r="B151" s="102" t="s">
        <v>542</v>
      </c>
      <c r="C151" s="101" t="s">
        <v>543</v>
      </c>
      <c r="D151" s="103">
        <f>+SUM(E151,+I151)</f>
        <v>11970</v>
      </c>
      <c r="E151" s="103">
        <f>+SUM(G151,+H151)</f>
        <v>2468</v>
      </c>
      <c r="F151" s="104">
        <f>IF(D151&gt;0,E151/D151*100,"-")</f>
        <v>20.618212197159565</v>
      </c>
      <c r="G151" s="103">
        <v>2468</v>
      </c>
      <c r="H151" s="103">
        <v>0</v>
      </c>
      <c r="I151" s="103">
        <f>+SUM(K151,+M151,+O151)</f>
        <v>9502</v>
      </c>
      <c r="J151" s="104">
        <f>IF(D151&gt;0,I151/D151*100,"-")</f>
        <v>79.381787802840435</v>
      </c>
      <c r="K151" s="103">
        <v>7235</v>
      </c>
      <c r="L151" s="104">
        <f>IF(D151&gt;0,K151/D151*100,"-")</f>
        <v>60.442773600668346</v>
      </c>
      <c r="M151" s="103">
        <v>0</v>
      </c>
      <c r="N151" s="104">
        <f>IF(D151&gt;0,M151/D151*100,"-")</f>
        <v>0</v>
      </c>
      <c r="O151" s="103">
        <v>2267</v>
      </c>
      <c r="P151" s="103">
        <v>1540</v>
      </c>
      <c r="Q151" s="104">
        <f>IF(D151&gt;0,O151/D151*100,"-")</f>
        <v>18.939014202172096</v>
      </c>
      <c r="R151" s="103">
        <v>281</v>
      </c>
      <c r="S151" s="101" t="s">
        <v>257</v>
      </c>
      <c r="T151" s="101"/>
      <c r="U151" s="101"/>
      <c r="V151" s="101"/>
      <c r="W151" s="101" t="s">
        <v>257</v>
      </c>
      <c r="X151" s="101"/>
      <c r="Y151" s="101"/>
      <c r="Z151" s="101"/>
      <c r="AA151" s="189" t="s">
        <v>256</v>
      </c>
      <c r="AB151" s="190"/>
    </row>
    <row r="152" spans="1:28" s="105" customFormat="1" ht="13.5" customHeight="1">
      <c r="A152" s="101" t="s">
        <v>53</v>
      </c>
      <c r="B152" s="102" t="s">
        <v>544</v>
      </c>
      <c r="C152" s="101" t="s">
        <v>545</v>
      </c>
      <c r="D152" s="103">
        <f>+SUM(E152,+I152)</f>
        <v>4863</v>
      </c>
      <c r="E152" s="103">
        <f>+SUM(G152,+H152)</f>
        <v>1713</v>
      </c>
      <c r="F152" s="104">
        <f>IF(D152&gt;0,E152/D152*100,"-")</f>
        <v>35.22516964836521</v>
      </c>
      <c r="G152" s="103">
        <v>1713</v>
      </c>
      <c r="H152" s="103">
        <v>0</v>
      </c>
      <c r="I152" s="103">
        <f>+SUM(K152,+M152,+O152)</f>
        <v>3150</v>
      </c>
      <c r="J152" s="104">
        <f>IF(D152&gt;0,I152/D152*100,"-")</f>
        <v>64.77483035163479</v>
      </c>
      <c r="K152" s="103">
        <v>0</v>
      </c>
      <c r="L152" s="104">
        <f>IF(D152&gt;0,K152/D152*100,"-")</f>
        <v>0</v>
      </c>
      <c r="M152" s="103">
        <v>0</v>
      </c>
      <c r="N152" s="104">
        <f>IF(D152&gt;0,M152/D152*100,"-")</f>
        <v>0</v>
      </c>
      <c r="O152" s="103">
        <v>3150</v>
      </c>
      <c r="P152" s="103">
        <v>1592</v>
      </c>
      <c r="Q152" s="104">
        <f>IF(D152&gt;0,O152/D152*100,"-")</f>
        <v>64.77483035163479</v>
      </c>
      <c r="R152" s="103">
        <v>120</v>
      </c>
      <c r="S152" s="101" t="s">
        <v>257</v>
      </c>
      <c r="T152" s="101"/>
      <c r="U152" s="101"/>
      <c r="V152" s="101"/>
      <c r="W152" s="101" t="s">
        <v>257</v>
      </c>
      <c r="X152" s="101"/>
      <c r="Y152" s="101"/>
      <c r="Z152" s="101"/>
      <c r="AA152" s="189" t="s">
        <v>256</v>
      </c>
      <c r="AB152" s="190"/>
    </row>
    <row r="153" spans="1:28" s="105" customFormat="1" ht="13.5" customHeight="1">
      <c r="A153" s="101" t="s">
        <v>53</v>
      </c>
      <c r="B153" s="102" t="s">
        <v>546</v>
      </c>
      <c r="C153" s="101" t="s">
        <v>547</v>
      </c>
      <c r="D153" s="103">
        <f>+SUM(E153,+I153)</f>
        <v>5512</v>
      </c>
      <c r="E153" s="103">
        <f>+SUM(G153,+H153)</f>
        <v>903</v>
      </c>
      <c r="F153" s="104">
        <f>IF(D153&gt;0,E153/D153*100,"-")</f>
        <v>16.382438316400581</v>
      </c>
      <c r="G153" s="103">
        <v>903</v>
      </c>
      <c r="H153" s="103">
        <v>0</v>
      </c>
      <c r="I153" s="103">
        <f>+SUM(K153,+M153,+O153)</f>
        <v>4609</v>
      </c>
      <c r="J153" s="104">
        <f>IF(D153&gt;0,I153/D153*100,"-")</f>
        <v>83.617561683599419</v>
      </c>
      <c r="K153" s="103">
        <v>3030</v>
      </c>
      <c r="L153" s="104">
        <f>IF(D153&gt;0,K153/D153*100,"-")</f>
        <v>54.970972423802614</v>
      </c>
      <c r="M153" s="103">
        <v>0</v>
      </c>
      <c r="N153" s="104">
        <f>IF(D153&gt;0,M153/D153*100,"-")</f>
        <v>0</v>
      </c>
      <c r="O153" s="103">
        <v>1579</v>
      </c>
      <c r="P153" s="103">
        <v>1265</v>
      </c>
      <c r="Q153" s="104">
        <f>IF(D153&gt;0,O153/D153*100,"-")</f>
        <v>28.646589259796805</v>
      </c>
      <c r="R153" s="103">
        <v>162</v>
      </c>
      <c r="S153" s="101" t="s">
        <v>257</v>
      </c>
      <c r="T153" s="101"/>
      <c r="U153" s="101"/>
      <c r="V153" s="101"/>
      <c r="W153" s="101" t="s">
        <v>257</v>
      </c>
      <c r="X153" s="101"/>
      <c r="Y153" s="101"/>
      <c r="Z153" s="101"/>
      <c r="AA153" s="189" t="s">
        <v>256</v>
      </c>
      <c r="AB153" s="190"/>
    </row>
    <row r="154" spans="1:28" s="105" customFormat="1" ht="13.5" customHeight="1">
      <c r="A154" s="101" t="s">
        <v>53</v>
      </c>
      <c r="B154" s="102" t="s">
        <v>548</v>
      </c>
      <c r="C154" s="101" t="s">
        <v>549</v>
      </c>
      <c r="D154" s="103">
        <f>+SUM(E154,+I154)</f>
        <v>12197</v>
      </c>
      <c r="E154" s="103">
        <f>+SUM(G154,+H154)</f>
        <v>3310</v>
      </c>
      <c r="F154" s="104">
        <f>IF(D154&gt;0,E154/D154*100,"-")</f>
        <v>27.137820775600556</v>
      </c>
      <c r="G154" s="103">
        <v>3310</v>
      </c>
      <c r="H154" s="103">
        <v>0</v>
      </c>
      <c r="I154" s="103">
        <f>+SUM(K154,+M154,+O154)</f>
        <v>8887</v>
      </c>
      <c r="J154" s="104">
        <f>IF(D154&gt;0,I154/D154*100,"-")</f>
        <v>72.862179224399441</v>
      </c>
      <c r="K154" s="103">
        <v>6148</v>
      </c>
      <c r="L154" s="104">
        <f>IF(D154&gt;0,K154/D154*100,"-")</f>
        <v>50.405837501024841</v>
      </c>
      <c r="M154" s="103">
        <v>0</v>
      </c>
      <c r="N154" s="104">
        <f>IF(D154&gt;0,M154/D154*100,"-")</f>
        <v>0</v>
      </c>
      <c r="O154" s="103">
        <v>2739</v>
      </c>
      <c r="P154" s="103">
        <v>2347</v>
      </c>
      <c r="Q154" s="104">
        <f>IF(D154&gt;0,O154/D154*100,"-")</f>
        <v>22.456341723374599</v>
      </c>
      <c r="R154" s="103">
        <v>254</v>
      </c>
      <c r="S154" s="101" t="s">
        <v>257</v>
      </c>
      <c r="T154" s="101"/>
      <c r="U154" s="101"/>
      <c r="V154" s="101"/>
      <c r="W154" s="101" t="s">
        <v>257</v>
      </c>
      <c r="X154" s="101"/>
      <c r="Y154" s="101"/>
      <c r="Z154" s="101"/>
      <c r="AA154" s="189" t="s">
        <v>256</v>
      </c>
      <c r="AB154" s="190"/>
    </row>
    <row r="155" spans="1:28" s="105" customFormat="1" ht="13.5" customHeight="1">
      <c r="A155" s="101" t="s">
        <v>53</v>
      </c>
      <c r="B155" s="102" t="s">
        <v>550</v>
      </c>
      <c r="C155" s="101" t="s">
        <v>551</v>
      </c>
      <c r="D155" s="103">
        <f>+SUM(E155,+I155)</f>
        <v>4250</v>
      </c>
      <c r="E155" s="103">
        <f>+SUM(G155,+H155)</f>
        <v>917</v>
      </c>
      <c r="F155" s="104">
        <f>IF(D155&gt;0,E155/D155*100,"-")</f>
        <v>21.576470588235296</v>
      </c>
      <c r="G155" s="103">
        <v>917</v>
      </c>
      <c r="H155" s="103">
        <v>0</v>
      </c>
      <c r="I155" s="103">
        <f>+SUM(K155,+M155,+O155)</f>
        <v>3333</v>
      </c>
      <c r="J155" s="104">
        <f>IF(D155&gt;0,I155/D155*100,"-")</f>
        <v>78.423529411764704</v>
      </c>
      <c r="K155" s="103">
        <v>2872</v>
      </c>
      <c r="L155" s="104">
        <f>IF(D155&gt;0,K155/D155*100,"-")</f>
        <v>67.576470588235296</v>
      </c>
      <c r="M155" s="103">
        <v>0</v>
      </c>
      <c r="N155" s="104">
        <f>IF(D155&gt;0,M155/D155*100,"-")</f>
        <v>0</v>
      </c>
      <c r="O155" s="103">
        <v>461</v>
      </c>
      <c r="P155" s="103">
        <v>342</v>
      </c>
      <c r="Q155" s="104">
        <f>IF(D155&gt;0,O155/D155*100,"-")</f>
        <v>10.847058823529412</v>
      </c>
      <c r="R155" s="103">
        <v>28</v>
      </c>
      <c r="S155" s="101" t="s">
        <v>257</v>
      </c>
      <c r="T155" s="101"/>
      <c r="U155" s="101"/>
      <c r="V155" s="101"/>
      <c r="W155" s="101" t="s">
        <v>257</v>
      </c>
      <c r="X155" s="101"/>
      <c r="Y155" s="101"/>
      <c r="Z155" s="101"/>
      <c r="AA155" s="189" t="s">
        <v>256</v>
      </c>
      <c r="AB155" s="190"/>
    </row>
    <row r="156" spans="1:28" s="105" customFormat="1" ht="13.5" customHeight="1">
      <c r="A156" s="101" t="s">
        <v>53</v>
      </c>
      <c r="B156" s="102" t="s">
        <v>552</v>
      </c>
      <c r="C156" s="101" t="s">
        <v>553</v>
      </c>
      <c r="D156" s="103">
        <f>+SUM(E156,+I156)</f>
        <v>4649</v>
      </c>
      <c r="E156" s="103">
        <f>+SUM(G156,+H156)</f>
        <v>2147</v>
      </c>
      <c r="F156" s="104">
        <f>IF(D156&gt;0,E156/D156*100,"-")</f>
        <v>46.181974618197465</v>
      </c>
      <c r="G156" s="103">
        <v>2147</v>
      </c>
      <c r="H156" s="103">
        <v>0</v>
      </c>
      <c r="I156" s="103">
        <f>+SUM(K156,+M156,+O156)</f>
        <v>2502</v>
      </c>
      <c r="J156" s="104">
        <f>IF(D156&gt;0,I156/D156*100,"-")</f>
        <v>53.818025381802535</v>
      </c>
      <c r="K156" s="103">
        <v>1784</v>
      </c>
      <c r="L156" s="104">
        <f>IF(D156&gt;0,K156/D156*100,"-")</f>
        <v>38.373843837384385</v>
      </c>
      <c r="M156" s="103">
        <v>0</v>
      </c>
      <c r="N156" s="104">
        <f>IF(D156&gt;0,M156/D156*100,"-")</f>
        <v>0</v>
      </c>
      <c r="O156" s="103">
        <v>718</v>
      </c>
      <c r="P156" s="103">
        <v>686</v>
      </c>
      <c r="Q156" s="104">
        <f>IF(D156&gt;0,O156/D156*100,"-")</f>
        <v>15.444181544418154</v>
      </c>
      <c r="R156" s="103">
        <v>42</v>
      </c>
      <c r="S156" s="101" t="s">
        <v>257</v>
      </c>
      <c r="T156" s="101"/>
      <c r="U156" s="101"/>
      <c r="V156" s="101"/>
      <c r="W156" s="101" t="s">
        <v>257</v>
      </c>
      <c r="X156" s="101"/>
      <c r="Y156" s="101"/>
      <c r="Z156" s="101"/>
      <c r="AA156" s="189" t="s">
        <v>256</v>
      </c>
      <c r="AB156" s="190"/>
    </row>
    <row r="157" spans="1:28" s="105" customFormat="1" ht="13.5" customHeight="1">
      <c r="A157" s="101" t="s">
        <v>53</v>
      </c>
      <c r="B157" s="102" t="s">
        <v>554</v>
      </c>
      <c r="C157" s="101" t="s">
        <v>555</v>
      </c>
      <c r="D157" s="103">
        <f>+SUM(E157,+I157)</f>
        <v>22295</v>
      </c>
      <c r="E157" s="103">
        <f>+SUM(G157,+H157)</f>
        <v>5533</v>
      </c>
      <c r="F157" s="104">
        <f>IF(D157&gt;0,E157/D157*100,"-")</f>
        <v>24.817223592733797</v>
      </c>
      <c r="G157" s="103">
        <v>5533</v>
      </c>
      <c r="H157" s="103">
        <v>0</v>
      </c>
      <c r="I157" s="103">
        <f>+SUM(K157,+M157,+O157)</f>
        <v>16762</v>
      </c>
      <c r="J157" s="104">
        <f>IF(D157&gt;0,I157/D157*100,"-")</f>
        <v>75.182776407266203</v>
      </c>
      <c r="K157" s="103">
        <v>14740</v>
      </c>
      <c r="L157" s="104">
        <f>IF(D157&gt;0,K157/D157*100,"-")</f>
        <v>66.113478358376327</v>
      </c>
      <c r="M157" s="103">
        <v>0</v>
      </c>
      <c r="N157" s="104">
        <f>IF(D157&gt;0,M157/D157*100,"-")</f>
        <v>0</v>
      </c>
      <c r="O157" s="103">
        <v>2022</v>
      </c>
      <c r="P157" s="103">
        <v>1689</v>
      </c>
      <c r="Q157" s="104">
        <f>IF(D157&gt;0,O157/D157*100,"-")</f>
        <v>9.0692980488898858</v>
      </c>
      <c r="R157" s="103">
        <v>131</v>
      </c>
      <c r="S157" s="101"/>
      <c r="T157" s="101"/>
      <c r="U157" s="101"/>
      <c r="V157" s="101" t="s">
        <v>257</v>
      </c>
      <c r="W157" s="101"/>
      <c r="X157" s="101"/>
      <c r="Y157" s="101"/>
      <c r="Z157" s="101" t="s">
        <v>257</v>
      </c>
      <c r="AA157" s="189" t="s">
        <v>256</v>
      </c>
      <c r="AB157" s="190"/>
    </row>
    <row r="158" spans="1:28" s="105" customFormat="1" ht="13.5" customHeight="1">
      <c r="A158" s="101" t="s">
        <v>53</v>
      </c>
      <c r="B158" s="102" t="s">
        <v>556</v>
      </c>
      <c r="C158" s="101" t="s">
        <v>557</v>
      </c>
      <c r="D158" s="103">
        <f>+SUM(E158,+I158)</f>
        <v>44136</v>
      </c>
      <c r="E158" s="103">
        <f>+SUM(G158,+H158)</f>
        <v>2043</v>
      </c>
      <c r="F158" s="104">
        <f>IF(D158&gt;0,E158/D158*100,"-")</f>
        <v>4.628874388254486</v>
      </c>
      <c r="G158" s="103">
        <v>2043</v>
      </c>
      <c r="H158" s="103">
        <v>0</v>
      </c>
      <c r="I158" s="103">
        <f>+SUM(K158,+M158,+O158)</f>
        <v>42093</v>
      </c>
      <c r="J158" s="104">
        <f>IF(D158&gt;0,I158/D158*100,"-")</f>
        <v>95.371125611745512</v>
      </c>
      <c r="K158" s="103">
        <v>39237</v>
      </c>
      <c r="L158" s="104">
        <f>IF(D158&gt;0,K158/D158*100,"-")</f>
        <v>88.90021750951604</v>
      </c>
      <c r="M158" s="103">
        <v>0</v>
      </c>
      <c r="N158" s="104">
        <f>IF(D158&gt;0,M158/D158*100,"-")</f>
        <v>0</v>
      </c>
      <c r="O158" s="103">
        <v>2856</v>
      </c>
      <c r="P158" s="103">
        <v>2694</v>
      </c>
      <c r="Q158" s="104">
        <f>IF(D158&gt;0,O158/D158*100,"-")</f>
        <v>6.4709081022294725</v>
      </c>
      <c r="R158" s="103">
        <v>134</v>
      </c>
      <c r="S158" s="101" t="s">
        <v>257</v>
      </c>
      <c r="T158" s="101"/>
      <c r="U158" s="101"/>
      <c r="V158" s="101"/>
      <c r="W158" s="101"/>
      <c r="X158" s="101"/>
      <c r="Y158" s="101"/>
      <c r="Z158" s="101" t="s">
        <v>257</v>
      </c>
      <c r="AA158" s="189" t="s">
        <v>256</v>
      </c>
      <c r="AB158" s="190"/>
    </row>
    <row r="159" spans="1:28" s="105" customFormat="1" ht="13.5" customHeight="1">
      <c r="A159" s="101" t="s">
        <v>53</v>
      </c>
      <c r="B159" s="102" t="s">
        <v>558</v>
      </c>
      <c r="C159" s="101" t="s">
        <v>559</v>
      </c>
      <c r="D159" s="103">
        <f>+SUM(E159,+I159)</f>
        <v>6031</v>
      </c>
      <c r="E159" s="103">
        <f>+SUM(G159,+H159)</f>
        <v>650</v>
      </c>
      <c r="F159" s="104">
        <f>IF(D159&gt;0,E159/D159*100,"-")</f>
        <v>10.777648814458631</v>
      </c>
      <c r="G159" s="103">
        <v>650</v>
      </c>
      <c r="H159" s="103">
        <v>0</v>
      </c>
      <c r="I159" s="103">
        <f>+SUM(K159,+M159,+O159)</f>
        <v>5381</v>
      </c>
      <c r="J159" s="104">
        <f>IF(D159&gt;0,I159/D159*100,"-")</f>
        <v>89.22235118554137</v>
      </c>
      <c r="K159" s="103">
        <v>3097</v>
      </c>
      <c r="L159" s="104">
        <f>IF(D159&gt;0,K159/D159*100,"-")</f>
        <v>51.351351351351347</v>
      </c>
      <c r="M159" s="103">
        <v>0</v>
      </c>
      <c r="N159" s="104">
        <f>IF(D159&gt;0,M159/D159*100,"-")</f>
        <v>0</v>
      </c>
      <c r="O159" s="103">
        <v>2284</v>
      </c>
      <c r="P159" s="103">
        <v>1248</v>
      </c>
      <c r="Q159" s="104">
        <f>IF(D159&gt;0,O159/D159*100,"-")</f>
        <v>37.870999834190016</v>
      </c>
      <c r="R159" s="103">
        <v>81</v>
      </c>
      <c r="S159" s="101" t="s">
        <v>257</v>
      </c>
      <c r="T159" s="101"/>
      <c r="U159" s="101"/>
      <c r="V159" s="101"/>
      <c r="W159" s="101" t="s">
        <v>257</v>
      </c>
      <c r="X159" s="101"/>
      <c r="Y159" s="101"/>
      <c r="Z159" s="101"/>
      <c r="AA159" s="189" t="s">
        <v>256</v>
      </c>
      <c r="AB159" s="190"/>
    </row>
    <row r="160" spans="1:28" s="105" customFormat="1" ht="13.5" customHeight="1">
      <c r="A160" s="101" t="s">
        <v>53</v>
      </c>
      <c r="B160" s="102" t="s">
        <v>560</v>
      </c>
      <c r="C160" s="101" t="s">
        <v>561</v>
      </c>
      <c r="D160" s="103">
        <f>+SUM(E160,+I160)</f>
        <v>4957</v>
      </c>
      <c r="E160" s="103">
        <f>+SUM(G160,+H160)</f>
        <v>857</v>
      </c>
      <c r="F160" s="104">
        <f>IF(D160&gt;0,E160/D160*100,"-")</f>
        <v>17.288682670970346</v>
      </c>
      <c r="G160" s="103">
        <v>857</v>
      </c>
      <c r="H160" s="103">
        <v>0</v>
      </c>
      <c r="I160" s="103">
        <f>+SUM(K160,+M160,+O160)</f>
        <v>4100</v>
      </c>
      <c r="J160" s="104">
        <f>IF(D160&gt;0,I160/D160*100,"-")</f>
        <v>82.711317329029654</v>
      </c>
      <c r="K160" s="103">
        <v>3408</v>
      </c>
      <c r="L160" s="104">
        <f>IF(D160&gt;0,K160/D160*100,"-")</f>
        <v>68.75126084325197</v>
      </c>
      <c r="M160" s="103">
        <v>0</v>
      </c>
      <c r="N160" s="104">
        <f>IF(D160&gt;0,M160/D160*100,"-")</f>
        <v>0</v>
      </c>
      <c r="O160" s="103">
        <v>692</v>
      </c>
      <c r="P160" s="103">
        <v>692</v>
      </c>
      <c r="Q160" s="104">
        <f>IF(D160&gt;0,O160/D160*100,"-")</f>
        <v>13.960056485777688</v>
      </c>
      <c r="R160" s="103">
        <v>115</v>
      </c>
      <c r="S160" s="101"/>
      <c r="T160" s="101"/>
      <c r="U160" s="101"/>
      <c r="V160" s="101" t="s">
        <v>257</v>
      </c>
      <c r="W160" s="101"/>
      <c r="X160" s="101"/>
      <c r="Y160" s="101"/>
      <c r="Z160" s="101" t="s">
        <v>257</v>
      </c>
      <c r="AA160" s="189" t="s">
        <v>256</v>
      </c>
      <c r="AB160" s="190"/>
    </row>
    <row r="161" spans="1:28" s="105" customFormat="1" ht="13.5" customHeight="1">
      <c r="A161" s="101" t="s">
        <v>53</v>
      </c>
      <c r="B161" s="102" t="s">
        <v>562</v>
      </c>
      <c r="C161" s="101" t="s">
        <v>563</v>
      </c>
      <c r="D161" s="103">
        <f>+SUM(E161,+I161)</f>
        <v>5365</v>
      </c>
      <c r="E161" s="103">
        <f>+SUM(G161,+H161)</f>
        <v>226</v>
      </c>
      <c r="F161" s="104">
        <f>IF(D161&gt;0,E161/D161*100,"-")</f>
        <v>4.2124883504193846</v>
      </c>
      <c r="G161" s="103">
        <v>226</v>
      </c>
      <c r="H161" s="103">
        <v>0</v>
      </c>
      <c r="I161" s="103">
        <f>+SUM(K161,+M161,+O161)</f>
        <v>5139</v>
      </c>
      <c r="J161" s="104">
        <f>IF(D161&gt;0,I161/D161*100,"-")</f>
        <v>95.787511649580608</v>
      </c>
      <c r="K161" s="103">
        <v>24</v>
      </c>
      <c r="L161" s="104">
        <f>IF(D161&gt;0,K161/D161*100,"-")</f>
        <v>0.44734389561975768</v>
      </c>
      <c r="M161" s="103">
        <v>0</v>
      </c>
      <c r="N161" s="104">
        <f>IF(D161&gt;0,M161/D161*100,"-")</f>
        <v>0</v>
      </c>
      <c r="O161" s="103">
        <v>5115</v>
      </c>
      <c r="P161" s="103">
        <v>1584</v>
      </c>
      <c r="Q161" s="104">
        <f>IF(D161&gt;0,O161/D161*100,"-")</f>
        <v>95.340167753960856</v>
      </c>
      <c r="R161" s="103">
        <v>73</v>
      </c>
      <c r="S161" s="101" t="s">
        <v>257</v>
      </c>
      <c r="T161" s="101"/>
      <c r="U161" s="101"/>
      <c r="V161" s="101"/>
      <c r="W161" s="101"/>
      <c r="X161" s="101"/>
      <c r="Y161" s="101"/>
      <c r="Z161" s="101" t="s">
        <v>257</v>
      </c>
      <c r="AA161" s="189" t="s">
        <v>256</v>
      </c>
      <c r="AB161" s="190"/>
    </row>
    <row r="162" spans="1:28" s="105" customFormat="1" ht="13.5" customHeight="1">
      <c r="A162" s="101" t="s">
        <v>53</v>
      </c>
      <c r="B162" s="102" t="s">
        <v>564</v>
      </c>
      <c r="C162" s="101" t="s">
        <v>565</v>
      </c>
      <c r="D162" s="103">
        <f>+SUM(E162,+I162)</f>
        <v>5987</v>
      </c>
      <c r="E162" s="103">
        <f>+SUM(G162,+H162)</f>
        <v>445</v>
      </c>
      <c r="F162" s="104">
        <f>IF(D162&gt;0,E162/D162*100,"-")</f>
        <v>7.4327710038416566</v>
      </c>
      <c r="G162" s="103">
        <v>445</v>
      </c>
      <c r="H162" s="103">
        <v>0</v>
      </c>
      <c r="I162" s="103">
        <f>+SUM(K162,+M162,+O162)</f>
        <v>5542</v>
      </c>
      <c r="J162" s="104">
        <f>IF(D162&gt;0,I162/D162*100,"-")</f>
        <v>92.567228996158349</v>
      </c>
      <c r="K162" s="103">
        <v>4769</v>
      </c>
      <c r="L162" s="104">
        <f>IF(D162&gt;0,K162/D162*100,"-")</f>
        <v>79.655921162518794</v>
      </c>
      <c r="M162" s="103">
        <v>0</v>
      </c>
      <c r="N162" s="104">
        <f>IF(D162&gt;0,M162/D162*100,"-")</f>
        <v>0</v>
      </c>
      <c r="O162" s="103">
        <v>773</v>
      </c>
      <c r="P162" s="103">
        <v>773</v>
      </c>
      <c r="Q162" s="104">
        <f>IF(D162&gt;0,O162/D162*100,"-")</f>
        <v>12.911307833639551</v>
      </c>
      <c r="R162" s="103">
        <v>32</v>
      </c>
      <c r="S162" s="101" t="s">
        <v>257</v>
      </c>
      <c r="T162" s="101"/>
      <c r="U162" s="101"/>
      <c r="V162" s="101"/>
      <c r="W162" s="101"/>
      <c r="X162" s="101"/>
      <c r="Y162" s="101"/>
      <c r="Z162" s="101" t="s">
        <v>257</v>
      </c>
      <c r="AA162" s="189" t="s">
        <v>256</v>
      </c>
      <c r="AB162" s="190"/>
    </row>
    <row r="163" spans="1:28" s="105" customFormat="1" ht="13.5" customHeight="1">
      <c r="A163" s="101" t="s">
        <v>53</v>
      </c>
      <c r="B163" s="102" t="s">
        <v>566</v>
      </c>
      <c r="C163" s="101" t="s">
        <v>567</v>
      </c>
      <c r="D163" s="103">
        <f>+SUM(E163,+I163)</f>
        <v>9320</v>
      </c>
      <c r="E163" s="103">
        <f>+SUM(G163,+H163)</f>
        <v>1142</v>
      </c>
      <c r="F163" s="104">
        <f>IF(D163&gt;0,E163/D163*100,"-")</f>
        <v>12.253218884120171</v>
      </c>
      <c r="G163" s="103">
        <v>1142</v>
      </c>
      <c r="H163" s="103">
        <v>0</v>
      </c>
      <c r="I163" s="103">
        <f>+SUM(K163,+M163,+O163)</f>
        <v>8178</v>
      </c>
      <c r="J163" s="104">
        <f>IF(D163&gt;0,I163/D163*100,"-")</f>
        <v>87.746781115879827</v>
      </c>
      <c r="K163" s="103">
        <v>6622</v>
      </c>
      <c r="L163" s="104">
        <f>IF(D163&gt;0,K163/D163*100,"-")</f>
        <v>71.051502145922754</v>
      </c>
      <c r="M163" s="103">
        <v>0</v>
      </c>
      <c r="N163" s="104">
        <f>IF(D163&gt;0,M163/D163*100,"-")</f>
        <v>0</v>
      </c>
      <c r="O163" s="103">
        <v>1556</v>
      </c>
      <c r="P163" s="103">
        <v>1546</v>
      </c>
      <c r="Q163" s="104">
        <f>IF(D163&gt;0,O163/D163*100,"-")</f>
        <v>16.69527896995708</v>
      </c>
      <c r="R163" s="103">
        <v>162</v>
      </c>
      <c r="S163" s="101" t="s">
        <v>257</v>
      </c>
      <c r="T163" s="101"/>
      <c r="U163" s="101"/>
      <c r="V163" s="101"/>
      <c r="W163" s="101"/>
      <c r="X163" s="101"/>
      <c r="Y163" s="101"/>
      <c r="Z163" s="101" t="s">
        <v>257</v>
      </c>
      <c r="AA163" s="189" t="s">
        <v>256</v>
      </c>
      <c r="AB163" s="190"/>
    </row>
    <row r="164" spans="1:28" s="105" customFormat="1" ht="13.5" customHeight="1">
      <c r="A164" s="101" t="s">
        <v>53</v>
      </c>
      <c r="B164" s="102" t="s">
        <v>568</v>
      </c>
      <c r="C164" s="101" t="s">
        <v>569</v>
      </c>
      <c r="D164" s="103">
        <f>+SUM(E164,+I164)</f>
        <v>18496</v>
      </c>
      <c r="E164" s="103">
        <f>+SUM(G164,+H164)</f>
        <v>497</v>
      </c>
      <c r="F164" s="104">
        <f>IF(D164&gt;0,E164/D164*100,"-")</f>
        <v>2.6870674740484426</v>
      </c>
      <c r="G164" s="103">
        <v>497</v>
      </c>
      <c r="H164" s="103">
        <v>0</v>
      </c>
      <c r="I164" s="103">
        <f>+SUM(K164,+M164,+O164)</f>
        <v>17999</v>
      </c>
      <c r="J164" s="104">
        <f>IF(D164&gt;0,I164/D164*100,"-")</f>
        <v>97.312932525951553</v>
      </c>
      <c r="K164" s="103">
        <v>11945</v>
      </c>
      <c r="L164" s="104">
        <f>IF(D164&gt;0,K164/D164*100,"-")</f>
        <v>64.58153114186851</v>
      </c>
      <c r="M164" s="103">
        <v>0</v>
      </c>
      <c r="N164" s="104">
        <f>IF(D164&gt;0,M164/D164*100,"-")</f>
        <v>0</v>
      </c>
      <c r="O164" s="103">
        <v>6054</v>
      </c>
      <c r="P164" s="103">
        <v>6054</v>
      </c>
      <c r="Q164" s="104">
        <f>IF(D164&gt;0,O164/D164*100,"-")</f>
        <v>32.73140138408305</v>
      </c>
      <c r="R164" s="103">
        <v>62</v>
      </c>
      <c r="S164" s="101" t="s">
        <v>257</v>
      </c>
      <c r="T164" s="101"/>
      <c r="U164" s="101"/>
      <c r="V164" s="101"/>
      <c r="W164" s="101" t="s">
        <v>257</v>
      </c>
      <c r="X164" s="101"/>
      <c r="Y164" s="101"/>
      <c r="Z164" s="101"/>
      <c r="AA164" s="189" t="s">
        <v>256</v>
      </c>
      <c r="AB164" s="190"/>
    </row>
    <row r="165" spans="1:28" s="105" customFormat="1" ht="13.5" customHeight="1">
      <c r="A165" s="101" t="s">
        <v>53</v>
      </c>
      <c r="B165" s="102" t="s">
        <v>570</v>
      </c>
      <c r="C165" s="101" t="s">
        <v>571</v>
      </c>
      <c r="D165" s="103">
        <f>+SUM(E165,+I165)</f>
        <v>3881</v>
      </c>
      <c r="E165" s="103">
        <f>+SUM(G165,+H165)</f>
        <v>237</v>
      </c>
      <c r="F165" s="104">
        <f>IF(D165&gt;0,E165/D165*100,"-")</f>
        <v>6.1066735377480033</v>
      </c>
      <c r="G165" s="103">
        <v>237</v>
      </c>
      <c r="H165" s="103">
        <v>0</v>
      </c>
      <c r="I165" s="103">
        <f>+SUM(K165,+M165,+O165)</f>
        <v>3644</v>
      </c>
      <c r="J165" s="104">
        <f>IF(D165&gt;0,I165/D165*100,"-")</f>
        <v>93.893326462251991</v>
      </c>
      <c r="K165" s="103">
        <v>2436</v>
      </c>
      <c r="L165" s="104">
        <f>IF(D165&gt;0,K165/D165*100,"-")</f>
        <v>62.767328008245293</v>
      </c>
      <c r="M165" s="103">
        <v>0</v>
      </c>
      <c r="N165" s="104">
        <f>IF(D165&gt;0,M165/D165*100,"-")</f>
        <v>0</v>
      </c>
      <c r="O165" s="103">
        <v>1208</v>
      </c>
      <c r="P165" s="103">
        <v>1208</v>
      </c>
      <c r="Q165" s="104">
        <f>IF(D165&gt;0,O165/D165*100,"-")</f>
        <v>31.125998454006698</v>
      </c>
      <c r="R165" s="103">
        <v>76</v>
      </c>
      <c r="S165" s="101" t="s">
        <v>257</v>
      </c>
      <c r="T165" s="101"/>
      <c r="U165" s="101"/>
      <c r="V165" s="101"/>
      <c r="W165" s="101" t="s">
        <v>257</v>
      </c>
      <c r="X165" s="101"/>
      <c r="Y165" s="101"/>
      <c r="Z165" s="101"/>
      <c r="AA165" s="189" t="s">
        <v>256</v>
      </c>
      <c r="AB165" s="190"/>
    </row>
    <row r="166" spans="1:28" s="105" customFormat="1" ht="13.5" customHeight="1">
      <c r="A166" s="101" t="s">
        <v>53</v>
      </c>
      <c r="B166" s="102" t="s">
        <v>572</v>
      </c>
      <c r="C166" s="101" t="s">
        <v>573</v>
      </c>
      <c r="D166" s="103">
        <f>+SUM(E166,+I166)</f>
        <v>3173</v>
      </c>
      <c r="E166" s="103">
        <f>+SUM(G166,+H166)</f>
        <v>1190</v>
      </c>
      <c r="F166" s="104">
        <f>IF(D166&gt;0,E166/D166*100,"-")</f>
        <v>37.503939489442168</v>
      </c>
      <c r="G166" s="103">
        <v>1190</v>
      </c>
      <c r="H166" s="103">
        <v>0</v>
      </c>
      <c r="I166" s="103">
        <f>+SUM(K166,+M166,+O166)</f>
        <v>1983</v>
      </c>
      <c r="J166" s="104">
        <f>IF(D166&gt;0,I166/D166*100,"-")</f>
        <v>62.496060510557825</v>
      </c>
      <c r="K166" s="103">
        <v>1706</v>
      </c>
      <c r="L166" s="104">
        <f>IF(D166&gt;0,K166/D166*100,"-")</f>
        <v>53.766151906712892</v>
      </c>
      <c r="M166" s="103">
        <v>0</v>
      </c>
      <c r="N166" s="104">
        <f>IF(D166&gt;0,M166/D166*100,"-")</f>
        <v>0</v>
      </c>
      <c r="O166" s="103">
        <v>277</v>
      </c>
      <c r="P166" s="103">
        <v>271</v>
      </c>
      <c r="Q166" s="104">
        <f>IF(D166&gt;0,O166/D166*100,"-")</f>
        <v>8.729908603844942</v>
      </c>
      <c r="R166" s="103">
        <v>9</v>
      </c>
      <c r="S166" s="101" t="s">
        <v>257</v>
      </c>
      <c r="T166" s="101"/>
      <c r="U166" s="101"/>
      <c r="V166" s="101"/>
      <c r="W166" s="101" t="s">
        <v>257</v>
      </c>
      <c r="X166" s="101"/>
      <c r="Y166" s="101"/>
      <c r="Z166" s="101"/>
      <c r="AA166" s="189" t="s">
        <v>256</v>
      </c>
      <c r="AB166" s="190"/>
    </row>
    <row r="167" spans="1:28" s="105" customFormat="1" ht="13.5" customHeight="1">
      <c r="A167" s="101" t="s">
        <v>53</v>
      </c>
      <c r="B167" s="102" t="s">
        <v>574</v>
      </c>
      <c r="C167" s="101" t="s">
        <v>575</v>
      </c>
      <c r="D167" s="103">
        <f>+SUM(E167,+I167)</f>
        <v>5525</v>
      </c>
      <c r="E167" s="103">
        <f>+SUM(G167,+H167)</f>
        <v>1384</v>
      </c>
      <c r="F167" s="104">
        <f>IF(D167&gt;0,E167/D167*100,"-")</f>
        <v>25.049773755656108</v>
      </c>
      <c r="G167" s="103">
        <v>1384</v>
      </c>
      <c r="H167" s="103">
        <v>0</v>
      </c>
      <c r="I167" s="103">
        <f>+SUM(K167,+M167,+O167)</f>
        <v>4141</v>
      </c>
      <c r="J167" s="104">
        <f>IF(D167&gt;0,I167/D167*100,"-")</f>
        <v>74.950226244343881</v>
      </c>
      <c r="K167" s="103">
        <v>3456</v>
      </c>
      <c r="L167" s="104">
        <f>IF(D167&gt;0,K167/D167*100,"-")</f>
        <v>62.552036199095021</v>
      </c>
      <c r="M167" s="103">
        <v>0</v>
      </c>
      <c r="N167" s="104">
        <f>IF(D167&gt;0,M167/D167*100,"-")</f>
        <v>0</v>
      </c>
      <c r="O167" s="103">
        <v>685</v>
      </c>
      <c r="P167" s="103">
        <v>678</v>
      </c>
      <c r="Q167" s="104">
        <f>IF(D167&gt;0,O167/D167*100,"-")</f>
        <v>12.398190045248869</v>
      </c>
      <c r="R167" s="103">
        <v>103</v>
      </c>
      <c r="S167" s="101"/>
      <c r="T167" s="101"/>
      <c r="U167" s="101"/>
      <c r="V167" s="101" t="s">
        <v>257</v>
      </c>
      <c r="W167" s="101"/>
      <c r="X167" s="101"/>
      <c r="Y167" s="101"/>
      <c r="Z167" s="101" t="s">
        <v>257</v>
      </c>
      <c r="AA167" s="189" t="s">
        <v>256</v>
      </c>
      <c r="AB167" s="190"/>
    </row>
    <row r="168" spans="1:28" s="105" customFormat="1" ht="13.5" customHeight="1">
      <c r="A168" s="101" t="s">
        <v>53</v>
      </c>
      <c r="B168" s="102" t="s">
        <v>576</v>
      </c>
      <c r="C168" s="101" t="s">
        <v>577</v>
      </c>
      <c r="D168" s="103">
        <f>+SUM(E168,+I168)</f>
        <v>6688</v>
      </c>
      <c r="E168" s="103">
        <f>+SUM(G168,+H168)</f>
        <v>1056</v>
      </c>
      <c r="F168" s="104">
        <f>IF(D168&gt;0,E168/D168*100,"-")</f>
        <v>15.789473684210526</v>
      </c>
      <c r="G168" s="103">
        <v>1056</v>
      </c>
      <c r="H168" s="103">
        <v>0</v>
      </c>
      <c r="I168" s="103">
        <f>+SUM(K168,+M168,+O168)</f>
        <v>5632</v>
      </c>
      <c r="J168" s="104">
        <f>IF(D168&gt;0,I168/D168*100,"-")</f>
        <v>84.210526315789465</v>
      </c>
      <c r="K168" s="103">
        <v>5240</v>
      </c>
      <c r="L168" s="104">
        <f>IF(D168&gt;0,K168/D168*100,"-")</f>
        <v>78.349282296650713</v>
      </c>
      <c r="M168" s="103">
        <v>0</v>
      </c>
      <c r="N168" s="104">
        <f>IF(D168&gt;0,M168/D168*100,"-")</f>
        <v>0</v>
      </c>
      <c r="O168" s="103">
        <v>392</v>
      </c>
      <c r="P168" s="103">
        <v>392</v>
      </c>
      <c r="Q168" s="104">
        <f>IF(D168&gt;0,O168/D168*100,"-")</f>
        <v>5.8612440191387556</v>
      </c>
      <c r="R168" s="103">
        <v>59</v>
      </c>
      <c r="S168" s="101" t="s">
        <v>257</v>
      </c>
      <c r="T168" s="101"/>
      <c r="U168" s="101"/>
      <c r="V168" s="101"/>
      <c r="W168" s="101" t="s">
        <v>257</v>
      </c>
      <c r="X168" s="101"/>
      <c r="Y168" s="101"/>
      <c r="Z168" s="101"/>
      <c r="AA168" s="189" t="s">
        <v>256</v>
      </c>
      <c r="AB168" s="190"/>
    </row>
    <row r="169" spans="1:28" s="105" customFormat="1" ht="13.5" customHeight="1">
      <c r="A169" s="101" t="s">
        <v>53</v>
      </c>
      <c r="B169" s="102" t="s">
        <v>578</v>
      </c>
      <c r="C169" s="101" t="s">
        <v>579</v>
      </c>
      <c r="D169" s="103">
        <f>+SUM(E169,+I169)</f>
        <v>26637</v>
      </c>
      <c r="E169" s="103">
        <f>+SUM(G169,+H169)</f>
        <v>1637</v>
      </c>
      <c r="F169" s="104">
        <f>IF(D169&gt;0,E169/D169*100,"-")</f>
        <v>6.1455869654991178</v>
      </c>
      <c r="G169" s="103">
        <v>1637</v>
      </c>
      <c r="H169" s="103">
        <v>0</v>
      </c>
      <c r="I169" s="103">
        <f>+SUM(K169,+M169,+O169)</f>
        <v>25000</v>
      </c>
      <c r="J169" s="104">
        <f>IF(D169&gt;0,I169/D169*100,"-")</f>
        <v>93.85441303450088</v>
      </c>
      <c r="K169" s="103">
        <v>21758</v>
      </c>
      <c r="L169" s="104">
        <f>IF(D169&gt;0,K169/D169*100,"-")</f>
        <v>81.683372752186813</v>
      </c>
      <c r="M169" s="103">
        <v>0</v>
      </c>
      <c r="N169" s="104">
        <f>IF(D169&gt;0,M169/D169*100,"-")</f>
        <v>0</v>
      </c>
      <c r="O169" s="103">
        <v>3242</v>
      </c>
      <c r="P169" s="103">
        <v>3235</v>
      </c>
      <c r="Q169" s="104">
        <f>IF(D169&gt;0,O169/D169*100,"-")</f>
        <v>12.171040282314074</v>
      </c>
      <c r="R169" s="103">
        <v>99</v>
      </c>
      <c r="S169" s="101" t="s">
        <v>257</v>
      </c>
      <c r="T169" s="101"/>
      <c r="U169" s="101"/>
      <c r="V169" s="101"/>
      <c r="W169" s="101" t="s">
        <v>257</v>
      </c>
      <c r="X169" s="101"/>
      <c r="Y169" s="101"/>
      <c r="Z169" s="101"/>
      <c r="AA169" s="189" t="s">
        <v>256</v>
      </c>
      <c r="AB169" s="190"/>
    </row>
    <row r="170" spans="1:28" s="105" customFormat="1" ht="13.5" customHeight="1">
      <c r="A170" s="101" t="s">
        <v>53</v>
      </c>
      <c r="B170" s="102" t="s">
        <v>580</v>
      </c>
      <c r="C170" s="101" t="s">
        <v>581</v>
      </c>
      <c r="D170" s="103">
        <f>+SUM(E170,+I170)</f>
        <v>6627</v>
      </c>
      <c r="E170" s="103">
        <f>+SUM(G170,+H170)</f>
        <v>989</v>
      </c>
      <c r="F170" s="104">
        <f>IF(D170&gt;0,E170/D170*100,"-")</f>
        <v>14.923796589708768</v>
      </c>
      <c r="G170" s="103">
        <v>989</v>
      </c>
      <c r="H170" s="103">
        <v>0</v>
      </c>
      <c r="I170" s="103">
        <f>+SUM(K170,+M170,+O170)</f>
        <v>5638</v>
      </c>
      <c r="J170" s="104">
        <f>IF(D170&gt;0,I170/D170*100,"-")</f>
        <v>85.076203410291228</v>
      </c>
      <c r="K170" s="103">
        <v>4733</v>
      </c>
      <c r="L170" s="104">
        <f>IF(D170&gt;0,K170/D170*100,"-")</f>
        <v>71.419948694733677</v>
      </c>
      <c r="M170" s="103">
        <v>0</v>
      </c>
      <c r="N170" s="104">
        <f>IF(D170&gt;0,M170/D170*100,"-")</f>
        <v>0</v>
      </c>
      <c r="O170" s="103">
        <v>905</v>
      </c>
      <c r="P170" s="103">
        <v>896</v>
      </c>
      <c r="Q170" s="104">
        <f>IF(D170&gt;0,O170/D170*100,"-")</f>
        <v>13.656254715557568</v>
      </c>
      <c r="R170" s="103">
        <v>25</v>
      </c>
      <c r="S170" s="101" t="s">
        <v>257</v>
      </c>
      <c r="T170" s="101"/>
      <c r="U170" s="101"/>
      <c r="V170" s="101"/>
      <c r="W170" s="101" t="s">
        <v>257</v>
      </c>
      <c r="X170" s="101"/>
      <c r="Y170" s="101"/>
      <c r="Z170" s="101"/>
      <c r="AA170" s="189" t="s">
        <v>256</v>
      </c>
      <c r="AB170" s="190"/>
    </row>
    <row r="171" spans="1:28" s="105" customFormat="1" ht="13.5" customHeight="1">
      <c r="A171" s="101" t="s">
        <v>53</v>
      </c>
      <c r="B171" s="102" t="s">
        <v>582</v>
      </c>
      <c r="C171" s="101" t="s">
        <v>583</v>
      </c>
      <c r="D171" s="103">
        <f>+SUM(E171,+I171)</f>
        <v>3145</v>
      </c>
      <c r="E171" s="103">
        <f>+SUM(G171,+H171)</f>
        <v>453</v>
      </c>
      <c r="F171" s="104">
        <f>IF(D171&gt;0,E171/D171*100,"-")</f>
        <v>14.403815580286169</v>
      </c>
      <c r="G171" s="103">
        <v>453</v>
      </c>
      <c r="H171" s="103">
        <v>0</v>
      </c>
      <c r="I171" s="103">
        <f>+SUM(K171,+M171,+O171)</f>
        <v>2692</v>
      </c>
      <c r="J171" s="104">
        <f>IF(D171&gt;0,I171/D171*100,"-")</f>
        <v>85.596184419713822</v>
      </c>
      <c r="K171" s="103">
        <v>1925</v>
      </c>
      <c r="L171" s="104">
        <f>IF(D171&gt;0,K171/D171*100,"-")</f>
        <v>61.208267090620026</v>
      </c>
      <c r="M171" s="103">
        <v>0</v>
      </c>
      <c r="N171" s="104">
        <f>IF(D171&gt;0,M171/D171*100,"-")</f>
        <v>0</v>
      </c>
      <c r="O171" s="103">
        <v>767</v>
      </c>
      <c r="P171" s="103">
        <v>757</v>
      </c>
      <c r="Q171" s="104">
        <f>IF(D171&gt;0,O171/D171*100,"-")</f>
        <v>24.387917329093799</v>
      </c>
      <c r="R171" s="103">
        <v>52</v>
      </c>
      <c r="S171" s="101"/>
      <c r="T171" s="101"/>
      <c r="U171" s="101"/>
      <c r="V171" s="101" t="s">
        <v>257</v>
      </c>
      <c r="W171" s="101"/>
      <c r="X171" s="101"/>
      <c r="Y171" s="101"/>
      <c r="Z171" s="101" t="s">
        <v>257</v>
      </c>
      <c r="AA171" s="189" t="s">
        <v>256</v>
      </c>
      <c r="AB171" s="190"/>
    </row>
    <row r="172" spans="1:28" s="105" customFormat="1" ht="13.5" customHeight="1">
      <c r="A172" s="101" t="s">
        <v>53</v>
      </c>
      <c r="B172" s="102" t="s">
        <v>584</v>
      </c>
      <c r="C172" s="101" t="s">
        <v>585</v>
      </c>
      <c r="D172" s="103">
        <f>+SUM(E172,+I172)</f>
        <v>6936</v>
      </c>
      <c r="E172" s="103">
        <f>+SUM(G172,+H172)</f>
        <v>1534</v>
      </c>
      <c r="F172" s="104">
        <f>IF(D172&gt;0,E172/D172*100,"-")</f>
        <v>22.116493656286043</v>
      </c>
      <c r="G172" s="103">
        <v>1534</v>
      </c>
      <c r="H172" s="103">
        <v>0</v>
      </c>
      <c r="I172" s="103">
        <f>+SUM(K172,+M172,+O172)</f>
        <v>5402</v>
      </c>
      <c r="J172" s="104">
        <f>IF(D172&gt;0,I172/D172*100,"-")</f>
        <v>77.883506343713961</v>
      </c>
      <c r="K172" s="103">
        <v>4266</v>
      </c>
      <c r="L172" s="104">
        <f>IF(D172&gt;0,K172/D172*100,"-")</f>
        <v>61.505190311418687</v>
      </c>
      <c r="M172" s="103">
        <v>0</v>
      </c>
      <c r="N172" s="104">
        <f>IF(D172&gt;0,M172/D172*100,"-")</f>
        <v>0</v>
      </c>
      <c r="O172" s="103">
        <v>1136</v>
      </c>
      <c r="P172" s="103">
        <v>1018</v>
      </c>
      <c r="Q172" s="104">
        <f>IF(D172&gt;0,O172/D172*100,"-")</f>
        <v>16.37831603229527</v>
      </c>
      <c r="R172" s="103">
        <v>6936</v>
      </c>
      <c r="S172" s="101" t="s">
        <v>257</v>
      </c>
      <c r="T172" s="101"/>
      <c r="U172" s="101"/>
      <c r="V172" s="101"/>
      <c r="W172" s="101" t="s">
        <v>257</v>
      </c>
      <c r="X172" s="101"/>
      <c r="Y172" s="101"/>
      <c r="Z172" s="101"/>
      <c r="AA172" s="189" t="s">
        <v>256</v>
      </c>
      <c r="AB172" s="190"/>
    </row>
    <row r="173" spans="1:28" s="105" customFormat="1" ht="13.5" customHeight="1">
      <c r="A173" s="101" t="s">
        <v>53</v>
      </c>
      <c r="B173" s="102" t="s">
        <v>586</v>
      </c>
      <c r="C173" s="101" t="s">
        <v>587</v>
      </c>
      <c r="D173" s="103">
        <f>+SUM(E173,+I173)</f>
        <v>6820</v>
      </c>
      <c r="E173" s="103">
        <f>+SUM(G173,+H173)</f>
        <v>2726</v>
      </c>
      <c r="F173" s="104">
        <f>IF(D173&gt;0,E173/D173*100,"-")</f>
        <v>39.970674486803517</v>
      </c>
      <c r="G173" s="103">
        <v>2726</v>
      </c>
      <c r="H173" s="103">
        <v>0</v>
      </c>
      <c r="I173" s="103">
        <f>+SUM(K173,+M173,+O173)</f>
        <v>4094</v>
      </c>
      <c r="J173" s="104">
        <f>IF(D173&gt;0,I173/D173*100,"-")</f>
        <v>60.029325513196483</v>
      </c>
      <c r="K173" s="103">
        <v>3352</v>
      </c>
      <c r="L173" s="104">
        <f>IF(D173&gt;0,K173/D173*100,"-")</f>
        <v>49.149560117302052</v>
      </c>
      <c r="M173" s="103">
        <v>0</v>
      </c>
      <c r="N173" s="104">
        <f>IF(D173&gt;0,M173/D173*100,"-")</f>
        <v>0</v>
      </c>
      <c r="O173" s="103">
        <v>742</v>
      </c>
      <c r="P173" s="103">
        <v>498</v>
      </c>
      <c r="Q173" s="104">
        <f>IF(D173&gt;0,O173/D173*100,"-")</f>
        <v>10.879765395894427</v>
      </c>
      <c r="R173" s="103">
        <v>31</v>
      </c>
      <c r="S173" s="101" t="s">
        <v>257</v>
      </c>
      <c r="T173" s="101"/>
      <c r="U173" s="101"/>
      <c r="V173" s="101"/>
      <c r="W173" s="101" t="s">
        <v>257</v>
      </c>
      <c r="X173" s="101"/>
      <c r="Y173" s="101"/>
      <c r="Z173" s="101"/>
      <c r="AA173" s="189" t="s">
        <v>256</v>
      </c>
      <c r="AB173" s="190"/>
    </row>
    <row r="174" spans="1:28" s="105" customFormat="1" ht="13.5" customHeight="1">
      <c r="A174" s="101" t="s">
        <v>53</v>
      </c>
      <c r="B174" s="102" t="s">
        <v>588</v>
      </c>
      <c r="C174" s="101" t="s">
        <v>589</v>
      </c>
      <c r="D174" s="103">
        <f>+SUM(E174,+I174)</f>
        <v>2331</v>
      </c>
      <c r="E174" s="103">
        <f>+SUM(G174,+H174)</f>
        <v>449</v>
      </c>
      <c r="F174" s="104">
        <f>IF(D174&gt;0,E174/D174*100,"-")</f>
        <v>19.262119262119263</v>
      </c>
      <c r="G174" s="103">
        <v>449</v>
      </c>
      <c r="H174" s="103">
        <v>0</v>
      </c>
      <c r="I174" s="103">
        <f>+SUM(K174,+M174,+O174)</f>
        <v>1882</v>
      </c>
      <c r="J174" s="104">
        <f>IF(D174&gt;0,I174/D174*100,"-")</f>
        <v>80.737880737880744</v>
      </c>
      <c r="K174" s="103">
        <v>1634</v>
      </c>
      <c r="L174" s="104">
        <f>IF(D174&gt;0,K174/D174*100,"-")</f>
        <v>70.098670098670098</v>
      </c>
      <c r="M174" s="103">
        <v>0</v>
      </c>
      <c r="N174" s="104">
        <f>IF(D174&gt;0,M174/D174*100,"-")</f>
        <v>0</v>
      </c>
      <c r="O174" s="103">
        <v>248</v>
      </c>
      <c r="P174" s="103">
        <v>198</v>
      </c>
      <c r="Q174" s="104">
        <f>IF(D174&gt;0,O174/D174*100,"-")</f>
        <v>10.639210639210638</v>
      </c>
      <c r="R174" s="103">
        <v>43</v>
      </c>
      <c r="S174" s="101"/>
      <c r="T174" s="101"/>
      <c r="U174" s="101"/>
      <c r="V174" s="101" t="s">
        <v>257</v>
      </c>
      <c r="W174" s="101"/>
      <c r="X174" s="101"/>
      <c r="Y174" s="101"/>
      <c r="Z174" s="101" t="s">
        <v>257</v>
      </c>
      <c r="AA174" s="189" t="s">
        <v>256</v>
      </c>
      <c r="AB174" s="190"/>
    </row>
    <row r="175" spans="1:28" s="105" customFormat="1" ht="13.5" customHeight="1">
      <c r="A175" s="101" t="s">
        <v>53</v>
      </c>
      <c r="B175" s="102" t="s">
        <v>590</v>
      </c>
      <c r="C175" s="101" t="s">
        <v>591</v>
      </c>
      <c r="D175" s="103">
        <f>+SUM(E175,+I175)</f>
        <v>4637</v>
      </c>
      <c r="E175" s="103">
        <f>+SUM(G175,+H175)</f>
        <v>926</v>
      </c>
      <c r="F175" s="104">
        <f>IF(D175&gt;0,E175/D175*100,"-")</f>
        <v>19.969808065559629</v>
      </c>
      <c r="G175" s="103">
        <v>926</v>
      </c>
      <c r="H175" s="103">
        <v>0</v>
      </c>
      <c r="I175" s="103">
        <f>+SUM(K175,+M175,+O175)</f>
        <v>3711</v>
      </c>
      <c r="J175" s="104">
        <f>IF(D175&gt;0,I175/D175*100,"-")</f>
        <v>80.030191934440381</v>
      </c>
      <c r="K175" s="103">
        <v>2902</v>
      </c>
      <c r="L175" s="104">
        <f>IF(D175&gt;0,K175/D175*100,"-")</f>
        <v>62.583566961397452</v>
      </c>
      <c r="M175" s="103">
        <v>0</v>
      </c>
      <c r="N175" s="104">
        <f>IF(D175&gt;0,M175/D175*100,"-")</f>
        <v>0</v>
      </c>
      <c r="O175" s="103">
        <v>809</v>
      </c>
      <c r="P175" s="103">
        <v>809</v>
      </c>
      <c r="Q175" s="104">
        <f>IF(D175&gt;0,O175/D175*100,"-")</f>
        <v>17.446624973042915</v>
      </c>
      <c r="R175" s="103">
        <v>25</v>
      </c>
      <c r="S175" s="101" t="s">
        <v>257</v>
      </c>
      <c r="T175" s="101"/>
      <c r="U175" s="101"/>
      <c r="V175" s="101"/>
      <c r="W175" s="101" t="s">
        <v>257</v>
      </c>
      <c r="X175" s="101"/>
      <c r="Y175" s="101"/>
      <c r="Z175" s="101"/>
      <c r="AA175" s="189" t="s">
        <v>256</v>
      </c>
      <c r="AB175" s="190"/>
    </row>
    <row r="176" spans="1:28" s="105" customFormat="1" ht="13.5" customHeight="1">
      <c r="A176" s="101" t="s">
        <v>53</v>
      </c>
      <c r="B176" s="102" t="s">
        <v>592</v>
      </c>
      <c r="C176" s="101" t="s">
        <v>593</v>
      </c>
      <c r="D176" s="103">
        <f>+SUM(E176,+I176)</f>
        <v>19447</v>
      </c>
      <c r="E176" s="103">
        <f>+SUM(G176,+H176)</f>
        <v>2956</v>
      </c>
      <c r="F176" s="104">
        <f>IF(D176&gt;0,E176/D176*100,"-")</f>
        <v>15.200287962153544</v>
      </c>
      <c r="G176" s="103">
        <v>2956</v>
      </c>
      <c r="H176" s="103">
        <v>0</v>
      </c>
      <c r="I176" s="103">
        <f>+SUM(K176,+M176,+O176)</f>
        <v>16491</v>
      </c>
      <c r="J176" s="104">
        <f>IF(D176&gt;0,I176/D176*100,"-")</f>
        <v>84.799712037846447</v>
      </c>
      <c r="K176" s="103">
        <v>15872</v>
      </c>
      <c r="L176" s="104">
        <f>IF(D176&gt;0,K176/D176*100,"-")</f>
        <v>81.616701804905645</v>
      </c>
      <c r="M176" s="103">
        <v>0</v>
      </c>
      <c r="N176" s="104">
        <f>IF(D176&gt;0,M176/D176*100,"-")</f>
        <v>0</v>
      </c>
      <c r="O176" s="103">
        <v>619</v>
      </c>
      <c r="P176" s="103">
        <v>607</v>
      </c>
      <c r="Q176" s="104">
        <f>IF(D176&gt;0,O176/D176*100,"-")</f>
        <v>3.1830102329408132</v>
      </c>
      <c r="R176" s="103">
        <v>67</v>
      </c>
      <c r="S176" s="101" t="s">
        <v>257</v>
      </c>
      <c r="T176" s="101"/>
      <c r="U176" s="101"/>
      <c r="V176" s="101"/>
      <c r="W176" s="101"/>
      <c r="X176" s="101"/>
      <c r="Y176" s="101"/>
      <c r="Z176" s="101" t="s">
        <v>257</v>
      </c>
      <c r="AA176" s="189" t="s">
        <v>256</v>
      </c>
      <c r="AB176" s="190"/>
    </row>
    <row r="177" spans="1:28" s="105" customFormat="1" ht="13.5" customHeight="1">
      <c r="A177" s="101" t="s">
        <v>53</v>
      </c>
      <c r="B177" s="102" t="s">
        <v>594</v>
      </c>
      <c r="C177" s="101" t="s">
        <v>595</v>
      </c>
      <c r="D177" s="103">
        <f>+SUM(E177,+I177)</f>
        <v>9242</v>
      </c>
      <c r="E177" s="103">
        <f>+SUM(G177,+H177)</f>
        <v>3157</v>
      </c>
      <c r="F177" s="104">
        <f>IF(D177&gt;0,E177/D177*100,"-")</f>
        <v>34.159272884657</v>
      </c>
      <c r="G177" s="103">
        <v>3157</v>
      </c>
      <c r="H177" s="103">
        <v>0</v>
      </c>
      <c r="I177" s="103">
        <f>+SUM(K177,+M177,+O177)</f>
        <v>6085</v>
      </c>
      <c r="J177" s="104">
        <f>IF(D177&gt;0,I177/D177*100,"-")</f>
        <v>65.840727115343</v>
      </c>
      <c r="K177" s="103">
        <v>5614</v>
      </c>
      <c r="L177" s="104">
        <f>IF(D177&gt;0,K177/D177*100,"-")</f>
        <v>60.744427613070762</v>
      </c>
      <c r="M177" s="103">
        <v>0</v>
      </c>
      <c r="N177" s="104">
        <f>IF(D177&gt;0,M177/D177*100,"-")</f>
        <v>0</v>
      </c>
      <c r="O177" s="103">
        <v>471</v>
      </c>
      <c r="P177" s="103">
        <v>379</v>
      </c>
      <c r="Q177" s="104">
        <f>IF(D177&gt;0,O177/D177*100,"-")</f>
        <v>5.0962995022722355</v>
      </c>
      <c r="R177" s="103">
        <v>155</v>
      </c>
      <c r="S177" s="101" t="s">
        <v>257</v>
      </c>
      <c r="T177" s="101"/>
      <c r="U177" s="101"/>
      <c r="V177" s="101"/>
      <c r="W177" s="101" t="s">
        <v>257</v>
      </c>
      <c r="X177" s="101"/>
      <c r="Y177" s="101"/>
      <c r="Z177" s="101"/>
      <c r="AA177" s="189" t="s">
        <v>256</v>
      </c>
      <c r="AB177" s="190"/>
    </row>
    <row r="178" spans="1:28" s="105" customFormat="1" ht="13.5" customHeight="1">
      <c r="A178" s="101" t="s">
        <v>53</v>
      </c>
      <c r="B178" s="102" t="s">
        <v>596</v>
      </c>
      <c r="C178" s="101" t="s">
        <v>597</v>
      </c>
      <c r="D178" s="103">
        <f>+SUM(E178,+I178)</f>
        <v>5643</v>
      </c>
      <c r="E178" s="103">
        <f>+SUM(G178,+H178)</f>
        <v>923</v>
      </c>
      <c r="F178" s="104">
        <f>IF(D178&gt;0,E178/D178*100,"-")</f>
        <v>16.356547935495307</v>
      </c>
      <c r="G178" s="103">
        <v>923</v>
      </c>
      <c r="H178" s="103">
        <v>0</v>
      </c>
      <c r="I178" s="103">
        <f>+SUM(K178,+M178,+O178)</f>
        <v>4720</v>
      </c>
      <c r="J178" s="104">
        <f>IF(D178&gt;0,I178/D178*100,"-")</f>
        <v>83.6434520645047</v>
      </c>
      <c r="K178" s="103">
        <v>3658</v>
      </c>
      <c r="L178" s="104">
        <f>IF(D178&gt;0,K178/D178*100,"-")</f>
        <v>64.823675349991134</v>
      </c>
      <c r="M178" s="103">
        <v>0</v>
      </c>
      <c r="N178" s="104">
        <f>IF(D178&gt;0,M178/D178*100,"-")</f>
        <v>0</v>
      </c>
      <c r="O178" s="103">
        <v>1062</v>
      </c>
      <c r="P178" s="103">
        <v>1062</v>
      </c>
      <c r="Q178" s="104">
        <f>IF(D178&gt;0,O178/D178*100,"-")</f>
        <v>18.819776714513555</v>
      </c>
      <c r="R178" s="103">
        <v>71</v>
      </c>
      <c r="S178" s="101" t="s">
        <v>257</v>
      </c>
      <c r="T178" s="101"/>
      <c r="U178" s="101"/>
      <c r="V178" s="101"/>
      <c r="W178" s="101" t="s">
        <v>257</v>
      </c>
      <c r="X178" s="101"/>
      <c r="Y178" s="101"/>
      <c r="Z178" s="101"/>
      <c r="AA178" s="189" t="s">
        <v>256</v>
      </c>
      <c r="AB178" s="190"/>
    </row>
    <row r="179" spans="1:28" s="105" customFormat="1" ht="13.5" customHeight="1">
      <c r="A179" s="101" t="s">
        <v>53</v>
      </c>
      <c r="B179" s="102" t="s">
        <v>598</v>
      </c>
      <c r="C179" s="101" t="s">
        <v>599</v>
      </c>
      <c r="D179" s="103">
        <f>+SUM(E179,+I179)</f>
        <v>7419</v>
      </c>
      <c r="E179" s="103">
        <f>+SUM(G179,+H179)</f>
        <v>1941</v>
      </c>
      <c r="F179" s="104">
        <f>IF(D179&gt;0,E179/D179*100,"-")</f>
        <v>26.162555600485245</v>
      </c>
      <c r="G179" s="103">
        <v>1941</v>
      </c>
      <c r="H179" s="103">
        <v>0</v>
      </c>
      <c r="I179" s="103">
        <f>+SUM(K179,+M179,+O179)</f>
        <v>5478</v>
      </c>
      <c r="J179" s="104">
        <f>IF(D179&gt;0,I179/D179*100,"-")</f>
        <v>73.837444399514766</v>
      </c>
      <c r="K179" s="103">
        <v>4583</v>
      </c>
      <c r="L179" s="104">
        <f>IF(D179&gt;0,K179/D179*100,"-")</f>
        <v>61.773823965494003</v>
      </c>
      <c r="M179" s="103">
        <v>0</v>
      </c>
      <c r="N179" s="104">
        <f>IF(D179&gt;0,M179/D179*100,"-")</f>
        <v>0</v>
      </c>
      <c r="O179" s="103">
        <v>895</v>
      </c>
      <c r="P179" s="103">
        <v>838</v>
      </c>
      <c r="Q179" s="104">
        <f>IF(D179&gt;0,O179/D179*100,"-")</f>
        <v>12.063620434020757</v>
      </c>
      <c r="R179" s="103">
        <v>97</v>
      </c>
      <c r="S179" s="101" t="s">
        <v>257</v>
      </c>
      <c r="T179" s="101"/>
      <c r="U179" s="101"/>
      <c r="V179" s="101"/>
      <c r="W179" s="101" t="s">
        <v>257</v>
      </c>
      <c r="X179" s="101"/>
      <c r="Y179" s="101"/>
      <c r="Z179" s="101"/>
      <c r="AA179" s="189" t="s">
        <v>256</v>
      </c>
      <c r="AB179" s="190"/>
    </row>
    <row r="180" spans="1:28" s="105" customFormat="1" ht="13.5" customHeight="1">
      <c r="A180" s="101" t="s">
        <v>53</v>
      </c>
      <c r="B180" s="102" t="s">
        <v>600</v>
      </c>
      <c r="C180" s="101" t="s">
        <v>601</v>
      </c>
      <c r="D180" s="103">
        <f>+SUM(E180,+I180)</f>
        <v>6955</v>
      </c>
      <c r="E180" s="103">
        <f>+SUM(G180,+H180)</f>
        <v>2245</v>
      </c>
      <c r="F180" s="104">
        <f>IF(D180&gt;0,E180/D180*100,"-")</f>
        <v>32.27893601725377</v>
      </c>
      <c r="G180" s="103">
        <v>2245</v>
      </c>
      <c r="H180" s="103">
        <v>0</v>
      </c>
      <c r="I180" s="103">
        <f>+SUM(K180,+M180,+O180)</f>
        <v>4710</v>
      </c>
      <c r="J180" s="104">
        <f>IF(D180&gt;0,I180/D180*100,"-")</f>
        <v>67.721063982746216</v>
      </c>
      <c r="K180" s="103">
        <v>3662</v>
      </c>
      <c r="L180" s="104">
        <f>IF(D180&gt;0,K180/D180*100,"-")</f>
        <v>52.652767792954712</v>
      </c>
      <c r="M180" s="103">
        <v>0</v>
      </c>
      <c r="N180" s="104">
        <f>IF(D180&gt;0,M180/D180*100,"-")</f>
        <v>0</v>
      </c>
      <c r="O180" s="103">
        <v>1048</v>
      </c>
      <c r="P180" s="103">
        <v>762</v>
      </c>
      <c r="Q180" s="104">
        <f>IF(D180&gt;0,O180/D180*100,"-")</f>
        <v>15.068296189791516</v>
      </c>
      <c r="R180" s="103">
        <v>60</v>
      </c>
      <c r="S180" s="101" t="s">
        <v>257</v>
      </c>
      <c r="T180" s="101"/>
      <c r="U180" s="101"/>
      <c r="V180" s="101"/>
      <c r="W180" s="101" t="s">
        <v>257</v>
      </c>
      <c r="X180" s="101"/>
      <c r="Y180" s="101"/>
      <c r="Z180" s="101"/>
      <c r="AA180" s="189" t="s">
        <v>256</v>
      </c>
      <c r="AB180" s="190"/>
    </row>
    <row r="181" spans="1:28" s="105" customFormat="1" ht="13.5" customHeight="1">
      <c r="A181" s="101" t="s">
        <v>53</v>
      </c>
      <c r="B181" s="102" t="s">
        <v>602</v>
      </c>
      <c r="C181" s="101" t="s">
        <v>603</v>
      </c>
      <c r="D181" s="103">
        <f>+SUM(E181,+I181)</f>
        <v>2513</v>
      </c>
      <c r="E181" s="103">
        <f>+SUM(G181,+H181)</f>
        <v>31</v>
      </c>
      <c r="F181" s="104">
        <f>IF(D181&gt;0,E181/D181*100,"-")</f>
        <v>1.2335853561480303</v>
      </c>
      <c r="G181" s="103">
        <v>31</v>
      </c>
      <c r="H181" s="103">
        <v>0</v>
      </c>
      <c r="I181" s="103">
        <f>+SUM(K181,+M181,+O181)</f>
        <v>2482</v>
      </c>
      <c r="J181" s="104">
        <f>IF(D181&gt;0,I181/D181*100,"-")</f>
        <v>98.766414643851974</v>
      </c>
      <c r="K181" s="103">
        <v>0</v>
      </c>
      <c r="L181" s="104">
        <f>IF(D181&gt;0,K181/D181*100,"-")</f>
        <v>0</v>
      </c>
      <c r="M181" s="103">
        <v>0</v>
      </c>
      <c r="N181" s="104">
        <f>IF(D181&gt;0,M181/D181*100,"-")</f>
        <v>0</v>
      </c>
      <c r="O181" s="103">
        <v>2482</v>
      </c>
      <c r="P181" s="103">
        <v>2482</v>
      </c>
      <c r="Q181" s="104">
        <f>IF(D181&gt;0,O181/D181*100,"-")</f>
        <v>98.766414643851974</v>
      </c>
      <c r="R181" s="103">
        <v>33</v>
      </c>
      <c r="S181" s="101" t="s">
        <v>257</v>
      </c>
      <c r="T181" s="101"/>
      <c r="U181" s="101"/>
      <c r="V181" s="101"/>
      <c r="W181" s="101" t="s">
        <v>257</v>
      </c>
      <c r="X181" s="101"/>
      <c r="Y181" s="101"/>
      <c r="Z181" s="101"/>
      <c r="AA181" s="189" t="s">
        <v>256</v>
      </c>
      <c r="AB181" s="190"/>
    </row>
    <row r="182" spans="1:28" s="105" customFormat="1" ht="13.5" customHeight="1">
      <c r="A182" s="101" t="s">
        <v>53</v>
      </c>
      <c r="B182" s="102" t="s">
        <v>604</v>
      </c>
      <c r="C182" s="101" t="s">
        <v>605</v>
      </c>
      <c r="D182" s="103">
        <f>+SUM(E182,+I182)</f>
        <v>7616</v>
      </c>
      <c r="E182" s="103">
        <f>+SUM(G182,+H182)</f>
        <v>3876</v>
      </c>
      <c r="F182" s="104">
        <f>IF(D182&gt;0,E182/D182*100,"-")</f>
        <v>50.892857142857139</v>
      </c>
      <c r="G182" s="103">
        <v>3876</v>
      </c>
      <c r="H182" s="103">
        <v>0</v>
      </c>
      <c r="I182" s="103">
        <f>+SUM(K182,+M182,+O182)</f>
        <v>3740</v>
      </c>
      <c r="J182" s="104">
        <f>IF(D182&gt;0,I182/D182*100,"-")</f>
        <v>49.107142857142854</v>
      </c>
      <c r="K182" s="103">
        <v>3740</v>
      </c>
      <c r="L182" s="104">
        <f>IF(D182&gt;0,K182/D182*100,"-")</f>
        <v>49.107142857142854</v>
      </c>
      <c r="M182" s="103">
        <v>0</v>
      </c>
      <c r="N182" s="104">
        <f>IF(D182&gt;0,M182/D182*100,"-")</f>
        <v>0</v>
      </c>
      <c r="O182" s="103">
        <v>0</v>
      </c>
      <c r="P182" s="103">
        <v>0</v>
      </c>
      <c r="Q182" s="104">
        <f>IF(D182&gt;0,O182/D182*100,"-")</f>
        <v>0</v>
      </c>
      <c r="R182" s="103">
        <v>101</v>
      </c>
      <c r="S182" s="101" t="s">
        <v>257</v>
      </c>
      <c r="T182" s="101"/>
      <c r="U182" s="101"/>
      <c r="V182" s="101"/>
      <c r="W182" s="101" t="s">
        <v>257</v>
      </c>
      <c r="X182" s="101"/>
      <c r="Y182" s="101"/>
      <c r="Z182" s="101"/>
      <c r="AA182" s="189" t="s">
        <v>256</v>
      </c>
      <c r="AB182" s="190"/>
    </row>
    <row r="183" spans="1:28" s="105" customFormat="1" ht="13.5" customHeight="1">
      <c r="A183" s="101" t="s">
        <v>53</v>
      </c>
      <c r="B183" s="102" t="s">
        <v>606</v>
      </c>
      <c r="C183" s="101" t="s">
        <v>607</v>
      </c>
      <c r="D183" s="103">
        <f>+SUM(E183,+I183)</f>
        <v>15015</v>
      </c>
      <c r="E183" s="103">
        <f>+SUM(G183,+H183)</f>
        <v>2263</v>
      </c>
      <c r="F183" s="104">
        <f>IF(D183&gt;0,E183/D183*100,"-")</f>
        <v>15.07159507159507</v>
      </c>
      <c r="G183" s="103">
        <v>1406</v>
      </c>
      <c r="H183" s="103">
        <v>857</v>
      </c>
      <c r="I183" s="103">
        <f>+SUM(K183,+M183,+O183)</f>
        <v>12752</v>
      </c>
      <c r="J183" s="104">
        <f>IF(D183&gt;0,I183/D183*100,"-")</f>
        <v>84.92840492840493</v>
      </c>
      <c r="K183" s="103">
        <v>9149</v>
      </c>
      <c r="L183" s="104">
        <f>IF(D183&gt;0,K183/D183*100,"-")</f>
        <v>60.932400932400931</v>
      </c>
      <c r="M183" s="103">
        <v>0</v>
      </c>
      <c r="N183" s="104">
        <f>IF(D183&gt;0,M183/D183*100,"-")</f>
        <v>0</v>
      </c>
      <c r="O183" s="103">
        <v>3603</v>
      </c>
      <c r="P183" s="103">
        <v>3539</v>
      </c>
      <c r="Q183" s="104">
        <f>IF(D183&gt;0,O183/D183*100,"-")</f>
        <v>23.996003996003996</v>
      </c>
      <c r="R183" s="103">
        <v>376</v>
      </c>
      <c r="S183" s="101" t="s">
        <v>257</v>
      </c>
      <c r="T183" s="101"/>
      <c r="U183" s="101"/>
      <c r="V183" s="101"/>
      <c r="W183" s="101" t="s">
        <v>257</v>
      </c>
      <c r="X183" s="101"/>
      <c r="Y183" s="101"/>
      <c r="Z183" s="101"/>
      <c r="AA183" s="189" t="s">
        <v>256</v>
      </c>
      <c r="AB183" s="190"/>
    </row>
    <row r="184" spans="1:28" s="105" customFormat="1" ht="13.5" customHeight="1">
      <c r="A184" s="101" t="s">
        <v>53</v>
      </c>
      <c r="B184" s="102" t="s">
        <v>608</v>
      </c>
      <c r="C184" s="101" t="s">
        <v>609</v>
      </c>
      <c r="D184" s="103">
        <f>+SUM(E184,+I184)</f>
        <v>22983</v>
      </c>
      <c r="E184" s="103">
        <f>+SUM(G184,+H184)</f>
        <v>3430</v>
      </c>
      <c r="F184" s="104">
        <f>IF(D184&gt;0,E184/D184*100,"-")</f>
        <v>14.924074315798633</v>
      </c>
      <c r="G184" s="103">
        <v>3430</v>
      </c>
      <c r="H184" s="103">
        <v>0</v>
      </c>
      <c r="I184" s="103">
        <f>+SUM(K184,+M184,+O184)</f>
        <v>19553</v>
      </c>
      <c r="J184" s="104">
        <f>IF(D184&gt;0,I184/D184*100,"-")</f>
        <v>85.075925684201366</v>
      </c>
      <c r="K184" s="103">
        <v>17562</v>
      </c>
      <c r="L184" s="104">
        <f>IF(D184&gt;0,K184/D184*100,"-")</f>
        <v>76.413000913718832</v>
      </c>
      <c r="M184" s="103">
        <v>0</v>
      </c>
      <c r="N184" s="104">
        <f>IF(D184&gt;0,M184/D184*100,"-")</f>
        <v>0</v>
      </c>
      <c r="O184" s="103">
        <v>1991</v>
      </c>
      <c r="P184" s="103">
        <v>1991</v>
      </c>
      <c r="Q184" s="104">
        <f>IF(D184&gt;0,O184/D184*100,"-")</f>
        <v>8.6629247704825296</v>
      </c>
      <c r="R184" s="103">
        <v>108</v>
      </c>
      <c r="S184" s="101" t="s">
        <v>257</v>
      </c>
      <c r="T184" s="101"/>
      <c r="U184" s="101"/>
      <c r="V184" s="101"/>
      <c r="W184" s="101" t="s">
        <v>257</v>
      </c>
      <c r="X184" s="101"/>
      <c r="Y184" s="101"/>
      <c r="Z184" s="101"/>
      <c r="AA184" s="189" t="s">
        <v>256</v>
      </c>
      <c r="AB184" s="190"/>
    </row>
    <row r="185" spans="1:28" s="105" customFormat="1" ht="13.5" customHeight="1">
      <c r="A185" s="101" t="s">
        <v>53</v>
      </c>
      <c r="B185" s="102" t="s">
        <v>610</v>
      </c>
      <c r="C185" s="101" t="s">
        <v>611</v>
      </c>
      <c r="D185" s="103">
        <f>+SUM(E185,+I185)</f>
        <v>5168</v>
      </c>
      <c r="E185" s="103">
        <f>+SUM(G185,+H185)</f>
        <v>703</v>
      </c>
      <c r="F185" s="104">
        <f>IF(D185&gt;0,E185/D185*100,"-")</f>
        <v>13.602941176470587</v>
      </c>
      <c r="G185" s="103">
        <v>703</v>
      </c>
      <c r="H185" s="103">
        <v>0</v>
      </c>
      <c r="I185" s="103">
        <f>+SUM(K185,+M185,+O185)</f>
        <v>4465</v>
      </c>
      <c r="J185" s="104">
        <f>IF(D185&gt;0,I185/D185*100,"-")</f>
        <v>86.39705882352942</v>
      </c>
      <c r="K185" s="103">
        <v>3855</v>
      </c>
      <c r="L185" s="104">
        <f>IF(D185&gt;0,K185/D185*100,"-")</f>
        <v>74.593653250773997</v>
      </c>
      <c r="M185" s="103">
        <v>0</v>
      </c>
      <c r="N185" s="104">
        <f>IF(D185&gt;0,M185/D185*100,"-")</f>
        <v>0</v>
      </c>
      <c r="O185" s="103">
        <v>610</v>
      </c>
      <c r="P185" s="103">
        <v>0</v>
      </c>
      <c r="Q185" s="104">
        <f>IF(D185&gt;0,O185/D185*100,"-")</f>
        <v>11.803405572755418</v>
      </c>
      <c r="R185" s="103">
        <v>0</v>
      </c>
      <c r="S185" s="101" t="s">
        <v>257</v>
      </c>
      <c r="T185" s="101"/>
      <c r="U185" s="101"/>
      <c r="V185" s="101"/>
      <c r="W185" s="101" t="s">
        <v>257</v>
      </c>
      <c r="X185" s="101"/>
      <c r="Y185" s="101"/>
      <c r="Z185" s="101"/>
      <c r="AA185" s="189" t="s">
        <v>256</v>
      </c>
      <c r="AB185" s="190"/>
    </row>
    <row r="186" spans="1:28" s="105" customFormat="1" ht="13.5" customHeight="1">
      <c r="A186" s="101" t="s">
        <v>53</v>
      </c>
      <c r="B186" s="102" t="s">
        <v>612</v>
      </c>
      <c r="C186" s="101" t="s">
        <v>613</v>
      </c>
      <c r="D186" s="103">
        <f>+SUM(E186,+I186)</f>
        <v>4842</v>
      </c>
      <c r="E186" s="103">
        <f>+SUM(G186,+H186)</f>
        <v>1676</v>
      </c>
      <c r="F186" s="104">
        <f>IF(D186&gt;0,E186/D186*100,"-")</f>
        <v>34.613795952085916</v>
      </c>
      <c r="G186" s="103">
        <v>1674</v>
      </c>
      <c r="H186" s="103">
        <v>2</v>
      </c>
      <c r="I186" s="103">
        <f>+SUM(K186,+M186,+O186)</f>
        <v>3166</v>
      </c>
      <c r="J186" s="104">
        <f>IF(D186&gt;0,I186/D186*100,"-")</f>
        <v>65.386204047914092</v>
      </c>
      <c r="K186" s="103">
        <v>0</v>
      </c>
      <c r="L186" s="104">
        <f>IF(D186&gt;0,K186/D186*100,"-")</f>
        <v>0</v>
      </c>
      <c r="M186" s="103">
        <v>0</v>
      </c>
      <c r="N186" s="104">
        <f>IF(D186&gt;0,M186/D186*100,"-")</f>
        <v>0</v>
      </c>
      <c r="O186" s="103">
        <v>3166</v>
      </c>
      <c r="P186" s="103">
        <v>2787</v>
      </c>
      <c r="Q186" s="104">
        <f>IF(D186&gt;0,O186/D186*100,"-")</f>
        <v>65.386204047914092</v>
      </c>
      <c r="R186" s="103">
        <v>39</v>
      </c>
      <c r="S186" s="101" t="s">
        <v>257</v>
      </c>
      <c r="T186" s="101"/>
      <c r="U186" s="101"/>
      <c r="V186" s="101"/>
      <c r="W186" s="101" t="s">
        <v>257</v>
      </c>
      <c r="X186" s="101"/>
      <c r="Y186" s="101"/>
      <c r="Z186" s="101"/>
      <c r="AA186" s="189" t="s">
        <v>256</v>
      </c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186">
    <sortCondition ref="A8:A186"/>
    <sortCondition ref="B8:B186"/>
    <sortCondition ref="C8:C18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1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北海道</v>
      </c>
      <c r="B7" s="107" t="str">
        <f>水洗化人口等!B7</f>
        <v>01000</v>
      </c>
      <c r="C7" s="106" t="s">
        <v>200</v>
      </c>
      <c r="D7" s="108">
        <f>SUM(E7,+H7,+K7)</f>
        <v>590333</v>
      </c>
      <c r="E7" s="108">
        <f>SUM(F7:G7)</f>
        <v>13978</v>
      </c>
      <c r="F7" s="108">
        <f>SUM(F$8:F$207)</f>
        <v>9697</v>
      </c>
      <c r="G7" s="108">
        <f>SUM(G$8:G$207)</f>
        <v>4281</v>
      </c>
      <c r="H7" s="108">
        <f>SUM(I7:J7)</f>
        <v>314568</v>
      </c>
      <c r="I7" s="108">
        <f>SUM(I$8:I$207)</f>
        <v>265887</v>
      </c>
      <c r="J7" s="108">
        <f>SUM(J$8:J$207)</f>
        <v>48681</v>
      </c>
      <c r="K7" s="108">
        <f>SUM(L7:M7)</f>
        <v>261787</v>
      </c>
      <c r="L7" s="108">
        <f>SUM(L$8:L$207)</f>
        <v>127452</v>
      </c>
      <c r="M7" s="108">
        <f>SUM(M$8:M$207)</f>
        <v>134335</v>
      </c>
      <c r="N7" s="108">
        <f>SUM(O7,+V7,+AC7)</f>
        <v>595873</v>
      </c>
      <c r="O7" s="108">
        <f>SUM(P7:U7)</f>
        <v>403338</v>
      </c>
      <c r="P7" s="108">
        <f t="shared" ref="P7:U7" si="0">SUM(P$8:P$207)</f>
        <v>298498</v>
      </c>
      <c r="Q7" s="108">
        <f t="shared" si="0"/>
        <v>4552</v>
      </c>
      <c r="R7" s="108">
        <f t="shared" si="0"/>
        <v>6876</v>
      </c>
      <c r="S7" s="108">
        <f t="shared" si="0"/>
        <v>93412</v>
      </c>
      <c r="T7" s="108">
        <f t="shared" si="0"/>
        <v>0</v>
      </c>
      <c r="U7" s="108">
        <f t="shared" si="0"/>
        <v>0</v>
      </c>
      <c r="V7" s="108">
        <f>SUM(W7:AB7)</f>
        <v>187297</v>
      </c>
      <c r="W7" s="108">
        <f t="shared" ref="W7:AB7" si="1">SUM(W$8:W$207)</f>
        <v>130858</v>
      </c>
      <c r="X7" s="108">
        <f t="shared" si="1"/>
        <v>3156</v>
      </c>
      <c r="Y7" s="108">
        <f t="shared" si="1"/>
        <v>3397</v>
      </c>
      <c r="Z7" s="108">
        <f t="shared" si="1"/>
        <v>49886</v>
      </c>
      <c r="AA7" s="108">
        <f t="shared" si="1"/>
        <v>0</v>
      </c>
      <c r="AB7" s="108">
        <f t="shared" si="1"/>
        <v>0</v>
      </c>
      <c r="AC7" s="108">
        <f>SUM(AD7:AE7)</f>
        <v>5238</v>
      </c>
      <c r="AD7" s="108">
        <f>SUM(AD$8:AD$207)</f>
        <v>4924</v>
      </c>
      <c r="AE7" s="108">
        <f>SUM(AE$8:AE$207)</f>
        <v>314</v>
      </c>
      <c r="AF7" s="108">
        <f>SUM(AG7:AI7)</f>
        <v>10415</v>
      </c>
      <c r="AG7" s="108">
        <f>SUM(AG$8:AG$207)</f>
        <v>10395</v>
      </c>
      <c r="AH7" s="108">
        <f>SUM(AH$8:AH$207)</f>
        <v>5</v>
      </c>
      <c r="AI7" s="108">
        <f>SUM(AI$8:AI$207)</f>
        <v>15</v>
      </c>
      <c r="AJ7" s="108">
        <f>SUM(AK7:AS7)</f>
        <v>15757</v>
      </c>
      <c r="AK7" s="108">
        <f t="shared" ref="AK7:AS7" si="2">SUM(AK$8:AK$207)</f>
        <v>5709</v>
      </c>
      <c r="AL7" s="108">
        <f t="shared" si="2"/>
        <v>36</v>
      </c>
      <c r="AM7" s="108">
        <f t="shared" si="2"/>
        <v>509</v>
      </c>
      <c r="AN7" s="108">
        <f t="shared" si="2"/>
        <v>1398</v>
      </c>
      <c r="AO7" s="108">
        <f t="shared" si="2"/>
        <v>27</v>
      </c>
      <c r="AP7" s="108">
        <f t="shared" si="2"/>
        <v>4952</v>
      </c>
      <c r="AQ7" s="108">
        <f t="shared" si="2"/>
        <v>2244</v>
      </c>
      <c r="AR7" s="108">
        <f t="shared" si="2"/>
        <v>660</v>
      </c>
      <c r="AS7" s="108">
        <f t="shared" si="2"/>
        <v>222</v>
      </c>
      <c r="AT7" s="108">
        <f>SUM(AU7:AY7)</f>
        <v>412</v>
      </c>
      <c r="AU7" s="108">
        <f>SUM(AU$8:AU$207)</f>
        <v>272</v>
      </c>
      <c r="AV7" s="108">
        <f>SUM(AV$8:AV$207)</f>
        <v>111</v>
      </c>
      <c r="AW7" s="108">
        <f>SUM(AW$8:AW$207)</f>
        <v>7</v>
      </c>
      <c r="AX7" s="108">
        <f>SUM(AX$8:AX$207)</f>
        <v>7</v>
      </c>
      <c r="AY7" s="108">
        <f>SUM(AY$8:AY$207)</f>
        <v>15</v>
      </c>
      <c r="AZ7" s="108">
        <f>SUM(BA7:BC7)</f>
        <v>1140</v>
      </c>
      <c r="BA7" s="108">
        <f>SUM(BA$8:BA$207)</f>
        <v>1060</v>
      </c>
      <c r="BB7" s="108">
        <f>SUM(BB$8:BB$207)</f>
        <v>53</v>
      </c>
      <c r="BC7" s="108">
        <f>SUM(BC$8:BC$207)</f>
        <v>27</v>
      </c>
    </row>
    <row r="8" spans="1:55" s="105" customFormat="1" ht="13.5" customHeight="1">
      <c r="A8" s="115" t="s">
        <v>53</v>
      </c>
      <c r="B8" s="113" t="s">
        <v>254</v>
      </c>
      <c r="C8" s="101" t="s">
        <v>255</v>
      </c>
      <c r="D8" s="103">
        <f>SUM(E8,+H8,+K8)</f>
        <v>16895</v>
      </c>
      <c r="E8" s="103">
        <f>SUM(F8:G8)</f>
        <v>0</v>
      </c>
      <c r="F8" s="103">
        <v>0</v>
      </c>
      <c r="G8" s="103">
        <v>0</v>
      </c>
      <c r="H8" s="103">
        <f>SUM(I8:J8)</f>
        <v>14134</v>
      </c>
      <c r="I8" s="103">
        <v>14134</v>
      </c>
      <c r="J8" s="103">
        <v>0</v>
      </c>
      <c r="K8" s="103">
        <f>SUM(L8:M8)</f>
        <v>2761</v>
      </c>
      <c r="L8" s="103">
        <v>388</v>
      </c>
      <c r="M8" s="103">
        <v>2373</v>
      </c>
      <c r="N8" s="103">
        <f>SUM(O8,+V8,+AC8)</f>
        <v>16895</v>
      </c>
      <c r="O8" s="103">
        <f>SUM(P8:U8)</f>
        <v>14522</v>
      </c>
      <c r="P8" s="103">
        <v>0</v>
      </c>
      <c r="Q8" s="103">
        <v>0</v>
      </c>
      <c r="R8" s="103">
        <v>0</v>
      </c>
      <c r="S8" s="103">
        <v>14522</v>
      </c>
      <c r="T8" s="103">
        <v>0</v>
      </c>
      <c r="U8" s="103">
        <v>0</v>
      </c>
      <c r="V8" s="103">
        <f>SUM(W8:AB8)</f>
        <v>2373</v>
      </c>
      <c r="W8" s="103">
        <v>0</v>
      </c>
      <c r="X8" s="103">
        <v>0</v>
      </c>
      <c r="Y8" s="103">
        <v>0</v>
      </c>
      <c r="Z8" s="103">
        <v>2373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53</v>
      </c>
      <c r="B9" s="113" t="s">
        <v>258</v>
      </c>
      <c r="C9" s="101" t="s">
        <v>259</v>
      </c>
      <c r="D9" s="103">
        <f>SUM(E9,+H9,+K9)</f>
        <v>50412</v>
      </c>
      <c r="E9" s="103">
        <f>SUM(F9:G9)</f>
        <v>0</v>
      </c>
      <c r="F9" s="103">
        <v>0</v>
      </c>
      <c r="G9" s="103">
        <v>0</v>
      </c>
      <c r="H9" s="103">
        <f>SUM(I9:J9)</f>
        <v>41003</v>
      </c>
      <c r="I9" s="103">
        <v>41003</v>
      </c>
      <c r="J9" s="103">
        <v>0</v>
      </c>
      <c r="K9" s="103">
        <f>SUM(L9:M9)</f>
        <v>9409</v>
      </c>
      <c r="L9" s="103">
        <v>4796</v>
      </c>
      <c r="M9" s="103">
        <v>4613</v>
      </c>
      <c r="N9" s="103">
        <f>SUM(O9,+V9,+AC9)</f>
        <v>50412</v>
      </c>
      <c r="O9" s="103">
        <f>SUM(P9:U9)</f>
        <v>45799</v>
      </c>
      <c r="P9" s="103">
        <v>45799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4613</v>
      </c>
      <c r="W9" s="103">
        <v>4613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74</v>
      </c>
      <c r="AG9" s="103">
        <v>74</v>
      </c>
      <c r="AH9" s="103">
        <v>0</v>
      </c>
      <c r="AI9" s="103">
        <v>0</v>
      </c>
      <c r="AJ9" s="103">
        <f>SUM(AK9:AS9)</f>
        <v>74</v>
      </c>
      <c r="AK9" s="103">
        <v>0</v>
      </c>
      <c r="AL9" s="103">
        <v>0</v>
      </c>
      <c r="AM9" s="103">
        <v>74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7</v>
      </c>
      <c r="AU9" s="103">
        <v>0</v>
      </c>
      <c r="AV9" s="103">
        <v>0</v>
      </c>
      <c r="AW9" s="103">
        <v>7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53</v>
      </c>
      <c r="B10" s="113" t="s">
        <v>260</v>
      </c>
      <c r="C10" s="101" t="s">
        <v>261</v>
      </c>
      <c r="D10" s="103">
        <f>SUM(E10,+H10,+K10)</f>
        <v>4774</v>
      </c>
      <c r="E10" s="103">
        <f>SUM(F10:G10)</f>
        <v>0</v>
      </c>
      <c r="F10" s="103">
        <v>0</v>
      </c>
      <c r="G10" s="103">
        <v>0</v>
      </c>
      <c r="H10" s="103">
        <f>SUM(I10:J10)</f>
        <v>3109</v>
      </c>
      <c r="I10" s="103">
        <v>3109</v>
      </c>
      <c r="J10" s="103">
        <v>0</v>
      </c>
      <c r="K10" s="103">
        <f>SUM(L10:M10)</f>
        <v>1665</v>
      </c>
      <c r="L10" s="103">
        <v>0</v>
      </c>
      <c r="M10" s="103">
        <v>1665</v>
      </c>
      <c r="N10" s="103">
        <f>SUM(O10,+V10,+AC10)</f>
        <v>4774</v>
      </c>
      <c r="O10" s="103">
        <f>SUM(P10:U10)</f>
        <v>3109</v>
      </c>
      <c r="P10" s="103">
        <v>0</v>
      </c>
      <c r="Q10" s="103">
        <v>0</v>
      </c>
      <c r="R10" s="103">
        <v>0</v>
      </c>
      <c r="S10" s="103">
        <v>3109</v>
      </c>
      <c r="T10" s="103">
        <v>0</v>
      </c>
      <c r="U10" s="103">
        <v>0</v>
      </c>
      <c r="V10" s="103">
        <f>SUM(W10:AB10)</f>
        <v>1665</v>
      </c>
      <c r="W10" s="103">
        <v>0</v>
      </c>
      <c r="X10" s="103">
        <v>0</v>
      </c>
      <c r="Y10" s="103">
        <v>0</v>
      </c>
      <c r="Z10" s="103">
        <v>1665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53</v>
      </c>
      <c r="B11" s="113" t="s">
        <v>262</v>
      </c>
      <c r="C11" s="101" t="s">
        <v>263</v>
      </c>
      <c r="D11" s="103">
        <f>SUM(E11,+H11,+K11)</f>
        <v>17296</v>
      </c>
      <c r="E11" s="103">
        <f>SUM(F11:G11)</f>
        <v>0</v>
      </c>
      <c r="F11" s="103">
        <v>0</v>
      </c>
      <c r="G11" s="103">
        <v>0</v>
      </c>
      <c r="H11" s="103">
        <f>SUM(I11:J11)</f>
        <v>10348</v>
      </c>
      <c r="I11" s="103">
        <v>10348</v>
      </c>
      <c r="J11" s="103">
        <v>0</v>
      </c>
      <c r="K11" s="103">
        <f>SUM(L11:M11)</f>
        <v>6948</v>
      </c>
      <c r="L11" s="103">
        <v>0</v>
      </c>
      <c r="M11" s="103">
        <v>6948</v>
      </c>
      <c r="N11" s="103">
        <f>SUM(O11,+V11,+AC11)</f>
        <v>17296</v>
      </c>
      <c r="O11" s="103">
        <f>SUM(P11:U11)</f>
        <v>10348</v>
      </c>
      <c r="P11" s="103">
        <v>0</v>
      </c>
      <c r="Q11" s="103">
        <v>0</v>
      </c>
      <c r="R11" s="103">
        <v>0</v>
      </c>
      <c r="S11" s="103">
        <v>10348</v>
      </c>
      <c r="T11" s="103">
        <v>0</v>
      </c>
      <c r="U11" s="103">
        <v>0</v>
      </c>
      <c r="V11" s="103">
        <f>SUM(W11:AB11)</f>
        <v>6948</v>
      </c>
      <c r="W11" s="103">
        <v>0</v>
      </c>
      <c r="X11" s="103">
        <v>0</v>
      </c>
      <c r="Y11" s="103">
        <v>0</v>
      </c>
      <c r="Z11" s="103">
        <v>6948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53</v>
      </c>
      <c r="B12" s="113" t="s">
        <v>264</v>
      </c>
      <c r="C12" s="101" t="s">
        <v>265</v>
      </c>
      <c r="D12" s="103">
        <f>SUM(E12,+H12,+K12)</f>
        <v>7185</v>
      </c>
      <c r="E12" s="103">
        <f>SUM(F12:G12)</f>
        <v>0</v>
      </c>
      <c r="F12" s="103">
        <v>0</v>
      </c>
      <c r="G12" s="103">
        <v>0</v>
      </c>
      <c r="H12" s="103">
        <f>SUM(I12:J12)</f>
        <v>2951</v>
      </c>
      <c r="I12" s="103">
        <v>2951</v>
      </c>
      <c r="J12" s="103">
        <v>0</v>
      </c>
      <c r="K12" s="103">
        <f>SUM(L12:M12)</f>
        <v>4234</v>
      </c>
      <c r="L12" s="103">
        <v>0</v>
      </c>
      <c r="M12" s="103">
        <v>4234</v>
      </c>
      <c r="N12" s="103">
        <f>SUM(O12,+V12,+AC12)</f>
        <v>7185</v>
      </c>
      <c r="O12" s="103">
        <f>SUM(P12:U12)</f>
        <v>2951</v>
      </c>
      <c r="P12" s="103">
        <v>0</v>
      </c>
      <c r="Q12" s="103">
        <v>0</v>
      </c>
      <c r="R12" s="103">
        <v>0</v>
      </c>
      <c r="S12" s="103">
        <v>2951</v>
      </c>
      <c r="T12" s="103">
        <v>0</v>
      </c>
      <c r="U12" s="103">
        <v>0</v>
      </c>
      <c r="V12" s="103">
        <f>SUM(W12:AB12)</f>
        <v>4234</v>
      </c>
      <c r="W12" s="103">
        <v>0</v>
      </c>
      <c r="X12" s="103">
        <v>0</v>
      </c>
      <c r="Y12" s="103">
        <v>0</v>
      </c>
      <c r="Z12" s="103">
        <v>4234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53</v>
      </c>
      <c r="B13" s="113" t="s">
        <v>266</v>
      </c>
      <c r="C13" s="101" t="s">
        <v>267</v>
      </c>
      <c r="D13" s="103">
        <f>SUM(E13,+H13,+K13)</f>
        <v>7553</v>
      </c>
      <c r="E13" s="103">
        <f>SUM(F13:G13)</f>
        <v>0</v>
      </c>
      <c r="F13" s="103">
        <v>0</v>
      </c>
      <c r="G13" s="103">
        <v>0</v>
      </c>
      <c r="H13" s="103">
        <f>SUM(I13:J13)</f>
        <v>5670</v>
      </c>
      <c r="I13" s="103">
        <v>5670</v>
      </c>
      <c r="J13" s="103">
        <v>0</v>
      </c>
      <c r="K13" s="103">
        <f>SUM(L13:M13)</f>
        <v>1883</v>
      </c>
      <c r="L13" s="103">
        <v>0</v>
      </c>
      <c r="M13" s="103">
        <v>1883</v>
      </c>
      <c r="N13" s="103">
        <f>SUM(O13,+V13,+AC13)</f>
        <v>7553</v>
      </c>
      <c r="O13" s="103">
        <f>SUM(P13:U13)</f>
        <v>5670</v>
      </c>
      <c r="P13" s="103">
        <v>0</v>
      </c>
      <c r="Q13" s="103">
        <v>0</v>
      </c>
      <c r="R13" s="103">
        <v>0</v>
      </c>
      <c r="S13" s="103">
        <v>5670</v>
      </c>
      <c r="T13" s="103">
        <v>0</v>
      </c>
      <c r="U13" s="103">
        <v>0</v>
      </c>
      <c r="V13" s="103">
        <f>SUM(W13:AB13)</f>
        <v>1883</v>
      </c>
      <c r="W13" s="103">
        <v>0</v>
      </c>
      <c r="X13" s="103">
        <v>0</v>
      </c>
      <c r="Y13" s="103">
        <v>0</v>
      </c>
      <c r="Z13" s="103">
        <v>1883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53</v>
      </c>
      <c r="B14" s="113" t="s">
        <v>268</v>
      </c>
      <c r="C14" s="101" t="s">
        <v>269</v>
      </c>
      <c r="D14" s="103">
        <f>SUM(E14,+H14,+K14)</f>
        <v>6495</v>
      </c>
      <c r="E14" s="103">
        <f>SUM(F14:G14)</f>
        <v>0</v>
      </c>
      <c r="F14" s="103">
        <v>0</v>
      </c>
      <c r="G14" s="103">
        <v>0</v>
      </c>
      <c r="H14" s="103">
        <f>SUM(I14:J14)</f>
        <v>4457</v>
      </c>
      <c r="I14" s="103">
        <v>4457</v>
      </c>
      <c r="J14" s="103">
        <v>0</v>
      </c>
      <c r="K14" s="103">
        <f>SUM(L14:M14)</f>
        <v>2038</v>
      </c>
      <c r="L14" s="103">
        <v>0</v>
      </c>
      <c r="M14" s="103">
        <v>2038</v>
      </c>
      <c r="N14" s="103">
        <f>SUM(O14,+V14,+AC14)</f>
        <v>6495</v>
      </c>
      <c r="O14" s="103">
        <f>SUM(P14:U14)</f>
        <v>4457</v>
      </c>
      <c r="P14" s="103">
        <v>4457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2038</v>
      </c>
      <c r="W14" s="103">
        <v>2038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23</v>
      </c>
      <c r="AG14" s="103">
        <v>23</v>
      </c>
      <c r="AH14" s="103">
        <v>0</v>
      </c>
      <c r="AI14" s="103">
        <v>0</v>
      </c>
      <c r="AJ14" s="103">
        <f>SUM(AK14:AS14)</f>
        <v>23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20</v>
      </c>
      <c r="AR14" s="103">
        <v>3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53</v>
      </c>
      <c r="B15" s="113" t="s">
        <v>270</v>
      </c>
      <c r="C15" s="101" t="s">
        <v>271</v>
      </c>
      <c r="D15" s="103">
        <f>SUM(E15,+H15,+K15)</f>
        <v>6128</v>
      </c>
      <c r="E15" s="103">
        <f>SUM(F15:G15)</f>
        <v>0</v>
      </c>
      <c r="F15" s="103">
        <v>0</v>
      </c>
      <c r="G15" s="103">
        <v>0</v>
      </c>
      <c r="H15" s="103">
        <f>SUM(I15:J15)</f>
        <v>1985</v>
      </c>
      <c r="I15" s="103">
        <v>1985</v>
      </c>
      <c r="J15" s="103">
        <v>0</v>
      </c>
      <c r="K15" s="103">
        <f>SUM(L15:M15)</f>
        <v>4143</v>
      </c>
      <c r="L15" s="103">
        <v>1807</v>
      </c>
      <c r="M15" s="103">
        <v>2336</v>
      </c>
      <c r="N15" s="103">
        <f>SUM(O15,+V15,+AC15)</f>
        <v>6128</v>
      </c>
      <c r="O15" s="103">
        <f>SUM(P15:U15)</f>
        <v>3792</v>
      </c>
      <c r="P15" s="103">
        <v>0</v>
      </c>
      <c r="Q15" s="103">
        <v>0</v>
      </c>
      <c r="R15" s="103">
        <v>0</v>
      </c>
      <c r="S15" s="103">
        <v>3792</v>
      </c>
      <c r="T15" s="103">
        <v>0</v>
      </c>
      <c r="U15" s="103">
        <v>0</v>
      </c>
      <c r="V15" s="103">
        <f>SUM(W15:AB15)</f>
        <v>2336</v>
      </c>
      <c r="W15" s="103">
        <v>0</v>
      </c>
      <c r="X15" s="103">
        <v>0</v>
      </c>
      <c r="Y15" s="103">
        <v>0</v>
      </c>
      <c r="Z15" s="103">
        <v>2336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53</v>
      </c>
      <c r="B16" s="113" t="s">
        <v>272</v>
      </c>
      <c r="C16" s="101" t="s">
        <v>273</v>
      </c>
      <c r="D16" s="103">
        <f>SUM(E16,+H16,+K16)</f>
        <v>7679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7679</v>
      </c>
      <c r="L16" s="103">
        <v>5348</v>
      </c>
      <c r="M16" s="103">
        <v>2331</v>
      </c>
      <c r="N16" s="103">
        <f>SUM(O16,+V16,+AC16)</f>
        <v>7679</v>
      </c>
      <c r="O16" s="103">
        <f>SUM(P16:U16)</f>
        <v>5348</v>
      </c>
      <c r="P16" s="103">
        <v>5348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2331</v>
      </c>
      <c r="W16" s="103">
        <v>2331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210</v>
      </c>
      <c r="AG16" s="103">
        <v>210</v>
      </c>
      <c r="AH16" s="103">
        <v>0</v>
      </c>
      <c r="AI16" s="103">
        <v>0</v>
      </c>
      <c r="AJ16" s="103">
        <f>SUM(AK16:AS16)</f>
        <v>210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210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53</v>
      </c>
      <c r="B17" s="113" t="s">
        <v>274</v>
      </c>
      <c r="C17" s="101" t="s">
        <v>275</v>
      </c>
      <c r="D17" s="103">
        <f>SUM(E17,+H17,+K17)</f>
        <v>10673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10673</v>
      </c>
      <c r="L17" s="103">
        <v>5450</v>
      </c>
      <c r="M17" s="103">
        <v>5223</v>
      </c>
      <c r="N17" s="103">
        <f>SUM(O17,+V17,+AC17)</f>
        <v>10673</v>
      </c>
      <c r="O17" s="103">
        <f>SUM(P17:U17)</f>
        <v>5450</v>
      </c>
      <c r="P17" s="103">
        <v>0</v>
      </c>
      <c r="Q17" s="103">
        <v>0</v>
      </c>
      <c r="R17" s="103">
        <v>0</v>
      </c>
      <c r="S17" s="103">
        <v>5450</v>
      </c>
      <c r="T17" s="103">
        <v>0</v>
      </c>
      <c r="U17" s="103">
        <v>0</v>
      </c>
      <c r="V17" s="103">
        <f>SUM(W17:AB17)</f>
        <v>5223</v>
      </c>
      <c r="W17" s="103">
        <v>0</v>
      </c>
      <c r="X17" s="103">
        <v>0</v>
      </c>
      <c r="Y17" s="103">
        <v>0</v>
      </c>
      <c r="Z17" s="103">
        <v>5223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53</v>
      </c>
      <c r="B18" s="113" t="s">
        <v>276</v>
      </c>
      <c r="C18" s="101" t="s">
        <v>277</v>
      </c>
      <c r="D18" s="103">
        <f>SUM(E18,+H18,+K18)</f>
        <v>2304</v>
      </c>
      <c r="E18" s="103">
        <f>SUM(F18:G18)</f>
        <v>0</v>
      </c>
      <c r="F18" s="103">
        <v>0</v>
      </c>
      <c r="G18" s="103">
        <v>0</v>
      </c>
      <c r="H18" s="103">
        <f>SUM(I18:J18)</f>
        <v>924</v>
      </c>
      <c r="I18" s="103">
        <v>924</v>
      </c>
      <c r="J18" s="103">
        <v>0</v>
      </c>
      <c r="K18" s="103">
        <f>SUM(L18:M18)</f>
        <v>1380</v>
      </c>
      <c r="L18" s="103">
        <v>0</v>
      </c>
      <c r="M18" s="103">
        <v>1380</v>
      </c>
      <c r="N18" s="103">
        <f>SUM(O18,+V18,+AC18)</f>
        <v>2304</v>
      </c>
      <c r="O18" s="103">
        <f>SUM(P18:U18)</f>
        <v>924</v>
      </c>
      <c r="P18" s="103">
        <v>924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1380</v>
      </c>
      <c r="W18" s="103">
        <v>1380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7</v>
      </c>
      <c r="AG18" s="103">
        <v>7</v>
      </c>
      <c r="AH18" s="103">
        <v>0</v>
      </c>
      <c r="AI18" s="103">
        <v>0</v>
      </c>
      <c r="AJ18" s="103">
        <f>SUM(AK18:AS18)</f>
        <v>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7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53</v>
      </c>
      <c r="B19" s="113" t="s">
        <v>278</v>
      </c>
      <c r="C19" s="101" t="s">
        <v>279</v>
      </c>
      <c r="D19" s="103">
        <f>SUM(E19,+H19,+K19)</f>
        <v>5385</v>
      </c>
      <c r="E19" s="103">
        <f>SUM(F19:G19)</f>
        <v>0</v>
      </c>
      <c r="F19" s="103">
        <v>0</v>
      </c>
      <c r="G19" s="103">
        <v>0</v>
      </c>
      <c r="H19" s="103">
        <f>SUM(I19:J19)</f>
        <v>2631</v>
      </c>
      <c r="I19" s="103">
        <v>2631</v>
      </c>
      <c r="J19" s="103">
        <v>0</v>
      </c>
      <c r="K19" s="103">
        <f>SUM(L19:M19)</f>
        <v>2754</v>
      </c>
      <c r="L19" s="103">
        <v>0</v>
      </c>
      <c r="M19" s="103">
        <v>2754</v>
      </c>
      <c r="N19" s="103">
        <f>SUM(O19,+V19,+AC19)</f>
        <v>5385</v>
      </c>
      <c r="O19" s="103">
        <f>SUM(P19:U19)</f>
        <v>2631</v>
      </c>
      <c r="P19" s="103">
        <v>2631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2754</v>
      </c>
      <c r="W19" s="103">
        <v>2754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31</v>
      </c>
      <c r="AG19" s="103">
        <v>31</v>
      </c>
      <c r="AH19" s="103">
        <v>0</v>
      </c>
      <c r="AI19" s="103">
        <v>0</v>
      </c>
      <c r="AJ19" s="103">
        <f>SUM(AK19:AS19)</f>
        <v>31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27</v>
      </c>
      <c r="AR19" s="103">
        <v>4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27</v>
      </c>
      <c r="BA19" s="103">
        <v>27</v>
      </c>
      <c r="BB19" s="103">
        <v>0</v>
      </c>
      <c r="BC19" s="103">
        <v>0</v>
      </c>
    </row>
    <row r="20" spans="1:55" s="105" customFormat="1" ht="13.5" customHeight="1">
      <c r="A20" s="115" t="s">
        <v>53</v>
      </c>
      <c r="B20" s="113" t="s">
        <v>280</v>
      </c>
      <c r="C20" s="101" t="s">
        <v>281</v>
      </c>
      <c r="D20" s="103">
        <f>SUM(E20,+H20,+K20)</f>
        <v>16863</v>
      </c>
      <c r="E20" s="103">
        <f>SUM(F20:G20)</f>
        <v>0</v>
      </c>
      <c r="F20" s="103">
        <v>0</v>
      </c>
      <c r="G20" s="103">
        <v>0</v>
      </c>
      <c r="H20" s="103">
        <f>SUM(I20:J20)</f>
        <v>13135</v>
      </c>
      <c r="I20" s="103">
        <v>13135</v>
      </c>
      <c r="J20" s="103">
        <v>0</v>
      </c>
      <c r="K20" s="103">
        <f>SUM(L20:M20)</f>
        <v>3728</v>
      </c>
      <c r="L20" s="103">
        <v>0</v>
      </c>
      <c r="M20" s="103">
        <v>3728</v>
      </c>
      <c r="N20" s="103">
        <f>SUM(O20,+V20,+AC20)</f>
        <v>16863</v>
      </c>
      <c r="O20" s="103">
        <f>SUM(P20:U20)</f>
        <v>13135</v>
      </c>
      <c r="P20" s="103">
        <v>13135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3728</v>
      </c>
      <c r="W20" s="103">
        <v>3728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</v>
      </c>
      <c r="AG20" s="103">
        <v>10</v>
      </c>
      <c r="AH20" s="103">
        <v>0</v>
      </c>
      <c r="AI20" s="103">
        <v>0</v>
      </c>
      <c r="AJ20" s="103">
        <f>SUM(AK20:AS20)</f>
        <v>10</v>
      </c>
      <c r="AK20" s="103">
        <v>0</v>
      </c>
      <c r="AL20" s="103">
        <v>0</v>
      </c>
      <c r="AM20" s="103">
        <v>3</v>
      </c>
      <c r="AN20" s="103">
        <v>0</v>
      </c>
      <c r="AO20" s="103">
        <v>0</v>
      </c>
      <c r="AP20" s="103">
        <v>7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53</v>
      </c>
      <c r="B21" s="113" t="s">
        <v>282</v>
      </c>
      <c r="C21" s="101" t="s">
        <v>283</v>
      </c>
      <c r="D21" s="103">
        <f>SUM(E21,+H21,+K21)</f>
        <v>3675</v>
      </c>
      <c r="E21" s="103">
        <f>SUM(F21:G21)</f>
        <v>0</v>
      </c>
      <c r="F21" s="103">
        <v>0</v>
      </c>
      <c r="G21" s="103">
        <v>0</v>
      </c>
      <c r="H21" s="103">
        <f>SUM(I21:J21)</f>
        <v>717</v>
      </c>
      <c r="I21" s="103">
        <v>717</v>
      </c>
      <c r="J21" s="103">
        <v>0</v>
      </c>
      <c r="K21" s="103">
        <f>SUM(L21:M21)</f>
        <v>2958</v>
      </c>
      <c r="L21" s="103">
        <v>0</v>
      </c>
      <c r="M21" s="103">
        <v>2958</v>
      </c>
      <c r="N21" s="103">
        <f>SUM(O21,+V21,+AC21)</f>
        <v>3675</v>
      </c>
      <c r="O21" s="103">
        <f>SUM(P21:U21)</f>
        <v>717</v>
      </c>
      <c r="P21" s="103">
        <v>0</v>
      </c>
      <c r="Q21" s="103">
        <v>0</v>
      </c>
      <c r="R21" s="103">
        <v>0</v>
      </c>
      <c r="S21" s="103">
        <v>717</v>
      </c>
      <c r="T21" s="103">
        <v>0</v>
      </c>
      <c r="U21" s="103">
        <v>0</v>
      </c>
      <c r="V21" s="103">
        <f>SUM(W21:AB21)</f>
        <v>2958</v>
      </c>
      <c r="W21" s="103">
        <v>0</v>
      </c>
      <c r="X21" s="103">
        <v>0</v>
      </c>
      <c r="Y21" s="103">
        <v>0</v>
      </c>
      <c r="Z21" s="103">
        <v>2958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53</v>
      </c>
      <c r="B22" s="113" t="s">
        <v>284</v>
      </c>
      <c r="C22" s="101" t="s">
        <v>285</v>
      </c>
      <c r="D22" s="103">
        <f>SUM(E22,+H22,+K22)</f>
        <v>6361</v>
      </c>
      <c r="E22" s="103">
        <f>SUM(F22:G22)</f>
        <v>0</v>
      </c>
      <c r="F22" s="103">
        <v>0</v>
      </c>
      <c r="G22" s="103">
        <v>0</v>
      </c>
      <c r="H22" s="103">
        <f>SUM(I22:J22)</f>
        <v>4222</v>
      </c>
      <c r="I22" s="103">
        <v>4222</v>
      </c>
      <c r="J22" s="103">
        <v>0</v>
      </c>
      <c r="K22" s="103">
        <f>SUM(L22:M22)</f>
        <v>2139</v>
      </c>
      <c r="L22" s="103">
        <v>0</v>
      </c>
      <c r="M22" s="103">
        <v>2139</v>
      </c>
      <c r="N22" s="103">
        <f>SUM(O22,+V22,+AC22)</f>
        <v>6361</v>
      </c>
      <c r="O22" s="103">
        <f>SUM(P22:U22)</f>
        <v>4222</v>
      </c>
      <c r="P22" s="103">
        <v>0</v>
      </c>
      <c r="Q22" s="103">
        <v>0</v>
      </c>
      <c r="R22" s="103">
        <v>0</v>
      </c>
      <c r="S22" s="103">
        <v>4222</v>
      </c>
      <c r="T22" s="103">
        <v>0</v>
      </c>
      <c r="U22" s="103">
        <v>0</v>
      </c>
      <c r="V22" s="103">
        <f>SUM(W22:AB22)</f>
        <v>2139</v>
      </c>
      <c r="W22" s="103">
        <v>0</v>
      </c>
      <c r="X22" s="103">
        <v>0</v>
      </c>
      <c r="Y22" s="103">
        <v>0</v>
      </c>
      <c r="Z22" s="103">
        <v>2139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53</v>
      </c>
      <c r="B23" s="113" t="s">
        <v>286</v>
      </c>
      <c r="C23" s="101" t="s">
        <v>287</v>
      </c>
      <c r="D23" s="103">
        <f>SUM(E23,+H23,+K23)</f>
        <v>2493</v>
      </c>
      <c r="E23" s="103">
        <f>SUM(F23:G23)</f>
        <v>0</v>
      </c>
      <c r="F23" s="103">
        <v>0</v>
      </c>
      <c r="G23" s="103">
        <v>0</v>
      </c>
      <c r="H23" s="103">
        <f>SUM(I23:J23)</f>
        <v>2493</v>
      </c>
      <c r="I23" s="103">
        <v>2022</v>
      </c>
      <c r="J23" s="103">
        <v>471</v>
      </c>
      <c r="K23" s="103">
        <f>SUM(L23:M23)</f>
        <v>0</v>
      </c>
      <c r="L23" s="103">
        <v>0</v>
      </c>
      <c r="M23" s="103">
        <v>0</v>
      </c>
      <c r="N23" s="103">
        <f>SUM(O23,+V23,+AC23)</f>
        <v>2493</v>
      </c>
      <c r="O23" s="103">
        <f>SUM(P23:U23)</f>
        <v>2022</v>
      </c>
      <c r="P23" s="103">
        <v>0</v>
      </c>
      <c r="Q23" s="103">
        <v>0</v>
      </c>
      <c r="R23" s="103">
        <v>0</v>
      </c>
      <c r="S23" s="103">
        <v>2022</v>
      </c>
      <c r="T23" s="103">
        <v>0</v>
      </c>
      <c r="U23" s="103">
        <v>0</v>
      </c>
      <c r="V23" s="103">
        <f>SUM(W23:AB23)</f>
        <v>471</v>
      </c>
      <c r="W23" s="103">
        <v>0</v>
      </c>
      <c r="X23" s="103">
        <v>0</v>
      </c>
      <c r="Y23" s="103">
        <v>0</v>
      </c>
      <c r="Z23" s="103">
        <v>471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53</v>
      </c>
      <c r="B24" s="113" t="s">
        <v>288</v>
      </c>
      <c r="C24" s="101" t="s">
        <v>289</v>
      </c>
      <c r="D24" s="103">
        <f>SUM(E24,+H24,+K24)</f>
        <v>3385</v>
      </c>
      <c r="E24" s="103">
        <f>SUM(F24:G24)</f>
        <v>0</v>
      </c>
      <c r="F24" s="103">
        <v>0</v>
      </c>
      <c r="G24" s="103">
        <v>0</v>
      </c>
      <c r="H24" s="103">
        <f>SUM(I24:J24)</f>
        <v>2119</v>
      </c>
      <c r="I24" s="103">
        <v>2119</v>
      </c>
      <c r="J24" s="103">
        <v>0</v>
      </c>
      <c r="K24" s="103">
        <f>SUM(L24:M24)</f>
        <v>1266</v>
      </c>
      <c r="L24" s="103">
        <v>0</v>
      </c>
      <c r="M24" s="103">
        <v>1266</v>
      </c>
      <c r="N24" s="103">
        <f>SUM(O24,+V24,+AC24)</f>
        <v>3385</v>
      </c>
      <c r="O24" s="103">
        <f>SUM(P24:U24)</f>
        <v>2119</v>
      </c>
      <c r="P24" s="103">
        <v>0</v>
      </c>
      <c r="Q24" s="103">
        <v>0</v>
      </c>
      <c r="R24" s="103">
        <v>0</v>
      </c>
      <c r="S24" s="103">
        <v>2119</v>
      </c>
      <c r="T24" s="103">
        <v>0</v>
      </c>
      <c r="U24" s="103">
        <v>0</v>
      </c>
      <c r="V24" s="103">
        <f>SUM(W24:AB24)</f>
        <v>1266</v>
      </c>
      <c r="W24" s="103">
        <v>0</v>
      </c>
      <c r="X24" s="103">
        <v>0</v>
      </c>
      <c r="Y24" s="103">
        <v>0</v>
      </c>
      <c r="Z24" s="103">
        <v>1266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53</v>
      </c>
      <c r="B25" s="113" t="s">
        <v>290</v>
      </c>
      <c r="C25" s="101" t="s">
        <v>291</v>
      </c>
      <c r="D25" s="103">
        <f>SUM(E25,+H25,+K25)</f>
        <v>2611</v>
      </c>
      <c r="E25" s="103">
        <f>SUM(F25:G25)</f>
        <v>0</v>
      </c>
      <c r="F25" s="103">
        <v>0</v>
      </c>
      <c r="G25" s="103">
        <v>0</v>
      </c>
      <c r="H25" s="103">
        <f>SUM(I25:J25)</f>
        <v>2027</v>
      </c>
      <c r="I25" s="103">
        <v>2027</v>
      </c>
      <c r="J25" s="103">
        <v>0</v>
      </c>
      <c r="K25" s="103">
        <f>SUM(L25:M25)</f>
        <v>584</v>
      </c>
      <c r="L25" s="103">
        <v>0</v>
      </c>
      <c r="M25" s="103">
        <v>584</v>
      </c>
      <c r="N25" s="103">
        <f>SUM(O25,+V25,+AC25)</f>
        <v>2611</v>
      </c>
      <c r="O25" s="103">
        <f>SUM(P25:U25)</f>
        <v>2027</v>
      </c>
      <c r="P25" s="103">
        <v>0</v>
      </c>
      <c r="Q25" s="103">
        <v>0</v>
      </c>
      <c r="R25" s="103">
        <v>0</v>
      </c>
      <c r="S25" s="103">
        <v>2027</v>
      </c>
      <c r="T25" s="103">
        <v>0</v>
      </c>
      <c r="U25" s="103">
        <v>0</v>
      </c>
      <c r="V25" s="103">
        <f>SUM(W25:AB25)</f>
        <v>584</v>
      </c>
      <c r="W25" s="103">
        <v>0</v>
      </c>
      <c r="X25" s="103">
        <v>0</v>
      </c>
      <c r="Y25" s="103">
        <v>0</v>
      </c>
      <c r="Z25" s="103">
        <v>584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53</v>
      </c>
      <c r="B26" s="113" t="s">
        <v>292</v>
      </c>
      <c r="C26" s="101" t="s">
        <v>293</v>
      </c>
      <c r="D26" s="103">
        <f>SUM(E26,+H26,+K26)</f>
        <v>1947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1947</v>
      </c>
      <c r="L26" s="103">
        <v>1629</v>
      </c>
      <c r="M26" s="103">
        <v>318</v>
      </c>
      <c r="N26" s="103">
        <f>SUM(O26,+V26,+AC26)</f>
        <v>1947</v>
      </c>
      <c r="O26" s="103">
        <f>SUM(P26:U26)</f>
        <v>1629</v>
      </c>
      <c r="P26" s="103">
        <v>785</v>
      </c>
      <c r="Q26" s="103">
        <v>0</v>
      </c>
      <c r="R26" s="103">
        <v>0</v>
      </c>
      <c r="S26" s="103">
        <v>844</v>
      </c>
      <c r="T26" s="103">
        <v>0</v>
      </c>
      <c r="U26" s="103">
        <v>0</v>
      </c>
      <c r="V26" s="103">
        <f>SUM(W26:AB26)</f>
        <v>318</v>
      </c>
      <c r="W26" s="103">
        <v>190</v>
      </c>
      <c r="X26" s="103">
        <v>0</v>
      </c>
      <c r="Y26" s="103">
        <v>0</v>
      </c>
      <c r="Z26" s="103">
        <v>128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</v>
      </c>
      <c r="AG26" s="103">
        <v>1</v>
      </c>
      <c r="AH26" s="103">
        <v>0</v>
      </c>
      <c r="AI26" s="103">
        <v>0</v>
      </c>
      <c r="AJ26" s="103">
        <f>SUM(AK26:AS26)</f>
        <v>8</v>
      </c>
      <c r="AK26" s="103">
        <v>8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1</v>
      </c>
      <c r="AU26" s="103">
        <v>1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53</v>
      </c>
      <c r="B27" s="113" t="s">
        <v>294</v>
      </c>
      <c r="C27" s="101" t="s">
        <v>295</v>
      </c>
      <c r="D27" s="103">
        <f>SUM(E27,+H27,+K27)</f>
        <v>2079</v>
      </c>
      <c r="E27" s="103">
        <f>SUM(F27:G27)</f>
        <v>0</v>
      </c>
      <c r="F27" s="103">
        <v>0</v>
      </c>
      <c r="G27" s="103">
        <v>0</v>
      </c>
      <c r="H27" s="103">
        <f>SUM(I27:J27)</f>
        <v>2079</v>
      </c>
      <c r="I27" s="103">
        <v>644</v>
      </c>
      <c r="J27" s="103">
        <v>1435</v>
      </c>
      <c r="K27" s="103">
        <f>SUM(L27:M27)</f>
        <v>0</v>
      </c>
      <c r="L27" s="103">
        <v>0</v>
      </c>
      <c r="M27" s="103">
        <v>0</v>
      </c>
      <c r="N27" s="103">
        <f>SUM(O27,+V27,+AC27)</f>
        <v>2079</v>
      </c>
      <c r="O27" s="103">
        <f>SUM(P27:U27)</f>
        <v>644</v>
      </c>
      <c r="P27" s="103">
        <v>0</v>
      </c>
      <c r="Q27" s="103">
        <v>0</v>
      </c>
      <c r="R27" s="103">
        <v>0</v>
      </c>
      <c r="S27" s="103">
        <v>644</v>
      </c>
      <c r="T27" s="103">
        <v>0</v>
      </c>
      <c r="U27" s="103">
        <v>0</v>
      </c>
      <c r="V27" s="103">
        <f>SUM(W27:AB27)</f>
        <v>1435</v>
      </c>
      <c r="W27" s="103">
        <v>0</v>
      </c>
      <c r="X27" s="103">
        <v>0</v>
      </c>
      <c r="Y27" s="103">
        <v>0</v>
      </c>
      <c r="Z27" s="103">
        <v>1435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53</v>
      </c>
      <c r="B28" s="113" t="s">
        <v>296</v>
      </c>
      <c r="C28" s="101" t="s">
        <v>297</v>
      </c>
      <c r="D28" s="103">
        <f>SUM(E28,+H28,+K28)</f>
        <v>2801</v>
      </c>
      <c r="E28" s="103">
        <f>SUM(F28:G28)</f>
        <v>0</v>
      </c>
      <c r="F28" s="103">
        <v>0</v>
      </c>
      <c r="G28" s="103">
        <v>0</v>
      </c>
      <c r="H28" s="103">
        <f>SUM(I28:J28)</f>
        <v>2801</v>
      </c>
      <c r="I28" s="103">
        <v>837</v>
      </c>
      <c r="J28" s="103">
        <v>1964</v>
      </c>
      <c r="K28" s="103">
        <f>SUM(L28:M28)</f>
        <v>0</v>
      </c>
      <c r="L28" s="103">
        <v>0</v>
      </c>
      <c r="M28" s="103">
        <v>0</v>
      </c>
      <c r="N28" s="103">
        <f>SUM(O28,+V28,+AC28)</f>
        <v>2801</v>
      </c>
      <c r="O28" s="103">
        <f>SUM(P28:U28)</f>
        <v>837</v>
      </c>
      <c r="P28" s="103">
        <v>837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1964</v>
      </c>
      <c r="W28" s="103">
        <v>1964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8</v>
      </c>
      <c r="AG28" s="103">
        <v>8</v>
      </c>
      <c r="AH28" s="103">
        <v>0</v>
      </c>
      <c r="AI28" s="103">
        <v>0</v>
      </c>
      <c r="AJ28" s="103">
        <f>SUM(AK28:AS28)</f>
        <v>164</v>
      </c>
      <c r="AK28" s="103">
        <v>164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8</v>
      </c>
      <c r="AU28" s="103">
        <v>8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53</v>
      </c>
      <c r="B29" s="113" t="s">
        <v>298</v>
      </c>
      <c r="C29" s="101" t="s">
        <v>299</v>
      </c>
      <c r="D29" s="103">
        <f>SUM(E29,+H29,+K29)</f>
        <v>2186</v>
      </c>
      <c r="E29" s="103">
        <f>SUM(F29:G29)</f>
        <v>0</v>
      </c>
      <c r="F29" s="103">
        <v>0</v>
      </c>
      <c r="G29" s="103">
        <v>0</v>
      </c>
      <c r="H29" s="103">
        <f>SUM(I29:J29)</f>
        <v>2186</v>
      </c>
      <c r="I29" s="103">
        <v>1867</v>
      </c>
      <c r="J29" s="103">
        <v>319</v>
      </c>
      <c r="K29" s="103">
        <f>SUM(L29:M29)</f>
        <v>0</v>
      </c>
      <c r="L29" s="103">
        <v>0</v>
      </c>
      <c r="M29" s="103">
        <v>0</v>
      </c>
      <c r="N29" s="103">
        <f>SUM(O29,+V29,+AC29)</f>
        <v>2186</v>
      </c>
      <c r="O29" s="103">
        <f>SUM(P29:U29)</f>
        <v>1867</v>
      </c>
      <c r="P29" s="103">
        <v>0</v>
      </c>
      <c r="Q29" s="103">
        <v>0</v>
      </c>
      <c r="R29" s="103">
        <v>0</v>
      </c>
      <c r="S29" s="103">
        <v>1867</v>
      </c>
      <c r="T29" s="103">
        <v>0</v>
      </c>
      <c r="U29" s="103">
        <v>0</v>
      </c>
      <c r="V29" s="103">
        <f>SUM(W29:AB29)</f>
        <v>319</v>
      </c>
      <c r="W29" s="103">
        <v>0</v>
      </c>
      <c r="X29" s="103">
        <v>0</v>
      </c>
      <c r="Y29" s="103">
        <v>0</v>
      </c>
      <c r="Z29" s="103">
        <v>319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53</v>
      </c>
      <c r="B30" s="113" t="s">
        <v>300</v>
      </c>
      <c r="C30" s="101" t="s">
        <v>301</v>
      </c>
      <c r="D30" s="103">
        <f>SUM(E30,+H30,+K30)</f>
        <v>11508</v>
      </c>
      <c r="E30" s="103">
        <f>SUM(F30:G30)</f>
        <v>0</v>
      </c>
      <c r="F30" s="103">
        <v>0</v>
      </c>
      <c r="G30" s="103">
        <v>0</v>
      </c>
      <c r="H30" s="103">
        <f>SUM(I30:J30)</f>
        <v>11508</v>
      </c>
      <c r="I30" s="103">
        <v>10493</v>
      </c>
      <c r="J30" s="103">
        <v>1015</v>
      </c>
      <c r="K30" s="103">
        <f>SUM(L30:M30)</f>
        <v>0</v>
      </c>
      <c r="L30" s="103">
        <v>0</v>
      </c>
      <c r="M30" s="103">
        <v>0</v>
      </c>
      <c r="N30" s="103">
        <f>SUM(O30,+V30,+AC30)</f>
        <v>11508</v>
      </c>
      <c r="O30" s="103">
        <f>SUM(P30:U30)</f>
        <v>10493</v>
      </c>
      <c r="P30" s="103">
        <v>10493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1015</v>
      </c>
      <c r="W30" s="103">
        <v>1015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74</v>
      </c>
      <c r="AG30" s="103">
        <v>74</v>
      </c>
      <c r="AH30" s="103">
        <v>0</v>
      </c>
      <c r="AI30" s="103">
        <v>0</v>
      </c>
      <c r="AJ30" s="103">
        <f>SUM(AK30:AS30)</f>
        <v>74</v>
      </c>
      <c r="AK30" s="103">
        <v>0</v>
      </c>
      <c r="AL30" s="103">
        <v>0</v>
      </c>
      <c r="AM30" s="103">
        <v>2</v>
      </c>
      <c r="AN30" s="103">
        <v>0</v>
      </c>
      <c r="AO30" s="103">
        <v>0</v>
      </c>
      <c r="AP30" s="103">
        <v>0</v>
      </c>
      <c r="AQ30" s="103">
        <v>0</v>
      </c>
      <c r="AR30" s="103">
        <v>72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53</v>
      </c>
      <c r="B31" s="113" t="s">
        <v>302</v>
      </c>
      <c r="C31" s="101" t="s">
        <v>303</v>
      </c>
      <c r="D31" s="103">
        <f>SUM(E31,+H31,+K31)</f>
        <v>3350</v>
      </c>
      <c r="E31" s="103">
        <f>SUM(F31:G31)</f>
        <v>0</v>
      </c>
      <c r="F31" s="103">
        <v>0</v>
      </c>
      <c r="G31" s="103">
        <v>0</v>
      </c>
      <c r="H31" s="103">
        <f>SUM(I31:J31)</f>
        <v>3350</v>
      </c>
      <c r="I31" s="103">
        <v>2012</v>
      </c>
      <c r="J31" s="103">
        <v>1338</v>
      </c>
      <c r="K31" s="103">
        <f>SUM(L31:M31)</f>
        <v>0</v>
      </c>
      <c r="L31" s="103">
        <v>0</v>
      </c>
      <c r="M31" s="103">
        <v>0</v>
      </c>
      <c r="N31" s="103">
        <f>SUM(O31,+V31,+AC31)</f>
        <v>3350</v>
      </c>
      <c r="O31" s="103">
        <f>SUM(P31:U31)</f>
        <v>2012</v>
      </c>
      <c r="P31" s="103">
        <v>0</v>
      </c>
      <c r="Q31" s="103">
        <v>0</v>
      </c>
      <c r="R31" s="103">
        <v>0</v>
      </c>
      <c r="S31" s="103">
        <v>2012</v>
      </c>
      <c r="T31" s="103">
        <v>0</v>
      </c>
      <c r="U31" s="103">
        <v>0</v>
      </c>
      <c r="V31" s="103">
        <f>SUM(W31:AB31)</f>
        <v>1338</v>
      </c>
      <c r="W31" s="103">
        <v>0</v>
      </c>
      <c r="X31" s="103">
        <v>0</v>
      </c>
      <c r="Y31" s="103">
        <v>0</v>
      </c>
      <c r="Z31" s="103">
        <v>1338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53</v>
      </c>
      <c r="B32" s="113" t="s">
        <v>304</v>
      </c>
      <c r="C32" s="101" t="s">
        <v>305</v>
      </c>
      <c r="D32" s="103">
        <f>SUM(E32,+H32,+K32)</f>
        <v>2478</v>
      </c>
      <c r="E32" s="103">
        <f>SUM(F32:G32)</f>
        <v>0</v>
      </c>
      <c r="F32" s="103">
        <v>0</v>
      </c>
      <c r="G32" s="103">
        <v>0</v>
      </c>
      <c r="H32" s="103">
        <f>SUM(I32:J32)</f>
        <v>2478</v>
      </c>
      <c r="I32" s="103">
        <v>1475</v>
      </c>
      <c r="J32" s="103">
        <v>1003</v>
      </c>
      <c r="K32" s="103">
        <f>SUM(L32:M32)</f>
        <v>0</v>
      </c>
      <c r="L32" s="103">
        <v>0</v>
      </c>
      <c r="M32" s="103">
        <v>0</v>
      </c>
      <c r="N32" s="103">
        <f>SUM(O32,+V32,+AC32)</f>
        <v>2478</v>
      </c>
      <c r="O32" s="103">
        <f>SUM(P32:U32)</f>
        <v>1475</v>
      </c>
      <c r="P32" s="103">
        <v>0</v>
      </c>
      <c r="Q32" s="103">
        <v>0</v>
      </c>
      <c r="R32" s="103">
        <v>0</v>
      </c>
      <c r="S32" s="103">
        <v>1475</v>
      </c>
      <c r="T32" s="103">
        <v>0</v>
      </c>
      <c r="U32" s="103">
        <v>0</v>
      </c>
      <c r="V32" s="103">
        <f>SUM(W32:AB32)</f>
        <v>1003</v>
      </c>
      <c r="W32" s="103">
        <v>0</v>
      </c>
      <c r="X32" s="103">
        <v>0</v>
      </c>
      <c r="Y32" s="103">
        <v>0</v>
      </c>
      <c r="Z32" s="103">
        <v>1003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53</v>
      </c>
      <c r="B33" s="113" t="s">
        <v>306</v>
      </c>
      <c r="C33" s="101" t="s">
        <v>307</v>
      </c>
      <c r="D33" s="103">
        <f>SUM(E33,+H33,+K33)</f>
        <v>1632</v>
      </c>
      <c r="E33" s="103">
        <f>SUM(F33:G33)</f>
        <v>0</v>
      </c>
      <c r="F33" s="103">
        <v>0</v>
      </c>
      <c r="G33" s="103">
        <v>0</v>
      </c>
      <c r="H33" s="103">
        <f>SUM(I33:J33)</f>
        <v>828</v>
      </c>
      <c r="I33" s="103">
        <v>828</v>
      </c>
      <c r="J33" s="103">
        <v>0</v>
      </c>
      <c r="K33" s="103">
        <f>SUM(L33:M33)</f>
        <v>804</v>
      </c>
      <c r="L33" s="103">
        <v>0</v>
      </c>
      <c r="M33" s="103">
        <v>804</v>
      </c>
      <c r="N33" s="103">
        <f>SUM(O33,+V33,+AC33)</f>
        <v>1632</v>
      </c>
      <c r="O33" s="103">
        <f>SUM(P33:U33)</f>
        <v>828</v>
      </c>
      <c r="P33" s="103">
        <v>0</v>
      </c>
      <c r="Q33" s="103">
        <v>0</v>
      </c>
      <c r="R33" s="103">
        <v>0</v>
      </c>
      <c r="S33" s="103">
        <v>828</v>
      </c>
      <c r="T33" s="103">
        <v>0</v>
      </c>
      <c r="U33" s="103">
        <v>0</v>
      </c>
      <c r="V33" s="103">
        <f>SUM(W33:AB33)</f>
        <v>804</v>
      </c>
      <c r="W33" s="103">
        <v>0</v>
      </c>
      <c r="X33" s="103">
        <v>0</v>
      </c>
      <c r="Y33" s="103">
        <v>0</v>
      </c>
      <c r="Z33" s="103">
        <v>804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53</v>
      </c>
      <c r="B34" s="113" t="s">
        <v>308</v>
      </c>
      <c r="C34" s="101" t="s">
        <v>309</v>
      </c>
      <c r="D34" s="103">
        <f>SUM(E34,+H34,+K34)</f>
        <v>166</v>
      </c>
      <c r="E34" s="103">
        <f>SUM(F34:G34)</f>
        <v>0</v>
      </c>
      <c r="F34" s="103">
        <v>0</v>
      </c>
      <c r="G34" s="103">
        <v>0</v>
      </c>
      <c r="H34" s="103">
        <f>SUM(I34:J34)</f>
        <v>138</v>
      </c>
      <c r="I34" s="103">
        <v>138</v>
      </c>
      <c r="J34" s="103">
        <v>0</v>
      </c>
      <c r="K34" s="103">
        <f>SUM(L34:M34)</f>
        <v>28</v>
      </c>
      <c r="L34" s="103">
        <v>0</v>
      </c>
      <c r="M34" s="103">
        <v>28</v>
      </c>
      <c r="N34" s="103">
        <f>SUM(O34,+V34,+AC34)</f>
        <v>166</v>
      </c>
      <c r="O34" s="103">
        <f>SUM(P34:U34)</f>
        <v>138</v>
      </c>
      <c r="P34" s="103">
        <v>0</v>
      </c>
      <c r="Q34" s="103">
        <v>0</v>
      </c>
      <c r="R34" s="103">
        <v>0</v>
      </c>
      <c r="S34" s="103">
        <v>138</v>
      </c>
      <c r="T34" s="103">
        <v>0</v>
      </c>
      <c r="U34" s="103">
        <v>0</v>
      </c>
      <c r="V34" s="103">
        <f>SUM(W34:AB34)</f>
        <v>28</v>
      </c>
      <c r="W34" s="103">
        <v>0</v>
      </c>
      <c r="X34" s="103">
        <v>0</v>
      </c>
      <c r="Y34" s="103">
        <v>0</v>
      </c>
      <c r="Z34" s="103">
        <v>28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53</v>
      </c>
      <c r="B35" s="113" t="s">
        <v>310</v>
      </c>
      <c r="C35" s="101" t="s">
        <v>311</v>
      </c>
      <c r="D35" s="103">
        <f>SUM(E35,+H35,+K35)</f>
        <v>3302</v>
      </c>
      <c r="E35" s="103">
        <f>SUM(F35:G35)</f>
        <v>0</v>
      </c>
      <c r="F35" s="103">
        <v>0</v>
      </c>
      <c r="G35" s="103">
        <v>0</v>
      </c>
      <c r="H35" s="103">
        <f>SUM(I35:J35)</f>
        <v>3302</v>
      </c>
      <c r="I35" s="103">
        <v>1148</v>
      </c>
      <c r="J35" s="103">
        <v>2154</v>
      </c>
      <c r="K35" s="103">
        <f>SUM(L35:M35)</f>
        <v>0</v>
      </c>
      <c r="L35" s="103">
        <v>0</v>
      </c>
      <c r="M35" s="103">
        <v>0</v>
      </c>
      <c r="N35" s="103">
        <f>SUM(O35,+V35,+AC35)</f>
        <v>3302</v>
      </c>
      <c r="O35" s="103">
        <f>SUM(P35:U35)</f>
        <v>1148</v>
      </c>
      <c r="P35" s="103">
        <v>1148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2154</v>
      </c>
      <c r="W35" s="103">
        <v>2154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117</v>
      </c>
      <c r="AG35" s="103">
        <v>117</v>
      </c>
      <c r="AH35" s="103">
        <v>0</v>
      </c>
      <c r="AI35" s="103">
        <v>0</v>
      </c>
      <c r="AJ35" s="103">
        <f>SUM(AK35:AS35)</f>
        <v>117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117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53</v>
      </c>
      <c r="B36" s="113" t="s">
        <v>312</v>
      </c>
      <c r="C36" s="101" t="s">
        <v>313</v>
      </c>
      <c r="D36" s="103">
        <f>SUM(E36,+H36,+K36)</f>
        <v>5624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5624</v>
      </c>
      <c r="L36" s="103">
        <v>3485</v>
      </c>
      <c r="M36" s="103">
        <v>2139</v>
      </c>
      <c r="N36" s="103">
        <f>SUM(O36,+V36,+AC36)</f>
        <v>5624</v>
      </c>
      <c r="O36" s="103">
        <f>SUM(P36:U36)</f>
        <v>3485</v>
      </c>
      <c r="P36" s="103">
        <v>0</v>
      </c>
      <c r="Q36" s="103">
        <v>3485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2139</v>
      </c>
      <c r="W36" s="103">
        <v>0</v>
      </c>
      <c r="X36" s="103">
        <v>2139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53</v>
      </c>
      <c r="B37" s="113" t="s">
        <v>314</v>
      </c>
      <c r="C37" s="101" t="s">
        <v>315</v>
      </c>
      <c r="D37" s="103">
        <f>SUM(E37,+H37,+K37)</f>
        <v>7950</v>
      </c>
      <c r="E37" s="103">
        <f>SUM(F37:G37)</f>
        <v>0</v>
      </c>
      <c r="F37" s="103">
        <v>0</v>
      </c>
      <c r="G37" s="103">
        <v>0</v>
      </c>
      <c r="H37" s="103">
        <f>SUM(I37:J37)</f>
        <v>4151</v>
      </c>
      <c r="I37" s="103">
        <v>4151</v>
      </c>
      <c r="J37" s="103">
        <v>0</v>
      </c>
      <c r="K37" s="103">
        <f>SUM(L37:M37)</f>
        <v>3799</v>
      </c>
      <c r="L37" s="103">
        <v>0</v>
      </c>
      <c r="M37" s="103">
        <v>3799</v>
      </c>
      <c r="N37" s="103">
        <f>SUM(O37,+V37,+AC37)</f>
        <v>7950</v>
      </c>
      <c r="O37" s="103">
        <f>SUM(P37:U37)</f>
        <v>4151</v>
      </c>
      <c r="P37" s="103">
        <v>0</v>
      </c>
      <c r="Q37" s="103">
        <v>0</v>
      </c>
      <c r="R37" s="103">
        <v>0</v>
      </c>
      <c r="S37" s="103">
        <v>4151</v>
      </c>
      <c r="T37" s="103">
        <v>0</v>
      </c>
      <c r="U37" s="103">
        <v>0</v>
      </c>
      <c r="V37" s="103">
        <f>SUM(W37:AB37)</f>
        <v>3799</v>
      </c>
      <c r="W37" s="103">
        <v>0</v>
      </c>
      <c r="X37" s="103">
        <v>0</v>
      </c>
      <c r="Y37" s="103">
        <v>0</v>
      </c>
      <c r="Z37" s="103">
        <v>3799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53</v>
      </c>
      <c r="B38" s="113" t="s">
        <v>316</v>
      </c>
      <c r="C38" s="101" t="s">
        <v>317</v>
      </c>
      <c r="D38" s="103">
        <f>SUM(E38,+H38,+K38)</f>
        <v>4476</v>
      </c>
      <c r="E38" s="103">
        <f>SUM(F38:G38)</f>
        <v>0</v>
      </c>
      <c r="F38" s="103">
        <v>0</v>
      </c>
      <c r="G38" s="103">
        <v>0</v>
      </c>
      <c r="H38" s="103">
        <f>SUM(I38:J38)</f>
        <v>2991</v>
      </c>
      <c r="I38" s="103">
        <v>2991</v>
      </c>
      <c r="J38" s="103">
        <v>0</v>
      </c>
      <c r="K38" s="103">
        <f>SUM(L38:M38)</f>
        <v>1485</v>
      </c>
      <c r="L38" s="103">
        <v>0</v>
      </c>
      <c r="M38" s="103">
        <v>1485</v>
      </c>
      <c r="N38" s="103">
        <f>SUM(O38,+V38,+AC38)</f>
        <v>4476</v>
      </c>
      <c r="O38" s="103">
        <f>SUM(P38:U38)</f>
        <v>2991</v>
      </c>
      <c r="P38" s="103">
        <v>0</v>
      </c>
      <c r="Q38" s="103">
        <v>0</v>
      </c>
      <c r="R38" s="103">
        <v>2991</v>
      </c>
      <c r="S38" s="103">
        <v>0</v>
      </c>
      <c r="T38" s="103">
        <v>0</v>
      </c>
      <c r="U38" s="103">
        <v>0</v>
      </c>
      <c r="V38" s="103">
        <f>SUM(W38:AB38)</f>
        <v>1485</v>
      </c>
      <c r="W38" s="103">
        <v>0</v>
      </c>
      <c r="X38" s="103">
        <v>0</v>
      </c>
      <c r="Y38" s="103">
        <v>1485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15</v>
      </c>
      <c r="AG38" s="103">
        <v>0</v>
      </c>
      <c r="AH38" s="103">
        <v>0</v>
      </c>
      <c r="AI38" s="103">
        <v>15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15</v>
      </c>
      <c r="AU38" s="103">
        <v>0</v>
      </c>
      <c r="AV38" s="103">
        <v>0</v>
      </c>
      <c r="AW38" s="103">
        <v>0</v>
      </c>
      <c r="AX38" s="103">
        <v>0</v>
      </c>
      <c r="AY38" s="103">
        <v>15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53</v>
      </c>
      <c r="B39" s="113" t="s">
        <v>318</v>
      </c>
      <c r="C39" s="101" t="s">
        <v>319</v>
      </c>
      <c r="D39" s="103">
        <f>SUM(E39,+H39,+K39)</f>
        <v>4478</v>
      </c>
      <c r="E39" s="103">
        <f>SUM(F39:G39)</f>
        <v>0</v>
      </c>
      <c r="F39" s="103">
        <v>0</v>
      </c>
      <c r="G39" s="103">
        <v>0</v>
      </c>
      <c r="H39" s="103">
        <f>SUM(I39:J39)</f>
        <v>3300</v>
      </c>
      <c r="I39" s="103">
        <v>3300</v>
      </c>
      <c r="J39" s="103">
        <v>0</v>
      </c>
      <c r="K39" s="103">
        <f>SUM(L39:M39)</f>
        <v>1178</v>
      </c>
      <c r="L39" s="103">
        <v>0</v>
      </c>
      <c r="M39" s="103">
        <v>1178</v>
      </c>
      <c r="N39" s="103">
        <f>SUM(O39,+V39,+AC39)</f>
        <v>4478</v>
      </c>
      <c r="O39" s="103">
        <f>SUM(P39:U39)</f>
        <v>3300</v>
      </c>
      <c r="P39" s="103">
        <v>3300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1178</v>
      </c>
      <c r="W39" s="103">
        <v>1178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53</v>
      </c>
      <c r="B40" s="113" t="s">
        <v>320</v>
      </c>
      <c r="C40" s="101" t="s">
        <v>321</v>
      </c>
      <c r="D40" s="103">
        <f>SUM(E40,+H40,+K40)</f>
        <v>4462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4462</v>
      </c>
      <c r="L40" s="103">
        <v>3037</v>
      </c>
      <c r="M40" s="103">
        <v>1425</v>
      </c>
      <c r="N40" s="103">
        <f>SUM(O40,+V40,+AC40)</f>
        <v>4462</v>
      </c>
      <c r="O40" s="103">
        <f>SUM(P40:U40)</f>
        <v>3037</v>
      </c>
      <c r="P40" s="103">
        <v>0</v>
      </c>
      <c r="Q40" s="103">
        <v>0</v>
      </c>
      <c r="R40" s="103">
        <v>3037</v>
      </c>
      <c r="S40" s="103">
        <v>0</v>
      </c>
      <c r="T40" s="103">
        <v>0</v>
      </c>
      <c r="U40" s="103">
        <v>0</v>
      </c>
      <c r="V40" s="103">
        <f>SUM(W40:AB40)</f>
        <v>1425</v>
      </c>
      <c r="W40" s="103">
        <v>0</v>
      </c>
      <c r="X40" s="103">
        <v>0</v>
      </c>
      <c r="Y40" s="103">
        <v>1425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53</v>
      </c>
      <c r="B41" s="113" t="s">
        <v>322</v>
      </c>
      <c r="C41" s="101" t="s">
        <v>323</v>
      </c>
      <c r="D41" s="103">
        <f>SUM(E41,+H41,+K41)</f>
        <v>5930</v>
      </c>
      <c r="E41" s="103">
        <f>SUM(F41:G41)</f>
        <v>0</v>
      </c>
      <c r="F41" s="103">
        <v>0</v>
      </c>
      <c r="G41" s="103">
        <v>0</v>
      </c>
      <c r="H41" s="103">
        <f>SUM(I41:J41)</f>
        <v>5930</v>
      </c>
      <c r="I41" s="103">
        <v>4733</v>
      </c>
      <c r="J41" s="103">
        <v>1197</v>
      </c>
      <c r="K41" s="103">
        <f>SUM(L41:M41)</f>
        <v>0</v>
      </c>
      <c r="L41" s="103">
        <v>0</v>
      </c>
      <c r="M41" s="103">
        <v>0</v>
      </c>
      <c r="N41" s="103">
        <f>SUM(O41,+V41,+AC41)</f>
        <v>5930</v>
      </c>
      <c r="O41" s="103">
        <f>SUM(P41:U41)</f>
        <v>4733</v>
      </c>
      <c r="P41" s="103">
        <v>4733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1197</v>
      </c>
      <c r="W41" s="103">
        <v>1197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</v>
      </c>
      <c r="AG41" s="103">
        <v>1</v>
      </c>
      <c r="AH41" s="103">
        <v>0</v>
      </c>
      <c r="AI41" s="103">
        <v>0</v>
      </c>
      <c r="AJ41" s="103">
        <f>SUM(AK41:AS41)</f>
        <v>1</v>
      </c>
      <c r="AK41" s="103">
        <v>0</v>
      </c>
      <c r="AL41" s="103">
        <v>0</v>
      </c>
      <c r="AM41" s="103">
        <v>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53</v>
      </c>
      <c r="B42" s="113" t="s">
        <v>324</v>
      </c>
      <c r="C42" s="101" t="s">
        <v>325</v>
      </c>
      <c r="D42" s="103">
        <f>SUM(E42,+H42,+K42)</f>
        <v>9956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9956</v>
      </c>
      <c r="L42" s="103">
        <v>8861</v>
      </c>
      <c r="M42" s="103">
        <v>1095</v>
      </c>
      <c r="N42" s="103">
        <f>SUM(O42,+V42,+AC42)</f>
        <v>9956</v>
      </c>
      <c r="O42" s="103">
        <f>SUM(P42:U42)</f>
        <v>8861</v>
      </c>
      <c r="P42" s="103">
        <v>8861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1095</v>
      </c>
      <c r="W42" s="103">
        <v>1095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53</v>
      </c>
      <c r="B43" s="113" t="s">
        <v>326</v>
      </c>
      <c r="C43" s="101" t="s">
        <v>327</v>
      </c>
      <c r="D43" s="103">
        <f>SUM(E43,+H43,+K43)</f>
        <v>3300</v>
      </c>
      <c r="E43" s="103">
        <f>SUM(F43:G43)</f>
        <v>0</v>
      </c>
      <c r="F43" s="103">
        <v>0</v>
      </c>
      <c r="G43" s="103">
        <v>0</v>
      </c>
      <c r="H43" s="103">
        <f>SUM(I43:J43)</f>
        <v>2567</v>
      </c>
      <c r="I43" s="103">
        <v>2567</v>
      </c>
      <c r="J43" s="103">
        <v>0</v>
      </c>
      <c r="K43" s="103">
        <f>SUM(L43:M43)</f>
        <v>733</v>
      </c>
      <c r="L43" s="103">
        <v>0</v>
      </c>
      <c r="M43" s="103">
        <v>733</v>
      </c>
      <c r="N43" s="103">
        <f>SUM(O43,+V43,+AC43)</f>
        <v>3300</v>
      </c>
      <c r="O43" s="103">
        <f>SUM(P43:U43)</f>
        <v>2567</v>
      </c>
      <c r="P43" s="103">
        <v>2567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733</v>
      </c>
      <c r="W43" s="103">
        <v>733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53</v>
      </c>
      <c r="B44" s="113" t="s">
        <v>328</v>
      </c>
      <c r="C44" s="101" t="s">
        <v>329</v>
      </c>
      <c r="D44" s="103">
        <f>SUM(E44,+H44,+K44)</f>
        <v>656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656</v>
      </c>
      <c r="L44" s="103">
        <v>256</v>
      </c>
      <c r="M44" s="103">
        <v>400</v>
      </c>
      <c r="N44" s="103">
        <f>SUM(O44,+V44,+AC44)</f>
        <v>656</v>
      </c>
      <c r="O44" s="103">
        <f>SUM(P44:U44)</f>
        <v>256</v>
      </c>
      <c r="P44" s="103">
        <v>0</v>
      </c>
      <c r="Q44" s="103">
        <v>0</v>
      </c>
      <c r="R44" s="103">
        <v>0</v>
      </c>
      <c r="S44" s="103">
        <v>256</v>
      </c>
      <c r="T44" s="103">
        <v>0</v>
      </c>
      <c r="U44" s="103">
        <v>0</v>
      </c>
      <c r="V44" s="103">
        <f>SUM(W44:AB44)</f>
        <v>400</v>
      </c>
      <c r="W44" s="103">
        <v>0</v>
      </c>
      <c r="X44" s="103">
        <v>0</v>
      </c>
      <c r="Y44" s="103">
        <v>0</v>
      </c>
      <c r="Z44" s="103">
        <v>400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53</v>
      </c>
      <c r="B45" s="113" t="s">
        <v>330</v>
      </c>
      <c r="C45" s="101" t="s">
        <v>331</v>
      </c>
      <c r="D45" s="103">
        <f>SUM(E45,+H45,+K45)</f>
        <v>9032</v>
      </c>
      <c r="E45" s="103">
        <f>SUM(F45:G45)</f>
        <v>0</v>
      </c>
      <c r="F45" s="103">
        <v>0</v>
      </c>
      <c r="G45" s="103">
        <v>0</v>
      </c>
      <c r="H45" s="103">
        <f>SUM(I45:J45)</f>
        <v>8252</v>
      </c>
      <c r="I45" s="103">
        <v>8252</v>
      </c>
      <c r="J45" s="103">
        <v>0</v>
      </c>
      <c r="K45" s="103">
        <f>SUM(L45:M45)</f>
        <v>780</v>
      </c>
      <c r="L45" s="103">
        <v>0</v>
      </c>
      <c r="M45" s="103">
        <v>780</v>
      </c>
      <c r="N45" s="103">
        <f>SUM(O45,+V45,+AC45)</f>
        <v>9032</v>
      </c>
      <c r="O45" s="103">
        <f>SUM(P45:U45)</f>
        <v>8252</v>
      </c>
      <c r="P45" s="103">
        <v>8252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780</v>
      </c>
      <c r="W45" s="103">
        <v>780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</v>
      </c>
      <c r="AG45" s="103">
        <v>2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2</v>
      </c>
      <c r="AU45" s="103">
        <v>2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24</v>
      </c>
      <c r="BA45" s="103">
        <v>24</v>
      </c>
      <c r="BB45" s="103">
        <v>0</v>
      </c>
      <c r="BC45" s="103">
        <v>0</v>
      </c>
    </row>
    <row r="46" spans="1:55" s="105" customFormat="1" ht="13.5" customHeight="1">
      <c r="A46" s="115" t="s">
        <v>53</v>
      </c>
      <c r="B46" s="113" t="s">
        <v>332</v>
      </c>
      <c r="C46" s="101" t="s">
        <v>333</v>
      </c>
      <c r="D46" s="103">
        <f>SUM(E46,+H46,+K46)</f>
        <v>4650</v>
      </c>
      <c r="E46" s="103">
        <f>SUM(F46:G46)</f>
        <v>0</v>
      </c>
      <c r="F46" s="103">
        <v>0</v>
      </c>
      <c r="G46" s="103">
        <v>0</v>
      </c>
      <c r="H46" s="103">
        <f>SUM(I46:J46)</f>
        <v>3550</v>
      </c>
      <c r="I46" s="103">
        <v>3550</v>
      </c>
      <c r="J46" s="103">
        <v>0</v>
      </c>
      <c r="K46" s="103">
        <f>SUM(L46:M46)</f>
        <v>1100</v>
      </c>
      <c r="L46" s="103">
        <v>0</v>
      </c>
      <c r="M46" s="103">
        <v>1100</v>
      </c>
      <c r="N46" s="103">
        <f>SUM(O46,+V46,+AC46)</f>
        <v>4650</v>
      </c>
      <c r="O46" s="103">
        <f>SUM(P46:U46)</f>
        <v>3550</v>
      </c>
      <c r="P46" s="103">
        <v>3550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1100</v>
      </c>
      <c r="W46" s="103">
        <v>1100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</v>
      </c>
      <c r="AG46" s="103">
        <v>1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1</v>
      </c>
      <c r="AU46" s="103">
        <v>1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12</v>
      </c>
      <c r="BA46" s="103">
        <v>12</v>
      </c>
      <c r="BB46" s="103">
        <v>0</v>
      </c>
      <c r="BC46" s="103">
        <v>0</v>
      </c>
    </row>
    <row r="47" spans="1:55" s="105" customFormat="1" ht="13.5" customHeight="1">
      <c r="A47" s="115" t="s">
        <v>53</v>
      </c>
      <c r="B47" s="113" t="s">
        <v>334</v>
      </c>
      <c r="C47" s="101" t="s">
        <v>335</v>
      </c>
      <c r="D47" s="103">
        <f>SUM(E47,+H47,+K47)</f>
        <v>1674</v>
      </c>
      <c r="E47" s="103">
        <f>SUM(F47:G47)</f>
        <v>0</v>
      </c>
      <c r="F47" s="103">
        <v>0</v>
      </c>
      <c r="G47" s="103">
        <v>0</v>
      </c>
      <c r="H47" s="103">
        <f>SUM(I47:J47)</f>
        <v>1594</v>
      </c>
      <c r="I47" s="103">
        <v>1594</v>
      </c>
      <c r="J47" s="103">
        <v>0</v>
      </c>
      <c r="K47" s="103">
        <f>SUM(L47:M47)</f>
        <v>80</v>
      </c>
      <c r="L47" s="103">
        <v>0</v>
      </c>
      <c r="M47" s="103">
        <v>80</v>
      </c>
      <c r="N47" s="103">
        <f>SUM(O47,+V47,+AC47)</f>
        <v>1674</v>
      </c>
      <c r="O47" s="103">
        <f>SUM(P47:U47)</f>
        <v>1594</v>
      </c>
      <c r="P47" s="103">
        <v>1594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80</v>
      </c>
      <c r="W47" s="103">
        <v>80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5</v>
      </c>
      <c r="BA47" s="103">
        <v>5</v>
      </c>
      <c r="BB47" s="103">
        <v>0</v>
      </c>
      <c r="BC47" s="103">
        <v>0</v>
      </c>
    </row>
    <row r="48" spans="1:55" s="105" customFormat="1" ht="13.5" customHeight="1">
      <c r="A48" s="115" t="s">
        <v>53</v>
      </c>
      <c r="B48" s="113" t="s">
        <v>336</v>
      </c>
      <c r="C48" s="101" t="s">
        <v>337</v>
      </c>
      <c r="D48" s="103">
        <f>SUM(E48,+H48,+K48)</f>
        <v>4273</v>
      </c>
      <c r="E48" s="103">
        <f>SUM(F48:G48)</f>
        <v>0</v>
      </c>
      <c r="F48" s="103">
        <v>0</v>
      </c>
      <c r="G48" s="103">
        <v>0</v>
      </c>
      <c r="H48" s="103">
        <f>SUM(I48:J48)</f>
        <v>4259</v>
      </c>
      <c r="I48" s="103">
        <v>4259</v>
      </c>
      <c r="J48" s="103">
        <v>0</v>
      </c>
      <c r="K48" s="103">
        <f>SUM(L48:M48)</f>
        <v>14</v>
      </c>
      <c r="L48" s="103">
        <v>0</v>
      </c>
      <c r="M48" s="103">
        <v>14</v>
      </c>
      <c r="N48" s="103">
        <f>SUM(O48,+V48,+AC48)</f>
        <v>4273</v>
      </c>
      <c r="O48" s="103">
        <f>SUM(P48:U48)</f>
        <v>4259</v>
      </c>
      <c r="P48" s="103">
        <v>4259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14</v>
      </c>
      <c r="W48" s="103">
        <v>14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</v>
      </c>
      <c r="AG48" s="103">
        <v>1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11</v>
      </c>
      <c r="BA48" s="103">
        <v>11</v>
      </c>
      <c r="BB48" s="103">
        <v>0</v>
      </c>
      <c r="BC48" s="103">
        <v>0</v>
      </c>
    </row>
    <row r="49" spans="1:55" s="105" customFormat="1" ht="13.5" customHeight="1">
      <c r="A49" s="115" t="s">
        <v>53</v>
      </c>
      <c r="B49" s="113" t="s">
        <v>338</v>
      </c>
      <c r="C49" s="101" t="s">
        <v>339</v>
      </c>
      <c r="D49" s="103">
        <f>SUM(E49,+H49,+K49)</f>
        <v>10371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10371</v>
      </c>
      <c r="L49" s="103">
        <v>10230</v>
      </c>
      <c r="M49" s="103">
        <v>141</v>
      </c>
      <c r="N49" s="103">
        <f>SUM(O49,+V49,+AC49)</f>
        <v>10371</v>
      </c>
      <c r="O49" s="103">
        <f>SUM(P49:U49)</f>
        <v>10230</v>
      </c>
      <c r="P49" s="103">
        <v>0</v>
      </c>
      <c r="Q49" s="103">
        <v>0</v>
      </c>
      <c r="R49" s="103">
        <v>0</v>
      </c>
      <c r="S49" s="103">
        <v>10230</v>
      </c>
      <c r="T49" s="103">
        <v>0</v>
      </c>
      <c r="U49" s="103">
        <v>0</v>
      </c>
      <c r="V49" s="103">
        <f>SUM(W49:AB49)</f>
        <v>141</v>
      </c>
      <c r="W49" s="103">
        <v>0</v>
      </c>
      <c r="X49" s="103">
        <v>0</v>
      </c>
      <c r="Y49" s="103">
        <v>0</v>
      </c>
      <c r="Z49" s="103">
        <v>141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53</v>
      </c>
      <c r="B50" s="113" t="s">
        <v>340</v>
      </c>
      <c r="C50" s="101" t="s">
        <v>341</v>
      </c>
      <c r="D50" s="103">
        <f>SUM(E50,+H50,+K50)</f>
        <v>5053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5053</v>
      </c>
      <c r="L50" s="103">
        <v>4512</v>
      </c>
      <c r="M50" s="103">
        <v>541</v>
      </c>
      <c r="N50" s="103">
        <f>SUM(O50,+V50,+AC50)</f>
        <v>5053</v>
      </c>
      <c r="O50" s="103">
        <f>SUM(P50:U50)</f>
        <v>4512</v>
      </c>
      <c r="P50" s="103">
        <v>4512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541</v>
      </c>
      <c r="W50" s="103">
        <v>541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99</v>
      </c>
      <c r="AG50" s="103">
        <v>99</v>
      </c>
      <c r="AH50" s="103">
        <v>0</v>
      </c>
      <c r="AI50" s="103">
        <v>0</v>
      </c>
      <c r="AJ50" s="103">
        <f>SUM(AK50:AS50)</f>
        <v>91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91</v>
      </c>
      <c r="AR50" s="103">
        <v>0</v>
      </c>
      <c r="AS50" s="103">
        <v>0</v>
      </c>
      <c r="AT50" s="103">
        <f>SUM(AU50:AY50)</f>
        <v>8</v>
      </c>
      <c r="AU50" s="103">
        <v>8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53</v>
      </c>
      <c r="B51" s="113" t="s">
        <v>342</v>
      </c>
      <c r="C51" s="101" t="s">
        <v>343</v>
      </c>
      <c r="D51" s="103">
        <f>SUM(E51,+H51,+K51)</f>
        <v>14529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14529</v>
      </c>
      <c r="L51" s="103">
        <v>13748</v>
      </c>
      <c r="M51" s="103">
        <v>781</v>
      </c>
      <c r="N51" s="103">
        <f>SUM(O51,+V51,+AC51)</f>
        <v>14529</v>
      </c>
      <c r="O51" s="103">
        <f>SUM(P51:U51)</f>
        <v>13748</v>
      </c>
      <c r="P51" s="103">
        <v>13748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781</v>
      </c>
      <c r="W51" s="103">
        <v>781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305</v>
      </c>
      <c r="AG51" s="103">
        <v>305</v>
      </c>
      <c r="AH51" s="103">
        <v>0</v>
      </c>
      <c r="AI51" s="103">
        <v>0</v>
      </c>
      <c r="AJ51" s="103">
        <f>SUM(AK51:AS51)</f>
        <v>261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261</v>
      </c>
      <c r="AR51" s="103">
        <v>0</v>
      </c>
      <c r="AS51" s="103">
        <v>0</v>
      </c>
      <c r="AT51" s="103">
        <f>SUM(AU51:AY51)</f>
        <v>44</v>
      </c>
      <c r="AU51" s="103">
        <v>44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53</v>
      </c>
      <c r="B52" s="113" t="s">
        <v>344</v>
      </c>
      <c r="C52" s="101" t="s">
        <v>345</v>
      </c>
      <c r="D52" s="103">
        <f>SUM(E52,+H52,+K52)</f>
        <v>8631</v>
      </c>
      <c r="E52" s="103">
        <f>SUM(F52:G52)</f>
        <v>0</v>
      </c>
      <c r="F52" s="103">
        <v>0</v>
      </c>
      <c r="G52" s="103">
        <v>0</v>
      </c>
      <c r="H52" s="103">
        <f>SUM(I52:J52)</f>
        <v>8631</v>
      </c>
      <c r="I52" s="103">
        <v>7458</v>
      </c>
      <c r="J52" s="103">
        <v>1173</v>
      </c>
      <c r="K52" s="103">
        <f>SUM(L52:M52)</f>
        <v>0</v>
      </c>
      <c r="L52" s="103">
        <v>0</v>
      </c>
      <c r="M52" s="103">
        <v>0</v>
      </c>
      <c r="N52" s="103">
        <f>SUM(O52,+V52,+AC52)</f>
        <v>8631</v>
      </c>
      <c r="O52" s="103">
        <f>SUM(P52:U52)</f>
        <v>7458</v>
      </c>
      <c r="P52" s="103">
        <v>7458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1173</v>
      </c>
      <c r="W52" s="103">
        <v>1173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45</v>
      </c>
      <c r="AG52" s="103">
        <v>45</v>
      </c>
      <c r="AH52" s="103">
        <v>0</v>
      </c>
      <c r="AI52" s="103">
        <v>0</v>
      </c>
      <c r="AJ52" s="103">
        <f>SUM(AK52:AS52)</f>
        <v>45</v>
      </c>
      <c r="AK52" s="103">
        <v>0</v>
      </c>
      <c r="AL52" s="103">
        <v>0</v>
      </c>
      <c r="AM52" s="103">
        <v>17</v>
      </c>
      <c r="AN52" s="103">
        <v>0</v>
      </c>
      <c r="AO52" s="103">
        <v>0</v>
      </c>
      <c r="AP52" s="103">
        <v>0</v>
      </c>
      <c r="AQ52" s="103">
        <v>0</v>
      </c>
      <c r="AR52" s="103">
        <v>28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53</v>
      </c>
      <c r="B53" s="113" t="s">
        <v>346</v>
      </c>
      <c r="C53" s="101" t="s">
        <v>347</v>
      </c>
      <c r="D53" s="103">
        <f>SUM(E53,+H53,+K53)</f>
        <v>2491</v>
      </c>
      <c r="E53" s="103">
        <f>SUM(F53:G53)</f>
        <v>0</v>
      </c>
      <c r="F53" s="103">
        <v>0</v>
      </c>
      <c r="G53" s="103">
        <v>0</v>
      </c>
      <c r="H53" s="103">
        <f>SUM(I53:J53)</f>
        <v>2491</v>
      </c>
      <c r="I53" s="103">
        <v>2041</v>
      </c>
      <c r="J53" s="103">
        <v>450</v>
      </c>
      <c r="K53" s="103">
        <f>SUM(L53:M53)</f>
        <v>0</v>
      </c>
      <c r="L53" s="103">
        <v>0</v>
      </c>
      <c r="M53" s="103">
        <v>0</v>
      </c>
      <c r="N53" s="103">
        <f>SUM(O53,+V53,+AC53)</f>
        <v>2498</v>
      </c>
      <c r="O53" s="103">
        <f>SUM(P53:U53)</f>
        <v>2041</v>
      </c>
      <c r="P53" s="103">
        <v>2041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450</v>
      </c>
      <c r="W53" s="103">
        <v>450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7</v>
      </c>
      <c r="AD53" s="103">
        <v>7</v>
      </c>
      <c r="AE53" s="103">
        <v>0</v>
      </c>
      <c r="AF53" s="103">
        <f>SUM(AG53:AI53)</f>
        <v>16</v>
      </c>
      <c r="AG53" s="103">
        <v>16</v>
      </c>
      <c r="AH53" s="103">
        <v>0</v>
      </c>
      <c r="AI53" s="103">
        <v>0</v>
      </c>
      <c r="AJ53" s="103">
        <f>SUM(AK53:AS53)</f>
        <v>16</v>
      </c>
      <c r="AK53" s="103">
        <v>16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16</v>
      </c>
      <c r="AU53" s="103">
        <v>16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53</v>
      </c>
      <c r="B54" s="113" t="s">
        <v>348</v>
      </c>
      <c r="C54" s="101" t="s">
        <v>349</v>
      </c>
      <c r="D54" s="103">
        <f>SUM(E54,+H54,+K54)</f>
        <v>8386</v>
      </c>
      <c r="E54" s="103">
        <f>SUM(F54:G54)</f>
        <v>0</v>
      </c>
      <c r="F54" s="103">
        <v>0</v>
      </c>
      <c r="G54" s="103">
        <v>0</v>
      </c>
      <c r="H54" s="103">
        <f>SUM(I54:J54)</f>
        <v>6462</v>
      </c>
      <c r="I54" s="103">
        <v>6462</v>
      </c>
      <c r="J54" s="103">
        <v>0</v>
      </c>
      <c r="K54" s="103">
        <f>SUM(L54:M54)</f>
        <v>1924</v>
      </c>
      <c r="L54" s="103">
        <v>0</v>
      </c>
      <c r="M54" s="103">
        <v>1924</v>
      </c>
      <c r="N54" s="103">
        <f>SUM(O54,+V54,+AC54)</f>
        <v>8386</v>
      </c>
      <c r="O54" s="103">
        <f>SUM(P54:U54)</f>
        <v>6462</v>
      </c>
      <c r="P54" s="103">
        <v>6462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1924</v>
      </c>
      <c r="W54" s="103">
        <v>1924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180</v>
      </c>
      <c r="AG54" s="103">
        <v>180</v>
      </c>
      <c r="AH54" s="103">
        <v>0</v>
      </c>
      <c r="AI54" s="103">
        <v>0</v>
      </c>
      <c r="AJ54" s="103">
        <f>SUM(AK54:AS54)</f>
        <v>180</v>
      </c>
      <c r="AK54" s="103">
        <v>0</v>
      </c>
      <c r="AL54" s="103">
        <v>0</v>
      </c>
      <c r="AM54" s="103">
        <v>172</v>
      </c>
      <c r="AN54" s="103">
        <v>0</v>
      </c>
      <c r="AO54" s="103">
        <v>0</v>
      </c>
      <c r="AP54" s="103">
        <v>0</v>
      </c>
      <c r="AQ54" s="103">
        <v>0</v>
      </c>
      <c r="AR54" s="103">
        <v>8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53</v>
      </c>
      <c r="B55" s="113" t="s">
        <v>350</v>
      </c>
      <c r="C55" s="101" t="s">
        <v>351</v>
      </c>
      <c r="D55" s="103">
        <f>SUM(E55,+H55,+K55)</f>
        <v>2952</v>
      </c>
      <c r="E55" s="103">
        <f>SUM(F55:G55)</f>
        <v>0</v>
      </c>
      <c r="F55" s="103">
        <v>0</v>
      </c>
      <c r="G55" s="103">
        <v>0</v>
      </c>
      <c r="H55" s="103">
        <f>SUM(I55:J55)</f>
        <v>2652</v>
      </c>
      <c r="I55" s="103">
        <v>2652</v>
      </c>
      <c r="J55" s="103">
        <v>0</v>
      </c>
      <c r="K55" s="103">
        <f>SUM(L55:M55)</f>
        <v>300</v>
      </c>
      <c r="L55" s="103">
        <v>0</v>
      </c>
      <c r="M55" s="103">
        <v>300</v>
      </c>
      <c r="N55" s="103">
        <f>SUM(O55,+V55,+AC55)</f>
        <v>2952</v>
      </c>
      <c r="O55" s="103">
        <f>SUM(P55:U55)</f>
        <v>2652</v>
      </c>
      <c r="P55" s="103">
        <v>2652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300</v>
      </c>
      <c r="W55" s="103">
        <v>300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63</v>
      </c>
      <c r="AG55" s="103">
        <v>63</v>
      </c>
      <c r="AH55" s="103">
        <v>0</v>
      </c>
      <c r="AI55" s="103">
        <v>0</v>
      </c>
      <c r="AJ55" s="103">
        <f>SUM(AK55:AS55)</f>
        <v>63</v>
      </c>
      <c r="AK55" s="103">
        <v>0</v>
      </c>
      <c r="AL55" s="103">
        <v>0</v>
      </c>
      <c r="AM55" s="103">
        <v>60</v>
      </c>
      <c r="AN55" s="103">
        <v>0</v>
      </c>
      <c r="AO55" s="103">
        <v>0</v>
      </c>
      <c r="AP55" s="103">
        <v>0</v>
      </c>
      <c r="AQ55" s="103">
        <v>0</v>
      </c>
      <c r="AR55" s="103">
        <v>3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53</v>
      </c>
      <c r="B56" s="113" t="s">
        <v>352</v>
      </c>
      <c r="C56" s="101" t="s">
        <v>353</v>
      </c>
      <c r="D56" s="103">
        <f>SUM(E56,+H56,+K56)</f>
        <v>1882</v>
      </c>
      <c r="E56" s="103">
        <f>SUM(F56:G56)</f>
        <v>0</v>
      </c>
      <c r="F56" s="103">
        <v>0</v>
      </c>
      <c r="G56" s="103">
        <v>0</v>
      </c>
      <c r="H56" s="103">
        <f>SUM(I56:J56)</f>
        <v>1882</v>
      </c>
      <c r="I56" s="103">
        <v>1049</v>
      </c>
      <c r="J56" s="103">
        <v>833</v>
      </c>
      <c r="K56" s="103">
        <f>SUM(L56:M56)</f>
        <v>0</v>
      </c>
      <c r="L56" s="103">
        <v>0</v>
      </c>
      <c r="M56" s="103">
        <v>0</v>
      </c>
      <c r="N56" s="103">
        <f>SUM(O56,+V56,+AC56)</f>
        <v>1882</v>
      </c>
      <c r="O56" s="103">
        <f>SUM(P56:U56)</f>
        <v>1049</v>
      </c>
      <c r="P56" s="103">
        <v>1049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833</v>
      </c>
      <c r="W56" s="103">
        <v>833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41</v>
      </c>
      <c r="AG56" s="103">
        <v>41</v>
      </c>
      <c r="AH56" s="103">
        <v>0</v>
      </c>
      <c r="AI56" s="103">
        <v>0</v>
      </c>
      <c r="AJ56" s="103">
        <f>SUM(AK56:AS56)</f>
        <v>41</v>
      </c>
      <c r="AK56" s="103">
        <v>0</v>
      </c>
      <c r="AL56" s="103">
        <v>0</v>
      </c>
      <c r="AM56" s="103">
        <v>39</v>
      </c>
      <c r="AN56" s="103">
        <v>0</v>
      </c>
      <c r="AO56" s="103">
        <v>0</v>
      </c>
      <c r="AP56" s="103">
        <v>0</v>
      </c>
      <c r="AQ56" s="103">
        <v>0</v>
      </c>
      <c r="AR56" s="103">
        <v>2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53</v>
      </c>
      <c r="B57" s="113" t="s">
        <v>354</v>
      </c>
      <c r="C57" s="101" t="s">
        <v>355</v>
      </c>
      <c r="D57" s="103">
        <f>SUM(E57,+H57,+K57)</f>
        <v>1629</v>
      </c>
      <c r="E57" s="103">
        <f>SUM(F57:G57)</f>
        <v>0</v>
      </c>
      <c r="F57" s="103">
        <v>0</v>
      </c>
      <c r="G57" s="103">
        <v>0</v>
      </c>
      <c r="H57" s="103">
        <f>SUM(I57:J57)</f>
        <v>1223</v>
      </c>
      <c r="I57" s="103">
        <v>1223</v>
      </c>
      <c r="J57" s="103">
        <v>0</v>
      </c>
      <c r="K57" s="103">
        <f>SUM(L57:M57)</f>
        <v>406</v>
      </c>
      <c r="L57" s="103">
        <v>0</v>
      </c>
      <c r="M57" s="103">
        <v>406</v>
      </c>
      <c r="N57" s="103">
        <f>SUM(O57,+V57,+AC57)</f>
        <v>1629</v>
      </c>
      <c r="O57" s="103">
        <f>SUM(P57:U57)</f>
        <v>1223</v>
      </c>
      <c r="P57" s="103">
        <v>1223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406</v>
      </c>
      <c r="W57" s="103">
        <v>406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35</v>
      </c>
      <c r="AG57" s="103">
        <v>35</v>
      </c>
      <c r="AH57" s="103">
        <v>0</v>
      </c>
      <c r="AI57" s="103">
        <v>0</v>
      </c>
      <c r="AJ57" s="103">
        <f>SUM(AK57:AS57)</f>
        <v>35</v>
      </c>
      <c r="AK57" s="103">
        <v>0</v>
      </c>
      <c r="AL57" s="103">
        <v>0</v>
      </c>
      <c r="AM57" s="103">
        <v>34</v>
      </c>
      <c r="AN57" s="103">
        <v>0</v>
      </c>
      <c r="AO57" s="103">
        <v>0</v>
      </c>
      <c r="AP57" s="103">
        <v>0</v>
      </c>
      <c r="AQ57" s="103">
        <v>0</v>
      </c>
      <c r="AR57" s="103">
        <v>1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53</v>
      </c>
      <c r="B58" s="113" t="s">
        <v>356</v>
      </c>
      <c r="C58" s="101" t="s">
        <v>357</v>
      </c>
      <c r="D58" s="103">
        <f>SUM(E58,+H58,+K58)</f>
        <v>1019</v>
      </c>
      <c r="E58" s="103">
        <f>SUM(F58:G58)</f>
        <v>1019</v>
      </c>
      <c r="F58" s="103">
        <v>677</v>
      </c>
      <c r="G58" s="103">
        <v>342</v>
      </c>
      <c r="H58" s="103">
        <f>SUM(I58:J58)</f>
        <v>0</v>
      </c>
      <c r="I58" s="103">
        <v>0</v>
      </c>
      <c r="J58" s="103">
        <v>0</v>
      </c>
      <c r="K58" s="103">
        <f>SUM(L58:M58)</f>
        <v>0</v>
      </c>
      <c r="L58" s="103">
        <v>0</v>
      </c>
      <c r="M58" s="103">
        <v>0</v>
      </c>
      <c r="N58" s="103">
        <f>SUM(O58,+V58,+AC58)</f>
        <v>1019</v>
      </c>
      <c r="O58" s="103">
        <f>SUM(P58:U58)</f>
        <v>677</v>
      </c>
      <c r="P58" s="103">
        <v>0</v>
      </c>
      <c r="Q58" s="103">
        <v>0</v>
      </c>
      <c r="R58" s="103">
        <v>0</v>
      </c>
      <c r="S58" s="103">
        <v>677</v>
      </c>
      <c r="T58" s="103">
        <v>0</v>
      </c>
      <c r="U58" s="103">
        <v>0</v>
      </c>
      <c r="V58" s="103">
        <f>SUM(W58:AB58)</f>
        <v>342</v>
      </c>
      <c r="W58" s="103">
        <v>0</v>
      </c>
      <c r="X58" s="103">
        <v>0</v>
      </c>
      <c r="Y58" s="103">
        <v>0</v>
      </c>
      <c r="Z58" s="103">
        <v>342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53</v>
      </c>
      <c r="B59" s="113" t="s">
        <v>358</v>
      </c>
      <c r="C59" s="101" t="s">
        <v>359</v>
      </c>
      <c r="D59" s="103">
        <f>SUM(E59,+H59,+K59)</f>
        <v>1790</v>
      </c>
      <c r="E59" s="103">
        <f>SUM(F59:G59)</f>
        <v>0</v>
      </c>
      <c r="F59" s="103">
        <v>0</v>
      </c>
      <c r="G59" s="103">
        <v>0</v>
      </c>
      <c r="H59" s="103">
        <f>SUM(I59:J59)</f>
        <v>993</v>
      </c>
      <c r="I59" s="103">
        <v>993</v>
      </c>
      <c r="J59" s="103">
        <v>0</v>
      </c>
      <c r="K59" s="103">
        <f>SUM(L59:M59)</f>
        <v>797</v>
      </c>
      <c r="L59" s="103">
        <v>0</v>
      </c>
      <c r="M59" s="103">
        <v>797</v>
      </c>
      <c r="N59" s="103">
        <f>SUM(O59,+V59,+AC59)</f>
        <v>1790</v>
      </c>
      <c r="O59" s="103">
        <f>SUM(P59:U59)</f>
        <v>993</v>
      </c>
      <c r="P59" s="103">
        <v>0</v>
      </c>
      <c r="Q59" s="103">
        <v>0</v>
      </c>
      <c r="R59" s="103">
        <v>0</v>
      </c>
      <c r="S59" s="103">
        <v>993</v>
      </c>
      <c r="T59" s="103">
        <v>0</v>
      </c>
      <c r="U59" s="103">
        <v>0</v>
      </c>
      <c r="V59" s="103">
        <f>SUM(W59:AB59)</f>
        <v>797</v>
      </c>
      <c r="W59" s="103">
        <v>0</v>
      </c>
      <c r="X59" s="103">
        <v>0</v>
      </c>
      <c r="Y59" s="103">
        <v>0</v>
      </c>
      <c r="Z59" s="103">
        <v>797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0</v>
      </c>
      <c r="AG59" s="103">
        <v>0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53</v>
      </c>
      <c r="B60" s="113" t="s">
        <v>360</v>
      </c>
      <c r="C60" s="101" t="s">
        <v>361</v>
      </c>
      <c r="D60" s="103">
        <f>SUM(E60,+H60,+K60)</f>
        <v>3622</v>
      </c>
      <c r="E60" s="103">
        <f>SUM(F60:G60)</f>
        <v>0</v>
      </c>
      <c r="F60" s="103">
        <v>0</v>
      </c>
      <c r="G60" s="103">
        <v>0</v>
      </c>
      <c r="H60" s="103">
        <f>SUM(I60:J60)</f>
        <v>2970</v>
      </c>
      <c r="I60" s="103">
        <v>2970</v>
      </c>
      <c r="J60" s="103">
        <v>0</v>
      </c>
      <c r="K60" s="103">
        <f>SUM(L60:M60)</f>
        <v>652</v>
      </c>
      <c r="L60" s="103">
        <v>0</v>
      </c>
      <c r="M60" s="103">
        <v>652</v>
      </c>
      <c r="N60" s="103">
        <f>SUM(O60,+V60,+AC60)</f>
        <v>3625</v>
      </c>
      <c r="O60" s="103">
        <f>SUM(P60:U60)</f>
        <v>2970</v>
      </c>
      <c r="P60" s="103">
        <v>0</v>
      </c>
      <c r="Q60" s="103">
        <v>0</v>
      </c>
      <c r="R60" s="103">
        <v>0</v>
      </c>
      <c r="S60" s="103">
        <v>2970</v>
      </c>
      <c r="T60" s="103">
        <v>0</v>
      </c>
      <c r="U60" s="103">
        <v>0</v>
      </c>
      <c r="V60" s="103">
        <f>SUM(W60:AB60)</f>
        <v>652</v>
      </c>
      <c r="W60" s="103">
        <v>0</v>
      </c>
      <c r="X60" s="103">
        <v>0</v>
      </c>
      <c r="Y60" s="103">
        <v>0</v>
      </c>
      <c r="Z60" s="103">
        <v>652</v>
      </c>
      <c r="AA60" s="103">
        <v>0</v>
      </c>
      <c r="AB60" s="103">
        <v>0</v>
      </c>
      <c r="AC60" s="103">
        <f>SUM(AD60:AE60)</f>
        <v>3</v>
      </c>
      <c r="AD60" s="103">
        <v>3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53</v>
      </c>
      <c r="B61" s="113" t="s">
        <v>362</v>
      </c>
      <c r="C61" s="101" t="s">
        <v>363</v>
      </c>
      <c r="D61" s="103">
        <f>SUM(E61,+H61,+K61)</f>
        <v>1207</v>
      </c>
      <c r="E61" s="103">
        <f>SUM(F61:G61)</f>
        <v>0</v>
      </c>
      <c r="F61" s="103">
        <v>0</v>
      </c>
      <c r="G61" s="103">
        <v>0</v>
      </c>
      <c r="H61" s="103">
        <f>SUM(I61:J61)</f>
        <v>671</v>
      </c>
      <c r="I61" s="103">
        <v>671</v>
      </c>
      <c r="J61" s="103">
        <v>0</v>
      </c>
      <c r="K61" s="103">
        <f>SUM(L61:M61)</f>
        <v>536</v>
      </c>
      <c r="L61" s="103">
        <v>0</v>
      </c>
      <c r="M61" s="103">
        <v>536</v>
      </c>
      <c r="N61" s="103">
        <f>SUM(O61,+V61,+AC61)</f>
        <v>1207</v>
      </c>
      <c r="O61" s="103">
        <f>SUM(P61:U61)</f>
        <v>671</v>
      </c>
      <c r="P61" s="103">
        <v>671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536</v>
      </c>
      <c r="W61" s="103">
        <v>536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11</v>
      </c>
      <c r="AG61" s="103">
        <v>11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11</v>
      </c>
      <c r="AU61" s="103">
        <v>11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53</v>
      </c>
      <c r="B62" s="113" t="s">
        <v>364</v>
      </c>
      <c r="C62" s="101" t="s">
        <v>365</v>
      </c>
      <c r="D62" s="103">
        <f>SUM(E62,+H62,+K62)</f>
        <v>1224</v>
      </c>
      <c r="E62" s="103">
        <f>SUM(F62:G62)</f>
        <v>0</v>
      </c>
      <c r="F62" s="103">
        <v>0</v>
      </c>
      <c r="G62" s="103">
        <v>0</v>
      </c>
      <c r="H62" s="103">
        <f>SUM(I62:J62)</f>
        <v>536</v>
      </c>
      <c r="I62" s="103">
        <v>536</v>
      </c>
      <c r="J62" s="103">
        <v>0</v>
      </c>
      <c r="K62" s="103">
        <f>SUM(L62:M62)</f>
        <v>688</v>
      </c>
      <c r="L62" s="103">
        <v>0</v>
      </c>
      <c r="M62" s="103">
        <v>688</v>
      </c>
      <c r="N62" s="103">
        <f>SUM(O62,+V62,+AC62)</f>
        <v>1224</v>
      </c>
      <c r="O62" s="103">
        <f>SUM(P62:U62)</f>
        <v>536</v>
      </c>
      <c r="P62" s="103">
        <v>536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688</v>
      </c>
      <c r="W62" s="103">
        <v>688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12</v>
      </c>
      <c r="AG62" s="103">
        <v>12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12</v>
      </c>
      <c r="AU62" s="103">
        <v>12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53</v>
      </c>
      <c r="B63" s="113" t="s">
        <v>366</v>
      </c>
      <c r="C63" s="101" t="s">
        <v>367</v>
      </c>
      <c r="D63" s="103">
        <f>SUM(E63,+H63,+K63)</f>
        <v>753</v>
      </c>
      <c r="E63" s="103">
        <f>SUM(F63:G63)</f>
        <v>0</v>
      </c>
      <c r="F63" s="103">
        <v>0</v>
      </c>
      <c r="G63" s="103">
        <v>0</v>
      </c>
      <c r="H63" s="103">
        <f>SUM(I63:J63)</f>
        <v>299</v>
      </c>
      <c r="I63" s="103">
        <v>299</v>
      </c>
      <c r="J63" s="103">
        <v>0</v>
      </c>
      <c r="K63" s="103">
        <f>SUM(L63:M63)</f>
        <v>454</v>
      </c>
      <c r="L63" s="103">
        <v>0</v>
      </c>
      <c r="M63" s="103">
        <v>454</v>
      </c>
      <c r="N63" s="103">
        <f>SUM(O63,+V63,+AC63)</f>
        <v>753</v>
      </c>
      <c r="O63" s="103">
        <f>SUM(P63:U63)</f>
        <v>299</v>
      </c>
      <c r="P63" s="103">
        <v>299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454</v>
      </c>
      <c r="W63" s="103">
        <v>454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7</v>
      </c>
      <c r="AG63" s="103">
        <v>7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7</v>
      </c>
      <c r="AU63" s="103">
        <v>7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53</v>
      </c>
      <c r="B64" s="113" t="s">
        <v>368</v>
      </c>
      <c r="C64" s="101" t="s">
        <v>369</v>
      </c>
      <c r="D64" s="103">
        <f>SUM(E64,+H64,+K64)</f>
        <v>2010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2010</v>
      </c>
      <c r="L64" s="103">
        <v>985</v>
      </c>
      <c r="M64" s="103">
        <v>1025</v>
      </c>
      <c r="N64" s="103">
        <f>SUM(O64,+V64,+AC64)</f>
        <v>2010</v>
      </c>
      <c r="O64" s="103">
        <f>SUM(P64:U64)</f>
        <v>985</v>
      </c>
      <c r="P64" s="103">
        <v>985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1025</v>
      </c>
      <c r="W64" s="103">
        <v>1025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19</v>
      </c>
      <c r="AG64" s="103">
        <v>19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19</v>
      </c>
      <c r="AU64" s="103">
        <v>19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53</v>
      </c>
      <c r="B65" s="113" t="s">
        <v>370</v>
      </c>
      <c r="C65" s="101" t="s">
        <v>371</v>
      </c>
      <c r="D65" s="103">
        <f>SUM(E65,+H65,+K65)</f>
        <v>4253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4253</v>
      </c>
      <c r="L65" s="103">
        <v>1278</v>
      </c>
      <c r="M65" s="103">
        <v>2975</v>
      </c>
      <c r="N65" s="103">
        <f>SUM(O65,+V65,+AC65)</f>
        <v>4253</v>
      </c>
      <c r="O65" s="103">
        <f>SUM(P65:U65)</f>
        <v>1278</v>
      </c>
      <c r="P65" s="103">
        <v>1278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2975</v>
      </c>
      <c r="W65" s="103">
        <v>2975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0</v>
      </c>
      <c r="AG65" s="103">
        <v>0</v>
      </c>
      <c r="AH65" s="103">
        <v>0</v>
      </c>
      <c r="AI65" s="103">
        <v>0</v>
      </c>
      <c r="AJ65" s="103">
        <f>SUM(AK65:AS65)</f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53</v>
      </c>
      <c r="B66" s="113" t="s">
        <v>372</v>
      </c>
      <c r="C66" s="101" t="s">
        <v>373</v>
      </c>
      <c r="D66" s="103">
        <f>SUM(E66,+H66,+K66)</f>
        <v>837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837</v>
      </c>
      <c r="L66" s="103">
        <v>274</v>
      </c>
      <c r="M66" s="103">
        <v>563</v>
      </c>
      <c r="N66" s="103">
        <f>SUM(O66,+V66,+AC66)</f>
        <v>837</v>
      </c>
      <c r="O66" s="103">
        <f>SUM(P66:U66)</f>
        <v>274</v>
      </c>
      <c r="P66" s="103">
        <v>274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563</v>
      </c>
      <c r="W66" s="103">
        <v>563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20</v>
      </c>
      <c r="AG66" s="103">
        <v>20</v>
      </c>
      <c r="AH66" s="103">
        <v>0</v>
      </c>
      <c r="AI66" s="103">
        <v>0</v>
      </c>
      <c r="AJ66" s="103">
        <f>SUM(AK66:AS66)</f>
        <v>20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20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53</v>
      </c>
      <c r="B67" s="113" t="s">
        <v>374</v>
      </c>
      <c r="C67" s="101" t="s">
        <v>375</v>
      </c>
      <c r="D67" s="103">
        <f>SUM(E67,+H67,+K67)</f>
        <v>526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526</v>
      </c>
      <c r="L67" s="103">
        <v>166</v>
      </c>
      <c r="M67" s="103">
        <v>360</v>
      </c>
      <c r="N67" s="103">
        <f>SUM(O67,+V67,+AC67)</f>
        <v>526</v>
      </c>
      <c r="O67" s="103">
        <f>SUM(P67:U67)</f>
        <v>166</v>
      </c>
      <c r="P67" s="103">
        <v>166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360</v>
      </c>
      <c r="W67" s="103">
        <v>360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12</v>
      </c>
      <c r="AG67" s="103">
        <v>12</v>
      </c>
      <c r="AH67" s="103">
        <v>0</v>
      </c>
      <c r="AI67" s="103">
        <v>0</v>
      </c>
      <c r="AJ67" s="103">
        <f>SUM(AK67:AS67)</f>
        <v>12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12</v>
      </c>
      <c r="AR67" s="103">
        <v>0</v>
      </c>
      <c r="AS67" s="103">
        <v>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53</v>
      </c>
      <c r="B68" s="113" t="s">
        <v>376</v>
      </c>
      <c r="C68" s="101" t="s">
        <v>377</v>
      </c>
      <c r="D68" s="103">
        <f>SUM(E68,+H68,+K68)</f>
        <v>666</v>
      </c>
      <c r="E68" s="103">
        <f>SUM(F68:G68)</f>
        <v>0</v>
      </c>
      <c r="F68" s="103">
        <v>0</v>
      </c>
      <c r="G68" s="103">
        <v>0</v>
      </c>
      <c r="H68" s="103">
        <f>SUM(I68:J68)</f>
        <v>666</v>
      </c>
      <c r="I68" s="103">
        <v>313</v>
      </c>
      <c r="J68" s="103">
        <v>353</v>
      </c>
      <c r="K68" s="103">
        <f>SUM(L68:M68)</f>
        <v>0</v>
      </c>
      <c r="L68" s="103">
        <v>0</v>
      </c>
      <c r="M68" s="103">
        <v>0</v>
      </c>
      <c r="N68" s="103">
        <f>SUM(O68,+V68,+AC68)</f>
        <v>666</v>
      </c>
      <c r="O68" s="103">
        <f>SUM(P68:U68)</f>
        <v>313</v>
      </c>
      <c r="P68" s="103">
        <v>313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353</v>
      </c>
      <c r="W68" s="103">
        <v>353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0</v>
      </c>
      <c r="AG68" s="103">
        <v>0</v>
      </c>
      <c r="AH68" s="103">
        <v>0</v>
      </c>
      <c r="AI68" s="103">
        <v>0</v>
      </c>
      <c r="AJ68" s="103">
        <f>SUM(AK68:AS68)</f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53</v>
      </c>
      <c r="B69" s="113" t="s">
        <v>378</v>
      </c>
      <c r="C69" s="101" t="s">
        <v>379</v>
      </c>
      <c r="D69" s="103">
        <f>SUM(E69,+H69,+K69)</f>
        <v>456</v>
      </c>
      <c r="E69" s="103">
        <f>SUM(F69:G69)</f>
        <v>0</v>
      </c>
      <c r="F69" s="103">
        <v>0</v>
      </c>
      <c r="G69" s="103">
        <v>0</v>
      </c>
      <c r="H69" s="103">
        <f>SUM(I69:J69)</f>
        <v>0</v>
      </c>
      <c r="I69" s="103">
        <v>0</v>
      </c>
      <c r="J69" s="103">
        <v>0</v>
      </c>
      <c r="K69" s="103">
        <f>SUM(L69:M69)</f>
        <v>456</v>
      </c>
      <c r="L69" s="103">
        <v>217</v>
      </c>
      <c r="M69" s="103">
        <v>239</v>
      </c>
      <c r="N69" s="103">
        <f>SUM(O69,+V69,+AC69)</f>
        <v>456</v>
      </c>
      <c r="O69" s="103">
        <f>SUM(P69:U69)</f>
        <v>217</v>
      </c>
      <c r="P69" s="103">
        <v>217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239</v>
      </c>
      <c r="W69" s="103">
        <v>239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0</v>
      </c>
      <c r="AG69" s="103">
        <v>0</v>
      </c>
      <c r="AH69" s="103">
        <v>0</v>
      </c>
      <c r="AI69" s="103">
        <v>0</v>
      </c>
      <c r="AJ69" s="103">
        <f>SUM(AK69:AS69)</f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53</v>
      </c>
      <c r="B70" s="113" t="s">
        <v>380</v>
      </c>
      <c r="C70" s="101" t="s">
        <v>381</v>
      </c>
      <c r="D70" s="103">
        <f>SUM(E70,+H70,+K70)</f>
        <v>5465</v>
      </c>
      <c r="E70" s="103">
        <f>SUM(F70:G70)</f>
        <v>0</v>
      </c>
      <c r="F70" s="103">
        <v>0</v>
      </c>
      <c r="G70" s="103">
        <v>0</v>
      </c>
      <c r="H70" s="103">
        <f>SUM(I70:J70)</f>
        <v>5465</v>
      </c>
      <c r="I70" s="103">
        <v>2898</v>
      </c>
      <c r="J70" s="103">
        <v>2567</v>
      </c>
      <c r="K70" s="103">
        <f>SUM(L70:M70)</f>
        <v>0</v>
      </c>
      <c r="L70" s="103">
        <v>0</v>
      </c>
      <c r="M70" s="103">
        <v>0</v>
      </c>
      <c r="N70" s="103">
        <f>SUM(O70,+V70,+AC70)</f>
        <v>5465</v>
      </c>
      <c r="O70" s="103">
        <f>SUM(P70:U70)</f>
        <v>2898</v>
      </c>
      <c r="P70" s="103">
        <v>2898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2567</v>
      </c>
      <c r="W70" s="103">
        <v>2567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0</v>
      </c>
      <c r="AG70" s="103">
        <v>0</v>
      </c>
      <c r="AH70" s="103">
        <v>0</v>
      </c>
      <c r="AI70" s="103">
        <v>0</v>
      </c>
      <c r="AJ70" s="103">
        <f>SUM(AK70:AS70)</f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 t="s">
        <v>53</v>
      </c>
      <c r="B71" s="113" t="s">
        <v>382</v>
      </c>
      <c r="C71" s="101" t="s">
        <v>383</v>
      </c>
      <c r="D71" s="103">
        <f>SUM(E71,+H71,+K71)</f>
        <v>3060</v>
      </c>
      <c r="E71" s="103">
        <f>SUM(F71:G71)</f>
        <v>0</v>
      </c>
      <c r="F71" s="103">
        <v>0</v>
      </c>
      <c r="G71" s="103">
        <v>0</v>
      </c>
      <c r="H71" s="103">
        <f>SUM(I71:J71)</f>
        <v>0</v>
      </c>
      <c r="I71" s="103">
        <v>0</v>
      </c>
      <c r="J71" s="103">
        <v>0</v>
      </c>
      <c r="K71" s="103">
        <f>SUM(L71:M71)</f>
        <v>3060</v>
      </c>
      <c r="L71" s="103">
        <v>2511</v>
      </c>
      <c r="M71" s="103">
        <v>549</v>
      </c>
      <c r="N71" s="103">
        <f>SUM(O71,+V71,+AC71)</f>
        <v>3060</v>
      </c>
      <c r="O71" s="103">
        <f>SUM(P71:U71)</f>
        <v>2511</v>
      </c>
      <c r="P71" s="103">
        <v>2511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>SUM(W71:AB71)</f>
        <v>549</v>
      </c>
      <c r="W71" s="103">
        <v>549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>SUM(AD71:AE71)</f>
        <v>0</v>
      </c>
      <c r="AD71" s="103">
        <v>0</v>
      </c>
      <c r="AE71" s="103">
        <v>0</v>
      </c>
      <c r="AF71" s="103">
        <f>SUM(AG71:AI71)</f>
        <v>41</v>
      </c>
      <c r="AG71" s="103">
        <v>41</v>
      </c>
      <c r="AH71" s="103">
        <v>0</v>
      </c>
      <c r="AI71" s="103">
        <v>0</v>
      </c>
      <c r="AJ71" s="103">
        <f>SUM(AK71:AS71)</f>
        <v>41</v>
      </c>
      <c r="AK71" s="103">
        <v>0</v>
      </c>
      <c r="AL71" s="103">
        <v>0</v>
      </c>
      <c r="AM71" s="103">
        <v>5</v>
      </c>
      <c r="AN71" s="103">
        <v>0</v>
      </c>
      <c r="AO71" s="103">
        <v>0</v>
      </c>
      <c r="AP71" s="103">
        <v>0</v>
      </c>
      <c r="AQ71" s="103">
        <v>36</v>
      </c>
      <c r="AR71" s="103">
        <v>0</v>
      </c>
      <c r="AS71" s="103">
        <v>0</v>
      </c>
      <c r="AT71" s="103">
        <f>SUM(AU71:AY71)</f>
        <v>0</v>
      </c>
      <c r="AU71" s="103">
        <v>0</v>
      </c>
      <c r="AV71" s="103">
        <v>0</v>
      </c>
      <c r="AW71" s="103">
        <v>0</v>
      </c>
      <c r="AX71" s="103">
        <v>0</v>
      </c>
      <c r="AY71" s="103">
        <v>0</v>
      </c>
      <c r="AZ71" s="103">
        <f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>
      <c r="A72" s="115" t="s">
        <v>53</v>
      </c>
      <c r="B72" s="113" t="s">
        <v>384</v>
      </c>
      <c r="C72" s="101" t="s">
        <v>385</v>
      </c>
      <c r="D72" s="103">
        <f>SUM(E72,+H72,+K72)</f>
        <v>12181</v>
      </c>
      <c r="E72" s="103">
        <f>SUM(F72:G72)</f>
        <v>0</v>
      </c>
      <c r="F72" s="103">
        <v>0</v>
      </c>
      <c r="G72" s="103">
        <v>0</v>
      </c>
      <c r="H72" s="103">
        <f>SUM(I72:J72)</f>
        <v>0</v>
      </c>
      <c r="I72" s="103">
        <v>0</v>
      </c>
      <c r="J72" s="103">
        <v>0</v>
      </c>
      <c r="K72" s="103">
        <f>SUM(L72:M72)</f>
        <v>12181</v>
      </c>
      <c r="L72" s="103">
        <v>10717</v>
      </c>
      <c r="M72" s="103">
        <v>1464</v>
      </c>
      <c r="N72" s="103">
        <f>SUM(O72,+V72,+AC72)</f>
        <v>12181</v>
      </c>
      <c r="O72" s="103">
        <f>SUM(P72:U72)</f>
        <v>10717</v>
      </c>
      <c r="P72" s="103">
        <v>10717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>SUM(W72:AB72)</f>
        <v>1464</v>
      </c>
      <c r="W72" s="103">
        <v>1464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>SUM(AD72:AE72)</f>
        <v>0</v>
      </c>
      <c r="AD72" s="103">
        <v>0</v>
      </c>
      <c r="AE72" s="103">
        <v>0</v>
      </c>
      <c r="AF72" s="103">
        <f>SUM(AG72:AI72)</f>
        <v>163</v>
      </c>
      <c r="AG72" s="103">
        <v>163</v>
      </c>
      <c r="AH72" s="103">
        <v>0</v>
      </c>
      <c r="AI72" s="103">
        <v>0</v>
      </c>
      <c r="AJ72" s="103">
        <f>SUM(AK72:AS72)</f>
        <v>163</v>
      </c>
      <c r="AK72" s="103">
        <v>0</v>
      </c>
      <c r="AL72" s="103">
        <v>0</v>
      </c>
      <c r="AM72" s="103">
        <v>20</v>
      </c>
      <c r="AN72" s="103">
        <v>0</v>
      </c>
      <c r="AO72" s="103">
        <v>0</v>
      </c>
      <c r="AP72" s="103">
        <v>0</v>
      </c>
      <c r="AQ72" s="103">
        <v>143</v>
      </c>
      <c r="AR72" s="103">
        <v>0</v>
      </c>
      <c r="AS72" s="103">
        <v>0</v>
      </c>
      <c r="AT72" s="103">
        <f>SUM(AU72:AY72)</f>
        <v>0</v>
      </c>
      <c r="AU72" s="103">
        <v>0</v>
      </c>
      <c r="AV72" s="103">
        <v>0</v>
      </c>
      <c r="AW72" s="103">
        <v>0</v>
      </c>
      <c r="AX72" s="103">
        <v>0</v>
      </c>
      <c r="AY72" s="103">
        <v>0</v>
      </c>
      <c r="AZ72" s="103">
        <f>SUM(BA72:BC72)</f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>
      <c r="A73" s="115" t="s">
        <v>53</v>
      </c>
      <c r="B73" s="113" t="s">
        <v>386</v>
      </c>
      <c r="C73" s="101" t="s">
        <v>387</v>
      </c>
      <c r="D73" s="103">
        <f>SUM(E73,+H73,+K73)</f>
        <v>981</v>
      </c>
      <c r="E73" s="103">
        <f>SUM(F73:G73)</f>
        <v>0</v>
      </c>
      <c r="F73" s="103">
        <v>0</v>
      </c>
      <c r="G73" s="103">
        <v>0</v>
      </c>
      <c r="H73" s="103">
        <f>SUM(I73:J73)</f>
        <v>0</v>
      </c>
      <c r="I73" s="103">
        <v>0</v>
      </c>
      <c r="J73" s="103">
        <v>0</v>
      </c>
      <c r="K73" s="103">
        <f>SUM(L73:M73)</f>
        <v>981</v>
      </c>
      <c r="L73" s="103">
        <v>582</v>
      </c>
      <c r="M73" s="103">
        <v>399</v>
      </c>
      <c r="N73" s="103">
        <f>SUM(O73,+V73,+AC73)</f>
        <v>984</v>
      </c>
      <c r="O73" s="103">
        <f>SUM(P73:U73)</f>
        <v>582</v>
      </c>
      <c r="P73" s="103">
        <v>582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>SUM(W73:AB73)</f>
        <v>399</v>
      </c>
      <c r="W73" s="103">
        <v>399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>SUM(AD73:AE73)</f>
        <v>3</v>
      </c>
      <c r="AD73" s="103">
        <v>3</v>
      </c>
      <c r="AE73" s="103">
        <v>0</v>
      </c>
      <c r="AF73" s="103">
        <f>SUM(AG73:AI73)</f>
        <v>13</v>
      </c>
      <c r="AG73" s="103">
        <v>13</v>
      </c>
      <c r="AH73" s="103">
        <v>0</v>
      </c>
      <c r="AI73" s="103">
        <v>0</v>
      </c>
      <c r="AJ73" s="103">
        <f>SUM(AK73:AS73)</f>
        <v>13</v>
      </c>
      <c r="AK73" s="103">
        <v>0</v>
      </c>
      <c r="AL73" s="103">
        <v>0</v>
      </c>
      <c r="AM73" s="103">
        <v>1</v>
      </c>
      <c r="AN73" s="103">
        <v>0</v>
      </c>
      <c r="AO73" s="103">
        <v>0</v>
      </c>
      <c r="AP73" s="103">
        <v>0</v>
      </c>
      <c r="AQ73" s="103">
        <v>12</v>
      </c>
      <c r="AR73" s="103">
        <v>0</v>
      </c>
      <c r="AS73" s="103">
        <v>0</v>
      </c>
      <c r="AT73" s="103">
        <f>SUM(AU73:AY73)</f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>SUM(BA73:BC73)</f>
        <v>0</v>
      </c>
      <c r="BA73" s="103">
        <v>0</v>
      </c>
      <c r="BB73" s="103">
        <v>0</v>
      </c>
      <c r="BC73" s="103">
        <v>0</v>
      </c>
    </row>
    <row r="74" spans="1:55" s="105" customFormat="1" ht="13.5" customHeight="1">
      <c r="A74" s="115" t="s">
        <v>53</v>
      </c>
      <c r="B74" s="113" t="s">
        <v>388</v>
      </c>
      <c r="C74" s="101" t="s">
        <v>389</v>
      </c>
      <c r="D74" s="103">
        <f>SUM(E74,+H74,+K74)</f>
        <v>1314</v>
      </c>
      <c r="E74" s="103">
        <f>SUM(F74:G74)</f>
        <v>0</v>
      </c>
      <c r="F74" s="103">
        <v>0</v>
      </c>
      <c r="G74" s="103">
        <v>0</v>
      </c>
      <c r="H74" s="103">
        <f>SUM(I74:J74)</f>
        <v>0</v>
      </c>
      <c r="I74" s="103">
        <v>0</v>
      </c>
      <c r="J74" s="103">
        <v>0</v>
      </c>
      <c r="K74" s="103">
        <f>SUM(L74:M74)</f>
        <v>1314</v>
      </c>
      <c r="L74" s="103">
        <v>801</v>
      </c>
      <c r="M74" s="103">
        <v>513</v>
      </c>
      <c r="N74" s="103">
        <f>SUM(O74,+V74,+AC74)</f>
        <v>1314</v>
      </c>
      <c r="O74" s="103">
        <f>SUM(P74:U74)</f>
        <v>801</v>
      </c>
      <c r="P74" s="103">
        <v>801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>SUM(W74:AB74)</f>
        <v>513</v>
      </c>
      <c r="W74" s="103">
        <v>513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>SUM(AD74:AE74)</f>
        <v>0</v>
      </c>
      <c r="AD74" s="103">
        <v>0</v>
      </c>
      <c r="AE74" s="103">
        <v>0</v>
      </c>
      <c r="AF74" s="103">
        <f>SUM(AG74:AI74)</f>
        <v>17</v>
      </c>
      <c r="AG74" s="103">
        <v>17</v>
      </c>
      <c r="AH74" s="103">
        <v>0</v>
      </c>
      <c r="AI74" s="103">
        <v>0</v>
      </c>
      <c r="AJ74" s="103">
        <f>SUM(AK74:AS74)</f>
        <v>17</v>
      </c>
      <c r="AK74" s="103">
        <v>0</v>
      </c>
      <c r="AL74" s="103">
        <v>0</v>
      </c>
      <c r="AM74" s="103">
        <v>2</v>
      </c>
      <c r="AN74" s="103">
        <v>0</v>
      </c>
      <c r="AO74" s="103">
        <v>0</v>
      </c>
      <c r="AP74" s="103">
        <v>0</v>
      </c>
      <c r="AQ74" s="103">
        <v>15</v>
      </c>
      <c r="AR74" s="103">
        <v>0</v>
      </c>
      <c r="AS74" s="103">
        <v>0</v>
      </c>
      <c r="AT74" s="103">
        <f>SUM(AU74:AY74)</f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>SUM(BA74:BC74)</f>
        <v>0</v>
      </c>
      <c r="BA74" s="103">
        <v>0</v>
      </c>
      <c r="BB74" s="103">
        <v>0</v>
      </c>
      <c r="BC74" s="103">
        <v>0</v>
      </c>
    </row>
    <row r="75" spans="1:55" s="105" customFormat="1" ht="13.5" customHeight="1">
      <c r="A75" s="115" t="s">
        <v>53</v>
      </c>
      <c r="B75" s="113" t="s">
        <v>390</v>
      </c>
      <c r="C75" s="101" t="s">
        <v>391</v>
      </c>
      <c r="D75" s="103">
        <f>SUM(E75,+H75,+K75)</f>
        <v>2036</v>
      </c>
      <c r="E75" s="103">
        <f>SUM(F75:G75)</f>
        <v>0</v>
      </c>
      <c r="F75" s="103">
        <v>0</v>
      </c>
      <c r="G75" s="103">
        <v>0</v>
      </c>
      <c r="H75" s="103">
        <f>SUM(I75:J75)</f>
        <v>0</v>
      </c>
      <c r="I75" s="103">
        <v>0</v>
      </c>
      <c r="J75" s="103">
        <v>0</v>
      </c>
      <c r="K75" s="103">
        <f>SUM(L75:M75)</f>
        <v>2036</v>
      </c>
      <c r="L75" s="103">
        <v>1196</v>
      </c>
      <c r="M75" s="103">
        <v>840</v>
      </c>
      <c r="N75" s="103">
        <f>SUM(O75,+V75,+AC75)</f>
        <v>2036</v>
      </c>
      <c r="O75" s="103">
        <f>SUM(P75:U75)</f>
        <v>1196</v>
      </c>
      <c r="P75" s="103">
        <v>1196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>SUM(W75:AB75)</f>
        <v>840</v>
      </c>
      <c r="W75" s="103">
        <v>840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>SUM(AD75:AE75)</f>
        <v>0</v>
      </c>
      <c r="AD75" s="103">
        <v>0</v>
      </c>
      <c r="AE75" s="103">
        <v>0</v>
      </c>
      <c r="AF75" s="103">
        <f>SUM(AG75:AI75)</f>
        <v>62</v>
      </c>
      <c r="AG75" s="103">
        <v>62</v>
      </c>
      <c r="AH75" s="103">
        <v>0</v>
      </c>
      <c r="AI75" s="103">
        <v>0</v>
      </c>
      <c r="AJ75" s="103">
        <f>SUM(AK75:AS75)</f>
        <v>62</v>
      </c>
      <c r="AK75" s="103">
        <v>0</v>
      </c>
      <c r="AL75" s="103">
        <v>0</v>
      </c>
      <c r="AM75" s="103">
        <v>0</v>
      </c>
      <c r="AN75" s="103">
        <v>0</v>
      </c>
      <c r="AO75" s="103">
        <v>0</v>
      </c>
      <c r="AP75" s="103">
        <v>0</v>
      </c>
      <c r="AQ75" s="103">
        <v>62</v>
      </c>
      <c r="AR75" s="103">
        <v>0</v>
      </c>
      <c r="AS75" s="103">
        <v>0</v>
      </c>
      <c r="AT75" s="103">
        <f>SUM(AU75:AY75)</f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>SUM(BA75:BC75)</f>
        <v>0</v>
      </c>
      <c r="BA75" s="103">
        <v>0</v>
      </c>
      <c r="BB75" s="103">
        <v>0</v>
      </c>
      <c r="BC75" s="103">
        <v>0</v>
      </c>
    </row>
    <row r="76" spans="1:55" s="105" customFormat="1" ht="13.5" customHeight="1">
      <c r="A76" s="115" t="s">
        <v>53</v>
      </c>
      <c r="B76" s="113" t="s">
        <v>392</v>
      </c>
      <c r="C76" s="101" t="s">
        <v>393</v>
      </c>
      <c r="D76" s="103">
        <f>SUM(E76,+H76,+K76)</f>
        <v>1852</v>
      </c>
      <c r="E76" s="103">
        <f>SUM(F76:G76)</f>
        <v>0</v>
      </c>
      <c r="F76" s="103">
        <v>0</v>
      </c>
      <c r="G76" s="103">
        <v>0</v>
      </c>
      <c r="H76" s="103">
        <f>SUM(I76:J76)</f>
        <v>0</v>
      </c>
      <c r="I76" s="103">
        <v>0</v>
      </c>
      <c r="J76" s="103">
        <v>0</v>
      </c>
      <c r="K76" s="103">
        <f>SUM(L76:M76)</f>
        <v>1852</v>
      </c>
      <c r="L76" s="103">
        <v>1466</v>
      </c>
      <c r="M76" s="103">
        <v>386</v>
      </c>
      <c r="N76" s="103">
        <f>SUM(O76,+V76,+AC76)</f>
        <v>1852</v>
      </c>
      <c r="O76" s="103">
        <f>SUM(P76:U76)</f>
        <v>1466</v>
      </c>
      <c r="P76" s="103">
        <v>1466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3">
        <f>SUM(W76:AB76)</f>
        <v>386</v>
      </c>
      <c r="W76" s="103">
        <v>386</v>
      </c>
      <c r="X76" s="103">
        <v>0</v>
      </c>
      <c r="Y76" s="103">
        <v>0</v>
      </c>
      <c r="Z76" s="103">
        <v>0</v>
      </c>
      <c r="AA76" s="103">
        <v>0</v>
      </c>
      <c r="AB76" s="103">
        <v>0</v>
      </c>
      <c r="AC76" s="103">
        <f>SUM(AD76:AE76)</f>
        <v>0</v>
      </c>
      <c r="AD76" s="103">
        <v>0</v>
      </c>
      <c r="AE76" s="103">
        <v>0</v>
      </c>
      <c r="AF76" s="103">
        <f>SUM(AG76:AI76)</f>
        <v>57</v>
      </c>
      <c r="AG76" s="103">
        <v>57</v>
      </c>
      <c r="AH76" s="103">
        <v>0</v>
      </c>
      <c r="AI76" s="103">
        <v>0</v>
      </c>
      <c r="AJ76" s="103">
        <f>SUM(AK76:AS76)</f>
        <v>57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57</v>
      </c>
      <c r="AR76" s="103">
        <v>0</v>
      </c>
      <c r="AS76" s="103">
        <v>0</v>
      </c>
      <c r="AT76" s="103">
        <f>SUM(AU76:AY76)</f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>SUM(BA76:BC76)</f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>
      <c r="A77" s="115" t="s">
        <v>53</v>
      </c>
      <c r="B77" s="113" t="s">
        <v>394</v>
      </c>
      <c r="C77" s="101" t="s">
        <v>395</v>
      </c>
      <c r="D77" s="103">
        <f>SUM(E77,+H77,+K77)</f>
        <v>4462</v>
      </c>
      <c r="E77" s="103">
        <f>SUM(F77:G77)</f>
        <v>0</v>
      </c>
      <c r="F77" s="103">
        <v>0</v>
      </c>
      <c r="G77" s="103">
        <v>0</v>
      </c>
      <c r="H77" s="103">
        <f>SUM(I77:J77)</f>
        <v>0</v>
      </c>
      <c r="I77" s="103">
        <v>0</v>
      </c>
      <c r="J77" s="103">
        <v>0</v>
      </c>
      <c r="K77" s="103">
        <f>SUM(L77:M77)</f>
        <v>4462</v>
      </c>
      <c r="L77" s="103">
        <v>2769</v>
      </c>
      <c r="M77" s="103">
        <v>1693</v>
      </c>
      <c r="N77" s="103">
        <f>SUM(O77,+V77,+AC77)</f>
        <v>4462</v>
      </c>
      <c r="O77" s="103">
        <f>SUM(P77:U77)</f>
        <v>2769</v>
      </c>
      <c r="P77" s="103">
        <v>2769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3">
        <f>SUM(W77:AB77)</f>
        <v>1693</v>
      </c>
      <c r="W77" s="103">
        <v>1693</v>
      </c>
      <c r="X77" s="103">
        <v>0</v>
      </c>
      <c r="Y77" s="103">
        <v>0</v>
      </c>
      <c r="Z77" s="103">
        <v>0</v>
      </c>
      <c r="AA77" s="103">
        <v>0</v>
      </c>
      <c r="AB77" s="103">
        <v>0</v>
      </c>
      <c r="AC77" s="103">
        <f>SUM(AD77:AE77)</f>
        <v>0</v>
      </c>
      <c r="AD77" s="103">
        <v>0</v>
      </c>
      <c r="AE77" s="103">
        <v>0</v>
      </c>
      <c r="AF77" s="103">
        <f>SUM(AG77:AI77)</f>
        <v>137</v>
      </c>
      <c r="AG77" s="103">
        <v>137</v>
      </c>
      <c r="AH77" s="103">
        <v>0</v>
      </c>
      <c r="AI77" s="103">
        <v>0</v>
      </c>
      <c r="AJ77" s="103">
        <f>SUM(AK77:AS77)</f>
        <v>137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137</v>
      </c>
      <c r="AT77" s="103">
        <f>SUM(AU77:AY77)</f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>SUM(BA77:BC77)</f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>
      <c r="A78" s="115" t="s">
        <v>53</v>
      </c>
      <c r="B78" s="113" t="s">
        <v>396</v>
      </c>
      <c r="C78" s="101" t="s">
        <v>397</v>
      </c>
      <c r="D78" s="103">
        <f>SUM(E78,+H78,+K78)</f>
        <v>7028</v>
      </c>
      <c r="E78" s="103">
        <f>SUM(F78:G78)</f>
        <v>7028</v>
      </c>
      <c r="F78" s="103">
        <v>5927</v>
      </c>
      <c r="G78" s="103">
        <v>1101</v>
      </c>
      <c r="H78" s="103">
        <f>SUM(I78:J78)</f>
        <v>0</v>
      </c>
      <c r="I78" s="103">
        <v>0</v>
      </c>
      <c r="J78" s="103">
        <v>0</v>
      </c>
      <c r="K78" s="103">
        <f>SUM(L78:M78)</f>
        <v>0</v>
      </c>
      <c r="L78" s="103">
        <v>0</v>
      </c>
      <c r="M78" s="103">
        <v>0</v>
      </c>
      <c r="N78" s="103">
        <f>SUM(O78,+V78,+AC78)</f>
        <v>7028</v>
      </c>
      <c r="O78" s="103">
        <f>SUM(P78:U78)</f>
        <v>5927</v>
      </c>
      <c r="P78" s="103">
        <v>5927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>SUM(W78:AB78)</f>
        <v>1101</v>
      </c>
      <c r="W78" s="103">
        <v>1101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>SUM(AD78:AE78)</f>
        <v>0</v>
      </c>
      <c r="AD78" s="103">
        <v>0</v>
      </c>
      <c r="AE78" s="103">
        <v>0</v>
      </c>
      <c r="AF78" s="103">
        <f>SUM(AG78:AI78)</f>
        <v>215</v>
      </c>
      <c r="AG78" s="103">
        <v>215</v>
      </c>
      <c r="AH78" s="103">
        <v>0</v>
      </c>
      <c r="AI78" s="103">
        <v>0</v>
      </c>
      <c r="AJ78" s="103">
        <f>SUM(AK78:AS78)</f>
        <v>215</v>
      </c>
      <c r="AK78" s="103">
        <v>0</v>
      </c>
      <c r="AL78" s="103">
        <v>0</v>
      </c>
      <c r="AM78" s="103">
        <v>0</v>
      </c>
      <c r="AN78" s="103">
        <v>0</v>
      </c>
      <c r="AO78" s="103">
        <v>0</v>
      </c>
      <c r="AP78" s="103">
        <v>0</v>
      </c>
      <c r="AQ78" s="103">
        <v>215</v>
      </c>
      <c r="AR78" s="103">
        <v>0</v>
      </c>
      <c r="AS78" s="103">
        <v>0</v>
      </c>
      <c r="AT78" s="103">
        <f>SUM(AU78:AY78)</f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>SUM(BA78:BC78)</f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>
      <c r="A79" s="115" t="s">
        <v>53</v>
      </c>
      <c r="B79" s="113" t="s">
        <v>398</v>
      </c>
      <c r="C79" s="101" t="s">
        <v>399</v>
      </c>
      <c r="D79" s="103">
        <f>SUM(E79,+H79,+K79)</f>
        <v>1291</v>
      </c>
      <c r="E79" s="103">
        <f>SUM(F79:G79)</f>
        <v>0</v>
      </c>
      <c r="F79" s="103">
        <v>0</v>
      </c>
      <c r="G79" s="103">
        <v>0</v>
      </c>
      <c r="H79" s="103">
        <f>SUM(I79:J79)</f>
        <v>0</v>
      </c>
      <c r="I79" s="103">
        <v>0</v>
      </c>
      <c r="J79" s="103">
        <v>0</v>
      </c>
      <c r="K79" s="103">
        <f>SUM(L79:M79)</f>
        <v>1291</v>
      </c>
      <c r="L79" s="103">
        <v>278</v>
      </c>
      <c r="M79" s="103">
        <v>1013</v>
      </c>
      <c r="N79" s="103">
        <f>SUM(O79,+V79,+AC79)</f>
        <v>1291</v>
      </c>
      <c r="O79" s="103">
        <f>SUM(P79:U79)</f>
        <v>278</v>
      </c>
      <c r="P79" s="103">
        <v>278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>SUM(W79:AB79)</f>
        <v>1013</v>
      </c>
      <c r="W79" s="103">
        <v>1013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>SUM(AD79:AE79)</f>
        <v>0</v>
      </c>
      <c r="AD79" s="103">
        <v>0</v>
      </c>
      <c r="AE79" s="103">
        <v>0</v>
      </c>
      <c r="AF79" s="103">
        <f>SUM(AG79:AI79)</f>
        <v>0</v>
      </c>
      <c r="AG79" s="103">
        <v>0</v>
      </c>
      <c r="AH79" s="103">
        <v>0</v>
      </c>
      <c r="AI79" s="103">
        <v>0</v>
      </c>
      <c r="AJ79" s="103">
        <f>SUM(AK79:AS79)</f>
        <v>0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f>SUM(AU79:AY79)</f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>SUM(BA79:BC79)</f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>
      <c r="A80" s="115" t="s">
        <v>53</v>
      </c>
      <c r="B80" s="113" t="s">
        <v>400</v>
      </c>
      <c r="C80" s="101" t="s">
        <v>401</v>
      </c>
      <c r="D80" s="103">
        <f>SUM(E80,+H80,+K80)</f>
        <v>1308</v>
      </c>
      <c r="E80" s="103">
        <f>SUM(F80:G80)</f>
        <v>0</v>
      </c>
      <c r="F80" s="103">
        <v>0</v>
      </c>
      <c r="G80" s="103">
        <v>0</v>
      </c>
      <c r="H80" s="103">
        <f>SUM(I80:J80)</f>
        <v>0</v>
      </c>
      <c r="I80" s="103">
        <v>0</v>
      </c>
      <c r="J80" s="103">
        <v>0</v>
      </c>
      <c r="K80" s="103">
        <f>SUM(L80:M80)</f>
        <v>1308</v>
      </c>
      <c r="L80" s="103">
        <v>848</v>
      </c>
      <c r="M80" s="103">
        <v>460</v>
      </c>
      <c r="N80" s="103">
        <f>SUM(O80,+V80,+AC80)</f>
        <v>1308</v>
      </c>
      <c r="O80" s="103">
        <f>SUM(P80:U80)</f>
        <v>848</v>
      </c>
      <c r="P80" s="103">
        <v>0</v>
      </c>
      <c r="Q80" s="103">
        <v>0</v>
      </c>
      <c r="R80" s="103">
        <v>848</v>
      </c>
      <c r="S80" s="103">
        <v>0</v>
      </c>
      <c r="T80" s="103">
        <v>0</v>
      </c>
      <c r="U80" s="103">
        <v>0</v>
      </c>
      <c r="V80" s="103">
        <f>SUM(W80:AB80)</f>
        <v>460</v>
      </c>
      <c r="W80" s="103">
        <v>0</v>
      </c>
      <c r="X80" s="103">
        <v>0</v>
      </c>
      <c r="Y80" s="103">
        <v>460</v>
      </c>
      <c r="Z80" s="103">
        <v>0</v>
      </c>
      <c r="AA80" s="103">
        <v>0</v>
      </c>
      <c r="AB80" s="103">
        <v>0</v>
      </c>
      <c r="AC80" s="103">
        <f>SUM(AD80:AE80)</f>
        <v>0</v>
      </c>
      <c r="AD80" s="103">
        <v>0</v>
      </c>
      <c r="AE80" s="103">
        <v>0</v>
      </c>
      <c r="AF80" s="103">
        <f>SUM(AG80:AI80)</f>
        <v>0</v>
      </c>
      <c r="AG80" s="103">
        <v>0</v>
      </c>
      <c r="AH80" s="103">
        <v>0</v>
      </c>
      <c r="AI80" s="103">
        <v>0</v>
      </c>
      <c r="AJ80" s="103">
        <f>SUM(AK80:AS80)</f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>SUM(AU80:AY80)</f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>SUM(BA80:BC80)</f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>
      <c r="A81" s="115" t="s">
        <v>53</v>
      </c>
      <c r="B81" s="113" t="s">
        <v>402</v>
      </c>
      <c r="C81" s="101" t="s">
        <v>403</v>
      </c>
      <c r="D81" s="103">
        <f>SUM(E81,+H81,+K81)</f>
        <v>672</v>
      </c>
      <c r="E81" s="103">
        <f>SUM(F81:G81)</f>
        <v>0</v>
      </c>
      <c r="F81" s="103">
        <v>0</v>
      </c>
      <c r="G81" s="103">
        <v>0</v>
      </c>
      <c r="H81" s="103">
        <f>SUM(I81:J81)</f>
        <v>300</v>
      </c>
      <c r="I81" s="103">
        <v>300</v>
      </c>
      <c r="J81" s="103">
        <v>0</v>
      </c>
      <c r="K81" s="103">
        <f>SUM(L81:M81)</f>
        <v>372</v>
      </c>
      <c r="L81" s="103">
        <v>0</v>
      </c>
      <c r="M81" s="103">
        <v>372</v>
      </c>
      <c r="N81" s="103">
        <f>SUM(O81,+V81,+AC81)</f>
        <v>672</v>
      </c>
      <c r="O81" s="103">
        <f>SUM(P81:U81)</f>
        <v>300</v>
      </c>
      <c r="P81" s="103">
        <v>0</v>
      </c>
      <c r="Q81" s="103">
        <v>0</v>
      </c>
      <c r="R81" s="103">
        <v>0</v>
      </c>
      <c r="S81" s="103">
        <v>300</v>
      </c>
      <c r="T81" s="103">
        <v>0</v>
      </c>
      <c r="U81" s="103">
        <v>0</v>
      </c>
      <c r="V81" s="103">
        <f>SUM(W81:AB81)</f>
        <v>372</v>
      </c>
      <c r="W81" s="103">
        <v>0</v>
      </c>
      <c r="X81" s="103">
        <v>0</v>
      </c>
      <c r="Y81" s="103">
        <v>0</v>
      </c>
      <c r="Z81" s="103">
        <v>372</v>
      </c>
      <c r="AA81" s="103">
        <v>0</v>
      </c>
      <c r="AB81" s="103">
        <v>0</v>
      </c>
      <c r="AC81" s="103">
        <f>SUM(AD81:AE81)</f>
        <v>0</v>
      </c>
      <c r="AD81" s="103">
        <v>0</v>
      </c>
      <c r="AE81" s="103">
        <v>0</v>
      </c>
      <c r="AF81" s="103">
        <f>SUM(AG81:AI81)</f>
        <v>0</v>
      </c>
      <c r="AG81" s="103">
        <v>0</v>
      </c>
      <c r="AH81" s="103">
        <v>0</v>
      </c>
      <c r="AI81" s="103">
        <v>0</v>
      </c>
      <c r="AJ81" s="103">
        <f>SUM(AK81:AS81)</f>
        <v>0</v>
      </c>
      <c r="AK81" s="103">
        <v>0</v>
      </c>
      <c r="AL81" s="103">
        <v>0</v>
      </c>
      <c r="AM81" s="103">
        <v>0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>SUM(AU81:AY81)</f>
        <v>0</v>
      </c>
      <c r="AU81" s="103">
        <v>0</v>
      </c>
      <c r="AV81" s="103">
        <v>0</v>
      </c>
      <c r="AW81" s="103">
        <v>0</v>
      </c>
      <c r="AX81" s="103">
        <v>0</v>
      </c>
      <c r="AY81" s="103">
        <v>0</v>
      </c>
      <c r="AZ81" s="103">
        <f>SUM(BA81:BC81)</f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>
      <c r="A82" s="115" t="s">
        <v>53</v>
      </c>
      <c r="B82" s="113" t="s">
        <v>404</v>
      </c>
      <c r="C82" s="101" t="s">
        <v>405</v>
      </c>
      <c r="D82" s="103">
        <f>SUM(E82,+H82,+K82)</f>
        <v>750</v>
      </c>
      <c r="E82" s="103">
        <f>SUM(F82:G82)</f>
        <v>467</v>
      </c>
      <c r="F82" s="103">
        <v>467</v>
      </c>
      <c r="G82" s="103">
        <v>0</v>
      </c>
      <c r="H82" s="103">
        <f>SUM(I82:J82)</f>
        <v>0</v>
      </c>
      <c r="I82" s="103">
        <v>0</v>
      </c>
      <c r="J82" s="103">
        <v>0</v>
      </c>
      <c r="K82" s="103">
        <f>SUM(L82:M82)</f>
        <v>283</v>
      </c>
      <c r="L82" s="103">
        <v>0</v>
      </c>
      <c r="M82" s="103">
        <v>283</v>
      </c>
      <c r="N82" s="103">
        <f>SUM(O82,+V82,+AC82)</f>
        <v>750</v>
      </c>
      <c r="O82" s="103">
        <f>SUM(P82:U82)</f>
        <v>467</v>
      </c>
      <c r="P82" s="103">
        <v>0</v>
      </c>
      <c r="Q82" s="103">
        <v>0</v>
      </c>
      <c r="R82" s="103">
        <v>0</v>
      </c>
      <c r="S82" s="103">
        <v>467</v>
      </c>
      <c r="T82" s="103">
        <v>0</v>
      </c>
      <c r="U82" s="103">
        <v>0</v>
      </c>
      <c r="V82" s="103">
        <f>SUM(W82:AB82)</f>
        <v>283</v>
      </c>
      <c r="W82" s="103">
        <v>0</v>
      </c>
      <c r="X82" s="103">
        <v>0</v>
      </c>
      <c r="Y82" s="103">
        <v>0</v>
      </c>
      <c r="Z82" s="103">
        <v>283</v>
      </c>
      <c r="AA82" s="103">
        <v>0</v>
      </c>
      <c r="AB82" s="103">
        <v>0</v>
      </c>
      <c r="AC82" s="103">
        <f>SUM(AD82:AE82)</f>
        <v>0</v>
      </c>
      <c r="AD82" s="103">
        <v>0</v>
      </c>
      <c r="AE82" s="103">
        <v>0</v>
      </c>
      <c r="AF82" s="103">
        <f>SUM(AG82:AI82)</f>
        <v>0</v>
      </c>
      <c r="AG82" s="103">
        <v>0</v>
      </c>
      <c r="AH82" s="103">
        <v>0</v>
      </c>
      <c r="AI82" s="103">
        <v>0</v>
      </c>
      <c r="AJ82" s="103">
        <f>SUM(AK82:AS82)</f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>SUM(AU82:AY82)</f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>SUM(BA82:BC82)</f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>
      <c r="A83" s="115" t="s">
        <v>53</v>
      </c>
      <c r="B83" s="113" t="s">
        <v>406</v>
      </c>
      <c r="C83" s="101" t="s">
        <v>407</v>
      </c>
      <c r="D83" s="103">
        <f>SUM(E83,+H83,+K83)</f>
        <v>0</v>
      </c>
      <c r="E83" s="103">
        <f>SUM(F83:G83)</f>
        <v>0</v>
      </c>
      <c r="F83" s="103">
        <v>0</v>
      </c>
      <c r="G83" s="103">
        <v>0</v>
      </c>
      <c r="H83" s="103">
        <f>SUM(I83:J83)</f>
        <v>0</v>
      </c>
      <c r="I83" s="103">
        <v>0</v>
      </c>
      <c r="J83" s="103">
        <v>0</v>
      </c>
      <c r="K83" s="103">
        <f>SUM(L83:M83)</f>
        <v>0</v>
      </c>
      <c r="L83" s="103">
        <v>0</v>
      </c>
      <c r="M83" s="103">
        <v>0</v>
      </c>
      <c r="N83" s="103">
        <f>SUM(O83,+V83,+AC83)</f>
        <v>0</v>
      </c>
      <c r="O83" s="103">
        <f>SUM(P83:U83)</f>
        <v>0</v>
      </c>
      <c r="P83" s="103">
        <v>0</v>
      </c>
      <c r="Q83" s="103">
        <v>0</v>
      </c>
      <c r="R83" s="103">
        <v>0</v>
      </c>
      <c r="S83" s="103">
        <v>0</v>
      </c>
      <c r="T83" s="103">
        <v>0</v>
      </c>
      <c r="U83" s="103">
        <v>0</v>
      </c>
      <c r="V83" s="103">
        <f>SUM(W83:AB83)</f>
        <v>0</v>
      </c>
      <c r="W83" s="103">
        <v>0</v>
      </c>
      <c r="X83" s="103">
        <v>0</v>
      </c>
      <c r="Y83" s="103">
        <v>0</v>
      </c>
      <c r="Z83" s="103">
        <v>0</v>
      </c>
      <c r="AA83" s="103">
        <v>0</v>
      </c>
      <c r="AB83" s="103">
        <v>0</v>
      </c>
      <c r="AC83" s="103">
        <f>SUM(AD83:AE83)</f>
        <v>0</v>
      </c>
      <c r="AD83" s="103">
        <v>0</v>
      </c>
      <c r="AE83" s="103">
        <v>0</v>
      </c>
      <c r="AF83" s="103">
        <f>SUM(AG83:AI83)</f>
        <v>0</v>
      </c>
      <c r="AG83" s="103">
        <v>0</v>
      </c>
      <c r="AH83" s="103">
        <v>0</v>
      </c>
      <c r="AI83" s="103">
        <v>0</v>
      </c>
      <c r="AJ83" s="103">
        <f>SUM(AK83:AS83)</f>
        <v>0</v>
      </c>
      <c r="AK83" s="103">
        <v>0</v>
      </c>
      <c r="AL83" s="103">
        <v>0</v>
      </c>
      <c r="AM83" s="103">
        <v>0</v>
      </c>
      <c r="AN83" s="103">
        <v>0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>SUM(AU83:AY83)</f>
        <v>0</v>
      </c>
      <c r="AU83" s="103">
        <v>0</v>
      </c>
      <c r="AV83" s="103">
        <v>0</v>
      </c>
      <c r="AW83" s="103">
        <v>0</v>
      </c>
      <c r="AX83" s="103">
        <v>0</v>
      </c>
      <c r="AY83" s="103">
        <v>0</v>
      </c>
      <c r="AZ83" s="103">
        <f>SUM(BA83:BC83)</f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>
      <c r="A84" s="115" t="s">
        <v>53</v>
      </c>
      <c r="B84" s="113" t="s">
        <v>408</v>
      </c>
      <c r="C84" s="101" t="s">
        <v>409</v>
      </c>
      <c r="D84" s="103">
        <f>SUM(E84,+H84,+K84)</f>
        <v>0</v>
      </c>
      <c r="E84" s="103">
        <f>SUM(F84:G84)</f>
        <v>0</v>
      </c>
      <c r="F84" s="103">
        <v>0</v>
      </c>
      <c r="G84" s="103">
        <v>0</v>
      </c>
      <c r="H84" s="103">
        <f>SUM(I84:J84)</f>
        <v>0</v>
      </c>
      <c r="I84" s="103">
        <v>0</v>
      </c>
      <c r="J84" s="103">
        <v>0</v>
      </c>
      <c r="K84" s="103">
        <f>SUM(L84:M84)</f>
        <v>0</v>
      </c>
      <c r="L84" s="103">
        <v>0</v>
      </c>
      <c r="M84" s="103">
        <v>0</v>
      </c>
      <c r="N84" s="103">
        <f>SUM(O84,+V84,+AC84)</f>
        <v>0</v>
      </c>
      <c r="O84" s="103">
        <f>SUM(P84:U84)</f>
        <v>0</v>
      </c>
      <c r="P84" s="103">
        <v>0</v>
      </c>
      <c r="Q84" s="103">
        <v>0</v>
      </c>
      <c r="R84" s="103">
        <v>0</v>
      </c>
      <c r="S84" s="103">
        <v>0</v>
      </c>
      <c r="T84" s="103">
        <v>0</v>
      </c>
      <c r="U84" s="103">
        <v>0</v>
      </c>
      <c r="V84" s="103">
        <f>SUM(W84:AB84)</f>
        <v>0</v>
      </c>
      <c r="W84" s="103">
        <v>0</v>
      </c>
      <c r="X84" s="103">
        <v>0</v>
      </c>
      <c r="Y84" s="103">
        <v>0</v>
      </c>
      <c r="Z84" s="103">
        <v>0</v>
      </c>
      <c r="AA84" s="103">
        <v>0</v>
      </c>
      <c r="AB84" s="103">
        <v>0</v>
      </c>
      <c r="AC84" s="103">
        <f>SUM(AD84:AE84)</f>
        <v>0</v>
      </c>
      <c r="AD84" s="103">
        <v>0</v>
      </c>
      <c r="AE84" s="103">
        <v>0</v>
      </c>
      <c r="AF84" s="103">
        <f>SUM(AG84:AI84)</f>
        <v>0</v>
      </c>
      <c r="AG84" s="103">
        <v>0</v>
      </c>
      <c r="AH84" s="103">
        <v>0</v>
      </c>
      <c r="AI84" s="103">
        <v>0</v>
      </c>
      <c r="AJ84" s="103">
        <f>SUM(AK84:AS84)</f>
        <v>0</v>
      </c>
      <c r="AK84" s="103">
        <v>0</v>
      </c>
      <c r="AL84" s="103">
        <v>0</v>
      </c>
      <c r="AM84" s="103">
        <v>0</v>
      </c>
      <c r="AN84" s="103">
        <v>0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>SUM(AU84:AY84)</f>
        <v>0</v>
      </c>
      <c r="AU84" s="103">
        <v>0</v>
      </c>
      <c r="AV84" s="103">
        <v>0</v>
      </c>
      <c r="AW84" s="103">
        <v>0</v>
      </c>
      <c r="AX84" s="103">
        <v>0</v>
      </c>
      <c r="AY84" s="103">
        <v>0</v>
      </c>
      <c r="AZ84" s="103">
        <f>SUM(BA84:BC84)</f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>
      <c r="A85" s="115" t="s">
        <v>53</v>
      </c>
      <c r="B85" s="113" t="s">
        <v>410</v>
      </c>
      <c r="C85" s="101" t="s">
        <v>411</v>
      </c>
      <c r="D85" s="103">
        <f>SUM(E85,+H85,+K85)</f>
        <v>2404</v>
      </c>
      <c r="E85" s="103">
        <f>SUM(F85:G85)</f>
        <v>0</v>
      </c>
      <c r="F85" s="103">
        <v>0</v>
      </c>
      <c r="G85" s="103">
        <v>0</v>
      </c>
      <c r="H85" s="103">
        <f>SUM(I85:J85)</f>
        <v>0</v>
      </c>
      <c r="I85" s="103">
        <v>0</v>
      </c>
      <c r="J85" s="103">
        <v>0</v>
      </c>
      <c r="K85" s="103">
        <f>SUM(L85:M85)</f>
        <v>2404</v>
      </c>
      <c r="L85" s="103">
        <v>967</v>
      </c>
      <c r="M85" s="103">
        <v>1437</v>
      </c>
      <c r="N85" s="103">
        <f>SUM(O85,+V85,+AC85)</f>
        <v>2520</v>
      </c>
      <c r="O85" s="103">
        <f>SUM(P85:U85)</f>
        <v>967</v>
      </c>
      <c r="P85" s="103">
        <v>967</v>
      </c>
      <c r="Q85" s="103">
        <v>0</v>
      </c>
      <c r="R85" s="103">
        <v>0</v>
      </c>
      <c r="S85" s="103">
        <v>0</v>
      </c>
      <c r="T85" s="103">
        <v>0</v>
      </c>
      <c r="U85" s="103">
        <v>0</v>
      </c>
      <c r="V85" s="103">
        <f>SUM(W85:AB85)</f>
        <v>1437</v>
      </c>
      <c r="W85" s="103">
        <v>1437</v>
      </c>
      <c r="X85" s="103">
        <v>0</v>
      </c>
      <c r="Y85" s="103">
        <v>0</v>
      </c>
      <c r="Z85" s="103">
        <v>0</v>
      </c>
      <c r="AA85" s="103">
        <v>0</v>
      </c>
      <c r="AB85" s="103">
        <v>0</v>
      </c>
      <c r="AC85" s="103">
        <f>SUM(AD85:AE85)</f>
        <v>116</v>
      </c>
      <c r="AD85" s="103">
        <v>116</v>
      </c>
      <c r="AE85" s="103">
        <v>0</v>
      </c>
      <c r="AF85" s="103">
        <f>SUM(AG85:AI85)</f>
        <v>990</v>
      </c>
      <c r="AG85" s="103">
        <v>990</v>
      </c>
      <c r="AH85" s="103">
        <v>0</v>
      </c>
      <c r="AI85" s="103">
        <v>0</v>
      </c>
      <c r="AJ85" s="103">
        <f>SUM(AK85:AS85)</f>
        <v>990</v>
      </c>
      <c r="AK85" s="103">
        <v>0</v>
      </c>
      <c r="AL85" s="103">
        <v>0</v>
      </c>
      <c r="AM85" s="103">
        <v>0</v>
      </c>
      <c r="AN85" s="103">
        <v>990</v>
      </c>
      <c r="AO85" s="103">
        <v>0</v>
      </c>
      <c r="AP85" s="103">
        <v>0</v>
      </c>
      <c r="AQ85" s="103">
        <v>0</v>
      </c>
      <c r="AR85" s="103">
        <v>0</v>
      </c>
      <c r="AS85" s="103">
        <v>0</v>
      </c>
      <c r="AT85" s="103">
        <f>SUM(AU85:AY85)</f>
        <v>0</v>
      </c>
      <c r="AU85" s="103">
        <v>0</v>
      </c>
      <c r="AV85" s="103">
        <v>0</v>
      </c>
      <c r="AW85" s="103">
        <v>0</v>
      </c>
      <c r="AX85" s="103">
        <v>0</v>
      </c>
      <c r="AY85" s="103">
        <v>0</v>
      </c>
      <c r="AZ85" s="103">
        <f>SUM(BA85:BC85)</f>
        <v>0</v>
      </c>
      <c r="BA85" s="103">
        <v>0</v>
      </c>
      <c r="BB85" s="103">
        <v>0</v>
      </c>
      <c r="BC85" s="103">
        <v>0</v>
      </c>
    </row>
    <row r="86" spans="1:55" s="105" customFormat="1" ht="13.5" customHeight="1">
      <c r="A86" s="115" t="s">
        <v>53</v>
      </c>
      <c r="B86" s="113" t="s">
        <v>412</v>
      </c>
      <c r="C86" s="101" t="s">
        <v>413</v>
      </c>
      <c r="D86" s="103">
        <f>SUM(E86,+H86,+K86)</f>
        <v>825</v>
      </c>
      <c r="E86" s="103">
        <f>SUM(F86:G86)</f>
        <v>0</v>
      </c>
      <c r="F86" s="103">
        <v>0</v>
      </c>
      <c r="G86" s="103">
        <v>0</v>
      </c>
      <c r="H86" s="103">
        <f>SUM(I86:J86)</f>
        <v>0</v>
      </c>
      <c r="I86" s="103">
        <v>0</v>
      </c>
      <c r="J86" s="103">
        <v>0</v>
      </c>
      <c r="K86" s="103">
        <f>SUM(L86:M86)</f>
        <v>825</v>
      </c>
      <c r="L86" s="103">
        <v>232</v>
      </c>
      <c r="M86" s="103">
        <v>593</v>
      </c>
      <c r="N86" s="103">
        <f>SUM(O86,+V86,+AC86)</f>
        <v>825</v>
      </c>
      <c r="O86" s="103">
        <f>SUM(P86:U86)</f>
        <v>232</v>
      </c>
      <c r="P86" s="103">
        <v>0</v>
      </c>
      <c r="Q86" s="103">
        <v>0</v>
      </c>
      <c r="R86" s="103">
        <v>0</v>
      </c>
      <c r="S86" s="103">
        <v>232</v>
      </c>
      <c r="T86" s="103">
        <v>0</v>
      </c>
      <c r="U86" s="103">
        <v>0</v>
      </c>
      <c r="V86" s="103">
        <f>SUM(W86:AB86)</f>
        <v>593</v>
      </c>
      <c r="W86" s="103">
        <v>0</v>
      </c>
      <c r="X86" s="103">
        <v>0</v>
      </c>
      <c r="Y86" s="103">
        <v>0</v>
      </c>
      <c r="Z86" s="103">
        <v>593</v>
      </c>
      <c r="AA86" s="103">
        <v>0</v>
      </c>
      <c r="AB86" s="103">
        <v>0</v>
      </c>
      <c r="AC86" s="103">
        <f>SUM(AD86:AE86)</f>
        <v>0</v>
      </c>
      <c r="AD86" s="103">
        <v>0</v>
      </c>
      <c r="AE86" s="103">
        <v>0</v>
      </c>
      <c r="AF86" s="103">
        <f>SUM(AG86:AI86)</f>
        <v>0</v>
      </c>
      <c r="AG86" s="103">
        <v>0</v>
      </c>
      <c r="AH86" s="103">
        <v>0</v>
      </c>
      <c r="AI86" s="103">
        <v>0</v>
      </c>
      <c r="AJ86" s="103">
        <f>SUM(AK86:AS86)</f>
        <v>0</v>
      </c>
      <c r="AK86" s="103">
        <v>0</v>
      </c>
      <c r="AL86" s="103">
        <v>0</v>
      </c>
      <c r="AM86" s="103">
        <v>0</v>
      </c>
      <c r="AN86" s="103">
        <v>0</v>
      </c>
      <c r="AO86" s="103">
        <v>0</v>
      </c>
      <c r="AP86" s="103">
        <v>0</v>
      </c>
      <c r="AQ86" s="103">
        <v>0</v>
      </c>
      <c r="AR86" s="103">
        <v>0</v>
      </c>
      <c r="AS86" s="103">
        <v>0</v>
      </c>
      <c r="AT86" s="103">
        <f>SUM(AU86:AY86)</f>
        <v>0</v>
      </c>
      <c r="AU86" s="103">
        <v>0</v>
      </c>
      <c r="AV86" s="103">
        <v>0</v>
      </c>
      <c r="AW86" s="103">
        <v>0</v>
      </c>
      <c r="AX86" s="103">
        <v>0</v>
      </c>
      <c r="AY86" s="103">
        <v>0</v>
      </c>
      <c r="AZ86" s="103">
        <f>SUM(BA86:BC86)</f>
        <v>0</v>
      </c>
      <c r="BA86" s="103">
        <v>0</v>
      </c>
      <c r="BB86" s="103">
        <v>0</v>
      </c>
      <c r="BC86" s="103">
        <v>0</v>
      </c>
    </row>
    <row r="87" spans="1:55" s="105" customFormat="1" ht="13.5" customHeight="1">
      <c r="A87" s="115" t="s">
        <v>53</v>
      </c>
      <c r="B87" s="113" t="s">
        <v>414</v>
      </c>
      <c r="C87" s="101" t="s">
        <v>415</v>
      </c>
      <c r="D87" s="103">
        <f>SUM(E87,+H87,+K87)</f>
        <v>780</v>
      </c>
      <c r="E87" s="103">
        <f>SUM(F87:G87)</f>
        <v>0</v>
      </c>
      <c r="F87" s="103">
        <v>0</v>
      </c>
      <c r="G87" s="103">
        <v>0</v>
      </c>
      <c r="H87" s="103">
        <f>SUM(I87:J87)</f>
        <v>780</v>
      </c>
      <c r="I87" s="103">
        <v>402</v>
      </c>
      <c r="J87" s="103">
        <v>378</v>
      </c>
      <c r="K87" s="103">
        <f>SUM(L87:M87)</f>
        <v>0</v>
      </c>
      <c r="L87" s="103">
        <v>0</v>
      </c>
      <c r="M87" s="103">
        <v>0</v>
      </c>
      <c r="N87" s="103">
        <f>SUM(O87,+V87,+AC87)</f>
        <v>780</v>
      </c>
      <c r="O87" s="103">
        <f>SUM(P87:U87)</f>
        <v>402</v>
      </c>
      <c r="P87" s="103">
        <v>0</v>
      </c>
      <c r="Q87" s="103">
        <v>0</v>
      </c>
      <c r="R87" s="103">
        <v>0</v>
      </c>
      <c r="S87" s="103">
        <v>402</v>
      </c>
      <c r="T87" s="103">
        <v>0</v>
      </c>
      <c r="U87" s="103">
        <v>0</v>
      </c>
      <c r="V87" s="103">
        <f>SUM(W87:AB87)</f>
        <v>378</v>
      </c>
      <c r="W87" s="103">
        <v>0</v>
      </c>
      <c r="X87" s="103">
        <v>0</v>
      </c>
      <c r="Y87" s="103">
        <v>0</v>
      </c>
      <c r="Z87" s="103">
        <v>378</v>
      </c>
      <c r="AA87" s="103">
        <v>0</v>
      </c>
      <c r="AB87" s="103">
        <v>0</v>
      </c>
      <c r="AC87" s="103">
        <f>SUM(AD87:AE87)</f>
        <v>0</v>
      </c>
      <c r="AD87" s="103">
        <v>0</v>
      </c>
      <c r="AE87" s="103">
        <v>0</v>
      </c>
      <c r="AF87" s="103">
        <f>SUM(AG87:AI87)</f>
        <v>0</v>
      </c>
      <c r="AG87" s="103">
        <v>0</v>
      </c>
      <c r="AH87" s="103">
        <v>0</v>
      </c>
      <c r="AI87" s="103">
        <v>0</v>
      </c>
      <c r="AJ87" s="103">
        <f>SUM(AK87:AS87)</f>
        <v>0</v>
      </c>
      <c r="AK87" s="103">
        <v>0</v>
      </c>
      <c r="AL87" s="103">
        <v>0</v>
      </c>
      <c r="AM87" s="103">
        <v>0</v>
      </c>
      <c r="AN87" s="103">
        <v>0</v>
      </c>
      <c r="AO87" s="103">
        <v>0</v>
      </c>
      <c r="AP87" s="103">
        <v>0</v>
      </c>
      <c r="AQ87" s="103">
        <v>0</v>
      </c>
      <c r="AR87" s="103">
        <v>0</v>
      </c>
      <c r="AS87" s="103">
        <v>0</v>
      </c>
      <c r="AT87" s="103">
        <f>SUM(AU87:AY87)</f>
        <v>0</v>
      </c>
      <c r="AU87" s="103">
        <v>0</v>
      </c>
      <c r="AV87" s="103">
        <v>0</v>
      </c>
      <c r="AW87" s="103">
        <v>0</v>
      </c>
      <c r="AX87" s="103">
        <v>0</v>
      </c>
      <c r="AY87" s="103">
        <v>0</v>
      </c>
      <c r="AZ87" s="103">
        <f>SUM(BA87:BC87)</f>
        <v>0</v>
      </c>
      <c r="BA87" s="103">
        <v>0</v>
      </c>
      <c r="BB87" s="103">
        <v>0</v>
      </c>
      <c r="BC87" s="103">
        <v>0</v>
      </c>
    </row>
    <row r="88" spans="1:55" s="105" customFormat="1" ht="13.5" customHeight="1">
      <c r="A88" s="115" t="s">
        <v>53</v>
      </c>
      <c r="B88" s="113" t="s">
        <v>416</v>
      </c>
      <c r="C88" s="101" t="s">
        <v>417</v>
      </c>
      <c r="D88" s="103">
        <f>SUM(E88,+H88,+K88)</f>
        <v>1887</v>
      </c>
      <c r="E88" s="103">
        <f>SUM(F88:G88)</f>
        <v>0</v>
      </c>
      <c r="F88" s="103">
        <v>0</v>
      </c>
      <c r="G88" s="103">
        <v>0</v>
      </c>
      <c r="H88" s="103">
        <f>SUM(I88:J88)</f>
        <v>541</v>
      </c>
      <c r="I88" s="103">
        <v>541</v>
      </c>
      <c r="J88" s="103">
        <v>0</v>
      </c>
      <c r="K88" s="103">
        <f>SUM(L88:M88)</f>
        <v>1346</v>
      </c>
      <c r="L88" s="103">
        <v>0</v>
      </c>
      <c r="M88" s="103">
        <v>1346</v>
      </c>
      <c r="N88" s="103">
        <f>SUM(O88,+V88,+AC88)</f>
        <v>1887</v>
      </c>
      <c r="O88" s="103">
        <f>SUM(P88:U88)</f>
        <v>541</v>
      </c>
      <c r="P88" s="103">
        <v>0</v>
      </c>
      <c r="Q88" s="103">
        <v>0</v>
      </c>
      <c r="R88" s="103">
        <v>0</v>
      </c>
      <c r="S88" s="103">
        <v>541</v>
      </c>
      <c r="T88" s="103">
        <v>0</v>
      </c>
      <c r="U88" s="103">
        <v>0</v>
      </c>
      <c r="V88" s="103">
        <f>SUM(W88:AB88)</f>
        <v>1346</v>
      </c>
      <c r="W88" s="103">
        <v>0</v>
      </c>
      <c r="X88" s="103">
        <v>0</v>
      </c>
      <c r="Y88" s="103">
        <v>0</v>
      </c>
      <c r="Z88" s="103">
        <v>1346</v>
      </c>
      <c r="AA88" s="103">
        <v>0</v>
      </c>
      <c r="AB88" s="103">
        <v>0</v>
      </c>
      <c r="AC88" s="103">
        <f>SUM(AD88:AE88)</f>
        <v>0</v>
      </c>
      <c r="AD88" s="103">
        <v>0</v>
      </c>
      <c r="AE88" s="103">
        <v>0</v>
      </c>
      <c r="AF88" s="103">
        <f>SUM(AG88:AI88)</f>
        <v>0</v>
      </c>
      <c r="AG88" s="103">
        <v>0</v>
      </c>
      <c r="AH88" s="103">
        <v>0</v>
      </c>
      <c r="AI88" s="103">
        <v>0</v>
      </c>
      <c r="AJ88" s="103">
        <f>SUM(AK88:AS88)</f>
        <v>0</v>
      </c>
      <c r="AK88" s="103">
        <v>0</v>
      </c>
      <c r="AL88" s="103">
        <v>0</v>
      </c>
      <c r="AM88" s="103">
        <v>0</v>
      </c>
      <c r="AN88" s="103">
        <v>0</v>
      </c>
      <c r="AO88" s="103">
        <v>0</v>
      </c>
      <c r="AP88" s="103">
        <v>0</v>
      </c>
      <c r="AQ88" s="103">
        <v>0</v>
      </c>
      <c r="AR88" s="103">
        <v>0</v>
      </c>
      <c r="AS88" s="103">
        <v>0</v>
      </c>
      <c r="AT88" s="103">
        <f>SUM(AU88:AY88)</f>
        <v>0</v>
      </c>
      <c r="AU88" s="103">
        <v>0</v>
      </c>
      <c r="AV88" s="103">
        <v>0</v>
      </c>
      <c r="AW88" s="103">
        <v>0</v>
      </c>
      <c r="AX88" s="103">
        <v>0</v>
      </c>
      <c r="AY88" s="103">
        <v>0</v>
      </c>
      <c r="AZ88" s="103">
        <f>SUM(BA88:BC88)</f>
        <v>0</v>
      </c>
      <c r="BA88" s="103">
        <v>0</v>
      </c>
      <c r="BB88" s="103">
        <v>0</v>
      </c>
      <c r="BC88" s="103">
        <v>0</v>
      </c>
    </row>
    <row r="89" spans="1:55" s="105" customFormat="1" ht="13.5" customHeight="1">
      <c r="A89" s="115" t="s">
        <v>53</v>
      </c>
      <c r="B89" s="113" t="s">
        <v>418</v>
      </c>
      <c r="C89" s="101" t="s">
        <v>419</v>
      </c>
      <c r="D89" s="103">
        <f>SUM(E89,+H89,+K89)</f>
        <v>689</v>
      </c>
      <c r="E89" s="103">
        <f>SUM(F89:G89)</f>
        <v>0</v>
      </c>
      <c r="F89" s="103">
        <v>0</v>
      </c>
      <c r="G89" s="103">
        <v>0</v>
      </c>
      <c r="H89" s="103">
        <f>SUM(I89:J89)</f>
        <v>689</v>
      </c>
      <c r="I89" s="103">
        <v>216</v>
      </c>
      <c r="J89" s="103">
        <v>473</v>
      </c>
      <c r="K89" s="103">
        <f>SUM(L89:M89)</f>
        <v>0</v>
      </c>
      <c r="L89" s="103">
        <v>0</v>
      </c>
      <c r="M89" s="103">
        <v>0</v>
      </c>
      <c r="N89" s="103">
        <f>SUM(O89,+V89,+AC89)</f>
        <v>689</v>
      </c>
      <c r="O89" s="103">
        <f>SUM(P89:U89)</f>
        <v>216</v>
      </c>
      <c r="P89" s="103">
        <v>216</v>
      </c>
      <c r="Q89" s="103">
        <v>0</v>
      </c>
      <c r="R89" s="103">
        <v>0</v>
      </c>
      <c r="S89" s="103">
        <v>0</v>
      </c>
      <c r="T89" s="103">
        <v>0</v>
      </c>
      <c r="U89" s="103">
        <v>0</v>
      </c>
      <c r="V89" s="103">
        <f>SUM(W89:AB89)</f>
        <v>473</v>
      </c>
      <c r="W89" s="103">
        <v>473</v>
      </c>
      <c r="X89" s="103">
        <v>0</v>
      </c>
      <c r="Y89" s="103">
        <v>0</v>
      </c>
      <c r="Z89" s="103">
        <v>0</v>
      </c>
      <c r="AA89" s="103">
        <v>0</v>
      </c>
      <c r="AB89" s="103">
        <v>0</v>
      </c>
      <c r="AC89" s="103">
        <f>SUM(AD89:AE89)</f>
        <v>0</v>
      </c>
      <c r="AD89" s="103">
        <v>0</v>
      </c>
      <c r="AE89" s="103">
        <v>0</v>
      </c>
      <c r="AF89" s="103">
        <f>SUM(AG89:AI89)</f>
        <v>84</v>
      </c>
      <c r="AG89" s="103">
        <v>84</v>
      </c>
      <c r="AH89" s="103">
        <v>0</v>
      </c>
      <c r="AI89" s="103">
        <v>0</v>
      </c>
      <c r="AJ89" s="103">
        <f>SUM(AK89:AS89)</f>
        <v>84</v>
      </c>
      <c r="AK89" s="103">
        <v>0</v>
      </c>
      <c r="AL89" s="103">
        <v>0</v>
      </c>
      <c r="AM89" s="103">
        <v>0</v>
      </c>
      <c r="AN89" s="103">
        <v>0</v>
      </c>
      <c r="AO89" s="103">
        <v>0</v>
      </c>
      <c r="AP89" s="103">
        <v>0</v>
      </c>
      <c r="AQ89" s="103">
        <v>84</v>
      </c>
      <c r="AR89" s="103">
        <v>0</v>
      </c>
      <c r="AS89" s="103">
        <v>0</v>
      </c>
      <c r="AT89" s="103">
        <f>SUM(AU89:AY89)</f>
        <v>0</v>
      </c>
      <c r="AU89" s="103">
        <v>0</v>
      </c>
      <c r="AV89" s="103">
        <v>0</v>
      </c>
      <c r="AW89" s="103">
        <v>0</v>
      </c>
      <c r="AX89" s="103">
        <v>0</v>
      </c>
      <c r="AY89" s="103">
        <v>0</v>
      </c>
      <c r="AZ89" s="103">
        <f>SUM(BA89:BC89)</f>
        <v>8</v>
      </c>
      <c r="BA89" s="103">
        <v>8</v>
      </c>
      <c r="BB89" s="103">
        <v>0</v>
      </c>
      <c r="BC89" s="103">
        <v>0</v>
      </c>
    </row>
    <row r="90" spans="1:55" s="105" customFormat="1" ht="13.5" customHeight="1">
      <c r="A90" s="115" t="s">
        <v>53</v>
      </c>
      <c r="B90" s="113" t="s">
        <v>420</v>
      </c>
      <c r="C90" s="101" t="s">
        <v>421</v>
      </c>
      <c r="D90" s="103">
        <f>SUM(E90,+H90,+K90)</f>
        <v>462</v>
      </c>
      <c r="E90" s="103">
        <f>SUM(F90:G90)</f>
        <v>0</v>
      </c>
      <c r="F90" s="103">
        <v>0</v>
      </c>
      <c r="G90" s="103">
        <v>0</v>
      </c>
      <c r="H90" s="103">
        <f>SUM(I90:J90)</f>
        <v>0</v>
      </c>
      <c r="I90" s="103">
        <v>0</v>
      </c>
      <c r="J90" s="103">
        <v>0</v>
      </c>
      <c r="K90" s="103">
        <f>SUM(L90:M90)</f>
        <v>462</v>
      </c>
      <c r="L90" s="103">
        <v>142</v>
      </c>
      <c r="M90" s="103">
        <v>320</v>
      </c>
      <c r="N90" s="103">
        <f>SUM(O90,+V90,+AC90)</f>
        <v>462</v>
      </c>
      <c r="O90" s="103">
        <f>SUM(P90:U90)</f>
        <v>142</v>
      </c>
      <c r="P90" s="103">
        <v>142</v>
      </c>
      <c r="Q90" s="103">
        <v>0</v>
      </c>
      <c r="R90" s="103">
        <v>0</v>
      </c>
      <c r="S90" s="103">
        <v>0</v>
      </c>
      <c r="T90" s="103">
        <v>0</v>
      </c>
      <c r="U90" s="103">
        <v>0</v>
      </c>
      <c r="V90" s="103">
        <f>SUM(W90:AB90)</f>
        <v>320</v>
      </c>
      <c r="W90" s="103">
        <v>320</v>
      </c>
      <c r="X90" s="103">
        <v>0</v>
      </c>
      <c r="Y90" s="103">
        <v>0</v>
      </c>
      <c r="Z90" s="103">
        <v>0</v>
      </c>
      <c r="AA90" s="103">
        <v>0</v>
      </c>
      <c r="AB90" s="103">
        <v>0</v>
      </c>
      <c r="AC90" s="103">
        <f>SUM(AD90:AE90)</f>
        <v>0</v>
      </c>
      <c r="AD90" s="103">
        <v>0</v>
      </c>
      <c r="AE90" s="103">
        <v>0</v>
      </c>
      <c r="AF90" s="103">
        <f>SUM(AG90:AI90)</f>
        <v>9</v>
      </c>
      <c r="AG90" s="103">
        <v>9</v>
      </c>
      <c r="AH90" s="103">
        <v>0</v>
      </c>
      <c r="AI90" s="103">
        <v>0</v>
      </c>
      <c r="AJ90" s="103">
        <f>SUM(AK90:AS90)</f>
        <v>9</v>
      </c>
      <c r="AK90" s="103">
        <v>0</v>
      </c>
      <c r="AL90" s="103">
        <v>0</v>
      </c>
      <c r="AM90" s="103">
        <v>0</v>
      </c>
      <c r="AN90" s="103">
        <v>0</v>
      </c>
      <c r="AO90" s="103">
        <v>0</v>
      </c>
      <c r="AP90" s="103">
        <v>0</v>
      </c>
      <c r="AQ90" s="103">
        <v>9</v>
      </c>
      <c r="AR90" s="103">
        <v>0</v>
      </c>
      <c r="AS90" s="103">
        <v>0</v>
      </c>
      <c r="AT90" s="103">
        <f>SUM(AU90:AY90)</f>
        <v>0</v>
      </c>
      <c r="AU90" s="103">
        <v>0</v>
      </c>
      <c r="AV90" s="103">
        <v>0</v>
      </c>
      <c r="AW90" s="103">
        <v>0</v>
      </c>
      <c r="AX90" s="103">
        <v>0</v>
      </c>
      <c r="AY90" s="103">
        <v>0</v>
      </c>
      <c r="AZ90" s="103">
        <f>SUM(BA90:BC90)</f>
        <v>9</v>
      </c>
      <c r="BA90" s="103">
        <v>9</v>
      </c>
      <c r="BB90" s="103">
        <v>0</v>
      </c>
      <c r="BC90" s="103">
        <v>0</v>
      </c>
    </row>
    <row r="91" spans="1:55" s="105" customFormat="1" ht="13.5" customHeight="1">
      <c r="A91" s="115" t="s">
        <v>53</v>
      </c>
      <c r="B91" s="113" t="s">
        <v>422</v>
      </c>
      <c r="C91" s="101" t="s">
        <v>423</v>
      </c>
      <c r="D91" s="103">
        <f>SUM(E91,+H91,+K91)</f>
        <v>894</v>
      </c>
      <c r="E91" s="103">
        <f>SUM(F91:G91)</f>
        <v>0</v>
      </c>
      <c r="F91" s="103">
        <v>0</v>
      </c>
      <c r="G91" s="103">
        <v>0</v>
      </c>
      <c r="H91" s="103">
        <f>SUM(I91:J91)</f>
        <v>894</v>
      </c>
      <c r="I91" s="103">
        <v>244</v>
      </c>
      <c r="J91" s="103">
        <v>650</v>
      </c>
      <c r="K91" s="103">
        <f>SUM(L91:M91)</f>
        <v>0</v>
      </c>
      <c r="L91" s="103">
        <v>0</v>
      </c>
      <c r="M91" s="103">
        <v>0</v>
      </c>
      <c r="N91" s="103">
        <f>SUM(O91,+V91,+AC91)</f>
        <v>894</v>
      </c>
      <c r="O91" s="103">
        <f>SUM(P91:U91)</f>
        <v>244</v>
      </c>
      <c r="P91" s="103">
        <v>244</v>
      </c>
      <c r="Q91" s="103">
        <v>0</v>
      </c>
      <c r="R91" s="103">
        <v>0</v>
      </c>
      <c r="S91" s="103">
        <v>0</v>
      </c>
      <c r="T91" s="103">
        <v>0</v>
      </c>
      <c r="U91" s="103">
        <v>0</v>
      </c>
      <c r="V91" s="103">
        <f>SUM(W91:AB91)</f>
        <v>650</v>
      </c>
      <c r="W91" s="103">
        <v>650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f>SUM(AD91:AE91)</f>
        <v>0</v>
      </c>
      <c r="AD91" s="103">
        <v>0</v>
      </c>
      <c r="AE91" s="103">
        <v>0</v>
      </c>
      <c r="AF91" s="103">
        <f>SUM(AG91:AI91)</f>
        <v>1</v>
      </c>
      <c r="AG91" s="103">
        <v>1</v>
      </c>
      <c r="AH91" s="103">
        <v>0</v>
      </c>
      <c r="AI91" s="103">
        <v>0</v>
      </c>
      <c r="AJ91" s="103">
        <f>SUM(AK91:AS91)</f>
        <v>1</v>
      </c>
      <c r="AK91" s="103">
        <v>0</v>
      </c>
      <c r="AL91" s="103">
        <v>0</v>
      </c>
      <c r="AM91" s="103">
        <v>0</v>
      </c>
      <c r="AN91" s="103">
        <v>0</v>
      </c>
      <c r="AO91" s="103">
        <v>0</v>
      </c>
      <c r="AP91" s="103">
        <v>0</v>
      </c>
      <c r="AQ91" s="103">
        <v>0</v>
      </c>
      <c r="AR91" s="103">
        <v>0</v>
      </c>
      <c r="AS91" s="103">
        <v>1</v>
      </c>
      <c r="AT91" s="103">
        <f>SUM(AU91:AY91)</f>
        <v>0</v>
      </c>
      <c r="AU91" s="103">
        <v>0</v>
      </c>
      <c r="AV91" s="103">
        <v>0</v>
      </c>
      <c r="AW91" s="103">
        <v>0</v>
      </c>
      <c r="AX91" s="103">
        <v>0</v>
      </c>
      <c r="AY91" s="103">
        <v>0</v>
      </c>
      <c r="AZ91" s="103">
        <f>SUM(BA91:BC91)</f>
        <v>0</v>
      </c>
      <c r="BA91" s="103">
        <v>0</v>
      </c>
      <c r="BB91" s="103">
        <v>0</v>
      </c>
      <c r="BC91" s="103">
        <v>0</v>
      </c>
    </row>
    <row r="92" spans="1:55" s="105" customFormat="1" ht="13.5" customHeight="1">
      <c r="A92" s="115" t="s">
        <v>53</v>
      </c>
      <c r="B92" s="113" t="s">
        <v>424</v>
      </c>
      <c r="C92" s="101" t="s">
        <v>425</v>
      </c>
      <c r="D92" s="103">
        <f>SUM(E92,+H92,+K92)</f>
        <v>709</v>
      </c>
      <c r="E92" s="103">
        <f>SUM(F92:G92)</f>
        <v>0</v>
      </c>
      <c r="F92" s="103">
        <v>0</v>
      </c>
      <c r="G92" s="103">
        <v>0</v>
      </c>
      <c r="H92" s="103">
        <f>SUM(I92:J92)</f>
        <v>0</v>
      </c>
      <c r="I92" s="103">
        <v>0</v>
      </c>
      <c r="J92" s="103">
        <v>0</v>
      </c>
      <c r="K92" s="103">
        <f>SUM(L92:M92)</f>
        <v>709</v>
      </c>
      <c r="L92" s="103">
        <v>152</v>
      </c>
      <c r="M92" s="103">
        <v>557</v>
      </c>
      <c r="N92" s="103">
        <f>SUM(O92,+V92,+AC92)</f>
        <v>709</v>
      </c>
      <c r="O92" s="103">
        <f>SUM(P92:U92)</f>
        <v>152</v>
      </c>
      <c r="P92" s="103">
        <v>152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f>SUM(W92:AB92)</f>
        <v>557</v>
      </c>
      <c r="W92" s="103">
        <v>557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f>SUM(AD92:AE92)</f>
        <v>0</v>
      </c>
      <c r="AD92" s="103">
        <v>0</v>
      </c>
      <c r="AE92" s="103">
        <v>0</v>
      </c>
      <c r="AF92" s="103">
        <f>SUM(AG92:AI92)</f>
        <v>12</v>
      </c>
      <c r="AG92" s="103">
        <v>12</v>
      </c>
      <c r="AH92" s="103">
        <v>0</v>
      </c>
      <c r="AI92" s="103">
        <v>0</v>
      </c>
      <c r="AJ92" s="103">
        <f>SUM(AK92:AS92)</f>
        <v>12</v>
      </c>
      <c r="AK92" s="103">
        <v>0</v>
      </c>
      <c r="AL92" s="103">
        <v>0</v>
      </c>
      <c r="AM92" s="103">
        <v>0</v>
      </c>
      <c r="AN92" s="103">
        <v>0</v>
      </c>
      <c r="AO92" s="103">
        <v>0</v>
      </c>
      <c r="AP92" s="103">
        <v>0</v>
      </c>
      <c r="AQ92" s="103">
        <v>12</v>
      </c>
      <c r="AR92" s="103">
        <v>0</v>
      </c>
      <c r="AS92" s="103">
        <v>0</v>
      </c>
      <c r="AT92" s="103">
        <f>SUM(AU92:AY92)</f>
        <v>0</v>
      </c>
      <c r="AU92" s="103">
        <v>0</v>
      </c>
      <c r="AV92" s="103">
        <v>0</v>
      </c>
      <c r="AW92" s="103">
        <v>0</v>
      </c>
      <c r="AX92" s="103">
        <v>0</v>
      </c>
      <c r="AY92" s="103">
        <v>0</v>
      </c>
      <c r="AZ92" s="103">
        <f>SUM(BA92:BC92)</f>
        <v>0</v>
      </c>
      <c r="BA92" s="103">
        <v>0</v>
      </c>
      <c r="BB92" s="103">
        <v>0</v>
      </c>
      <c r="BC92" s="103">
        <v>0</v>
      </c>
    </row>
    <row r="93" spans="1:55" s="105" customFormat="1" ht="13.5" customHeight="1">
      <c r="A93" s="115" t="s">
        <v>53</v>
      </c>
      <c r="B93" s="113" t="s">
        <v>426</v>
      </c>
      <c r="C93" s="101" t="s">
        <v>427</v>
      </c>
      <c r="D93" s="103">
        <f>SUM(E93,+H93,+K93)</f>
        <v>770</v>
      </c>
      <c r="E93" s="103">
        <f>SUM(F93:G93)</f>
        <v>0</v>
      </c>
      <c r="F93" s="103">
        <v>0</v>
      </c>
      <c r="G93" s="103">
        <v>0</v>
      </c>
      <c r="H93" s="103">
        <f>SUM(I93:J93)</f>
        <v>770</v>
      </c>
      <c r="I93" s="103">
        <v>150</v>
      </c>
      <c r="J93" s="103">
        <v>620</v>
      </c>
      <c r="K93" s="103">
        <f>SUM(L93:M93)</f>
        <v>0</v>
      </c>
      <c r="L93" s="103">
        <v>0</v>
      </c>
      <c r="M93" s="103">
        <v>0</v>
      </c>
      <c r="N93" s="103">
        <f>SUM(O93,+V93,+AC93)</f>
        <v>770</v>
      </c>
      <c r="O93" s="103">
        <f>SUM(P93:U93)</f>
        <v>150</v>
      </c>
      <c r="P93" s="103">
        <v>150</v>
      </c>
      <c r="Q93" s="103">
        <v>0</v>
      </c>
      <c r="R93" s="103">
        <v>0</v>
      </c>
      <c r="S93" s="103">
        <v>0</v>
      </c>
      <c r="T93" s="103">
        <v>0</v>
      </c>
      <c r="U93" s="103">
        <v>0</v>
      </c>
      <c r="V93" s="103">
        <f>SUM(W93:AB93)</f>
        <v>620</v>
      </c>
      <c r="W93" s="103">
        <v>620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f>SUM(AD93:AE93)</f>
        <v>0</v>
      </c>
      <c r="AD93" s="103">
        <v>0</v>
      </c>
      <c r="AE93" s="103">
        <v>0</v>
      </c>
      <c r="AF93" s="103">
        <f>SUM(AG93:AI93)</f>
        <v>22</v>
      </c>
      <c r="AG93" s="103">
        <v>22</v>
      </c>
      <c r="AH93" s="103">
        <v>0</v>
      </c>
      <c r="AI93" s="103">
        <v>0</v>
      </c>
      <c r="AJ93" s="103">
        <f>SUM(AK93:AS93)</f>
        <v>0</v>
      </c>
      <c r="AK93" s="103">
        <v>0</v>
      </c>
      <c r="AL93" s="103">
        <v>0</v>
      </c>
      <c r="AM93" s="103">
        <v>0</v>
      </c>
      <c r="AN93" s="103">
        <v>0</v>
      </c>
      <c r="AO93" s="103">
        <v>0</v>
      </c>
      <c r="AP93" s="103">
        <v>0</v>
      </c>
      <c r="AQ93" s="103">
        <v>0</v>
      </c>
      <c r="AR93" s="103">
        <v>0</v>
      </c>
      <c r="AS93" s="103">
        <v>0</v>
      </c>
      <c r="AT93" s="103">
        <f>SUM(AU93:AY93)</f>
        <v>22</v>
      </c>
      <c r="AU93" s="103">
        <v>22</v>
      </c>
      <c r="AV93" s="103">
        <v>0</v>
      </c>
      <c r="AW93" s="103">
        <v>0</v>
      </c>
      <c r="AX93" s="103">
        <v>0</v>
      </c>
      <c r="AY93" s="103">
        <v>0</v>
      </c>
      <c r="AZ93" s="103">
        <f>SUM(BA93:BC93)</f>
        <v>12</v>
      </c>
      <c r="BA93" s="103">
        <v>12</v>
      </c>
      <c r="BB93" s="103">
        <v>0</v>
      </c>
      <c r="BC93" s="103">
        <v>0</v>
      </c>
    </row>
    <row r="94" spans="1:55" s="105" customFormat="1" ht="13.5" customHeight="1">
      <c r="A94" s="115" t="s">
        <v>53</v>
      </c>
      <c r="B94" s="113" t="s">
        <v>428</v>
      </c>
      <c r="C94" s="101" t="s">
        <v>429</v>
      </c>
      <c r="D94" s="103">
        <f>SUM(E94,+H94,+K94)</f>
        <v>1887</v>
      </c>
      <c r="E94" s="103">
        <f>SUM(F94:G94)</f>
        <v>0</v>
      </c>
      <c r="F94" s="103">
        <v>0</v>
      </c>
      <c r="G94" s="103">
        <v>0</v>
      </c>
      <c r="H94" s="103">
        <f>SUM(I94:J94)</f>
        <v>465</v>
      </c>
      <c r="I94" s="103">
        <v>465</v>
      </c>
      <c r="J94" s="103">
        <v>0</v>
      </c>
      <c r="K94" s="103">
        <f>SUM(L94:M94)</f>
        <v>1422</v>
      </c>
      <c r="L94" s="103">
        <v>0</v>
      </c>
      <c r="M94" s="103">
        <v>1422</v>
      </c>
      <c r="N94" s="103">
        <f>SUM(O94,+V94,+AC94)</f>
        <v>1887</v>
      </c>
      <c r="O94" s="103">
        <f>SUM(P94:U94)</f>
        <v>465</v>
      </c>
      <c r="P94" s="103">
        <v>465</v>
      </c>
      <c r="Q94" s="103">
        <v>0</v>
      </c>
      <c r="R94" s="103">
        <v>0</v>
      </c>
      <c r="S94" s="103">
        <v>0</v>
      </c>
      <c r="T94" s="103">
        <v>0</v>
      </c>
      <c r="U94" s="103">
        <v>0</v>
      </c>
      <c r="V94" s="103">
        <f>SUM(W94:AB94)</f>
        <v>1422</v>
      </c>
      <c r="W94" s="103">
        <v>1422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f>SUM(AD94:AE94)</f>
        <v>0</v>
      </c>
      <c r="AD94" s="103">
        <v>0</v>
      </c>
      <c r="AE94" s="103">
        <v>0</v>
      </c>
      <c r="AF94" s="103">
        <f>SUM(AG94:AI94)</f>
        <v>1887</v>
      </c>
      <c r="AG94" s="103">
        <v>1887</v>
      </c>
      <c r="AH94" s="103">
        <v>0</v>
      </c>
      <c r="AI94" s="103">
        <v>0</v>
      </c>
      <c r="AJ94" s="103">
        <f>SUM(AK94:AS94)</f>
        <v>1887</v>
      </c>
      <c r="AK94" s="103">
        <v>0</v>
      </c>
      <c r="AL94" s="103">
        <v>0</v>
      </c>
      <c r="AM94" s="103">
        <v>0</v>
      </c>
      <c r="AN94" s="103">
        <v>0</v>
      </c>
      <c r="AO94" s="103">
        <v>0</v>
      </c>
      <c r="AP94" s="103">
        <v>1887</v>
      </c>
      <c r="AQ94" s="103">
        <v>0</v>
      </c>
      <c r="AR94" s="103">
        <v>0</v>
      </c>
      <c r="AS94" s="103">
        <v>0</v>
      </c>
      <c r="AT94" s="103">
        <f>SUM(AU94:AY94)</f>
        <v>0</v>
      </c>
      <c r="AU94" s="103">
        <v>0</v>
      </c>
      <c r="AV94" s="103">
        <v>0</v>
      </c>
      <c r="AW94" s="103">
        <v>0</v>
      </c>
      <c r="AX94" s="103">
        <v>0</v>
      </c>
      <c r="AY94" s="103">
        <v>0</v>
      </c>
      <c r="AZ94" s="103">
        <f>SUM(BA94:BC94)</f>
        <v>0</v>
      </c>
      <c r="BA94" s="103">
        <v>0</v>
      </c>
      <c r="BB94" s="103">
        <v>0</v>
      </c>
      <c r="BC94" s="103">
        <v>0</v>
      </c>
    </row>
    <row r="95" spans="1:55" s="105" customFormat="1" ht="13.5" customHeight="1">
      <c r="A95" s="115" t="s">
        <v>53</v>
      </c>
      <c r="B95" s="113" t="s">
        <v>430</v>
      </c>
      <c r="C95" s="101" t="s">
        <v>431</v>
      </c>
      <c r="D95" s="103">
        <f>SUM(E95,+H95,+K95)</f>
        <v>1664</v>
      </c>
      <c r="E95" s="103">
        <f>SUM(F95:G95)</f>
        <v>0</v>
      </c>
      <c r="F95" s="103">
        <v>0</v>
      </c>
      <c r="G95" s="103">
        <v>0</v>
      </c>
      <c r="H95" s="103">
        <f>SUM(I95:J95)</f>
        <v>281</v>
      </c>
      <c r="I95" s="103">
        <v>281</v>
      </c>
      <c r="J95" s="103">
        <v>0</v>
      </c>
      <c r="K95" s="103">
        <f>SUM(L95:M95)</f>
        <v>1383</v>
      </c>
      <c r="L95" s="103">
        <v>0</v>
      </c>
      <c r="M95" s="103">
        <v>1383</v>
      </c>
      <c r="N95" s="103">
        <f>SUM(O95,+V95,+AC95)</f>
        <v>1664</v>
      </c>
      <c r="O95" s="103">
        <f>SUM(P95:U95)</f>
        <v>281</v>
      </c>
      <c r="P95" s="103">
        <v>281</v>
      </c>
      <c r="Q95" s="103">
        <v>0</v>
      </c>
      <c r="R95" s="103">
        <v>0</v>
      </c>
      <c r="S95" s="103">
        <v>0</v>
      </c>
      <c r="T95" s="103">
        <v>0</v>
      </c>
      <c r="U95" s="103">
        <v>0</v>
      </c>
      <c r="V95" s="103">
        <f>SUM(W95:AB95)</f>
        <v>1383</v>
      </c>
      <c r="W95" s="103">
        <v>1383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f>SUM(AD95:AE95)</f>
        <v>0</v>
      </c>
      <c r="AD95" s="103">
        <v>0</v>
      </c>
      <c r="AE95" s="103">
        <v>0</v>
      </c>
      <c r="AF95" s="103">
        <f>SUM(AG95:AI95)</f>
        <v>1664</v>
      </c>
      <c r="AG95" s="103">
        <v>1664</v>
      </c>
      <c r="AH95" s="103">
        <v>0</v>
      </c>
      <c r="AI95" s="103">
        <v>0</v>
      </c>
      <c r="AJ95" s="103">
        <f>SUM(AK95:AS95)</f>
        <v>1664</v>
      </c>
      <c r="AK95" s="103">
        <v>0</v>
      </c>
      <c r="AL95" s="103">
        <v>0</v>
      </c>
      <c r="AM95" s="103">
        <v>0</v>
      </c>
      <c r="AN95" s="103">
        <v>0</v>
      </c>
      <c r="AO95" s="103">
        <v>0</v>
      </c>
      <c r="AP95" s="103">
        <v>1664</v>
      </c>
      <c r="AQ95" s="103">
        <v>0</v>
      </c>
      <c r="AR95" s="103">
        <v>0</v>
      </c>
      <c r="AS95" s="103">
        <v>0</v>
      </c>
      <c r="AT95" s="103">
        <f>SUM(AU95:AY95)</f>
        <v>0</v>
      </c>
      <c r="AU95" s="103">
        <v>0</v>
      </c>
      <c r="AV95" s="103">
        <v>0</v>
      </c>
      <c r="AW95" s="103">
        <v>0</v>
      </c>
      <c r="AX95" s="103">
        <v>0</v>
      </c>
      <c r="AY95" s="103">
        <v>0</v>
      </c>
      <c r="AZ95" s="103">
        <f>SUM(BA95:BC95)</f>
        <v>0</v>
      </c>
      <c r="BA95" s="103">
        <v>0</v>
      </c>
      <c r="BB95" s="103">
        <v>0</v>
      </c>
      <c r="BC95" s="103">
        <v>0</v>
      </c>
    </row>
    <row r="96" spans="1:55" s="105" customFormat="1" ht="13.5" customHeight="1">
      <c r="A96" s="115" t="s">
        <v>53</v>
      </c>
      <c r="B96" s="113" t="s">
        <v>432</v>
      </c>
      <c r="C96" s="101" t="s">
        <v>433</v>
      </c>
      <c r="D96" s="103">
        <f>SUM(E96,+H96,+K96)</f>
        <v>2834</v>
      </c>
      <c r="E96" s="103">
        <f>SUM(F96:G96)</f>
        <v>0</v>
      </c>
      <c r="F96" s="103">
        <v>0</v>
      </c>
      <c r="G96" s="103">
        <v>0</v>
      </c>
      <c r="H96" s="103">
        <f>SUM(I96:J96)</f>
        <v>0</v>
      </c>
      <c r="I96" s="103">
        <v>0</v>
      </c>
      <c r="J96" s="103">
        <v>0</v>
      </c>
      <c r="K96" s="103">
        <f>SUM(L96:M96)</f>
        <v>2834</v>
      </c>
      <c r="L96" s="103">
        <v>968</v>
      </c>
      <c r="M96" s="103">
        <v>1866</v>
      </c>
      <c r="N96" s="103">
        <f>SUM(O96,+V96,+AC96)</f>
        <v>2834</v>
      </c>
      <c r="O96" s="103">
        <f>SUM(P96:U96)</f>
        <v>968</v>
      </c>
      <c r="P96" s="103">
        <v>968</v>
      </c>
      <c r="Q96" s="103">
        <v>0</v>
      </c>
      <c r="R96" s="103">
        <v>0</v>
      </c>
      <c r="S96" s="103">
        <v>0</v>
      </c>
      <c r="T96" s="103">
        <v>0</v>
      </c>
      <c r="U96" s="103">
        <v>0</v>
      </c>
      <c r="V96" s="103">
        <f>SUM(W96:AB96)</f>
        <v>1866</v>
      </c>
      <c r="W96" s="103">
        <v>1866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f>SUM(AD96:AE96)</f>
        <v>0</v>
      </c>
      <c r="AD96" s="103">
        <v>0</v>
      </c>
      <c r="AE96" s="103">
        <v>0</v>
      </c>
      <c r="AF96" s="103">
        <f>SUM(AG96:AI96)</f>
        <v>15</v>
      </c>
      <c r="AG96" s="103">
        <v>15</v>
      </c>
      <c r="AH96" s="103">
        <v>0</v>
      </c>
      <c r="AI96" s="103">
        <v>0</v>
      </c>
      <c r="AJ96" s="103">
        <f>SUM(AK96:AS96)</f>
        <v>0</v>
      </c>
      <c r="AK96" s="103">
        <v>0</v>
      </c>
      <c r="AL96" s="103">
        <v>0</v>
      </c>
      <c r="AM96" s="103">
        <v>0</v>
      </c>
      <c r="AN96" s="103">
        <v>0</v>
      </c>
      <c r="AO96" s="103">
        <v>0</v>
      </c>
      <c r="AP96" s="103">
        <v>0</v>
      </c>
      <c r="AQ96" s="103">
        <v>0</v>
      </c>
      <c r="AR96" s="103">
        <v>0</v>
      </c>
      <c r="AS96" s="103">
        <v>0</v>
      </c>
      <c r="AT96" s="103">
        <f>SUM(AU96:AY96)</f>
        <v>15</v>
      </c>
      <c r="AU96" s="103">
        <v>15</v>
      </c>
      <c r="AV96" s="103">
        <v>0</v>
      </c>
      <c r="AW96" s="103">
        <v>0</v>
      </c>
      <c r="AX96" s="103">
        <v>0</v>
      </c>
      <c r="AY96" s="103">
        <v>0</v>
      </c>
      <c r="AZ96" s="103">
        <f>SUM(BA96:BC96)</f>
        <v>0</v>
      </c>
      <c r="BA96" s="103">
        <v>0</v>
      </c>
      <c r="BB96" s="103">
        <v>0</v>
      </c>
      <c r="BC96" s="103">
        <v>0</v>
      </c>
    </row>
    <row r="97" spans="1:55" s="105" customFormat="1" ht="13.5" customHeight="1">
      <c r="A97" s="115" t="s">
        <v>53</v>
      </c>
      <c r="B97" s="113" t="s">
        <v>434</v>
      </c>
      <c r="C97" s="101" t="s">
        <v>435</v>
      </c>
      <c r="D97" s="103">
        <f>SUM(E97,+H97,+K97)</f>
        <v>1595</v>
      </c>
      <c r="E97" s="103">
        <f>SUM(F97:G97)</f>
        <v>1595</v>
      </c>
      <c r="F97" s="103">
        <v>322</v>
      </c>
      <c r="G97" s="103">
        <v>1273</v>
      </c>
      <c r="H97" s="103">
        <f>SUM(I97:J97)</f>
        <v>0</v>
      </c>
      <c r="I97" s="103">
        <v>0</v>
      </c>
      <c r="J97" s="103">
        <v>0</v>
      </c>
      <c r="K97" s="103">
        <f>SUM(L97:M97)</f>
        <v>0</v>
      </c>
      <c r="L97" s="103">
        <v>0</v>
      </c>
      <c r="M97" s="103">
        <v>0</v>
      </c>
      <c r="N97" s="103">
        <f>SUM(O97,+V97,+AC97)</f>
        <v>1595</v>
      </c>
      <c r="O97" s="103">
        <f>SUM(P97:U97)</f>
        <v>322</v>
      </c>
      <c r="P97" s="103">
        <v>322</v>
      </c>
      <c r="Q97" s="103">
        <v>0</v>
      </c>
      <c r="R97" s="103">
        <v>0</v>
      </c>
      <c r="S97" s="103">
        <v>0</v>
      </c>
      <c r="T97" s="103">
        <v>0</v>
      </c>
      <c r="U97" s="103">
        <v>0</v>
      </c>
      <c r="V97" s="103">
        <f>SUM(W97:AB97)</f>
        <v>1273</v>
      </c>
      <c r="W97" s="103">
        <v>1273</v>
      </c>
      <c r="X97" s="103">
        <v>0</v>
      </c>
      <c r="Y97" s="103">
        <v>0</v>
      </c>
      <c r="Z97" s="103">
        <v>0</v>
      </c>
      <c r="AA97" s="103">
        <v>0</v>
      </c>
      <c r="AB97" s="103">
        <v>0</v>
      </c>
      <c r="AC97" s="103">
        <f>SUM(AD97:AE97)</f>
        <v>0</v>
      </c>
      <c r="AD97" s="103">
        <v>0</v>
      </c>
      <c r="AE97" s="103">
        <v>0</v>
      </c>
      <c r="AF97" s="103">
        <f>SUM(AG97:AI97)</f>
        <v>9</v>
      </c>
      <c r="AG97" s="103">
        <v>9</v>
      </c>
      <c r="AH97" s="103">
        <v>0</v>
      </c>
      <c r="AI97" s="103">
        <v>0</v>
      </c>
      <c r="AJ97" s="103">
        <f>SUM(AK97:AS97)</f>
        <v>50</v>
      </c>
      <c r="AK97" s="103">
        <v>50</v>
      </c>
      <c r="AL97" s="103">
        <v>0</v>
      </c>
      <c r="AM97" s="103">
        <v>0</v>
      </c>
      <c r="AN97" s="103">
        <v>0</v>
      </c>
      <c r="AO97" s="103">
        <v>0</v>
      </c>
      <c r="AP97" s="103">
        <v>0</v>
      </c>
      <c r="AQ97" s="103">
        <v>0</v>
      </c>
      <c r="AR97" s="103">
        <v>0</v>
      </c>
      <c r="AS97" s="103">
        <v>0</v>
      </c>
      <c r="AT97" s="103">
        <f>SUM(AU97:AY97)</f>
        <v>9</v>
      </c>
      <c r="AU97" s="103">
        <v>9</v>
      </c>
      <c r="AV97" s="103">
        <v>0</v>
      </c>
      <c r="AW97" s="103">
        <v>0</v>
      </c>
      <c r="AX97" s="103">
        <v>0</v>
      </c>
      <c r="AY97" s="103">
        <v>0</v>
      </c>
      <c r="AZ97" s="103">
        <f>SUM(BA97:BC97)</f>
        <v>0</v>
      </c>
      <c r="BA97" s="103">
        <v>0</v>
      </c>
      <c r="BB97" s="103">
        <v>0</v>
      </c>
      <c r="BC97" s="103">
        <v>0</v>
      </c>
    </row>
    <row r="98" spans="1:55" s="105" customFormat="1" ht="13.5" customHeight="1">
      <c r="A98" s="115" t="s">
        <v>53</v>
      </c>
      <c r="B98" s="113" t="s">
        <v>436</v>
      </c>
      <c r="C98" s="101" t="s">
        <v>437</v>
      </c>
      <c r="D98" s="103">
        <f>SUM(E98,+H98,+K98)</f>
        <v>1006</v>
      </c>
      <c r="E98" s="103">
        <f>SUM(F98:G98)</f>
        <v>0</v>
      </c>
      <c r="F98" s="103">
        <v>0</v>
      </c>
      <c r="G98" s="103">
        <v>0</v>
      </c>
      <c r="H98" s="103">
        <f>SUM(I98:J98)</f>
        <v>0</v>
      </c>
      <c r="I98" s="103">
        <v>0</v>
      </c>
      <c r="J98" s="103">
        <v>0</v>
      </c>
      <c r="K98" s="103">
        <f>SUM(L98:M98)</f>
        <v>1006</v>
      </c>
      <c r="L98" s="103">
        <v>351</v>
      </c>
      <c r="M98" s="103">
        <v>655</v>
      </c>
      <c r="N98" s="103">
        <f>SUM(O98,+V98,+AC98)</f>
        <v>1006</v>
      </c>
      <c r="O98" s="103">
        <f>SUM(P98:U98)</f>
        <v>351</v>
      </c>
      <c r="P98" s="103">
        <v>351</v>
      </c>
      <c r="Q98" s="103">
        <v>0</v>
      </c>
      <c r="R98" s="103">
        <v>0</v>
      </c>
      <c r="S98" s="103">
        <v>0</v>
      </c>
      <c r="T98" s="103">
        <v>0</v>
      </c>
      <c r="U98" s="103">
        <v>0</v>
      </c>
      <c r="V98" s="103">
        <f>SUM(W98:AB98)</f>
        <v>655</v>
      </c>
      <c r="W98" s="103">
        <v>655</v>
      </c>
      <c r="X98" s="103">
        <v>0</v>
      </c>
      <c r="Y98" s="103">
        <v>0</v>
      </c>
      <c r="Z98" s="103">
        <v>0</v>
      </c>
      <c r="AA98" s="103">
        <v>0</v>
      </c>
      <c r="AB98" s="103">
        <v>0</v>
      </c>
      <c r="AC98" s="103">
        <f>SUM(AD98:AE98)</f>
        <v>0</v>
      </c>
      <c r="AD98" s="103">
        <v>0</v>
      </c>
      <c r="AE98" s="103">
        <v>0</v>
      </c>
      <c r="AF98" s="103">
        <f>SUM(AG98:AI98)</f>
        <v>6</v>
      </c>
      <c r="AG98" s="103">
        <v>6</v>
      </c>
      <c r="AH98" s="103">
        <v>0</v>
      </c>
      <c r="AI98" s="103">
        <v>0</v>
      </c>
      <c r="AJ98" s="103">
        <f>SUM(AK98:AS98)</f>
        <v>33</v>
      </c>
      <c r="AK98" s="103">
        <v>33</v>
      </c>
      <c r="AL98" s="103">
        <v>0</v>
      </c>
      <c r="AM98" s="103">
        <v>0</v>
      </c>
      <c r="AN98" s="103">
        <v>0</v>
      </c>
      <c r="AO98" s="103">
        <v>0</v>
      </c>
      <c r="AP98" s="103">
        <v>0</v>
      </c>
      <c r="AQ98" s="103">
        <v>0</v>
      </c>
      <c r="AR98" s="103">
        <v>0</v>
      </c>
      <c r="AS98" s="103">
        <v>0</v>
      </c>
      <c r="AT98" s="103">
        <f>SUM(AU98:AY98)</f>
        <v>6</v>
      </c>
      <c r="AU98" s="103">
        <v>6</v>
      </c>
      <c r="AV98" s="103">
        <v>0</v>
      </c>
      <c r="AW98" s="103">
        <v>0</v>
      </c>
      <c r="AX98" s="103">
        <v>0</v>
      </c>
      <c r="AY98" s="103">
        <v>0</v>
      </c>
      <c r="AZ98" s="103">
        <f>SUM(BA98:BC98)</f>
        <v>0</v>
      </c>
      <c r="BA98" s="103">
        <v>0</v>
      </c>
      <c r="BB98" s="103">
        <v>0</v>
      </c>
      <c r="BC98" s="103">
        <v>0</v>
      </c>
    </row>
    <row r="99" spans="1:55" s="105" customFormat="1" ht="13.5" customHeight="1">
      <c r="A99" s="115" t="s">
        <v>53</v>
      </c>
      <c r="B99" s="113" t="s">
        <v>438</v>
      </c>
      <c r="C99" s="101" t="s">
        <v>439</v>
      </c>
      <c r="D99" s="103">
        <f>SUM(E99,+H99,+K99)</f>
        <v>811</v>
      </c>
      <c r="E99" s="103">
        <f>SUM(F99:G99)</f>
        <v>0</v>
      </c>
      <c r="F99" s="103">
        <v>0</v>
      </c>
      <c r="G99" s="103">
        <v>0</v>
      </c>
      <c r="H99" s="103">
        <f>SUM(I99:J99)</f>
        <v>811</v>
      </c>
      <c r="I99" s="103">
        <v>722</v>
      </c>
      <c r="J99" s="103">
        <v>89</v>
      </c>
      <c r="K99" s="103">
        <f>SUM(L99:M99)</f>
        <v>0</v>
      </c>
      <c r="L99" s="103">
        <v>0</v>
      </c>
      <c r="M99" s="103">
        <v>0</v>
      </c>
      <c r="N99" s="103">
        <f>SUM(O99,+V99,+AC99)</f>
        <v>811</v>
      </c>
      <c r="O99" s="103">
        <f>SUM(P99:U99)</f>
        <v>722</v>
      </c>
      <c r="P99" s="103">
        <v>722</v>
      </c>
      <c r="Q99" s="103">
        <v>0</v>
      </c>
      <c r="R99" s="103">
        <v>0</v>
      </c>
      <c r="S99" s="103">
        <v>0</v>
      </c>
      <c r="T99" s="103">
        <v>0</v>
      </c>
      <c r="U99" s="103">
        <v>0</v>
      </c>
      <c r="V99" s="103">
        <f>SUM(W99:AB99)</f>
        <v>89</v>
      </c>
      <c r="W99" s="103">
        <v>89</v>
      </c>
      <c r="X99" s="103">
        <v>0</v>
      </c>
      <c r="Y99" s="103">
        <v>0</v>
      </c>
      <c r="Z99" s="103">
        <v>0</v>
      </c>
      <c r="AA99" s="103">
        <v>0</v>
      </c>
      <c r="AB99" s="103">
        <v>0</v>
      </c>
      <c r="AC99" s="103">
        <f>SUM(AD99:AE99)</f>
        <v>0</v>
      </c>
      <c r="AD99" s="103">
        <v>0</v>
      </c>
      <c r="AE99" s="103">
        <v>0</v>
      </c>
      <c r="AF99" s="103">
        <f>SUM(AG99:AI99)</f>
        <v>0</v>
      </c>
      <c r="AG99" s="103">
        <v>0</v>
      </c>
      <c r="AH99" s="103">
        <v>0</v>
      </c>
      <c r="AI99" s="103">
        <v>0</v>
      </c>
      <c r="AJ99" s="103">
        <f>SUM(AK99:AS99)</f>
        <v>0</v>
      </c>
      <c r="AK99" s="103">
        <v>0</v>
      </c>
      <c r="AL99" s="103">
        <v>0</v>
      </c>
      <c r="AM99" s="103">
        <v>0</v>
      </c>
      <c r="AN99" s="103">
        <v>0</v>
      </c>
      <c r="AO99" s="103">
        <v>0</v>
      </c>
      <c r="AP99" s="103">
        <v>0</v>
      </c>
      <c r="AQ99" s="103">
        <v>0</v>
      </c>
      <c r="AR99" s="103">
        <v>0</v>
      </c>
      <c r="AS99" s="103">
        <v>0</v>
      </c>
      <c r="AT99" s="103">
        <f>SUM(AU99:AY99)</f>
        <v>0</v>
      </c>
      <c r="AU99" s="103">
        <v>0</v>
      </c>
      <c r="AV99" s="103">
        <v>0</v>
      </c>
      <c r="AW99" s="103">
        <v>0</v>
      </c>
      <c r="AX99" s="103">
        <v>0</v>
      </c>
      <c r="AY99" s="103">
        <v>0</v>
      </c>
      <c r="AZ99" s="103">
        <f>SUM(BA99:BC99)</f>
        <v>0</v>
      </c>
      <c r="BA99" s="103">
        <v>0</v>
      </c>
      <c r="BB99" s="103">
        <v>0</v>
      </c>
      <c r="BC99" s="103">
        <v>0</v>
      </c>
    </row>
    <row r="100" spans="1:55" s="105" customFormat="1" ht="13.5" customHeight="1">
      <c r="A100" s="115" t="s">
        <v>53</v>
      </c>
      <c r="B100" s="113" t="s">
        <v>440</v>
      </c>
      <c r="C100" s="101" t="s">
        <v>441</v>
      </c>
      <c r="D100" s="103">
        <f>SUM(E100,+H100,+K100)</f>
        <v>2520</v>
      </c>
      <c r="E100" s="103">
        <f>SUM(F100:G100)</f>
        <v>0</v>
      </c>
      <c r="F100" s="103">
        <v>0</v>
      </c>
      <c r="G100" s="103">
        <v>0</v>
      </c>
      <c r="H100" s="103">
        <f>SUM(I100:J100)</f>
        <v>431</v>
      </c>
      <c r="I100" s="103">
        <v>431</v>
      </c>
      <c r="J100" s="103">
        <v>0</v>
      </c>
      <c r="K100" s="103">
        <f>SUM(L100:M100)</f>
        <v>2089</v>
      </c>
      <c r="L100" s="103">
        <v>0</v>
      </c>
      <c r="M100" s="103">
        <v>2089</v>
      </c>
      <c r="N100" s="103">
        <f>SUM(O100,+V100,+AC100)</f>
        <v>2520</v>
      </c>
      <c r="O100" s="103">
        <f>SUM(P100:U100)</f>
        <v>431</v>
      </c>
      <c r="P100" s="103">
        <v>431</v>
      </c>
      <c r="Q100" s="103">
        <v>0</v>
      </c>
      <c r="R100" s="103">
        <v>0</v>
      </c>
      <c r="S100" s="103">
        <v>0</v>
      </c>
      <c r="T100" s="103">
        <v>0</v>
      </c>
      <c r="U100" s="103">
        <v>0</v>
      </c>
      <c r="V100" s="103">
        <f>SUM(W100:AB100)</f>
        <v>2089</v>
      </c>
      <c r="W100" s="103">
        <v>2089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f>SUM(AD100:AE100)</f>
        <v>0</v>
      </c>
      <c r="AD100" s="103">
        <v>0</v>
      </c>
      <c r="AE100" s="103">
        <v>0</v>
      </c>
      <c r="AF100" s="103">
        <f>SUM(AG100:AI100)</f>
        <v>0</v>
      </c>
      <c r="AG100" s="103">
        <v>0</v>
      </c>
      <c r="AH100" s="103">
        <v>0</v>
      </c>
      <c r="AI100" s="103">
        <v>0</v>
      </c>
      <c r="AJ100" s="103">
        <f>SUM(AK100:AS100)</f>
        <v>0</v>
      </c>
      <c r="AK100" s="103">
        <v>0</v>
      </c>
      <c r="AL100" s="103">
        <v>0</v>
      </c>
      <c r="AM100" s="103">
        <v>0</v>
      </c>
      <c r="AN100" s="103">
        <v>0</v>
      </c>
      <c r="AO100" s="103">
        <v>0</v>
      </c>
      <c r="AP100" s="103">
        <v>0</v>
      </c>
      <c r="AQ100" s="103">
        <v>0</v>
      </c>
      <c r="AR100" s="103">
        <v>0</v>
      </c>
      <c r="AS100" s="103">
        <v>0</v>
      </c>
      <c r="AT100" s="103">
        <f>SUM(AU100:AY100)</f>
        <v>0</v>
      </c>
      <c r="AU100" s="103">
        <v>0</v>
      </c>
      <c r="AV100" s="103">
        <v>0</v>
      </c>
      <c r="AW100" s="103">
        <v>0</v>
      </c>
      <c r="AX100" s="103">
        <v>0</v>
      </c>
      <c r="AY100" s="103">
        <v>0</v>
      </c>
      <c r="AZ100" s="103">
        <f>SUM(BA100:BC100)</f>
        <v>0</v>
      </c>
      <c r="BA100" s="103">
        <v>0</v>
      </c>
      <c r="BB100" s="103">
        <v>0</v>
      </c>
      <c r="BC100" s="103">
        <v>0</v>
      </c>
    </row>
    <row r="101" spans="1:55" s="105" customFormat="1" ht="13.5" customHeight="1">
      <c r="A101" s="115" t="s">
        <v>53</v>
      </c>
      <c r="B101" s="113" t="s">
        <v>442</v>
      </c>
      <c r="C101" s="101" t="s">
        <v>443</v>
      </c>
      <c r="D101" s="103">
        <f>SUM(E101,+H101,+K101)</f>
        <v>4471</v>
      </c>
      <c r="E101" s="103">
        <f>SUM(F101:G101)</f>
        <v>0</v>
      </c>
      <c r="F101" s="103">
        <v>0</v>
      </c>
      <c r="G101" s="103">
        <v>0</v>
      </c>
      <c r="H101" s="103">
        <f>SUM(I101:J101)</f>
        <v>4471</v>
      </c>
      <c r="I101" s="103">
        <v>1291</v>
      </c>
      <c r="J101" s="103">
        <v>3180</v>
      </c>
      <c r="K101" s="103">
        <f>SUM(L101:M101)</f>
        <v>0</v>
      </c>
      <c r="L101" s="103">
        <v>0</v>
      </c>
      <c r="M101" s="103">
        <v>0</v>
      </c>
      <c r="N101" s="103">
        <f>SUM(O101,+V101,+AC101)</f>
        <v>4471</v>
      </c>
      <c r="O101" s="103">
        <f>SUM(P101:U101)</f>
        <v>1291</v>
      </c>
      <c r="P101" s="103">
        <v>852</v>
      </c>
      <c r="Q101" s="103">
        <v>0</v>
      </c>
      <c r="R101" s="103">
        <v>0</v>
      </c>
      <c r="S101" s="103">
        <v>439</v>
      </c>
      <c r="T101" s="103">
        <v>0</v>
      </c>
      <c r="U101" s="103">
        <v>0</v>
      </c>
      <c r="V101" s="103">
        <f>SUM(W101:AB101)</f>
        <v>3180</v>
      </c>
      <c r="W101" s="103">
        <v>3180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f>SUM(AD101:AE101)</f>
        <v>0</v>
      </c>
      <c r="AD101" s="103">
        <v>0</v>
      </c>
      <c r="AE101" s="103">
        <v>0</v>
      </c>
      <c r="AF101" s="103">
        <f>SUM(AG101:AI101)</f>
        <v>0</v>
      </c>
      <c r="AG101" s="103">
        <v>0</v>
      </c>
      <c r="AH101" s="103">
        <v>0</v>
      </c>
      <c r="AI101" s="103">
        <v>0</v>
      </c>
      <c r="AJ101" s="103">
        <f>SUM(AK101:AS101)</f>
        <v>0</v>
      </c>
      <c r="AK101" s="103">
        <v>0</v>
      </c>
      <c r="AL101" s="103">
        <v>0</v>
      </c>
      <c r="AM101" s="103">
        <v>0</v>
      </c>
      <c r="AN101" s="103">
        <v>0</v>
      </c>
      <c r="AO101" s="103">
        <v>0</v>
      </c>
      <c r="AP101" s="103">
        <v>0</v>
      </c>
      <c r="AQ101" s="103">
        <v>0</v>
      </c>
      <c r="AR101" s="103">
        <v>0</v>
      </c>
      <c r="AS101" s="103">
        <v>0</v>
      </c>
      <c r="AT101" s="103">
        <f>SUM(AU101:AY101)</f>
        <v>0</v>
      </c>
      <c r="AU101" s="103">
        <v>0</v>
      </c>
      <c r="AV101" s="103">
        <v>0</v>
      </c>
      <c r="AW101" s="103">
        <v>0</v>
      </c>
      <c r="AX101" s="103">
        <v>0</v>
      </c>
      <c r="AY101" s="103">
        <v>0</v>
      </c>
      <c r="AZ101" s="103">
        <f>SUM(BA101:BC101)</f>
        <v>0</v>
      </c>
      <c r="BA101" s="103">
        <v>0</v>
      </c>
      <c r="BB101" s="103">
        <v>0</v>
      </c>
      <c r="BC101" s="103">
        <v>0</v>
      </c>
    </row>
    <row r="102" spans="1:55" s="105" customFormat="1" ht="13.5" customHeight="1">
      <c r="A102" s="115" t="s">
        <v>53</v>
      </c>
      <c r="B102" s="113" t="s">
        <v>444</v>
      </c>
      <c r="C102" s="101" t="s">
        <v>445</v>
      </c>
      <c r="D102" s="103">
        <f>SUM(E102,+H102,+K102)</f>
        <v>2084</v>
      </c>
      <c r="E102" s="103">
        <f>SUM(F102:G102)</f>
        <v>0</v>
      </c>
      <c r="F102" s="103">
        <v>0</v>
      </c>
      <c r="G102" s="103">
        <v>0</v>
      </c>
      <c r="H102" s="103">
        <f>SUM(I102:J102)</f>
        <v>0</v>
      </c>
      <c r="I102" s="103">
        <v>0</v>
      </c>
      <c r="J102" s="103">
        <v>0</v>
      </c>
      <c r="K102" s="103">
        <f>SUM(L102:M102)</f>
        <v>2084</v>
      </c>
      <c r="L102" s="103">
        <v>1067</v>
      </c>
      <c r="M102" s="103">
        <v>1017</v>
      </c>
      <c r="N102" s="103">
        <f>SUM(O102,+V102,+AC102)</f>
        <v>2084</v>
      </c>
      <c r="O102" s="103">
        <f>SUM(P102:U102)</f>
        <v>1067</v>
      </c>
      <c r="P102" s="103">
        <v>0</v>
      </c>
      <c r="Q102" s="103">
        <v>1067</v>
      </c>
      <c r="R102" s="103">
        <v>0</v>
      </c>
      <c r="S102" s="103">
        <v>0</v>
      </c>
      <c r="T102" s="103">
        <v>0</v>
      </c>
      <c r="U102" s="103">
        <v>0</v>
      </c>
      <c r="V102" s="103">
        <f>SUM(W102:AB102)</f>
        <v>1017</v>
      </c>
      <c r="W102" s="103">
        <v>0</v>
      </c>
      <c r="X102" s="103">
        <v>1017</v>
      </c>
      <c r="Y102" s="103">
        <v>0</v>
      </c>
      <c r="Z102" s="103">
        <v>0</v>
      </c>
      <c r="AA102" s="103">
        <v>0</v>
      </c>
      <c r="AB102" s="103">
        <v>0</v>
      </c>
      <c r="AC102" s="103">
        <f>SUM(AD102:AE102)</f>
        <v>0</v>
      </c>
      <c r="AD102" s="103">
        <v>0</v>
      </c>
      <c r="AE102" s="103">
        <v>0</v>
      </c>
      <c r="AF102" s="103">
        <f>SUM(AG102:AI102)</f>
        <v>5</v>
      </c>
      <c r="AG102" s="103">
        <v>0</v>
      </c>
      <c r="AH102" s="103">
        <v>5</v>
      </c>
      <c r="AI102" s="103">
        <v>0</v>
      </c>
      <c r="AJ102" s="103">
        <f>SUM(AK102:AS102)</f>
        <v>0</v>
      </c>
      <c r="AK102" s="103">
        <v>0</v>
      </c>
      <c r="AL102" s="103">
        <v>0</v>
      </c>
      <c r="AM102" s="103">
        <v>0</v>
      </c>
      <c r="AN102" s="103">
        <v>0</v>
      </c>
      <c r="AO102" s="103">
        <v>0</v>
      </c>
      <c r="AP102" s="103">
        <v>0</v>
      </c>
      <c r="AQ102" s="103">
        <v>0</v>
      </c>
      <c r="AR102" s="103">
        <v>0</v>
      </c>
      <c r="AS102" s="103">
        <v>0</v>
      </c>
      <c r="AT102" s="103">
        <f>SUM(AU102:AY102)</f>
        <v>0</v>
      </c>
      <c r="AU102" s="103">
        <v>0</v>
      </c>
      <c r="AV102" s="103">
        <v>0</v>
      </c>
      <c r="AW102" s="103">
        <v>0</v>
      </c>
      <c r="AX102" s="103">
        <v>0</v>
      </c>
      <c r="AY102" s="103">
        <v>0</v>
      </c>
      <c r="AZ102" s="103">
        <f>SUM(BA102:BC102)</f>
        <v>53</v>
      </c>
      <c r="BA102" s="103">
        <v>0</v>
      </c>
      <c r="BB102" s="103">
        <v>53</v>
      </c>
      <c r="BC102" s="103">
        <v>0</v>
      </c>
    </row>
    <row r="103" spans="1:55" s="105" customFormat="1" ht="13.5" customHeight="1">
      <c r="A103" s="115" t="s">
        <v>53</v>
      </c>
      <c r="B103" s="113" t="s">
        <v>446</v>
      </c>
      <c r="C103" s="101" t="s">
        <v>447</v>
      </c>
      <c r="D103" s="103">
        <f>SUM(E103,+H103,+K103)</f>
        <v>1475</v>
      </c>
      <c r="E103" s="103">
        <f>SUM(F103:G103)</f>
        <v>0</v>
      </c>
      <c r="F103" s="103">
        <v>0</v>
      </c>
      <c r="G103" s="103">
        <v>0</v>
      </c>
      <c r="H103" s="103">
        <f>SUM(I103:J103)</f>
        <v>0</v>
      </c>
      <c r="I103" s="103">
        <v>0</v>
      </c>
      <c r="J103" s="103">
        <v>0</v>
      </c>
      <c r="K103" s="103">
        <f>SUM(L103:M103)</f>
        <v>1475</v>
      </c>
      <c r="L103" s="103">
        <v>549</v>
      </c>
      <c r="M103" s="103">
        <v>926</v>
      </c>
      <c r="N103" s="103">
        <f>SUM(O103,+V103,+AC103)</f>
        <v>1475</v>
      </c>
      <c r="O103" s="103">
        <f>SUM(P103:U103)</f>
        <v>549</v>
      </c>
      <c r="P103" s="103">
        <v>549</v>
      </c>
      <c r="Q103" s="103">
        <v>0</v>
      </c>
      <c r="R103" s="103">
        <v>0</v>
      </c>
      <c r="S103" s="103">
        <v>0</v>
      </c>
      <c r="T103" s="103">
        <v>0</v>
      </c>
      <c r="U103" s="103">
        <v>0</v>
      </c>
      <c r="V103" s="103">
        <f>SUM(W103:AB103)</f>
        <v>926</v>
      </c>
      <c r="W103" s="103">
        <v>926</v>
      </c>
      <c r="X103" s="103">
        <v>0</v>
      </c>
      <c r="Y103" s="103">
        <v>0</v>
      </c>
      <c r="Z103" s="103">
        <v>0</v>
      </c>
      <c r="AA103" s="103">
        <v>0</v>
      </c>
      <c r="AB103" s="103">
        <v>0</v>
      </c>
      <c r="AC103" s="103">
        <f>SUM(AD103:AE103)</f>
        <v>0</v>
      </c>
      <c r="AD103" s="103">
        <v>0</v>
      </c>
      <c r="AE103" s="103">
        <v>0</v>
      </c>
      <c r="AF103" s="103">
        <f>SUM(AG103:AI103)</f>
        <v>68</v>
      </c>
      <c r="AG103" s="103">
        <v>68</v>
      </c>
      <c r="AH103" s="103">
        <v>0</v>
      </c>
      <c r="AI103" s="103">
        <v>0</v>
      </c>
      <c r="AJ103" s="103">
        <f>SUM(AK103:AS103)</f>
        <v>68</v>
      </c>
      <c r="AK103" s="103">
        <v>0</v>
      </c>
      <c r="AL103" s="103">
        <v>0</v>
      </c>
      <c r="AM103" s="103">
        <v>0</v>
      </c>
      <c r="AN103" s="103">
        <v>62</v>
      </c>
      <c r="AO103" s="103">
        <v>0</v>
      </c>
      <c r="AP103" s="103">
        <v>0</v>
      </c>
      <c r="AQ103" s="103">
        <v>0</v>
      </c>
      <c r="AR103" s="103">
        <v>6</v>
      </c>
      <c r="AS103" s="103">
        <v>0</v>
      </c>
      <c r="AT103" s="103">
        <f>SUM(AU103:AY103)</f>
        <v>0</v>
      </c>
      <c r="AU103" s="103">
        <v>0</v>
      </c>
      <c r="AV103" s="103">
        <v>0</v>
      </c>
      <c r="AW103" s="103">
        <v>0</v>
      </c>
      <c r="AX103" s="103">
        <v>0</v>
      </c>
      <c r="AY103" s="103">
        <v>0</v>
      </c>
      <c r="AZ103" s="103">
        <f>SUM(BA103:BC103)</f>
        <v>76</v>
      </c>
      <c r="BA103" s="103">
        <v>76</v>
      </c>
      <c r="BB103" s="103">
        <v>0</v>
      </c>
      <c r="BC103" s="103">
        <v>0</v>
      </c>
    </row>
    <row r="104" spans="1:55" s="105" customFormat="1" ht="13.5" customHeight="1">
      <c r="A104" s="115" t="s">
        <v>53</v>
      </c>
      <c r="B104" s="113" t="s">
        <v>448</v>
      </c>
      <c r="C104" s="101" t="s">
        <v>449</v>
      </c>
      <c r="D104" s="103">
        <f>SUM(E104,+H104,+K104)</f>
        <v>741</v>
      </c>
      <c r="E104" s="103">
        <f>SUM(F104:G104)</f>
        <v>0</v>
      </c>
      <c r="F104" s="103">
        <v>0</v>
      </c>
      <c r="G104" s="103">
        <v>0</v>
      </c>
      <c r="H104" s="103">
        <f>SUM(I104:J104)</f>
        <v>0</v>
      </c>
      <c r="I104" s="103">
        <v>0</v>
      </c>
      <c r="J104" s="103">
        <v>0</v>
      </c>
      <c r="K104" s="103">
        <f>SUM(L104:M104)</f>
        <v>741</v>
      </c>
      <c r="L104" s="103">
        <v>340</v>
      </c>
      <c r="M104" s="103">
        <v>401</v>
      </c>
      <c r="N104" s="103">
        <f>SUM(O104,+V104,+AC104)</f>
        <v>741</v>
      </c>
      <c r="O104" s="103">
        <f>SUM(P104:U104)</f>
        <v>340</v>
      </c>
      <c r="P104" s="103">
        <v>340</v>
      </c>
      <c r="Q104" s="103">
        <v>0</v>
      </c>
      <c r="R104" s="103">
        <v>0</v>
      </c>
      <c r="S104" s="103">
        <v>0</v>
      </c>
      <c r="T104" s="103">
        <v>0</v>
      </c>
      <c r="U104" s="103">
        <v>0</v>
      </c>
      <c r="V104" s="103">
        <f>SUM(W104:AB104)</f>
        <v>401</v>
      </c>
      <c r="W104" s="103">
        <v>401</v>
      </c>
      <c r="X104" s="103">
        <v>0</v>
      </c>
      <c r="Y104" s="103">
        <v>0</v>
      </c>
      <c r="Z104" s="103">
        <v>0</v>
      </c>
      <c r="AA104" s="103">
        <v>0</v>
      </c>
      <c r="AB104" s="103">
        <v>0</v>
      </c>
      <c r="AC104" s="103">
        <f>SUM(AD104:AE104)</f>
        <v>0</v>
      </c>
      <c r="AD104" s="103">
        <v>0</v>
      </c>
      <c r="AE104" s="103">
        <v>0</v>
      </c>
      <c r="AF104" s="103">
        <f>SUM(AG104:AI104)</f>
        <v>0</v>
      </c>
      <c r="AG104" s="103">
        <v>0</v>
      </c>
      <c r="AH104" s="103">
        <v>0</v>
      </c>
      <c r="AI104" s="103">
        <v>0</v>
      </c>
      <c r="AJ104" s="103">
        <f>SUM(AK104:AS104)</f>
        <v>0</v>
      </c>
      <c r="AK104" s="103">
        <v>0</v>
      </c>
      <c r="AL104" s="103">
        <v>0</v>
      </c>
      <c r="AM104" s="103">
        <v>0</v>
      </c>
      <c r="AN104" s="103">
        <v>0</v>
      </c>
      <c r="AO104" s="103">
        <v>0</v>
      </c>
      <c r="AP104" s="103">
        <v>0</v>
      </c>
      <c r="AQ104" s="103">
        <v>0</v>
      </c>
      <c r="AR104" s="103">
        <v>0</v>
      </c>
      <c r="AS104" s="103">
        <v>0</v>
      </c>
      <c r="AT104" s="103">
        <f>SUM(AU104:AY104)</f>
        <v>0</v>
      </c>
      <c r="AU104" s="103">
        <v>0</v>
      </c>
      <c r="AV104" s="103">
        <v>0</v>
      </c>
      <c r="AW104" s="103">
        <v>0</v>
      </c>
      <c r="AX104" s="103">
        <v>0</v>
      </c>
      <c r="AY104" s="103">
        <v>0</v>
      </c>
      <c r="AZ104" s="103">
        <f>SUM(BA104:BC104)</f>
        <v>0</v>
      </c>
      <c r="BA104" s="103">
        <v>0</v>
      </c>
      <c r="BB104" s="103">
        <v>0</v>
      </c>
      <c r="BC104" s="103">
        <v>0</v>
      </c>
    </row>
    <row r="105" spans="1:55" s="105" customFormat="1" ht="13.5" customHeight="1">
      <c r="A105" s="115" t="s">
        <v>53</v>
      </c>
      <c r="B105" s="113" t="s">
        <v>450</v>
      </c>
      <c r="C105" s="101" t="s">
        <v>451</v>
      </c>
      <c r="D105" s="103">
        <f>SUM(E105,+H105,+K105)</f>
        <v>641</v>
      </c>
      <c r="E105" s="103">
        <f>SUM(F105:G105)</f>
        <v>0</v>
      </c>
      <c r="F105" s="103">
        <v>0</v>
      </c>
      <c r="G105" s="103">
        <v>0</v>
      </c>
      <c r="H105" s="103">
        <f>SUM(I105:J105)</f>
        <v>0</v>
      </c>
      <c r="I105" s="103">
        <v>0</v>
      </c>
      <c r="J105" s="103">
        <v>0</v>
      </c>
      <c r="K105" s="103">
        <f>SUM(L105:M105)</f>
        <v>641</v>
      </c>
      <c r="L105" s="103">
        <v>201</v>
      </c>
      <c r="M105" s="103">
        <v>440</v>
      </c>
      <c r="N105" s="103">
        <f>SUM(O105,+V105,+AC105)</f>
        <v>641</v>
      </c>
      <c r="O105" s="103">
        <f>SUM(P105:U105)</f>
        <v>201</v>
      </c>
      <c r="P105" s="103">
        <v>201</v>
      </c>
      <c r="Q105" s="103">
        <v>0</v>
      </c>
      <c r="R105" s="103">
        <v>0</v>
      </c>
      <c r="S105" s="103">
        <v>0</v>
      </c>
      <c r="T105" s="103">
        <v>0</v>
      </c>
      <c r="U105" s="103">
        <v>0</v>
      </c>
      <c r="V105" s="103">
        <f>SUM(W105:AB105)</f>
        <v>440</v>
      </c>
      <c r="W105" s="103">
        <v>440</v>
      </c>
      <c r="X105" s="103">
        <v>0</v>
      </c>
      <c r="Y105" s="103">
        <v>0</v>
      </c>
      <c r="Z105" s="103">
        <v>0</v>
      </c>
      <c r="AA105" s="103">
        <v>0</v>
      </c>
      <c r="AB105" s="103">
        <v>0</v>
      </c>
      <c r="AC105" s="103">
        <f>SUM(AD105:AE105)</f>
        <v>0</v>
      </c>
      <c r="AD105" s="103">
        <v>0</v>
      </c>
      <c r="AE105" s="103">
        <v>0</v>
      </c>
      <c r="AF105" s="103">
        <f>SUM(AG105:AI105)</f>
        <v>32</v>
      </c>
      <c r="AG105" s="103">
        <v>32</v>
      </c>
      <c r="AH105" s="103">
        <v>0</v>
      </c>
      <c r="AI105" s="103">
        <v>0</v>
      </c>
      <c r="AJ105" s="103">
        <f>SUM(AK105:AS105)</f>
        <v>32</v>
      </c>
      <c r="AK105" s="103">
        <v>0</v>
      </c>
      <c r="AL105" s="103">
        <v>0</v>
      </c>
      <c r="AM105" s="103">
        <v>0</v>
      </c>
      <c r="AN105" s="103">
        <v>32</v>
      </c>
      <c r="AO105" s="103">
        <v>0</v>
      </c>
      <c r="AP105" s="103">
        <v>0</v>
      </c>
      <c r="AQ105" s="103">
        <v>0</v>
      </c>
      <c r="AR105" s="103">
        <v>0</v>
      </c>
      <c r="AS105" s="103">
        <v>0</v>
      </c>
      <c r="AT105" s="103">
        <f>SUM(AU105:AY105)</f>
        <v>7</v>
      </c>
      <c r="AU105" s="103">
        <v>0</v>
      </c>
      <c r="AV105" s="103">
        <v>0</v>
      </c>
      <c r="AW105" s="103">
        <v>0</v>
      </c>
      <c r="AX105" s="103">
        <v>7</v>
      </c>
      <c r="AY105" s="103">
        <v>0</v>
      </c>
      <c r="AZ105" s="103">
        <f>SUM(BA105:BC105)</f>
        <v>32</v>
      </c>
      <c r="BA105" s="103">
        <v>32</v>
      </c>
      <c r="BB105" s="103">
        <v>0</v>
      </c>
      <c r="BC105" s="103">
        <v>0</v>
      </c>
    </row>
    <row r="106" spans="1:55" s="105" customFormat="1" ht="13.5" customHeight="1">
      <c r="A106" s="115" t="s">
        <v>53</v>
      </c>
      <c r="B106" s="113" t="s">
        <v>452</v>
      </c>
      <c r="C106" s="101" t="s">
        <v>453</v>
      </c>
      <c r="D106" s="103">
        <f>SUM(E106,+H106,+K106)</f>
        <v>921</v>
      </c>
      <c r="E106" s="103">
        <f>SUM(F106:G106)</f>
        <v>0</v>
      </c>
      <c r="F106" s="103">
        <v>0</v>
      </c>
      <c r="G106" s="103">
        <v>0</v>
      </c>
      <c r="H106" s="103">
        <f>SUM(I106:J106)</f>
        <v>921</v>
      </c>
      <c r="I106" s="103">
        <v>201</v>
      </c>
      <c r="J106" s="103">
        <v>720</v>
      </c>
      <c r="K106" s="103">
        <f>SUM(L106:M106)</f>
        <v>0</v>
      </c>
      <c r="L106" s="103">
        <v>0</v>
      </c>
      <c r="M106" s="103">
        <v>0</v>
      </c>
      <c r="N106" s="103">
        <f>SUM(O106,+V106,+AC106)</f>
        <v>921</v>
      </c>
      <c r="O106" s="103">
        <f>SUM(P106:U106)</f>
        <v>201</v>
      </c>
      <c r="P106" s="103">
        <v>201</v>
      </c>
      <c r="Q106" s="103">
        <v>0</v>
      </c>
      <c r="R106" s="103">
        <v>0</v>
      </c>
      <c r="S106" s="103">
        <v>0</v>
      </c>
      <c r="T106" s="103">
        <v>0</v>
      </c>
      <c r="U106" s="103">
        <v>0</v>
      </c>
      <c r="V106" s="103">
        <f>SUM(W106:AB106)</f>
        <v>720</v>
      </c>
      <c r="W106" s="103">
        <v>720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f>SUM(AD106:AE106)</f>
        <v>0</v>
      </c>
      <c r="AD106" s="103">
        <v>0</v>
      </c>
      <c r="AE106" s="103">
        <v>0</v>
      </c>
      <c r="AF106" s="103">
        <f>SUM(AG106:AI106)</f>
        <v>0</v>
      </c>
      <c r="AG106" s="103">
        <v>0</v>
      </c>
      <c r="AH106" s="103">
        <v>0</v>
      </c>
      <c r="AI106" s="103">
        <v>0</v>
      </c>
      <c r="AJ106" s="103">
        <f>SUM(AK106:AS106)</f>
        <v>0</v>
      </c>
      <c r="AK106" s="103">
        <v>0</v>
      </c>
      <c r="AL106" s="103">
        <v>0</v>
      </c>
      <c r="AM106" s="103">
        <v>0</v>
      </c>
      <c r="AN106" s="103">
        <v>0</v>
      </c>
      <c r="AO106" s="103">
        <v>0</v>
      </c>
      <c r="AP106" s="103">
        <v>0</v>
      </c>
      <c r="AQ106" s="103">
        <v>0</v>
      </c>
      <c r="AR106" s="103">
        <v>0</v>
      </c>
      <c r="AS106" s="103">
        <v>0</v>
      </c>
      <c r="AT106" s="103">
        <f>SUM(AU106:AY106)</f>
        <v>0</v>
      </c>
      <c r="AU106" s="103">
        <v>0</v>
      </c>
      <c r="AV106" s="103">
        <v>0</v>
      </c>
      <c r="AW106" s="103">
        <v>0</v>
      </c>
      <c r="AX106" s="103">
        <v>0</v>
      </c>
      <c r="AY106" s="103">
        <v>0</v>
      </c>
      <c r="AZ106" s="103">
        <f>SUM(BA106:BC106)</f>
        <v>0</v>
      </c>
      <c r="BA106" s="103">
        <v>0</v>
      </c>
      <c r="BB106" s="103">
        <v>0</v>
      </c>
      <c r="BC106" s="103">
        <v>0</v>
      </c>
    </row>
    <row r="107" spans="1:55" s="105" customFormat="1" ht="13.5" customHeight="1">
      <c r="A107" s="115" t="s">
        <v>53</v>
      </c>
      <c r="B107" s="113" t="s">
        <v>454</v>
      </c>
      <c r="C107" s="101" t="s">
        <v>455</v>
      </c>
      <c r="D107" s="103">
        <f>SUM(E107,+H107,+K107)</f>
        <v>950</v>
      </c>
      <c r="E107" s="103">
        <f>SUM(F107:G107)</f>
        <v>0</v>
      </c>
      <c r="F107" s="103">
        <v>0</v>
      </c>
      <c r="G107" s="103">
        <v>0</v>
      </c>
      <c r="H107" s="103">
        <f>SUM(I107:J107)</f>
        <v>950</v>
      </c>
      <c r="I107" s="103">
        <v>334</v>
      </c>
      <c r="J107" s="103">
        <v>616</v>
      </c>
      <c r="K107" s="103">
        <f>SUM(L107:M107)</f>
        <v>0</v>
      </c>
      <c r="L107" s="103">
        <v>0</v>
      </c>
      <c r="M107" s="103">
        <v>0</v>
      </c>
      <c r="N107" s="103">
        <f>SUM(O107,+V107,+AC107)</f>
        <v>950</v>
      </c>
      <c r="O107" s="103">
        <f>SUM(P107:U107)</f>
        <v>334</v>
      </c>
      <c r="P107" s="103">
        <v>334</v>
      </c>
      <c r="Q107" s="103">
        <v>0</v>
      </c>
      <c r="R107" s="103">
        <v>0</v>
      </c>
      <c r="S107" s="103">
        <v>0</v>
      </c>
      <c r="T107" s="103">
        <v>0</v>
      </c>
      <c r="U107" s="103">
        <v>0</v>
      </c>
      <c r="V107" s="103">
        <f>SUM(W107:AB107)</f>
        <v>616</v>
      </c>
      <c r="W107" s="103">
        <v>616</v>
      </c>
      <c r="X107" s="103">
        <v>0</v>
      </c>
      <c r="Y107" s="103">
        <v>0</v>
      </c>
      <c r="Z107" s="103">
        <v>0</v>
      </c>
      <c r="AA107" s="103">
        <v>0</v>
      </c>
      <c r="AB107" s="103">
        <v>0</v>
      </c>
      <c r="AC107" s="103">
        <f>SUM(AD107:AE107)</f>
        <v>0</v>
      </c>
      <c r="AD107" s="103">
        <v>0</v>
      </c>
      <c r="AE107" s="103">
        <v>0</v>
      </c>
      <c r="AF107" s="103">
        <f>SUM(AG107:AI107)</f>
        <v>0</v>
      </c>
      <c r="AG107" s="103">
        <v>0</v>
      </c>
      <c r="AH107" s="103">
        <v>0</v>
      </c>
      <c r="AI107" s="103">
        <v>0</v>
      </c>
      <c r="AJ107" s="103">
        <f>SUM(AK107:AS107)</f>
        <v>0</v>
      </c>
      <c r="AK107" s="103">
        <v>0</v>
      </c>
      <c r="AL107" s="103">
        <v>0</v>
      </c>
      <c r="AM107" s="103">
        <v>0</v>
      </c>
      <c r="AN107" s="103">
        <v>0</v>
      </c>
      <c r="AO107" s="103">
        <v>0</v>
      </c>
      <c r="AP107" s="103">
        <v>0</v>
      </c>
      <c r="AQ107" s="103">
        <v>0</v>
      </c>
      <c r="AR107" s="103">
        <v>0</v>
      </c>
      <c r="AS107" s="103">
        <v>0</v>
      </c>
      <c r="AT107" s="103">
        <f>SUM(AU107:AY107)</f>
        <v>0</v>
      </c>
      <c r="AU107" s="103">
        <v>0</v>
      </c>
      <c r="AV107" s="103">
        <v>0</v>
      </c>
      <c r="AW107" s="103">
        <v>0</v>
      </c>
      <c r="AX107" s="103">
        <v>0</v>
      </c>
      <c r="AY107" s="103">
        <v>0</v>
      </c>
      <c r="AZ107" s="103">
        <f>SUM(BA107:BC107)</f>
        <v>0</v>
      </c>
      <c r="BA107" s="103">
        <v>0</v>
      </c>
      <c r="BB107" s="103">
        <v>0</v>
      </c>
      <c r="BC107" s="103">
        <v>0</v>
      </c>
    </row>
    <row r="108" spans="1:55" s="105" customFormat="1" ht="13.5" customHeight="1">
      <c r="A108" s="115" t="s">
        <v>53</v>
      </c>
      <c r="B108" s="113" t="s">
        <v>456</v>
      </c>
      <c r="C108" s="101" t="s">
        <v>457</v>
      </c>
      <c r="D108" s="103">
        <f>SUM(E108,+H108,+K108)</f>
        <v>570</v>
      </c>
      <c r="E108" s="103">
        <f>SUM(F108:G108)</f>
        <v>0</v>
      </c>
      <c r="F108" s="103">
        <v>0</v>
      </c>
      <c r="G108" s="103">
        <v>0</v>
      </c>
      <c r="H108" s="103">
        <f>SUM(I108:J108)</f>
        <v>570</v>
      </c>
      <c r="I108" s="103">
        <v>276</v>
      </c>
      <c r="J108" s="103">
        <v>294</v>
      </c>
      <c r="K108" s="103">
        <f>SUM(L108:M108)</f>
        <v>0</v>
      </c>
      <c r="L108" s="103">
        <v>0</v>
      </c>
      <c r="M108" s="103">
        <v>0</v>
      </c>
      <c r="N108" s="103">
        <f>SUM(O108,+V108,+AC108)</f>
        <v>570</v>
      </c>
      <c r="O108" s="103">
        <f>SUM(P108:U108)</f>
        <v>276</v>
      </c>
      <c r="P108" s="103">
        <v>276</v>
      </c>
      <c r="Q108" s="103">
        <v>0</v>
      </c>
      <c r="R108" s="103">
        <v>0</v>
      </c>
      <c r="S108" s="103">
        <v>0</v>
      </c>
      <c r="T108" s="103">
        <v>0</v>
      </c>
      <c r="U108" s="103">
        <v>0</v>
      </c>
      <c r="V108" s="103">
        <f>SUM(W108:AB108)</f>
        <v>294</v>
      </c>
      <c r="W108" s="103">
        <v>294</v>
      </c>
      <c r="X108" s="103">
        <v>0</v>
      </c>
      <c r="Y108" s="103">
        <v>0</v>
      </c>
      <c r="Z108" s="103">
        <v>0</v>
      </c>
      <c r="AA108" s="103">
        <v>0</v>
      </c>
      <c r="AB108" s="103">
        <v>0</v>
      </c>
      <c r="AC108" s="103">
        <f>SUM(AD108:AE108)</f>
        <v>0</v>
      </c>
      <c r="AD108" s="103">
        <v>0</v>
      </c>
      <c r="AE108" s="103">
        <v>0</v>
      </c>
      <c r="AF108" s="103">
        <f>SUM(AG108:AI108)</f>
        <v>8</v>
      </c>
      <c r="AG108" s="103">
        <v>8</v>
      </c>
      <c r="AH108" s="103">
        <v>0</v>
      </c>
      <c r="AI108" s="103">
        <v>0</v>
      </c>
      <c r="AJ108" s="103">
        <f>SUM(AK108:AS108)</f>
        <v>164</v>
      </c>
      <c r="AK108" s="103">
        <v>164</v>
      </c>
      <c r="AL108" s="103">
        <v>0</v>
      </c>
      <c r="AM108" s="103">
        <v>0</v>
      </c>
      <c r="AN108" s="103">
        <v>0</v>
      </c>
      <c r="AO108" s="103">
        <v>0</v>
      </c>
      <c r="AP108" s="103">
        <v>0</v>
      </c>
      <c r="AQ108" s="103">
        <v>0</v>
      </c>
      <c r="AR108" s="103">
        <v>0</v>
      </c>
      <c r="AS108" s="103">
        <v>0</v>
      </c>
      <c r="AT108" s="103">
        <f>SUM(AU108:AY108)</f>
        <v>8</v>
      </c>
      <c r="AU108" s="103">
        <v>8</v>
      </c>
      <c r="AV108" s="103">
        <v>0</v>
      </c>
      <c r="AW108" s="103">
        <v>0</v>
      </c>
      <c r="AX108" s="103">
        <v>0</v>
      </c>
      <c r="AY108" s="103">
        <v>0</v>
      </c>
      <c r="AZ108" s="103">
        <f>SUM(BA108:BC108)</f>
        <v>0</v>
      </c>
      <c r="BA108" s="103">
        <v>0</v>
      </c>
      <c r="BB108" s="103">
        <v>0</v>
      </c>
      <c r="BC108" s="103">
        <v>0</v>
      </c>
    </row>
    <row r="109" spans="1:55" s="105" customFormat="1" ht="13.5" customHeight="1">
      <c r="A109" s="115" t="s">
        <v>53</v>
      </c>
      <c r="B109" s="113" t="s">
        <v>458</v>
      </c>
      <c r="C109" s="101" t="s">
        <v>459</v>
      </c>
      <c r="D109" s="103">
        <f>SUM(E109,+H109,+K109)</f>
        <v>746</v>
      </c>
      <c r="E109" s="103">
        <f>SUM(F109:G109)</f>
        <v>746</v>
      </c>
      <c r="F109" s="103">
        <v>267</v>
      </c>
      <c r="G109" s="103">
        <v>479</v>
      </c>
      <c r="H109" s="103">
        <f>SUM(I109:J109)</f>
        <v>0</v>
      </c>
      <c r="I109" s="103">
        <v>0</v>
      </c>
      <c r="J109" s="103">
        <v>0</v>
      </c>
      <c r="K109" s="103">
        <f>SUM(L109:M109)</f>
        <v>0</v>
      </c>
      <c r="L109" s="103">
        <v>0</v>
      </c>
      <c r="M109" s="103">
        <v>0</v>
      </c>
      <c r="N109" s="103">
        <f>SUM(O109,+V109,+AC109)</f>
        <v>746</v>
      </c>
      <c r="O109" s="103">
        <f>SUM(P109:U109)</f>
        <v>267</v>
      </c>
      <c r="P109" s="103">
        <v>267</v>
      </c>
      <c r="Q109" s="103">
        <v>0</v>
      </c>
      <c r="R109" s="103">
        <v>0</v>
      </c>
      <c r="S109" s="103">
        <v>0</v>
      </c>
      <c r="T109" s="103">
        <v>0</v>
      </c>
      <c r="U109" s="103">
        <v>0</v>
      </c>
      <c r="V109" s="103">
        <f>SUM(W109:AB109)</f>
        <v>479</v>
      </c>
      <c r="W109" s="103">
        <v>479</v>
      </c>
      <c r="X109" s="103">
        <v>0</v>
      </c>
      <c r="Y109" s="103">
        <v>0</v>
      </c>
      <c r="Z109" s="103">
        <v>0</v>
      </c>
      <c r="AA109" s="103">
        <v>0</v>
      </c>
      <c r="AB109" s="103">
        <v>0</v>
      </c>
      <c r="AC109" s="103">
        <f>SUM(AD109:AE109)</f>
        <v>0</v>
      </c>
      <c r="AD109" s="103">
        <v>0</v>
      </c>
      <c r="AE109" s="103">
        <v>0</v>
      </c>
      <c r="AF109" s="103">
        <f>SUM(AG109:AI109)</f>
        <v>8</v>
      </c>
      <c r="AG109" s="103">
        <v>8</v>
      </c>
      <c r="AH109" s="103">
        <v>0</v>
      </c>
      <c r="AI109" s="103">
        <v>0</v>
      </c>
      <c r="AJ109" s="103">
        <f>SUM(AK109:AS109)</f>
        <v>164</v>
      </c>
      <c r="AK109" s="103">
        <v>164</v>
      </c>
      <c r="AL109" s="103">
        <v>0</v>
      </c>
      <c r="AM109" s="103">
        <v>0</v>
      </c>
      <c r="AN109" s="103">
        <v>0</v>
      </c>
      <c r="AO109" s="103">
        <v>0</v>
      </c>
      <c r="AP109" s="103">
        <v>0</v>
      </c>
      <c r="AQ109" s="103">
        <v>0</v>
      </c>
      <c r="AR109" s="103">
        <v>0</v>
      </c>
      <c r="AS109" s="103">
        <v>0</v>
      </c>
      <c r="AT109" s="103">
        <f>SUM(AU109:AY109)</f>
        <v>8</v>
      </c>
      <c r="AU109" s="103">
        <v>8</v>
      </c>
      <c r="AV109" s="103">
        <v>0</v>
      </c>
      <c r="AW109" s="103">
        <v>0</v>
      </c>
      <c r="AX109" s="103">
        <v>0</v>
      </c>
      <c r="AY109" s="103">
        <v>0</v>
      </c>
      <c r="AZ109" s="103">
        <f>SUM(BA109:BC109)</f>
        <v>0</v>
      </c>
      <c r="BA109" s="103">
        <v>0</v>
      </c>
      <c r="BB109" s="103">
        <v>0</v>
      </c>
      <c r="BC109" s="103">
        <v>0</v>
      </c>
    </row>
    <row r="110" spans="1:55" s="105" customFormat="1" ht="13.5" customHeight="1">
      <c r="A110" s="115" t="s">
        <v>53</v>
      </c>
      <c r="B110" s="113" t="s">
        <v>460</v>
      </c>
      <c r="C110" s="101" t="s">
        <v>461</v>
      </c>
      <c r="D110" s="103">
        <f>SUM(E110,+H110,+K110)</f>
        <v>127</v>
      </c>
      <c r="E110" s="103">
        <f>SUM(F110:G110)</f>
        <v>0</v>
      </c>
      <c r="F110" s="103">
        <v>0</v>
      </c>
      <c r="G110" s="103">
        <v>0</v>
      </c>
      <c r="H110" s="103">
        <f>SUM(I110:J110)</f>
        <v>127</v>
      </c>
      <c r="I110" s="103">
        <v>70</v>
      </c>
      <c r="J110" s="103">
        <v>57</v>
      </c>
      <c r="K110" s="103">
        <f>SUM(L110:M110)</f>
        <v>0</v>
      </c>
      <c r="L110" s="103">
        <v>0</v>
      </c>
      <c r="M110" s="103">
        <v>0</v>
      </c>
      <c r="N110" s="103">
        <f>SUM(O110,+V110,+AC110)</f>
        <v>127</v>
      </c>
      <c r="O110" s="103">
        <f>SUM(P110:U110)</f>
        <v>70</v>
      </c>
      <c r="P110" s="103">
        <v>70</v>
      </c>
      <c r="Q110" s="103">
        <v>0</v>
      </c>
      <c r="R110" s="103">
        <v>0</v>
      </c>
      <c r="S110" s="103">
        <v>0</v>
      </c>
      <c r="T110" s="103">
        <v>0</v>
      </c>
      <c r="U110" s="103">
        <v>0</v>
      </c>
      <c r="V110" s="103">
        <f>SUM(W110:AB110)</f>
        <v>57</v>
      </c>
      <c r="W110" s="103">
        <v>57</v>
      </c>
      <c r="X110" s="103">
        <v>0</v>
      </c>
      <c r="Y110" s="103">
        <v>0</v>
      </c>
      <c r="Z110" s="103">
        <v>0</v>
      </c>
      <c r="AA110" s="103">
        <v>0</v>
      </c>
      <c r="AB110" s="103">
        <v>0</v>
      </c>
      <c r="AC110" s="103">
        <f>SUM(AD110:AE110)</f>
        <v>0</v>
      </c>
      <c r="AD110" s="103">
        <v>0</v>
      </c>
      <c r="AE110" s="103">
        <v>0</v>
      </c>
      <c r="AF110" s="103">
        <f>SUM(AG110:AI110)</f>
        <v>8</v>
      </c>
      <c r="AG110" s="103">
        <v>8</v>
      </c>
      <c r="AH110" s="103">
        <v>0</v>
      </c>
      <c r="AI110" s="103">
        <v>0</v>
      </c>
      <c r="AJ110" s="103">
        <f>SUM(AK110:AS110)</f>
        <v>164</v>
      </c>
      <c r="AK110" s="103">
        <v>164</v>
      </c>
      <c r="AL110" s="103">
        <v>0</v>
      </c>
      <c r="AM110" s="103">
        <v>0</v>
      </c>
      <c r="AN110" s="103">
        <v>0</v>
      </c>
      <c r="AO110" s="103">
        <v>0</v>
      </c>
      <c r="AP110" s="103">
        <v>0</v>
      </c>
      <c r="AQ110" s="103">
        <v>0</v>
      </c>
      <c r="AR110" s="103">
        <v>0</v>
      </c>
      <c r="AS110" s="103">
        <v>0</v>
      </c>
      <c r="AT110" s="103">
        <f>SUM(AU110:AY110)</f>
        <v>8</v>
      </c>
      <c r="AU110" s="103">
        <v>8</v>
      </c>
      <c r="AV110" s="103">
        <v>0</v>
      </c>
      <c r="AW110" s="103">
        <v>0</v>
      </c>
      <c r="AX110" s="103">
        <v>0</v>
      </c>
      <c r="AY110" s="103">
        <v>0</v>
      </c>
      <c r="AZ110" s="103">
        <f>SUM(BA110:BC110)</f>
        <v>0</v>
      </c>
      <c r="BA110" s="103">
        <v>0</v>
      </c>
      <c r="BB110" s="103">
        <v>0</v>
      </c>
      <c r="BC110" s="103">
        <v>0</v>
      </c>
    </row>
    <row r="111" spans="1:55" s="105" customFormat="1" ht="13.5" customHeight="1">
      <c r="A111" s="115" t="s">
        <v>53</v>
      </c>
      <c r="B111" s="113" t="s">
        <v>462</v>
      </c>
      <c r="C111" s="101" t="s">
        <v>463</v>
      </c>
      <c r="D111" s="103">
        <f>SUM(E111,+H111,+K111)</f>
        <v>336</v>
      </c>
      <c r="E111" s="103">
        <f>SUM(F111:G111)</f>
        <v>0</v>
      </c>
      <c r="F111" s="103">
        <v>0</v>
      </c>
      <c r="G111" s="103">
        <v>0</v>
      </c>
      <c r="H111" s="103">
        <f>SUM(I111:J111)</f>
        <v>146</v>
      </c>
      <c r="I111" s="103">
        <v>146</v>
      </c>
      <c r="J111" s="103">
        <v>0</v>
      </c>
      <c r="K111" s="103">
        <f>SUM(L111:M111)</f>
        <v>190</v>
      </c>
      <c r="L111" s="103">
        <v>0</v>
      </c>
      <c r="M111" s="103">
        <v>190</v>
      </c>
      <c r="N111" s="103">
        <f>SUM(O111,+V111,+AC111)</f>
        <v>336</v>
      </c>
      <c r="O111" s="103">
        <f>SUM(P111:U111)</f>
        <v>146</v>
      </c>
      <c r="P111" s="103">
        <v>146</v>
      </c>
      <c r="Q111" s="103">
        <v>0</v>
      </c>
      <c r="R111" s="103">
        <v>0</v>
      </c>
      <c r="S111" s="103">
        <v>0</v>
      </c>
      <c r="T111" s="103">
        <v>0</v>
      </c>
      <c r="U111" s="103">
        <v>0</v>
      </c>
      <c r="V111" s="103">
        <f>SUM(W111:AB111)</f>
        <v>190</v>
      </c>
      <c r="W111" s="103">
        <v>190</v>
      </c>
      <c r="X111" s="103">
        <v>0</v>
      </c>
      <c r="Y111" s="103">
        <v>0</v>
      </c>
      <c r="Z111" s="103">
        <v>0</v>
      </c>
      <c r="AA111" s="103">
        <v>0</v>
      </c>
      <c r="AB111" s="103">
        <v>0</v>
      </c>
      <c r="AC111" s="103">
        <f>SUM(AD111:AE111)</f>
        <v>0</v>
      </c>
      <c r="AD111" s="103">
        <v>0</v>
      </c>
      <c r="AE111" s="103">
        <v>0</v>
      </c>
      <c r="AF111" s="103">
        <f>SUM(AG111:AI111)</f>
        <v>1</v>
      </c>
      <c r="AG111" s="103">
        <v>1</v>
      </c>
      <c r="AH111" s="103">
        <v>0</v>
      </c>
      <c r="AI111" s="103">
        <v>0</v>
      </c>
      <c r="AJ111" s="103">
        <f>SUM(AK111:AS111)</f>
        <v>1</v>
      </c>
      <c r="AK111" s="103">
        <v>1</v>
      </c>
      <c r="AL111" s="103">
        <v>0</v>
      </c>
      <c r="AM111" s="103">
        <v>0</v>
      </c>
      <c r="AN111" s="103">
        <v>0</v>
      </c>
      <c r="AO111" s="103">
        <v>0</v>
      </c>
      <c r="AP111" s="103">
        <v>0</v>
      </c>
      <c r="AQ111" s="103">
        <v>0</v>
      </c>
      <c r="AR111" s="103">
        <v>0</v>
      </c>
      <c r="AS111" s="103">
        <v>0</v>
      </c>
      <c r="AT111" s="103">
        <f>SUM(AU111:AY111)</f>
        <v>1</v>
      </c>
      <c r="AU111" s="103">
        <v>1</v>
      </c>
      <c r="AV111" s="103">
        <v>0</v>
      </c>
      <c r="AW111" s="103">
        <v>0</v>
      </c>
      <c r="AX111" s="103">
        <v>0</v>
      </c>
      <c r="AY111" s="103">
        <v>0</v>
      </c>
      <c r="AZ111" s="103">
        <f>SUM(BA111:BC111)</f>
        <v>0</v>
      </c>
      <c r="BA111" s="103">
        <v>0</v>
      </c>
      <c r="BB111" s="103">
        <v>0</v>
      </c>
      <c r="BC111" s="103">
        <v>0</v>
      </c>
    </row>
    <row r="112" spans="1:55" s="105" customFormat="1" ht="13.5" customHeight="1">
      <c r="A112" s="115" t="s">
        <v>53</v>
      </c>
      <c r="B112" s="113" t="s">
        <v>464</v>
      </c>
      <c r="C112" s="101" t="s">
        <v>465</v>
      </c>
      <c r="D112" s="103">
        <f>SUM(E112,+H112,+K112)</f>
        <v>773</v>
      </c>
      <c r="E112" s="103">
        <f>SUM(F112:G112)</f>
        <v>707</v>
      </c>
      <c r="F112" s="103">
        <v>76</v>
      </c>
      <c r="G112" s="103">
        <v>631</v>
      </c>
      <c r="H112" s="103">
        <f>SUM(I112:J112)</f>
        <v>66</v>
      </c>
      <c r="I112" s="103">
        <v>66</v>
      </c>
      <c r="J112" s="103">
        <v>0</v>
      </c>
      <c r="K112" s="103">
        <f>SUM(L112:M112)</f>
        <v>0</v>
      </c>
      <c r="L112" s="103">
        <v>0</v>
      </c>
      <c r="M112" s="103">
        <v>0</v>
      </c>
      <c r="N112" s="103">
        <f>SUM(O112,+V112,+AC112)</f>
        <v>773</v>
      </c>
      <c r="O112" s="103">
        <f>SUM(P112:U112)</f>
        <v>142</v>
      </c>
      <c r="P112" s="103">
        <v>142</v>
      </c>
      <c r="Q112" s="103">
        <v>0</v>
      </c>
      <c r="R112" s="103">
        <v>0</v>
      </c>
      <c r="S112" s="103">
        <v>0</v>
      </c>
      <c r="T112" s="103">
        <v>0</v>
      </c>
      <c r="U112" s="103">
        <v>0</v>
      </c>
      <c r="V112" s="103">
        <f>SUM(W112:AB112)</f>
        <v>631</v>
      </c>
      <c r="W112" s="103">
        <v>631</v>
      </c>
      <c r="X112" s="103">
        <v>0</v>
      </c>
      <c r="Y112" s="103">
        <v>0</v>
      </c>
      <c r="Z112" s="103">
        <v>0</v>
      </c>
      <c r="AA112" s="103">
        <v>0</v>
      </c>
      <c r="AB112" s="103">
        <v>0</v>
      </c>
      <c r="AC112" s="103">
        <f>SUM(AD112:AE112)</f>
        <v>0</v>
      </c>
      <c r="AD112" s="103">
        <v>0</v>
      </c>
      <c r="AE112" s="103">
        <v>0</v>
      </c>
      <c r="AF112" s="103">
        <f>SUM(AG112:AI112)</f>
        <v>99</v>
      </c>
      <c r="AG112" s="103">
        <v>99</v>
      </c>
      <c r="AH112" s="103">
        <v>0</v>
      </c>
      <c r="AI112" s="103">
        <v>0</v>
      </c>
      <c r="AJ112" s="103">
        <f>SUM(AK112:AS112)</f>
        <v>99</v>
      </c>
      <c r="AK112" s="103">
        <v>0</v>
      </c>
      <c r="AL112" s="103">
        <v>0</v>
      </c>
      <c r="AM112" s="103">
        <v>0</v>
      </c>
      <c r="AN112" s="103">
        <v>0</v>
      </c>
      <c r="AO112" s="103">
        <v>0</v>
      </c>
      <c r="AP112" s="103">
        <v>0</v>
      </c>
      <c r="AQ112" s="103">
        <v>25</v>
      </c>
      <c r="AR112" s="103">
        <v>0</v>
      </c>
      <c r="AS112" s="103">
        <v>74</v>
      </c>
      <c r="AT112" s="103">
        <f>SUM(AU112:AY112)</f>
        <v>0</v>
      </c>
      <c r="AU112" s="103">
        <v>0</v>
      </c>
      <c r="AV112" s="103">
        <v>0</v>
      </c>
      <c r="AW112" s="103">
        <v>0</v>
      </c>
      <c r="AX112" s="103">
        <v>0</v>
      </c>
      <c r="AY112" s="103">
        <v>0</v>
      </c>
      <c r="AZ112" s="103">
        <f>SUM(BA112:BC112)</f>
        <v>0</v>
      </c>
      <c r="BA112" s="103">
        <v>0</v>
      </c>
      <c r="BB112" s="103">
        <v>0</v>
      </c>
      <c r="BC112" s="103">
        <v>0</v>
      </c>
    </row>
    <row r="113" spans="1:55" s="105" customFormat="1" ht="13.5" customHeight="1">
      <c r="A113" s="115" t="s">
        <v>53</v>
      </c>
      <c r="B113" s="113" t="s">
        <v>466</v>
      </c>
      <c r="C113" s="101" t="s">
        <v>467</v>
      </c>
      <c r="D113" s="103">
        <f>SUM(E113,+H113,+K113)</f>
        <v>2016</v>
      </c>
      <c r="E113" s="103">
        <f>SUM(F113:G113)</f>
        <v>0</v>
      </c>
      <c r="F113" s="103">
        <v>0</v>
      </c>
      <c r="G113" s="103">
        <v>0</v>
      </c>
      <c r="H113" s="103">
        <f>SUM(I113:J113)</f>
        <v>0</v>
      </c>
      <c r="I113" s="103">
        <v>0</v>
      </c>
      <c r="J113" s="103">
        <v>0</v>
      </c>
      <c r="K113" s="103">
        <f>SUM(L113:M113)</f>
        <v>2016</v>
      </c>
      <c r="L113" s="103">
        <v>1025</v>
      </c>
      <c r="M113" s="103">
        <v>991</v>
      </c>
      <c r="N113" s="103">
        <f>SUM(O113,+V113,+AC113)</f>
        <v>2027</v>
      </c>
      <c r="O113" s="103">
        <f>SUM(P113:U113)</f>
        <v>1025</v>
      </c>
      <c r="P113" s="103">
        <v>1025</v>
      </c>
      <c r="Q113" s="103">
        <v>0</v>
      </c>
      <c r="R113" s="103">
        <v>0</v>
      </c>
      <c r="S113" s="103">
        <v>0</v>
      </c>
      <c r="T113" s="103">
        <v>0</v>
      </c>
      <c r="U113" s="103">
        <v>0</v>
      </c>
      <c r="V113" s="103">
        <f>SUM(W113:AB113)</f>
        <v>991</v>
      </c>
      <c r="W113" s="103">
        <v>991</v>
      </c>
      <c r="X113" s="103">
        <v>0</v>
      </c>
      <c r="Y113" s="103">
        <v>0</v>
      </c>
      <c r="Z113" s="103">
        <v>0</v>
      </c>
      <c r="AA113" s="103">
        <v>0</v>
      </c>
      <c r="AB113" s="103">
        <v>0</v>
      </c>
      <c r="AC113" s="103">
        <f>SUM(AD113:AE113)</f>
        <v>11</v>
      </c>
      <c r="AD113" s="103">
        <v>6</v>
      </c>
      <c r="AE113" s="103">
        <v>5</v>
      </c>
      <c r="AF113" s="103">
        <f>SUM(AG113:AI113)</f>
        <v>11</v>
      </c>
      <c r="AG113" s="103">
        <v>11</v>
      </c>
      <c r="AH113" s="103">
        <v>0</v>
      </c>
      <c r="AI113" s="103">
        <v>0</v>
      </c>
      <c r="AJ113" s="103">
        <f>SUM(AK113:AS113)</f>
        <v>11</v>
      </c>
      <c r="AK113" s="103">
        <v>0</v>
      </c>
      <c r="AL113" s="103">
        <v>0</v>
      </c>
      <c r="AM113" s="103">
        <v>0</v>
      </c>
      <c r="AN113" s="103">
        <v>0</v>
      </c>
      <c r="AO113" s="103">
        <v>0</v>
      </c>
      <c r="AP113" s="103">
        <v>0</v>
      </c>
      <c r="AQ113" s="103">
        <v>10</v>
      </c>
      <c r="AR113" s="103">
        <v>1</v>
      </c>
      <c r="AS113" s="103">
        <v>0</v>
      </c>
      <c r="AT113" s="103">
        <f>SUM(AU113:AY113)</f>
        <v>0</v>
      </c>
      <c r="AU113" s="103">
        <v>0</v>
      </c>
      <c r="AV113" s="103">
        <v>0</v>
      </c>
      <c r="AW113" s="103">
        <v>0</v>
      </c>
      <c r="AX113" s="103">
        <v>0</v>
      </c>
      <c r="AY113" s="103">
        <v>0</v>
      </c>
      <c r="AZ113" s="103">
        <f>SUM(BA113:BC113)</f>
        <v>0</v>
      </c>
      <c r="BA113" s="103">
        <v>0</v>
      </c>
      <c r="BB113" s="103">
        <v>0</v>
      </c>
      <c r="BC113" s="103">
        <v>0</v>
      </c>
    </row>
    <row r="114" spans="1:55" s="105" customFormat="1" ht="13.5" customHeight="1">
      <c r="A114" s="115" t="s">
        <v>53</v>
      </c>
      <c r="B114" s="113" t="s">
        <v>468</v>
      </c>
      <c r="C114" s="101" t="s">
        <v>469</v>
      </c>
      <c r="D114" s="103">
        <f>SUM(E114,+H114,+K114)</f>
        <v>1487</v>
      </c>
      <c r="E114" s="103">
        <f>SUM(F114:G114)</f>
        <v>0</v>
      </c>
      <c r="F114" s="103">
        <v>0</v>
      </c>
      <c r="G114" s="103">
        <v>0</v>
      </c>
      <c r="H114" s="103">
        <f>SUM(I114:J114)</f>
        <v>704</v>
      </c>
      <c r="I114" s="103">
        <v>704</v>
      </c>
      <c r="J114" s="103">
        <v>0</v>
      </c>
      <c r="K114" s="103">
        <f>SUM(L114:M114)</f>
        <v>783</v>
      </c>
      <c r="L114" s="103">
        <v>0</v>
      </c>
      <c r="M114" s="103">
        <v>783</v>
      </c>
      <c r="N114" s="103">
        <f>SUM(O114,+V114,+AC114)</f>
        <v>1487</v>
      </c>
      <c r="O114" s="103">
        <f>SUM(P114:U114)</f>
        <v>704</v>
      </c>
      <c r="P114" s="103">
        <v>704</v>
      </c>
      <c r="Q114" s="103">
        <v>0</v>
      </c>
      <c r="R114" s="103">
        <v>0</v>
      </c>
      <c r="S114" s="103">
        <v>0</v>
      </c>
      <c r="T114" s="103">
        <v>0</v>
      </c>
      <c r="U114" s="103">
        <v>0</v>
      </c>
      <c r="V114" s="103">
        <f>SUM(W114:AB114)</f>
        <v>783</v>
      </c>
      <c r="W114" s="103">
        <v>783</v>
      </c>
      <c r="X114" s="103">
        <v>0</v>
      </c>
      <c r="Y114" s="103">
        <v>0</v>
      </c>
      <c r="Z114" s="103">
        <v>0</v>
      </c>
      <c r="AA114" s="103">
        <v>0</v>
      </c>
      <c r="AB114" s="103">
        <v>0</v>
      </c>
      <c r="AC114" s="103">
        <f>SUM(AD114:AE114)</f>
        <v>0</v>
      </c>
      <c r="AD114" s="103">
        <v>0</v>
      </c>
      <c r="AE114" s="103">
        <v>0</v>
      </c>
      <c r="AF114" s="103">
        <f>SUM(AG114:AI114)</f>
        <v>9</v>
      </c>
      <c r="AG114" s="103">
        <v>9</v>
      </c>
      <c r="AH114" s="103">
        <v>0</v>
      </c>
      <c r="AI114" s="103">
        <v>0</v>
      </c>
      <c r="AJ114" s="103">
        <f>SUM(AK114:AS114)</f>
        <v>9</v>
      </c>
      <c r="AK114" s="103">
        <v>0</v>
      </c>
      <c r="AL114" s="103">
        <v>0</v>
      </c>
      <c r="AM114" s="103">
        <v>0</v>
      </c>
      <c r="AN114" s="103">
        <v>0</v>
      </c>
      <c r="AO114" s="103">
        <v>0</v>
      </c>
      <c r="AP114" s="103">
        <v>0</v>
      </c>
      <c r="AQ114" s="103">
        <v>8</v>
      </c>
      <c r="AR114" s="103">
        <v>1</v>
      </c>
      <c r="AS114" s="103">
        <v>0</v>
      </c>
      <c r="AT114" s="103">
        <f>SUM(AU114:AY114)</f>
        <v>0</v>
      </c>
      <c r="AU114" s="103">
        <v>0</v>
      </c>
      <c r="AV114" s="103">
        <v>0</v>
      </c>
      <c r="AW114" s="103">
        <v>0</v>
      </c>
      <c r="AX114" s="103">
        <v>0</v>
      </c>
      <c r="AY114" s="103">
        <v>0</v>
      </c>
      <c r="AZ114" s="103">
        <f>SUM(BA114:BC114)</f>
        <v>0</v>
      </c>
      <c r="BA114" s="103">
        <v>0</v>
      </c>
      <c r="BB114" s="103">
        <v>0</v>
      </c>
      <c r="BC114" s="103">
        <v>0</v>
      </c>
    </row>
    <row r="115" spans="1:55" s="105" customFormat="1" ht="13.5" customHeight="1">
      <c r="A115" s="115" t="s">
        <v>53</v>
      </c>
      <c r="B115" s="113" t="s">
        <v>470</v>
      </c>
      <c r="C115" s="101" t="s">
        <v>471</v>
      </c>
      <c r="D115" s="103">
        <f>SUM(E115,+H115,+K115)</f>
        <v>1750</v>
      </c>
      <c r="E115" s="103">
        <f>SUM(F115:G115)</f>
        <v>0</v>
      </c>
      <c r="F115" s="103">
        <v>0</v>
      </c>
      <c r="G115" s="103">
        <v>0</v>
      </c>
      <c r="H115" s="103">
        <f>SUM(I115:J115)</f>
        <v>1409</v>
      </c>
      <c r="I115" s="103">
        <v>1409</v>
      </c>
      <c r="J115" s="103">
        <v>0</v>
      </c>
      <c r="K115" s="103">
        <f>SUM(L115:M115)</f>
        <v>341</v>
      </c>
      <c r="L115" s="103">
        <v>0</v>
      </c>
      <c r="M115" s="103">
        <v>341</v>
      </c>
      <c r="N115" s="103">
        <f>SUM(O115,+V115,+AC115)</f>
        <v>1750</v>
      </c>
      <c r="O115" s="103">
        <f>SUM(P115:U115)</f>
        <v>1409</v>
      </c>
      <c r="P115" s="103">
        <v>1409</v>
      </c>
      <c r="Q115" s="103">
        <v>0</v>
      </c>
      <c r="R115" s="103">
        <v>0</v>
      </c>
      <c r="S115" s="103">
        <v>0</v>
      </c>
      <c r="T115" s="103">
        <v>0</v>
      </c>
      <c r="U115" s="103">
        <v>0</v>
      </c>
      <c r="V115" s="103">
        <f>SUM(W115:AB115)</f>
        <v>341</v>
      </c>
      <c r="W115" s="103">
        <v>341</v>
      </c>
      <c r="X115" s="103">
        <v>0</v>
      </c>
      <c r="Y115" s="103">
        <v>0</v>
      </c>
      <c r="Z115" s="103">
        <v>0</v>
      </c>
      <c r="AA115" s="103">
        <v>0</v>
      </c>
      <c r="AB115" s="103">
        <v>0</v>
      </c>
      <c r="AC115" s="103">
        <f>SUM(AD115:AE115)</f>
        <v>0</v>
      </c>
      <c r="AD115" s="103">
        <v>0</v>
      </c>
      <c r="AE115" s="103">
        <v>0</v>
      </c>
      <c r="AF115" s="103">
        <f>SUM(AG115:AI115)</f>
        <v>2</v>
      </c>
      <c r="AG115" s="103">
        <v>2</v>
      </c>
      <c r="AH115" s="103">
        <v>0</v>
      </c>
      <c r="AI115" s="103">
        <v>0</v>
      </c>
      <c r="AJ115" s="103">
        <f>SUM(AK115:AS115)</f>
        <v>2</v>
      </c>
      <c r="AK115" s="103">
        <v>0</v>
      </c>
      <c r="AL115" s="103">
        <v>0</v>
      </c>
      <c r="AM115" s="103">
        <v>0</v>
      </c>
      <c r="AN115" s="103">
        <v>0</v>
      </c>
      <c r="AO115" s="103">
        <v>0</v>
      </c>
      <c r="AP115" s="103">
        <v>2</v>
      </c>
      <c r="AQ115" s="103">
        <v>0</v>
      </c>
      <c r="AR115" s="103">
        <v>0</v>
      </c>
      <c r="AS115" s="103">
        <v>0</v>
      </c>
      <c r="AT115" s="103">
        <f>SUM(AU115:AY115)</f>
        <v>0</v>
      </c>
      <c r="AU115" s="103">
        <v>0</v>
      </c>
      <c r="AV115" s="103">
        <v>0</v>
      </c>
      <c r="AW115" s="103">
        <v>0</v>
      </c>
      <c r="AX115" s="103">
        <v>0</v>
      </c>
      <c r="AY115" s="103">
        <v>0</v>
      </c>
      <c r="AZ115" s="103">
        <f>SUM(BA115:BC115)</f>
        <v>0</v>
      </c>
      <c r="BA115" s="103">
        <v>0</v>
      </c>
      <c r="BB115" s="103">
        <v>0</v>
      </c>
      <c r="BC115" s="103">
        <v>0</v>
      </c>
    </row>
    <row r="116" spans="1:55" s="105" customFormat="1" ht="13.5" customHeight="1">
      <c r="A116" s="115" t="s">
        <v>53</v>
      </c>
      <c r="B116" s="113" t="s">
        <v>472</v>
      </c>
      <c r="C116" s="101" t="s">
        <v>473</v>
      </c>
      <c r="D116" s="103">
        <f>SUM(E116,+H116,+K116)</f>
        <v>2097</v>
      </c>
      <c r="E116" s="103">
        <f>SUM(F116:G116)</f>
        <v>0</v>
      </c>
      <c r="F116" s="103">
        <v>0</v>
      </c>
      <c r="G116" s="103">
        <v>0</v>
      </c>
      <c r="H116" s="103">
        <f>SUM(I116:J116)</f>
        <v>1678</v>
      </c>
      <c r="I116" s="103">
        <v>1678</v>
      </c>
      <c r="J116" s="103">
        <v>0</v>
      </c>
      <c r="K116" s="103">
        <f>SUM(L116:M116)</f>
        <v>419</v>
      </c>
      <c r="L116" s="103">
        <v>0</v>
      </c>
      <c r="M116" s="103">
        <v>419</v>
      </c>
      <c r="N116" s="103">
        <f>SUM(O116,+V116,+AC116)</f>
        <v>2097</v>
      </c>
      <c r="O116" s="103">
        <f>SUM(P116:U116)</f>
        <v>1678</v>
      </c>
      <c r="P116" s="103">
        <v>1678</v>
      </c>
      <c r="Q116" s="103">
        <v>0</v>
      </c>
      <c r="R116" s="103">
        <v>0</v>
      </c>
      <c r="S116" s="103">
        <v>0</v>
      </c>
      <c r="T116" s="103">
        <v>0</v>
      </c>
      <c r="U116" s="103">
        <v>0</v>
      </c>
      <c r="V116" s="103">
        <f>SUM(W116:AB116)</f>
        <v>419</v>
      </c>
      <c r="W116" s="103">
        <v>419</v>
      </c>
      <c r="X116" s="103">
        <v>0</v>
      </c>
      <c r="Y116" s="103">
        <v>0</v>
      </c>
      <c r="Z116" s="103">
        <v>0</v>
      </c>
      <c r="AA116" s="103">
        <v>0</v>
      </c>
      <c r="AB116" s="103">
        <v>0</v>
      </c>
      <c r="AC116" s="103">
        <f>SUM(AD116:AE116)</f>
        <v>0</v>
      </c>
      <c r="AD116" s="103">
        <v>0</v>
      </c>
      <c r="AE116" s="103">
        <v>0</v>
      </c>
      <c r="AF116" s="103">
        <f>SUM(AG116:AI116)</f>
        <v>1</v>
      </c>
      <c r="AG116" s="103">
        <v>1</v>
      </c>
      <c r="AH116" s="103">
        <v>0</v>
      </c>
      <c r="AI116" s="103">
        <v>0</v>
      </c>
      <c r="AJ116" s="103">
        <f>SUM(AK116:AS116)</f>
        <v>1</v>
      </c>
      <c r="AK116" s="103">
        <v>0</v>
      </c>
      <c r="AL116" s="103">
        <v>0</v>
      </c>
      <c r="AM116" s="103">
        <v>0</v>
      </c>
      <c r="AN116" s="103">
        <v>0</v>
      </c>
      <c r="AO116" s="103">
        <v>0</v>
      </c>
      <c r="AP116" s="103">
        <v>0</v>
      </c>
      <c r="AQ116" s="103">
        <v>0</v>
      </c>
      <c r="AR116" s="103">
        <v>1</v>
      </c>
      <c r="AS116" s="103">
        <v>0</v>
      </c>
      <c r="AT116" s="103">
        <f>SUM(AU116:AY116)</f>
        <v>0</v>
      </c>
      <c r="AU116" s="103">
        <v>0</v>
      </c>
      <c r="AV116" s="103">
        <v>0</v>
      </c>
      <c r="AW116" s="103">
        <v>0</v>
      </c>
      <c r="AX116" s="103">
        <v>0</v>
      </c>
      <c r="AY116" s="103">
        <v>0</v>
      </c>
      <c r="AZ116" s="103">
        <f>SUM(BA116:BC116)</f>
        <v>0</v>
      </c>
      <c r="BA116" s="103">
        <v>0</v>
      </c>
      <c r="BB116" s="103">
        <v>0</v>
      </c>
      <c r="BC116" s="103">
        <v>0</v>
      </c>
    </row>
    <row r="117" spans="1:55" s="105" customFormat="1" ht="13.5" customHeight="1">
      <c r="A117" s="115" t="s">
        <v>53</v>
      </c>
      <c r="B117" s="113" t="s">
        <v>474</v>
      </c>
      <c r="C117" s="101" t="s">
        <v>475</v>
      </c>
      <c r="D117" s="103">
        <f>SUM(E117,+H117,+K117)</f>
        <v>341</v>
      </c>
      <c r="E117" s="103">
        <f>SUM(F117:G117)</f>
        <v>0</v>
      </c>
      <c r="F117" s="103">
        <v>0</v>
      </c>
      <c r="G117" s="103">
        <v>0</v>
      </c>
      <c r="H117" s="103">
        <f>SUM(I117:J117)</f>
        <v>341</v>
      </c>
      <c r="I117" s="103">
        <v>157</v>
      </c>
      <c r="J117" s="103">
        <v>184</v>
      </c>
      <c r="K117" s="103">
        <f>SUM(L117:M117)</f>
        <v>0</v>
      </c>
      <c r="L117" s="103">
        <v>0</v>
      </c>
      <c r="M117" s="103">
        <v>0</v>
      </c>
      <c r="N117" s="103">
        <f>SUM(O117,+V117,+AC117)</f>
        <v>341</v>
      </c>
      <c r="O117" s="103">
        <f>SUM(P117:U117)</f>
        <v>157</v>
      </c>
      <c r="P117" s="103">
        <v>157</v>
      </c>
      <c r="Q117" s="103">
        <v>0</v>
      </c>
      <c r="R117" s="103">
        <v>0</v>
      </c>
      <c r="S117" s="103">
        <v>0</v>
      </c>
      <c r="T117" s="103">
        <v>0</v>
      </c>
      <c r="U117" s="103">
        <v>0</v>
      </c>
      <c r="V117" s="103">
        <f>SUM(W117:AB117)</f>
        <v>184</v>
      </c>
      <c r="W117" s="103">
        <v>184</v>
      </c>
      <c r="X117" s="103">
        <v>0</v>
      </c>
      <c r="Y117" s="103">
        <v>0</v>
      </c>
      <c r="Z117" s="103">
        <v>0</v>
      </c>
      <c r="AA117" s="103">
        <v>0</v>
      </c>
      <c r="AB117" s="103">
        <v>0</v>
      </c>
      <c r="AC117" s="103">
        <f>SUM(AD117:AE117)</f>
        <v>0</v>
      </c>
      <c r="AD117" s="103">
        <v>0</v>
      </c>
      <c r="AE117" s="103">
        <v>0</v>
      </c>
      <c r="AF117" s="103">
        <f>SUM(AG117:AI117)</f>
        <v>0</v>
      </c>
      <c r="AG117" s="103">
        <v>0</v>
      </c>
      <c r="AH117" s="103">
        <v>0</v>
      </c>
      <c r="AI117" s="103">
        <v>0</v>
      </c>
      <c r="AJ117" s="103">
        <f>SUM(AK117:AS117)</f>
        <v>0</v>
      </c>
      <c r="AK117" s="103">
        <v>0</v>
      </c>
      <c r="AL117" s="103">
        <v>0</v>
      </c>
      <c r="AM117" s="103">
        <v>0</v>
      </c>
      <c r="AN117" s="103">
        <v>0</v>
      </c>
      <c r="AO117" s="103">
        <v>0</v>
      </c>
      <c r="AP117" s="103">
        <v>0</v>
      </c>
      <c r="AQ117" s="103">
        <v>0</v>
      </c>
      <c r="AR117" s="103">
        <v>0</v>
      </c>
      <c r="AS117" s="103">
        <v>0</v>
      </c>
      <c r="AT117" s="103">
        <f>SUM(AU117:AY117)</f>
        <v>0</v>
      </c>
      <c r="AU117" s="103">
        <v>0</v>
      </c>
      <c r="AV117" s="103">
        <v>0</v>
      </c>
      <c r="AW117" s="103">
        <v>0</v>
      </c>
      <c r="AX117" s="103">
        <v>0</v>
      </c>
      <c r="AY117" s="103">
        <v>0</v>
      </c>
      <c r="AZ117" s="103">
        <f>SUM(BA117:BC117)</f>
        <v>0</v>
      </c>
      <c r="BA117" s="103">
        <v>0</v>
      </c>
      <c r="BB117" s="103">
        <v>0</v>
      </c>
      <c r="BC117" s="103">
        <v>0</v>
      </c>
    </row>
    <row r="118" spans="1:55" s="105" customFormat="1" ht="13.5" customHeight="1">
      <c r="A118" s="115" t="s">
        <v>53</v>
      </c>
      <c r="B118" s="113" t="s">
        <v>476</v>
      </c>
      <c r="C118" s="101" t="s">
        <v>477</v>
      </c>
      <c r="D118" s="103">
        <f>SUM(E118,+H118,+K118)</f>
        <v>618</v>
      </c>
      <c r="E118" s="103">
        <f>SUM(F118:G118)</f>
        <v>0</v>
      </c>
      <c r="F118" s="103">
        <v>0</v>
      </c>
      <c r="G118" s="103">
        <v>0</v>
      </c>
      <c r="H118" s="103">
        <f>SUM(I118:J118)</f>
        <v>341</v>
      </c>
      <c r="I118" s="103">
        <v>341</v>
      </c>
      <c r="J118" s="103">
        <v>0</v>
      </c>
      <c r="K118" s="103">
        <f>SUM(L118:M118)</f>
        <v>277</v>
      </c>
      <c r="L118" s="103">
        <v>0</v>
      </c>
      <c r="M118" s="103">
        <v>277</v>
      </c>
      <c r="N118" s="103">
        <f>SUM(O118,+V118,+AC118)</f>
        <v>618</v>
      </c>
      <c r="O118" s="103">
        <f>SUM(P118:U118)</f>
        <v>341</v>
      </c>
      <c r="P118" s="103">
        <v>341</v>
      </c>
      <c r="Q118" s="103">
        <v>0</v>
      </c>
      <c r="R118" s="103">
        <v>0</v>
      </c>
      <c r="S118" s="103">
        <v>0</v>
      </c>
      <c r="T118" s="103">
        <v>0</v>
      </c>
      <c r="U118" s="103">
        <v>0</v>
      </c>
      <c r="V118" s="103">
        <f>SUM(W118:AB118)</f>
        <v>277</v>
      </c>
      <c r="W118" s="103">
        <v>277</v>
      </c>
      <c r="X118" s="103">
        <v>0</v>
      </c>
      <c r="Y118" s="103">
        <v>0</v>
      </c>
      <c r="Z118" s="103">
        <v>0</v>
      </c>
      <c r="AA118" s="103">
        <v>0</v>
      </c>
      <c r="AB118" s="103">
        <v>0</v>
      </c>
      <c r="AC118" s="103">
        <f>SUM(AD118:AE118)</f>
        <v>0</v>
      </c>
      <c r="AD118" s="103">
        <v>0</v>
      </c>
      <c r="AE118" s="103">
        <v>0</v>
      </c>
      <c r="AF118" s="103">
        <f>SUM(AG118:AI118)</f>
        <v>2</v>
      </c>
      <c r="AG118" s="103">
        <v>2</v>
      </c>
      <c r="AH118" s="103">
        <v>0</v>
      </c>
      <c r="AI118" s="103">
        <v>0</v>
      </c>
      <c r="AJ118" s="103">
        <f>SUM(AK118:AS118)</f>
        <v>2</v>
      </c>
      <c r="AK118" s="103">
        <v>2</v>
      </c>
      <c r="AL118" s="103">
        <v>0</v>
      </c>
      <c r="AM118" s="103">
        <v>0</v>
      </c>
      <c r="AN118" s="103">
        <v>0</v>
      </c>
      <c r="AO118" s="103">
        <v>0</v>
      </c>
      <c r="AP118" s="103">
        <v>0</v>
      </c>
      <c r="AQ118" s="103">
        <v>0</v>
      </c>
      <c r="AR118" s="103">
        <v>0</v>
      </c>
      <c r="AS118" s="103">
        <v>0</v>
      </c>
      <c r="AT118" s="103">
        <f>SUM(AU118:AY118)</f>
        <v>2</v>
      </c>
      <c r="AU118" s="103">
        <v>2</v>
      </c>
      <c r="AV118" s="103">
        <v>0</v>
      </c>
      <c r="AW118" s="103">
        <v>0</v>
      </c>
      <c r="AX118" s="103">
        <v>0</v>
      </c>
      <c r="AY118" s="103">
        <v>0</v>
      </c>
      <c r="AZ118" s="103">
        <f>SUM(BA118:BC118)</f>
        <v>0</v>
      </c>
      <c r="BA118" s="103">
        <v>0</v>
      </c>
      <c r="BB118" s="103">
        <v>0</v>
      </c>
      <c r="BC118" s="103">
        <v>0</v>
      </c>
    </row>
    <row r="119" spans="1:55" s="105" customFormat="1" ht="13.5" customHeight="1">
      <c r="A119" s="115" t="s">
        <v>53</v>
      </c>
      <c r="B119" s="113" t="s">
        <v>478</v>
      </c>
      <c r="C119" s="101" t="s">
        <v>479</v>
      </c>
      <c r="D119" s="103">
        <f>SUM(E119,+H119,+K119)</f>
        <v>852</v>
      </c>
      <c r="E119" s="103">
        <f>SUM(F119:G119)</f>
        <v>0</v>
      </c>
      <c r="F119" s="103">
        <v>0</v>
      </c>
      <c r="G119" s="103">
        <v>0</v>
      </c>
      <c r="H119" s="103">
        <f>SUM(I119:J119)</f>
        <v>670</v>
      </c>
      <c r="I119" s="103">
        <v>670</v>
      </c>
      <c r="J119" s="103">
        <v>0</v>
      </c>
      <c r="K119" s="103">
        <f>SUM(L119:M119)</f>
        <v>182</v>
      </c>
      <c r="L119" s="103">
        <v>0</v>
      </c>
      <c r="M119" s="103">
        <v>182</v>
      </c>
      <c r="N119" s="103">
        <f>SUM(O119,+V119,+AC119)</f>
        <v>852</v>
      </c>
      <c r="O119" s="103">
        <f>SUM(P119:U119)</f>
        <v>670</v>
      </c>
      <c r="P119" s="103">
        <v>670</v>
      </c>
      <c r="Q119" s="103">
        <v>0</v>
      </c>
      <c r="R119" s="103">
        <v>0</v>
      </c>
      <c r="S119" s="103">
        <v>0</v>
      </c>
      <c r="T119" s="103">
        <v>0</v>
      </c>
      <c r="U119" s="103">
        <v>0</v>
      </c>
      <c r="V119" s="103">
        <f>SUM(W119:AB119)</f>
        <v>182</v>
      </c>
      <c r="W119" s="103">
        <v>182</v>
      </c>
      <c r="X119" s="103">
        <v>0</v>
      </c>
      <c r="Y119" s="103">
        <v>0</v>
      </c>
      <c r="Z119" s="103">
        <v>0</v>
      </c>
      <c r="AA119" s="103">
        <v>0</v>
      </c>
      <c r="AB119" s="103">
        <v>0</v>
      </c>
      <c r="AC119" s="103">
        <f>SUM(AD119:AE119)</f>
        <v>0</v>
      </c>
      <c r="AD119" s="103">
        <v>0</v>
      </c>
      <c r="AE119" s="103">
        <v>0</v>
      </c>
      <c r="AF119" s="103">
        <f>SUM(AG119:AI119)</f>
        <v>3</v>
      </c>
      <c r="AG119" s="103">
        <v>3</v>
      </c>
      <c r="AH119" s="103">
        <v>0</v>
      </c>
      <c r="AI119" s="103">
        <v>0</v>
      </c>
      <c r="AJ119" s="103">
        <f>SUM(AK119:AS119)</f>
        <v>3</v>
      </c>
      <c r="AK119" s="103">
        <v>3</v>
      </c>
      <c r="AL119" s="103">
        <v>0</v>
      </c>
      <c r="AM119" s="103">
        <v>0</v>
      </c>
      <c r="AN119" s="103">
        <v>0</v>
      </c>
      <c r="AO119" s="103">
        <v>0</v>
      </c>
      <c r="AP119" s="103">
        <v>0</v>
      </c>
      <c r="AQ119" s="103">
        <v>0</v>
      </c>
      <c r="AR119" s="103">
        <v>0</v>
      </c>
      <c r="AS119" s="103">
        <v>0</v>
      </c>
      <c r="AT119" s="103">
        <f>SUM(AU119:AY119)</f>
        <v>3</v>
      </c>
      <c r="AU119" s="103">
        <v>3</v>
      </c>
      <c r="AV119" s="103">
        <v>0</v>
      </c>
      <c r="AW119" s="103">
        <v>0</v>
      </c>
      <c r="AX119" s="103">
        <v>0</v>
      </c>
      <c r="AY119" s="103">
        <v>0</v>
      </c>
      <c r="AZ119" s="103">
        <f>SUM(BA119:BC119)</f>
        <v>0</v>
      </c>
      <c r="BA119" s="103">
        <v>0</v>
      </c>
      <c r="BB119" s="103">
        <v>0</v>
      </c>
      <c r="BC119" s="103">
        <v>0</v>
      </c>
    </row>
    <row r="120" spans="1:55" s="105" customFormat="1" ht="13.5" customHeight="1">
      <c r="A120" s="115" t="s">
        <v>53</v>
      </c>
      <c r="B120" s="113" t="s">
        <v>480</v>
      </c>
      <c r="C120" s="101" t="s">
        <v>481</v>
      </c>
      <c r="D120" s="103">
        <f>SUM(E120,+H120,+K120)</f>
        <v>672</v>
      </c>
      <c r="E120" s="103">
        <f>SUM(F120:G120)</f>
        <v>0</v>
      </c>
      <c r="F120" s="103">
        <v>0</v>
      </c>
      <c r="G120" s="103">
        <v>0</v>
      </c>
      <c r="H120" s="103">
        <f>SUM(I120:J120)</f>
        <v>672</v>
      </c>
      <c r="I120" s="103">
        <v>200</v>
      </c>
      <c r="J120" s="103">
        <v>472</v>
      </c>
      <c r="K120" s="103">
        <f>SUM(L120:M120)</f>
        <v>0</v>
      </c>
      <c r="L120" s="103">
        <v>0</v>
      </c>
      <c r="M120" s="103">
        <v>0</v>
      </c>
      <c r="N120" s="103">
        <f>SUM(O120,+V120,+AC120)</f>
        <v>672</v>
      </c>
      <c r="O120" s="103">
        <f>SUM(P120:U120)</f>
        <v>200</v>
      </c>
      <c r="P120" s="103">
        <v>200</v>
      </c>
      <c r="Q120" s="103">
        <v>0</v>
      </c>
      <c r="R120" s="103">
        <v>0</v>
      </c>
      <c r="S120" s="103">
        <v>0</v>
      </c>
      <c r="T120" s="103">
        <v>0</v>
      </c>
      <c r="U120" s="103">
        <v>0</v>
      </c>
      <c r="V120" s="103">
        <f>SUM(W120:AB120)</f>
        <v>472</v>
      </c>
      <c r="W120" s="103">
        <v>472</v>
      </c>
      <c r="X120" s="103">
        <v>0</v>
      </c>
      <c r="Y120" s="103">
        <v>0</v>
      </c>
      <c r="Z120" s="103">
        <v>0</v>
      </c>
      <c r="AA120" s="103">
        <v>0</v>
      </c>
      <c r="AB120" s="103">
        <v>0</v>
      </c>
      <c r="AC120" s="103">
        <f>SUM(AD120:AE120)</f>
        <v>0</v>
      </c>
      <c r="AD120" s="103">
        <v>0</v>
      </c>
      <c r="AE120" s="103">
        <v>0</v>
      </c>
      <c r="AF120" s="103">
        <f>SUM(AG120:AI120)</f>
        <v>16</v>
      </c>
      <c r="AG120" s="103">
        <v>16</v>
      </c>
      <c r="AH120" s="103">
        <v>0</v>
      </c>
      <c r="AI120" s="103">
        <v>0</v>
      </c>
      <c r="AJ120" s="103">
        <f>SUM(AK120:AS120)</f>
        <v>16</v>
      </c>
      <c r="AK120" s="103">
        <v>0</v>
      </c>
      <c r="AL120" s="103">
        <v>16</v>
      </c>
      <c r="AM120" s="103">
        <v>0</v>
      </c>
      <c r="AN120" s="103">
        <v>0</v>
      </c>
      <c r="AO120" s="103">
        <v>0</v>
      </c>
      <c r="AP120" s="103">
        <v>0</v>
      </c>
      <c r="AQ120" s="103">
        <v>0</v>
      </c>
      <c r="AR120" s="103">
        <v>0</v>
      </c>
      <c r="AS120" s="103">
        <v>0</v>
      </c>
      <c r="AT120" s="103">
        <f>SUM(AU120:AY120)</f>
        <v>16</v>
      </c>
      <c r="AU120" s="103">
        <v>0</v>
      </c>
      <c r="AV120" s="103">
        <v>16</v>
      </c>
      <c r="AW120" s="103">
        <v>0</v>
      </c>
      <c r="AX120" s="103">
        <v>0</v>
      </c>
      <c r="AY120" s="103">
        <v>0</v>
      </c>
      <c r="AZ120" s="103">
        <f>SUM(BA120:BC120)</f>
        <v>20</v>
      </c>
      <c r="BA120" s="103">
        <v>20</v>
      </c>
      <c r="BB120" s="103">
        <v>0</v>
      </c>
      <c r="BC120" s="103">
        <v>0</v>
      </c>
    </row>
    <row r="121" spans="1:55" s="105" customFormat="1" ht="13.5" customHeight="1">
      <c r="A121" s="115" t="s">
        <v>53</v>
      </c>
      <c r="B121" s="113" t="s">
        <v>482</v>
      </c>
      <c r="C121" s="101" t="s">
        <v>483</v>
      </c>
      <c r="D121" s="103">
        <f>SUM(E121,+H121,+K121)</f>
        <v>679</v>
      </c>
      <c r="E121" s="103">
        <f>SUM(F121:G121)</f>
        <v>0</v>
      </c>
      <c r="F121" s="103">
        <v>0</v>
      </c>
      <c r="G121" s="103">
        <v>0</v>
      </c>
      <c r="H121" s="103">
        <f>SUM(I121:J121)</f>
        <v>679</v>
      </c>
      <c r="I121" s="103">
        <v>307</v>
      </c>
      <c r="J121" s="103">
        <v>372</v>
      </c>
      <c r="K121" s="103">
        <f>SUM(L121:M121)</f>
        <v>0</v>
      </c>
      <c r="L121" s="103">
        <v>0</v>
      </c>
      <c r="M121" s="103">
        <v>0</v>
      </c>
      <c r="N121" s="103">
        <f>SUM(O121,+V121,+AC121)</f>
        <v>679</v>
      </c>
      <c r="O121" s="103">
        <f>SUM(P121:U121)</f>
        <v>307</v>
      </c>
      <c r="P121" s="103">
        <v>307</v>
      </c>
      <c r="Q121" s="103">
        <v>0</v>
      </c>
      <c r="R121" s="103">
        <v>0</v>
      </c>
      <c r="S121" s="103">
        <v>0</v>
      </c>
      <c r="T121" s="103">
        <v>0</v>
      </c>
      <c r="U121" s="103">
        <v>0</v>
      </c>
      <c r="V121" s="103">
        <f>SUM(W121:AB121)</f>
        <v>372</v>
      </c>
      <c r="W121" s="103">
        <v>372</v>
      </c>
      <c r="X121" s="103">
        <v>0</v>
      </c>
      <c r="Y121" s="103">
        <v>0</v>
      </c>
      <c r="Z121" s="103">
        <v>0</v>
      </c>
      <c r="AA121" s="103">
        <v>0</v>
      </c>
      <c r="AB121" s="103">
        <v>0</v>
      </c>
      <c r="AC121" s="103">
        <f>SUM(AD121:AE121)</f>
        <v>0</v>
      </c>
      <c r="AD121" s="103">
        <v>0</v>
      </c>
      <c r="AE121" s="103">
        <v>0</v>
      </c>
      <c r="AF121" s="103">
        <f>SUM(AG121:AI121)</f>
        <v>20</v>
      </c>
      <c r="AG121" s="103">
        <v>20</v>
      </c>
      <c r="AH121" s="103">
        <v>0</v>
      </c>
      <c r="AI121" s="103">
        <v>0</v>
      </c>
      <c r="AJ121" s="103">
        <f>SUM(AK121:AS121)</f>
        <v>20</v>
      </c>
      <c r="AK121" s="103">
        <v>0</v>
      </c>
      <c r="AL121" s="103">
        <v>20</v>
      </c>
      <c r="AM121" s="103">
        <v>0</v>
      </c>
      <c r="AN121" s="103">
        <v>0</v>
      </c>
      <c r="AO121" s="103">
        <v>0</v>
      </c>
      <c r="AP121" s="103">
        <v>0</v>
      </c>
      <c r="AQ121" s="103">
        <v>0</v>
      </c>
      <c r="AR121" s="103">
        <v>0</v>
      </c>
      <c r="AS121" s="103">
        <v>0</v>
      </c>
      <c r="AT121" s="103">
        <f>SUM(AU121:AY121)</f>
        <v>20</v>
      </c>
      <c r="AU121" s="103">
        <v>0</v>
      </c>
      <c r="AV121" s="103">
        <v>20</v>
      </c>
      <c r="AW121" s="103">
        <v>0</v>
      </c>
      <c r="AX121" s="103">
        <v>0</v>
      </c>
      <c r="AY121" s="103">
        <v>0</v>
      </c>
      <c r="AZ121" s="103">
        <f>SUM(BA121:BC121)</f>
        <v>20</v>
      </c>
      <c r="BA121" s="103">
        <v>20</v>
      </c>
      <c r="BB121" s="103">
        <v>0</v>
      </c>
      <c r="BC121" s="103">
        <v>0</v>
      </c>
    </row>
    <row r="122" spans="1:55" s="105" customFormat="1" ht="13.5" customHeight="1">
      <c r="A122" s="115" t="s">
        <v>53</v>
      </c>
      <c r="B122" s="113" t="s">
        <v>484</v>
      </c>
      <c r="C122" s="101" t="s">
        <v>485</v>
      </c>
      <c r="D122" s="103">
        <f>SUM(E122,+H122,+K122)</f>
        <v>559</v>
      </c>
      <c r="E122" s="103">
        <f>SUM(F122:G122)</f>
        <v>0</v>
      </c>
      <c r="F122" s="103">
        <v>0</v>
      </c>
      <c r="G122" s="103">
        <v>0</v>
      </c>
      <c r="H122" s="103">
        <f>SUM(I122:J122)</f>
        <v>559</v>
      </c>
      <c r="I122" s="103">
        <v>292</v>
      </c>
      <c r="J122" s="103">
        <v>267</v>
      </c>
      <c r="K122" s="103">
        <f>SUM(L122:M122)</f>
        <v>0</v>
      </c>
      <c r="L122" s="103">
        <v>0</v>
      </c>
      <c r="M122" s="103">
        <v>0</v>
      </c>
      <c r="N122" s="103">
        <f>SUM(O122,+V122,+AC122)</f>
        <v>559</v>
      </c>
      <c r="O122" s="103">
        <f>SUM(P122:U122)</f>
        <v>292</v>
      </c>
      <c r="P122" s="103">
        <v>292</v>
      </c>
      <c r="Q122" s="103">
        <v>0</v>
      </c>
      <c r="R122" s="103">
        <v>0</v>
      </c>
      <c r="S122" s="103">
        <v>0</v>
      </c>
      <c r="T122" s="103">
        <v>0</v>
      </c>
      <c r="U122" s="103">
        <v>0</v>
      </c>
      <c r="V122" s="103">
        <f>SUM(W122:AB122)</f>
        <v>267</v>
      </c>
      <c r="W122" s="103">
        <v>267</v>
      </c>
      <c r="X122" s="103">
        <v>0</v>
      </c>
      <c r="Y122" s="103">
        <v>0</v>
      </c>
      <c r="Z122" s="103">
        <v>0</v>
      </c>
      <c r="AA122" s="103">
        <v>0</v>
      </c>
      <c r="AB122" s="103">
        <v>0</v>
      </c>
      <c r="AC122" s="103">
        <f>SUM(AD122:AE122)</f>
        <v>0</v>
      </c>
      <c r="AD122" s="103">
        <v>0</v>
      </c>
      <c r="AE122" s="103">
        <v>0</v>
      </c>
      <c r="AF122" s="103">
        <f>SUM(AG122:AI122)</f>
        <v>13</v>
      </c>
      <c r="AG122" s="103">
        <v>13</v>
      </c>
      <c r="AH122" s="103">
        <v>0</v>
      </c>
      <c r="AI122" s="103">
        <v>0</v>
      </c>
      <c r="AJ122" s="103">
        <f>SUM(AK122:AS122)</f>
        <v>0</v>
      </c>
      <c r="AK122" s="103">
        <v>0</v>
      </c>
      <c r="AL122" s="103">
        <v>0</v>
      </c>
      <c r="AM122" s="103">
        <v>0</v>
      </c>
      <c r="AN122" s="103">
        <v>0</v>
      </c>
      <c r="AO122" s="103">
        <v>0</v>
      </c>
      <c r="AP122" s="103">
        <v>0</v>
      </c>
      <c r="AQ122" s="103">
        <v>0</v>
      </c>
      <c r="AR122" s="103">
        <v>0</v>
      </c>
      <c r="AS122" s="103">
        <v>0</v>
      </c>
      <c r="AT122" s="103">
        <f>SUM(AU122:AY122)</f>
        <v>13</v>
      </c>
      <c r="AU122" s="103">
        <v>0</v>
      </c>
      <c r="AV122" s="103">
        <v>13</v>
      </c>
      <c r="AW122" s="103">
        <v>0</v>
      </c>
      <c r="AX122" s="103">
        <v>0</v>
      </c>
      <c r="AY122" s="103">
        <v>0</v>
      </c>
      <c r="AZ122" s="103">
        <f>SUM(BA122:BC122)</f>
        <v>0</v>
      </c>
      <c r="BA122" s="103">
        <v>0</v>
      </c>
      <c r="BB122" s="103">
        <v>0</v>
      </c>
      <c r="BC122" s="103">
        <v>0</v>
      </c>
    </row>
    <row r="123" spans="1:55" s="105" customFormat="1" ht="13.5" customHeight="1">
      <c r="A123" s="115" t="s">
        <v>53</v>
      </c>
      <c r="B123" s="113" t="s">
        <v>486</v>
      </c>
      <c r="C123" s="101" t="s">
        <v>487</v>
      </c>
      <c r="D123" s="103">
        <f>SUM(E123,+H123,+K123)</f>
        <v>1354</v>
      </c>
      <c r="E123" s="103">
        <f>SUM(F123:G123)</f>
        <v>0</v>
      </c>
      <c r="F123" s="103">
        <v>0</v>
      </c>
      <c r="G123" s="103">
        <v>0</v>
      </c>
      <c r="H123" s="103">
        <f>SUM(I123:J123)</f>
        <v>0</v>
      </c>
      <c r="I123" s="103">
        <v>0</v>
      </c>
      <c r="J123" s="103">
        <v>0</v>
      </c>
      <c r="K123" s="103">
        <f>SUM(L123:M123)</f>
        <v>1354</v>
      </c>
      <c r="L123" s="103">
        <v>554</v>
      </c>
      <c r="M123" s="103">
        <v>800</v>
      </c>
      <c r="N123" s="103">
        <f>SUM(O123,+V123,+AC123)</f>
        <v>1354</v>
      </c>
      <c r="O123" s="103">
        <f>SUM(P123:U123)</f>
        <v>554</v>
      </c>
      <c r="P123" s="103">
        <v>554</v>
      </c>
      <c r="Q123" s="103">
        <v>0</v>
      </c>
      <c r="R123" s="103">
        <v>0</v>
      </c>
      <c r="S123" s="103">
        <v>0</v>
      </c>
      <c r="T123" s="103">
        <v>0</v>
      </c>
      <c r="U123" s="103">
        <v>0</v>
      </c>
      <c r="V123" s="103">
        <f>SUM(W123:AB123)</f>
        <v>800</v>
      </c>
      <c r="W123" s="103">
        <v>800</v>
      </c>
      <c r="X123" s="103">
        <v>0</v>
      </c>
      <c r="Y123" s="103">
        <v>0</v>
      </c>
      <c r="Z123" s="103">
        <v>0</v>
      </c>
      <c r="AA123" s="103">
        <v>0</v>
      </c>
      <c r="AB123" s="103">
        <v>0</v>
      </c>
      <c r="AC123" s="103">
        <f>SUM(AD123:AE123)</f>
        <v>0</v>
      </c>
      <c r="AD123" s="103">
        <v>0</v>
      </c>
      <c r="AE123" s="103">
        <v>0</v>
      </c>
      <c r="AF123" s="103">
        <f>SUM(AG123:AI123)</f>
        <v>57</v>
      </c>
      <c r="AG123" s="103">
        <v>57</v>
      </c>
      <c r="AH123" s="103">
        <v>0</v>
      </c>
      <c r="AI123" s="103">
        <v>0</v>
      </c>
      <c r="AJ123" s="103">
        <f>SUM(AK123:AS123)</f>
        <v>0</v>
      </c>
      <c r="AK123" s="103">
        <v>0</v>
      </c>
      <c r="AL123" s="103">
        <v>0</v>
      </c>
      <c r="AM123" s="103">
        <v>0</v>
      </c>
      <c r="AN123" s="103">
        <v>0</v>
      </c>
      <c r="AO123" s="103">
        <v>0</v>
      </c>
      <c r="AP123" s="103">
        <v>0</v>
      </c>
      <c r="AQ123" s="103">
        <v>0</v>
      </c>
      <c r="AR123" s="103">
        <v>0</v>
      </c>
      <c r="AS123" s="103">
        <v>0</v>
      </c>
      <c r="AT123" s="103">
        <f>SUM(AU123:AY123)</f>
        <v>57</v>
      </c>
      <c r="AU123" s="103">
        <v>0</v>
      </c>
      <c r="AV123" s="103">
        <v>57</v>
      </c>
      <c r="AW123" s="103">
        <v>0</v>
      </c>
      <c r="AX123" s="103">
        <v>0</v>
      </c>
      <c r="AY123" s="103">
        <v>0</v>
      </c>
      <c r="AZ123" s="103">
        <f>SUM(BA123:BC123)</f>
        <v>69</v>
      </c>
      <c r="BA123" s="103">
        <v>69</v>
      </c>
      <c r="BB123" s="103">
        <v>0</v>
      </c>
      <c r="BC123" s="103">
        <v>0</v>
      </c>
    </row>
    <row r="124" spans="1:55" s="105" customFormat="1" ht="13.5" customHeight="1">
      <c r="A124" s="115" t="s">
        <v>53</v>
      </c>
      <c r="B124" s="113" t="s">
        <v>488</v>
      </c>
      <c r="C124" s="101" t="s">
        <v>489</v>
      </c>
      <c r="D124" s="103">
        <f>SUM(E124,+H124,+K124)</f>
        <v>1393</v>
      </c>
      <c r="E124" s="103">
        <f>SUM(F124:G124)</f>
        <v>0</v>
      </c>
      <c r="F124" s="103">
        <v>0</v>
      </c>
      <c r="G124" s="103">
        <v>0</v>
      </c>
      <c r="H124" s="103">
        <f>SUM(I124:J124)</f>
        <v>621</v>
      </c>
      <c r="I124" s="103">
        <v>621</v>
      </c>
      <c r="J124" s="103">
        <v>0</v>
      </c>
      <c r="K124" s="103">
        <f>SUM(L124:M124)</f>
        <v>772</v>
      </c>
      <c r="L124" s="103">
        <v>0</v>
      </c>
      <c r="M124" s="103">
        <v>772</v>
      </c>
      <c r="N124" s="103">
        <f>SUM(O124,+V124,+AC124)</f>
        <v>1393</v>
      </c>
      <c r="O124" s="103">
        <f>SUM(P124:U124)</f>
        <v>621</v>
      </c>
      <c r="P124" s="103">
        <v>621</v>
      </c>
      <c r="Q124" s="103">
        <v>0</v>
      </c>
      <c r="R124" s="103">
        <v>0</v>
      </c>
      <c r="S124" s="103">
        <v>0</v>
      </c>
      <c r="T124" s="103">
        <v>0</v>
      </c>
      <c r="U124" s="103">
        <v>0</v>
      </c>
      <c r="V124" s="103">
        <f>SUM(W124:AB124)</f>
        <v>772</v>
      </c>
      <c r="W124" s="103">
        <v>772</v>
      </c>
      <c r="X124" s="103">
        <v>0</v>
      </c>
      <c r="Y124" s="103">
        <v>0</v>
      </c>
      <c r="Z124" s="103">
        <v>0</v>
      </c>
      <c r="AA124" s="103">
        <v>0</v>
      </c>
      <c r="AB124" s="103">
        <v>0</v>
      </c>
      <c r="AC124" s="103">
        <f>SUM(AD124:AE124)</f>
        <v>0</v>
      </c>
      <c r="AD124" s="103">
        <v>0</v>
      </c>
      <c r="AE124" s="103">
        <v>0</v>
      </c>
      <c r="AF124" s="103">
        <f>SUM(AG124:AI124)</f>
        <v>5</v>
      </c>
      <c r="AG124" s="103">
        <v>5</v>
      </c>
      <c r="AH124" s="103">
        <v>0</v>
      </c>
      <c r="AI124" s="103">
        <v>0</v>
      </c>
      <c r="AJ124" s="103">
        <f>SUM(AK124:AS124)</f>
        <v>5</v>
      </c>
      <c r="AK124" s="103">
        <v>5</v>
      </c>
      <c r="AL124" s="103">
        <v>0</v>
      </c>
      <c r="AM124" s="103">
        <v>0</v>
      </c>
      <c r="AN124" s="103">
        <v>0</v>
      </c>
      <c r="AO124" s="103">
        <v>0</v>
      </c>
      <c r="AP124" s="103">
        <v>0</v>
      </c>
      <c r="AQ124" s="103">
        <v>0</v>
      </c>
      <c r="AR124" s="103">
        <v>0</v>
      </c>
      <c r="AS124" s="103">
        <v>0</v>
      </c>
      <c r="AT124" s="103">
        <f>SUM(AU124:AY124)</f>
        <v>5</v>
      </c>
      <c r="AU124" s="103">
        <v>5</v>
      </c>
      <c r="AV124" s="103">
        <v>0</v>
      </c>
      <c r="AW124" s="103">
        <v>0</v>
      </c>
      <c r="AX124" s="103">
        <v>0</v>
      </c>
      <c r="AY124" s="103">
        <v>0</v>
      </c>
      <c r="AZ124" s="103">
        <f>SUM(BA124:BC124)</f>
        <v>0</v>
      </c>
      <c r="BA124" s="103">
        <v>0</v>
      </c>
      <c r="BB124" s="103">
        <v>0</v>
      </c>
      <c r="BC124" s="103">
        <v>0</v>
      </c>
    </row>
    <row r="125" spans="1:55" s="105" customFormat="1" ht="13.5" customHeight="1">
      <c r="A125" s="115" t="s">
        <v>53</v>
      </c>
      <c r="B125" s="113" t="s">
        <v>490</v>
      </c>
      <c r="C125" s="101" t="s">
        <v>491</v>
      </c>
      <c r="D125" s="103">
        <f>SUM(E125,+H125,+K125)</f>
        <v>915</v>
      </c>
      <c r="E125" s="103">
        <f>SUM(F125:G125)</f>
        <v>0</v>
      </c>
      <c r="F125" s="103">
        <v>0</v>
      </c>
      <c r="G125" s="103">
        <v>0</v>
      </c>
      <c r="H125" s="103">
        <f>SUM(I125:J125)</f>
        <v>915</v>
      </c>
      <c r="I125" s="103">
        <v>453</v>
      </c>
      <c r="J125" s="103">
        <v>462</v>
      </c>
      <c r="K125" s="103">
        <f>SUM(L125:M125)</f>
        <v>0</v>
      </c>
      <c r="L125" s="103">
        <v>0</v>
      </c>
      <c r="M125" s="103">
        <v>0</v>
      </c>
      <c r="N125" s="103">
        <f>SUM(O125,+V125,+AC125)</f>
        <v>915</v>
      </c>
      <c r="O125" s="103">
        <f>SUM(P125:U125)</f>
        <v>453</v>
      </c>
      <c r="P125" s="103">
        <v>453</v>
      </c>
      <c r="Q125" s="103">
        <v>0</v>
      </c>
      <c r="R125" s="103">
        <v>0</v>
      </c>
      <c r="S125" s="103">
        <v>0</v>
      </c>
      <c r="T125" s="103">
        <v>0</v>
      </c>
      <c r="U125" s="103">
        <v>0</v>
      </c>
      <c r="V125" s="103">
        <f>SUM(W125:AB125)</f>
        <v>462</v>
      </c>
      <c r="W125" s="103">
        <v>462</v>
      </c>
      <c r="X125" s="103">
        <v>0</v>
      </c>
      <c r="Y125" s="103">
        <v>0</v>
      </c>
      <c r="Z125" s="103">
        <v>0</v>
      </c>
      <c r="AA125" s="103">
        <v>0</v>
      </c>
      <c r="AB125" s="103">
        <v>0</v>
      </c>
      <c r="AC125" s="103">
        <f>SUM(AD125:AE125)</f>
        <v>0</v>
      </c>
      <c r="AD125" s="103">
        <v>0</v>
      </c>
      <c r="AE125" s="103">
        <v>0</v>
      </c>
      <c r="AF125" s="103">
        <f>SUM(AG125:AI125)</f>
        <v>1399</v>
      </c>
      <c r="AG125" s="103">
        <v>1399</v>
      </c>
      <c r="AH125" s="103">
        <v>0</v>
      </c>
      <c r="AI125" s="103">
        <v>0</v>
      </c>
      <c r="AJ125" s="103">
        <f>SUM(AK125:AS125)</f>
        <v>1399</v>
      </c>
      <c r="AK125" s="103">
        <v>0</v>
      </c>
      <c r="AL125" s="103">
        <v>0</v>
      </c>
      <c r="AM125" s="103">
        <v>7</v>
      </c>
      <c r="AN125" s="103">
        <v>0</v>
      </c>
      <c r="AO125" s="103">
        <v>0</v>
      </c>
      <c r="AP125" s="103">
        <v>1392</v>
      </c>
      <c r="AQ125" s="103">
        <v>0</v>
      </c>
      <c r="AR125" s="103">
        <v>0</v>
      </c>
      <c r="AS125" s="103">
        <v>0</v>
      </c>
      <c r="AT125" s="103">
        <f>SUM(AU125:AY125)</f>
        <v>0</v>
      </c>
      <c r="AU125" s="103">
        <v>0</v>
      </c>
      <c r="AV125" s="103">
        <v>0</v>
      </c>
      <c r="AW125" s="103">
        <v>0</v>
      </c>
      <c r="AX125" s="103">
        <v>0</v>
      </c>
      <c r="AY125" s="103">
        <v>0</v>
      </c>
      <c r="AZ125" s="103">
        <f>SUM(BA125:BC125)</f>
        <v>0</v>
      </c>
      <c r="BA125" s="103">
        <v>0</v>
      </c>
      <c r="BB125" s="103">
        <v>0</v>
      </c>
      <c r="BC125" s="103">
        <v>0</v>
      </c>
    </row>
    <row r="126" spans="1:55" s="105" customFormat="1" ht="13.5" customHeight="1">
      <c r="A126" s="115" t="s">
        <v>53</v>
      </c>
      <c r="B126" s="113" t="s">
        <v>492</v>
      </c>
      <c r="C126" s="101" t="s">
        <v>493</v>
      </c>
      <c r="D126" s="103">
        <f>SUM(E126,+H126,+K126)</f>
        <v>346</v>
      </c>
      <c r="E126" s="103">
        <f>SUM(F126:G126)</f>
        <v>346</v>
      </c>
      <c r="F126" s="103">
        <v>111</v>
      </c>
      <c r="G126" s="103">
        <v>235</v>
      </c>
      <c r="H126" s="103">
        <f>SUM(I126:J126)</f>
        <v>0</v>
      </c>
      <c r="I126" s="103">
        <v>0</v>
      </c>
      <c r="J126" s="103">
        <v>0</v>
      </c>
      <c r="K126" s="103">
        <f>SUM(L126:M126)</f>
        <v>0</v>
      </c>
      <c r="L126" s="103">
        <v>0</v>
      </c>
      <c r="M126" s="103">
        <v>0</v>
      </c>
      <c r="N126" s="103">
        <f>SUM(O126,+V126,+AC126)</f>
        <v>346</v>
      </c>
      <c r="O126" s="103">
        <f>SUM(P126:U126)</f>
        <v>111</v>
      </c>
      <c r="P126" s="103">
        <v>111</v>
      </c>
      <c r="Q126" s="103">
        <v>0</v>
      </c>
      <c r="R126" s="103">
        <v>0</v>
      </c>
      <c r="S126" s="103">
        <v>0</v>
      </c>
      <c r="T126" s="103">
        <v>0</v>
      </c>
      <c r="U126" s="103">
        <v>0</v>
      </c>
      <c r="V126" s="103">
        <f>SUM(W126:AB126)</f>
        <v>235</v>
      </c>
      <c r="W126" s="103">
        <v>235</v>
      </c>
      <c r="X126" s="103">
        <v>0</v>
      </c>
      <c r="Y126" s="103">
        <v>0</v>
      </c>
      <c r="Z126" s="103">
        <v>0</v>
      </c>
      <c r="AA126" s="103">
        <v>0</v>
      </c>
      <c r="AB126" s="103">
        <v>0</v>
      </c>
      <c r="AC126" s="103">
        <f>SUM(AD126:AE126)</f>
        <v>0</v>
      </c>
      <c r="AD126" s="103">
        <v>0</v>
      </c>
      <c r="AE126" s="103">
        <v>0</v>
      </c>
      <c r="AF126" s="103">
        <f>SUM(AG126:AI126)</f>
        <v>0</v>
      </c>
      <c r="AG126" s="103">
        <v>0</v>
      </c>
      <c r="AH126" s="103">
        <v>0</v>
      </c>
      <c r="AI126" s="103">
        <v>0</v>
      </c>
      <c r="AJ126" s="103">
        <f>SUM(AK126:AS126)</f>
        <v>0</v>
      </c>
      <c r="AK126" s="103">
        <v>0</v>
      </c>
      <c r="AL126" s="103">
        <v>0</v>
      </c>
      <c r="AM126" s="103">
        <v>0</v>
      </c>
      <c r="AN126" s="103">
        <v>0</v>
      </c>
      <c r="AO126" s="103">
        <v>0</v>
      </c>
      <c r="AP126" s="103">
        <v>0</v>
      </c>
      <c r="AQ126" s="103">
        <v>0</v>
      </c>
      <c r="AR126" s="103">
        <v>0</v>
      </c>
      <c r="AS126" s="103">
        <v>0</v>
      </c>
      <c r="AT126" s="103">
        <f>SUM(AU126:AY126)</f>
        <v>0</v>
      </c>
      <c r="AU126" s="103">
        <v>0</v>
      </c>
      <c r="AV126" s="103">
        <v>0</v>
      </c>
      <c r="AW126" s="103">
        <v>0</v>
      </c>
      <c r="AX126" s="103">
        <v>0</v>
      </c>
      <c r="AY126" s="103">
        <v>0</v>
      </c>
      <c r="AZ126" s="103">
        <f>SUM(BA126:BC126)</f>
        <v>0</v>
      </c>
      <c r="BA126" s="103">
        <v>0</v>
      </c>
      <c r="BB126" s="103">
        <v>0</v>
      </c>
      <c r="BC126" s="103">
        <v>0</v>
      </c>
    </row>
    <row r="127" spans="1:55" s="105" customFormat="1" ht="13.5" customHeight="1">
      <c r="A127" s="115" t="s">
        <v>53</v>
      </c>
      <c r="B127" s="113" t="s">
        <v>494</v>
      </c>
      <c r="C127" s="101" t="s">
        <v>495</v>
      </c>
      <c r="D127" s="103">
        <f>SUM(E127,+H127,+K127)</f>
        <v>435</v>
      </c>
      <c r="E127" s="103">
        <f>SUM(F127:G127)</f>
        <v>435</v>
      </c>
      <c r="F127" s="103">
        <v>215</v>
      </c>
      <c r="G127" s="103">
        <v>220</v>
      </c>
      <c r="H127" s="103">
        <f>SUM(I127:J127)</f>
        <v>0</v>
      </c>
      <c r="I127" s="103">
        <v>0</v>
      </c>
      <c r="J127" s="103">
        <v>0</v>
      </c>
      <c r="K127" s="103">
        <f>SUM(L127:M127)</f>
        <v>0</v>
      </c>
      <c r="L127" s="103">
        <v>0</v>
      </c>
      <c r="M127" s="103">
        <v>0</v>
      </c>
      <c r="N127" s="103">
        <f>SUM(O127,+V127,+AC127)</f>
        <v>435</v>
      </c>
      <c r="O127" s="103">
        <f>SUM(P127:U127)</f>
        <v>215</v>
      </c>
      <c r="P127" s="103">
        <v>215</v>
      </c>
      <c r="Q127" s="103">
        <v>0</v>
      </c>
      <c r="R127" s="103">
        <v>0</v>
      </c>
      <c r="S127" s="103">
        <v>0</v>
      </c>
      <c r="T127" s="103">
        <v>0</v>
      </c>
      <c r="U127" s="103">
        <v>0</v>
      </c>
      <c r="V127" s="103">
        <f>SUM(W127:AB127)</f>
        <v>220</v>
      </c>
      <c r="W127" s="103">
        <v>220</v>
      </c>
      <c r="X127" s="103">
        <v>0</v>
      </c>
      <c r="Y127" s="103">
        <v>0</v>
      </c>
      <c r="Z127" s="103">
        <v>0</v>
      </c>
      <c r="AA127" s="103">
        <v>0</v>
      </c>
      <c r="AB127" s="103">
        <v>0</v>
      </c>
      <c r="AC127" s="103">
        <f>SUM(AD127:AE127)</f>
        <v>0</v>
      </c>
      <c r="AD127" s="103">
        <v>0</v>
      </c>
      <c r="AE127" s="103">
        <v>0</v>
      </c>
      <c r="AF127" s="103">
        <f>SUM(AG127:AI127)</f>
        <v>0</v>
      </c>
      <c r="AG127" s="103">
        <v>0</v>
      </c>
      <c r="AH127" s="103">
        <v>0</v>
      </c>
      <c r="AI127" s="103">
        <v>0</v>
      </c>
      <c r="AJ127" s="103">
        <f>SUM(AK127:AS127)</f>
        <v>0</v>
      </c>
      <c r="AK127" s="103">
        <v>0</v>
      </c>
      <c r="AL127" s="103">
        <v>0</v>
      </c>
      <c r="AM127" s="103">
        <v>0</v>
      </c>
      <c r="AN127" s="103">
        <v>0</v>
      </c>
      <c r="AO127" s="103">
        <v>0</v>
      </c>
      <c r="AP127" s="103">
        <v>0</v>
      </c>
      <c r="AQ127" s="103">
        <v>0</v>
      </c>
      <c r="AR127" s="103">
        <v>0</v>
      </c>
      <c r="AS127" s="103">
        <v>0</v>
      </c>
      <c r="AT127" s="103">
        <f>SUM(AU127:AY127)</f>
        <v>0</v>
      </c>
      <c r="AU127" s="103">
        <v>0</v>
      </c>
      <c r="AV127" s="103">
        <v>0</v>
      </c>
      <c r="AW127" s="103">
        <v>0</v>
      </c>
      <c r="AX127" s="103">
        <v>0</v>
      </c>
      <c r="AY127" s="103">
        <v>0</v>
      </c>
      <c r="AZ127" s="103">
        <f>SUM(BA127:BC127)</f>
        <v>0</v>
      </c>
      <c r="BA127" s="103">
        <v>0</v>
      </c>
      <c r="BB127" s="103">
        <v>0</v>
      </c>
      <c r="BC127" s="103">
        <v>0</v>
      </c>
    </row>
    <row r="128" spans="1:55" s="105" customFormat="1" ht="13.5" customHeight="1">
      <c r="A128" s="115" t="s">
        <v>53</v>
      </c>
      <c r="B128" s="113" t="s">
        <v>496</v>
      </c>
      <c r="C128" s="101" t="s">
        <v>497</v>
      </c>
      <c r="D128" s="103">
        <f>SUM(E128,+H128,+K128)</f>
        <v>673</v>
      </c>
      <c r="E128" s="103">
        <f>SUM(F128:G128)</f>
        <v>0</v>
      </c>
      <c r="F128" s="103">
        <v>0</v>
      </c>
      <c r="G128" s="103">
        <v>0</v>
      </c>
      <c r="H128" s="103">
        <f>SUM(I128:J128)</f>
        <v>213</v>
      </c>
      <c r="I128" s="103">
        <v>213</v>
      </c>
      <c r="J128" s="103">
        <v>0</v>
      </c>
      <c r="K128" s="103">
        <f>SUM(L128:M128)</f>
        <v>460</v>
      </c>
      <c r="L128" s="103">
        <v>0</v>
      </c>
      <c r="M128" s="103">
        <v>460</v>
      </c>
      <c r="N128" s="103">
        <f>SUM(O128,+V128,+AC128)</f>
        <v>673</v>
      </c>
      <c r="O128" s="103">
        <f>SUM(P128:U128)</f>
        <v>213</v>
      </c>
      <c r="P128" s="103">
        <v>213</v>
      </c>
      <c r="Q128" s="103">
        <v>0</v>
      </c>
      <c r="R128" s="103">
        <v>0</v>
      </c>
      <c r="S128" s="103">
        <v>0</v>
      </c>
      <c r="T128" s="103">
        <v>0</v>
      </c>
      <c r="U128" s="103">
        <v>0</v>
      </c>
      <c r="V128" s="103">
        <f>SUM(W128:AB128)</f>
        <v>460</v>
      </c>
      <c r="W128" s="103">
        <v>460</v>
      </c>
      <c r="X128" s="103">
        <v>0</v>
      </c>
      <c r="Y128" s="103">
        <v>0</v>
      </c>
      <c r="Z128" s="103">
        <v>0</v>
      </c>
      <c r="AA128" s="103">
        <v>0</v>
      </c>
      <c r="AB128" s="103">
        <v>0</v>
      </c>
      <c r="AC128" s="103">
        <f>SUM(AD128:AE128)</f>
        <v>0</v>
      </c>
      <c r="AD128" s="103">
        <v>0</v>
      </c>
      <c r="AE128" s="103">
        <v>0</v>
      </c>
      <c r="AF128" s="103">
        <f>SUM(AG128:AI128)</f>
        <v>2</v>
      </c>
      <c r="AG128" s="103">
        <v>2</v>
      </c>
      <c r="AH128" s="103">
        <v>0</v>
      </c>
      <c r="AI128" s="103">
        <v>0</v>
      </c>
      <c r="AJ128" s="103">
        <f>SUM(AK128:AS128)</f>
        <v>2</v>
      </c>
      <c r="AK128" s="103">
        <v>2</v>
      </c>
      <c r="AL128" s="103">
        <v>0</v>
      </c>
      <c r="AM128" s="103">
        <v>0</v>
      </c>
      <c r="AN128" s="103">
        <v>0</v>
      </c>
      <c r="AO128" s="103">
        <v>0</v>
      </c>
      <c r="AP128" s="103">
        <v>0</v>
      </c>
      <c r="AQ128" s="103">
        <v>0</v>
      </c>
      <c r="AR128" s="103">
        <v>0</v>
      </c>
      <c r="AS128" s="103">
        <v>0</v>
      </c>
      <c r="AT128" s="103">
        <f>SUM(AU128:AY128)</f>
        <v>2</v>
      </c>
      <c r="AU128" s="103">
        <v>2</v>
      </c>
      <c r="AV128" s="103">
        <v>0</v>
      </c>
      <c r="AW128" s="103">
        <v>0</v>
      </c>
      <c r="AX128" s="103">
        <v>0</v>
      </c>
      <c r="AY128" s="103">
        <v>0</v>
      </c>
      <c r="AZ128" s="103">
        <f>SUM(BA128:BC128)</f>
        <v>0</v>
      </c>
      <c r="BA128" s="103">
        <v>0</v>
      </c>
      <c r="BB128" s="103">
        <v>0</v>
      </c>
      <c r="BC128" s="103">
        <v>0</v>
      </c>
    </row>
    <row r="129" spans="1:55" s="105" customFormat="1" ht="13.5" customHeight="1">
      <c r="A129" s="115" t="s">
        <v>53</v>
      </c>
      <c r="B129" s="113" t="s">
        <v>498</v>
      </c>
      <c r="C129" s="101" t="s">
        <v>499</v>
      </c>
      <c r="D129" s="103">
        <f>SUM(E129,+H129,+K129)</f>
        <v>2267</v>
      </c>
      <c r="E129" s="103">
        <f>SUM(F129:G129)</f>
        <v>0</v>
      </c>
      <c r="F129" s="103">
        <v>0</v>
      </c>
      <c r="G129" s="103">
        <v>0</v>
      </c>
      <c r="H129" s="103">
        <f>SUM(I129:J129)</f>
        <v>2267</v>
      </c>
      <c r="I129" s="103">
        <v>817</v>
      </c>
      <c r="J129" s="103">
        <v>1450</v>
      </c>
      <c r="K129" s="103">
        <f>SUM(L129:M129)</f>
        <v>0</v>
      </c>
      <c r="L129" s="103">
        <v>0</v>
      </c>
      <c r="M129" s="103">
        <v>0</v>
      </c>
      <c r="N129" s="103">
        <f>SUM(O129,+V129,+AC129)</f>
        <v>2267</v>
      </c>
      <c r="O129" s="103">
        <f>SUM(P129:U129)</f>
        <v>817</v>
      </c>
      <c r="P129" s="103">
        <v>0</v>
      </c>
      <c r="Q129" s="103">
        <v>0</v>
      </c>
      <c r="R129" s="103">
        <v>0</v>
      </c>
      <c r="S129" s="103">
        <v>817</v>
      </c>
      <c r="T129" s="103">
        <v>0</v>
      </c>
      <c r="U129" s="103">
        <v>0</v>
      </c>
      <c r="V129" s="103">
        <f>SUM(W129:AB129)</f>
        <v>1450</v>
      </c>
      <c r="W129" s="103">
        <v>0</v>
      </c>
      <c r="X129" s="103">
        <v>0</v>
      </c>
      <c r="Y129" s="103">
        <v>0</v>
      </c>
      <c r="Z129" s="103">
        <v>1450</v>
      </c>
      <c r="AA129" s="103">
        <v>0</v>
      </c>
      <c r="AB129" s="103">
        <v>0</v>
      </c>
      <c r="AC129" s="103">
        <f>SUM(AD129:AE129)</f>
        <v>0</v>
      </c>
      <c r="AD129" s="103">
        <v>0</v>
      </c>
      <c r="AE129" s="103">
        <v>0</v>
      </c>
      <c r="AF129" s="103">
        <f>SUM(AG129:AI129)</f>
        <v>0</v>
      </c>
      <c r="AG129" s="103">
        <v>0</v>
      </c>
      <c r="AH129" s="103">
        <v>0</v>
      </c>
      <c r="AI129" s="103">
        <v>0</v>
      </c>
      <c r="AJ129" s="103">
        <f>SUM(AK129:AS129)</f>
        <v>0</v>
      </c>
      <c r="AK129" s="103">
        <v>0</v>
      </c>
      <c r="AL129" s="103">
        <v>0</v>
      </c>
      <c r="AM129" s="103">
        <v>0</v>
      </c>
      <c r="AN129" s="103">
        <v>0</v>
      </c>
      <c r="AO129" s="103">
        <v>0</v>
      </c>
      <c r="AP129" s="103">
        <v>0</v>
      </c>
      <c r="AQ129" s="103">
        <v>0</v>
      </c>
      <c r="AR129" s="103">
        <v>0</v>
      </c>
      <c r="AS129" s="103">
        <v>0</v>
      </c>
      <c r="AT129" s="103">
        <f>SUM(AU129:AY129)</f>
        <v>0</v>
      </c>
      <c r="AU129" s="103">
        <v>0</v>
      </c>
      <c r="AV129" s="103">
        <v>0</v>
      </c>
      <c r="AW129" s="103">
        <v>0</v>
      </c>
      <c r="AX129" s="103">
        <v>0</v>
      </c>
      <c r="AY129" s="103">
        <v>0</v>
      </c>
      <c r="AZ129" s="103">
        <f>SUM(BA129:BC129)</f>
        <v>0</v>
      </c>
      <c r="BA129" s="103">
        <v>0</v>
      </c>
      <c r="BB129" s="103">
        <v>0</v>
      </c>
      <c r="BC129" s="103">
        <v>0</v>
      </c>
    </row>
    <row r="130" spans="1:55" s="105" customFormat="1" ht="13.5" customHeight="1">
      <c r="A130" s="115" t="s">
        <v>53</v>
      </c>
      <c r="B130" s="113" t="s">
        <v>500</v>
      </c>
      <c r="C130" s="101" t="s">
        <v>501</v>
      </c>
      <c r="D130" s="103">
        <f>SUM(E130,+H130,+K130)</f>
        <v>835</v>
      </c>
      <c r="E130" s="103">
        <f>SUM(F130:G130)</f>
        <v>0</v>
      </c>
      <c r="F130" s="103">
        <v>0</v>
      </c>
      <c r="G130" s="103">
        <v>0</v>
      </c>
      <c r="H130" s="103">
        <f>SUM(I130:J130)</f>
        <v>835</v>
      </c>
      <c r="I130" s="103">
        <v>312</v>
      </c>
      <c r="J130" s="103">
        <v>523</v>
      </c>
      <c r="K130" s="103">
        <f>SUM(L130:M130)</f>
        <v>0</v>
      </c>
      <c r="L130" s="103">
        <v>0</v>
      </c>
      <c r="M130" s="103">
        <v>0</v>
      </c>
      <c r="N130" s="103">
        <f>SUM(O130,+V130,+AC130)</f>
        <v>835</v>
      </c>
      <c r="O130" s="103">
        <f>SUM(P130:U130)</f>
        <v>312</v>
      </c>
      <c r="P130" s="103">
        <v>0</v>
      </c>
      <c r="Q130" s="103">
        <v>0</v>
      </c>
      <c r="R130" s="103">
        <v>0</v>
      </c>
      <c r="S130" s="103">
        <v>312</v>
      </c>
      <c r="T130" s="103">
        <v>0</v>
      </c>
      <c r="U130" s="103">
        <v>0</v>
      </c>
      <c r="V130" s="103">
        <f>SUM(W130:AB130)</f>
        <v>523</v>
      </c>
      <c r="W130" s="103">
        <v>0</v>
      </c>
      <c r="X130" s="103">
        <v>0</v>
      </c>
      <c r="Y130" s="103">
        <v>0</v>
      </c>
      <c r="Z130" s="103">
        <v>523</v>
      </c>
      <c r="AA130" s="103">
        <v>0</v>
      </c>
      <c r="AB130" s="103">
        <v>0</v>
      </c>
      <c r="AC130" s="103">
        <f>SUM(AD130:AE130)</f>
        <v>0</v>
      </c>
      <c r="AD130" s="103">
        <v>0</v>
      </c>
      <c r="AE130" s="103">
        <v>0</v>
      </c>
      <c r="AF130" s="103">
        <f>SUM(AG130:AI130)</f>
        <v>0</v>
      </c>
      <c r="AG130" s="103">
        <v>0</v>
      </c>
      <c r="AH130" s="103">
        <v>0</v>
      </c>
      <c r="AI130" s="103">
        <v>0</v>
      </c>
      <c r="AJ130" s="103">
        <f>SUM(AK130:AS130)</f>
        <v>0</v>
      </c>
      <c r="AK130" s="103">
        <v>0</v>
      </c>
      <c r="AL130" s="103">
        <v>0</v>
      </c>
      <c r="AM130" s="103">
        <v>0</v>
      </c>
      <c r="AN130" s="103">
        <v>0</v>
      </c>
      <c r="AO130" s="103">
        <v>0</v>
      </c>
      <c r="AP130" s="103">
        <v>0</v>
      </c>
      <c r="AQ130" s="103">
        <v>0</v>
      </c>
      <c r="AR130" s="103">
        <v>0</v>
      </c>
      <c r="AS130" s="103">
        <v>0</v>
      </c>
      <c r="AT130" s="103">
        <f>SUM(AU130:AY130)</f>
        <v>0</v>
      </c>
      <c r="AU130" s="103">
        <v>0</v>
      </c>
      <c r="AV130" s="103">
        <v>0</v>
      </c>
      <c r="AW130" s="103">
        <v>0</v>
      </c>
      <c r="AX130" s="103">
        <v>0</v>
      </c>
      <c r="AY130" s="103">
        <v>0</v>
      </c>
      <c r="AZ130" s="103">
        <f>SUM(BA130:BC130)</f>
        <v>0</v>
      </c>
      <c r="BA130" s="103">
        <v>0</v>
      </c>
      <c r="BB130" s="103">
        <v>0</v>
      </c>
      <c r="BC130" s="103">
        <v>0</v>
      </c>
    </row>
    <row r="131" spans="1:55" s="105" customFormat="1" ht="13.5" customHeight="1">
      <c r="A131" s="115" t="s">
        <v>53</v>
      </c>
      <c r="B131" s="113" t="s">
        <v>502</v>
      </c>
      <c r="C131" s="101" t="s">
        <v>503</v>
      </c>
      <c r="D131" s="103">
        <f>SUM(E131,+H131,+K131)</f>
        <v>2185</v>
      </c>
      <c r="E131" s="103">
        <f>SUM(F131:G131)</f>
        <v>0</v>
      </c>
      <c r="F131" s="103">
        <v>0</v>
      </c>
      <c r="G131" s="103">
        <v>0</v>
      </c>
      <c r="H131" s="103">
        <f>SUM(I131:J131)</f>
        <v>0</v>
      </c>
      <c r="I131" s="103">
        <v>0</v>
      </c>
      <c r="J131" s="103">
        <v>0</v>
      </c>
      <c r="K131" s="103">
        <f>SUM(L131:M131)</f>
        <v>2185</v>
      </c>
      <c r="L131" s="103">
        <v>1011</v>
      </c>
      <c r="M131" s="103">
        <v>1174</v>
      </c>
      <c r="N131" s="103">
        <f>SUM(O131,+V131,+AC131)</f>
        <v>3285</v>
      </c>
      <c r="O131" s="103">
        <f>SUM(P131:U131)</f>
        <v>1011</v>
      </c>
      <c r="P131" s="103">
        <v>1011</v>
      </c>
      <c r="Q131" s="103">
        <v>0</v>
      </c>
      <c r="R131" s="103">
        <v>0</v>
      </c>
      <c r="S131" s="103">
        <v>0</v>
      </c>
      <c r="T131" s="103">
        <v>0</v>
      </c>
      <c r="U131" s="103">
        <v>0</v>
      </c>
      <c r="V131" s="103">
        <f>SUM(W131:AB131)</f>
        <v>1174</v>
      </c>
      <c r="W131" s="103">
        <v>1174</v>
      </c>
      <c r="X131" s="103">
        <v>0</v>
      </c>
      <c r="Y131" s="103">
        <v>0</v>
      </c>
      <c r="Z131" s="103">
        <v>0</v>
      </c>
      <c r="AA131" s="103">
        <v>0</v>
      </c>
      <c r="AB131" s="103">
        <v>0</v>
      </c>
      <c r="AC131" s="103">
        <f>SUM(AD131:AE131)</f>
        <v>1100</v>
      </c>
      <c r="AD131" s="103">
        <v>1100</v>
      </c>
      <c r="AE131" s="103">
        <v>0</v>
      </c>
      <c r="AF131" s="103">
        <f>SUM(AG131:AI131)</f>
        <v>128</v>
      </c>
      <c r="AG131" s="103">
        <v>128</v>
      </c>
      <c r="AH131" s="103">
        <v>0</v>
      </c>
      <c r="AI131" s="103">
        <v>0</v>
      </c>
      <c r="AJ131" s="103">
        <f>SUM(AK131:AS131)</f>
        <v>128</v>
      </c>
      <c r="AK131" s="103">
        <v>0</v>
      </c>
      <c r="AL131" s="103">
        <v>0</v>
      </c>
      <c r="AM131" s="103">
        <v>0</v>
      </c>
      <c r="AN131" s="103">
        <v>0</v>
      </c>
      <c r="AO131" s="103">
        <v>0</v>
      </c>
      <c r="AP131" s="103">
        <v>0</v>
      </c>
      <c r="AQ131" s="103">
        <v>120</v>
      </c>
      <c r="AR131" s="103">
        <v>0</v>
      </c>
      <c r="AS131" s="103">
        <v>8</v>
      </c>
      <c r="AT131" s="103">
        <f>SUM(AU131:AY131)</f>
        <v>0</v>
      </c>
      <c r="AU131" s="103">
        <v>0</v>
      </c>
      <c r="AV131" s="103">
        <v>0</v>
      </c>
      <c r="AW131" s="103">
        <v>0</v>
      </c>
      <c r="AX131" s="103">
        <v>0</v>
      </c>
      <c r="AY131" s="103">
        <v>0</v>
      </c>
      <c r="AZ131" s="103">
        <f>SUM(BA131:BC131)</f>
        <v>0</v>
      </c>
      <c r="BA131" s="103">
        <v>0</v>
      </c>
      <c r="BB131" s="103">
        <v>0</v>
      </c>
      <c r="BC131" s="103">
        <v>0</v>
      </c>
    </row>
    <row r="132" spans="1:55" s="105" customFormat="1" ht="13.5" customHeight="1">
      <c r="A132" s="115" t="s">
        <v>53</v>
      </c>
      <c r="B132" s="113" t="s">
        <v>504</v>
      </c>
      <c r="C132" s="101" t="s">
        <v>505</v>
      </c>
      <c r="D132" s="103">
        <f>SUM(E132,+H132,+K132)</f>
        <v>630</v>
      </c>
      <c r="E132" s="103">
        <f>SUM(F132:G132)</f>
        <v>0</v>
      </c>
      <c r="F132" s="103">
        <v>0</v>
      </c>
      <c r="G132" s="103">
        <v>0</v>
      </c>
      <c r="H132" s="103">
        <f>SUM(I132:J132)</f>
        <v>0</v>
      </c>
      <c r="I132" s="103">
        <v>0</v>
      </c>
      <c r="J132" s="103">
        <v>0</v>
      </c>
      <c r="K132" s="103">
        <f>SUM(L132:M132)</f>
        <v>630</v>
      </c>
      <c r="L132" s="103">
        <v>148</v>
      </c>
      <c r="M132" s="103">
        <v>482</v>
      </c>
      <c r="N132" s="103">
        <f>SUM(O132,+V132,+AC132)</f>
        <v>630</v>
      </c>
      <c r="O132" s="103">
        <f>SUM(P132:U132)</f>
        <v>148</v>
      </c>
      <c r="P132" s="103">
        <v>148</v>
      </c>
      <c r="Q132" s="103">
        <v>0</v>
      </c>
      <c r="R132" s="103">
        <v>0</v>
      </c>
      <c r="S132" s="103">
        <v>0</v>
      </c>
      <c r="T132" s="103">
        <v>0</v>
      </c>
      <c r="U132" s="103">
        <v>0</v>
      </c>
      <c r="V132" s="103">
        <f>SUM(W132:AB132)</f>
        <v>482</v>
      </c>
      <c r="W132" s="103">
        <v>482</v>
      </c>
      <c r="X132" s="103">
        <v>0</v>
      </c>
      <c r="Y132" s="103">
        <v>0</v>
      </c>
      <c r="Z132" s="103">
        <v>0</v>
      </c>
      <c r="AA132" s="103">
        <v>0</v>
      </c>
      <c r="AB132" s="103">
        <v>0</v>
      </c>
      <c r="AC132" s="103">
        <f>SUM(AD132:AE132)</f>
        <v>0</v>
      </c>
      <c r="AD132" s="103">
        <v>0</v>
      </c>
      <c r="AE132" s="103">
        <v>0</v>
      </c>
      <c r="AF132" s="103">
        <f>SUM(AG132:AI132)</f>
        <v>0</v>
      </c>
      <c r="AG132" s="103">
        <v>0</v>
      </c>
      <c r="AH132" s="103">
        <v>0</v>
      </c>
      <c r="AI132" s="103">
        <v>0</v>
      </c>
      <c r="AJ132" s="103">
        <f>SUM(AK132:AS132)</f>
        <v>0</v>
      </c>
      <c r="AK132" s="103">
        <v>0</v>
      </c>
      <c r="AL132" s="103">
        <v>0</v>
      </c>
      <c r="AM132" s="103">
        <v>0</v>
      </c>
      <c r="AN132" s="103">
        <v>0</v>
      </c>
      <c r="AO132" s="103">
        <v>0</v>
      </c>
      <c r="AP132" s="103">
        <v>0</v>
      </c>
      <c r="AQ132" s="103">
        <v>0</v>
      </c>
      <c r="AR132" s="103">
        <v>0</v>
      </c>
      <c r="AS132" s="103">
        <v>0</v>
      </c>
      <c r="AT132" s="103">
        <f>SUM(AU132:AY132)</f>
        <v>0</v>
      </c>
      <c r="AU132" s="103">
        <v>0</v>
      </c>
      <c r="AV132" s="103">
        <v>0</v>
      </c>
      <c r="AW132" s="103">
        <v>0</v>
      </c>
      <c r="AX132" s="103">
        <v>0</v>
      </c>
      <c r="AY132" s="103">
        <v>0</v>
      </c>
      <c r="AZ132" s="103">
        <f>SUM(BA132:BC132)</f>
        <v>0</v>
      </c>
      <c r="BA132" s="103">
        <v>0</v>
      </c>
      <c r="BB132" s="103">
        <v>0</v>
      </c>
      <c r="BC132" s="103">
        <v>0</v>
      </c>
    </row>
    <row r="133" spans="1:55" s="105" customFormat="1" ht="13.5" customHeight="1">
      <c r="A133" s="115" t="s">
        <v>53</v>
      </c>
      <c r="B133" s="113" t="s">
        <v>506</v>
      </c>
      <c r="C133" s="101" t="s">
        <v>507</v>
      </c>
      <c r="D133" s="103">
        <f>SUM(E133,+H133,+K133)</f>
        <v>734</v>
      </c>
      <c r="E133" s="103">
        <f>SUM(F133:G133)</f>
        <v>0</v>
      </c>
      <c r="F133" s="103">
        <v>0</v>
      </c>
      <c r="G133" s="103">
        <v>0</v>
      </c>
      <c r="H133" s="103">
        <f>SUM(I133:J133)</f>
        <v>259</v>
      </c>
      <c r="I133" s="103">
        <v>259</v>
      </c>
      <c r="J133" s="103">
        <v>0</v>
      </c>
      <c r="K133" s="103">
        <f>SUM(L133:M133)</f>
        <v>475</v>
      </c>
      <c r="L133" s="103">
        <v>0</v>
      </c>
      <c r="M133" s="103">
        <v>475</v>
      </c>
      <c r="N133" s="103">
        <f>SUM(O133,+V133,+AC133)</f>
        <v>734</v>
      </c>
      <c r="O133" s="103">
        <f>SUM(P133:U133)</f>
        <v>259</v>
      </c>
      <c r="P133" s="103">
        <v>259</v>
      </c>
      <c r="Q133" s="103">
        <v>0</v>
      </c>
      <c r="R133" s="103">
        <v>0</v>
      </c>
      <c r="S133" s="103">
        <v>0</v>
      </c>
      <c r="T133" s="103">
        <v>0</v>
      </c>
      <c r="U133" s="103">
        <v>0</v>
      </c>
      <c r="V133" s="103">
        <f>SUM(W133:AB133)</f>
        <v>475</v>
      </c>
      <c r="W133" s="103">
        <v>475</v>
      </c>
      <c r="X133" s="103">
        <v>0</v>
      </c>
      <c r="Y133" s="103">
        <v>0</v>
      </c>
      <c r="Z133" s="103">
        <v>0</v>
      </c>
      <c r="AA133" s="103">
        <v>0</v>
      </c>
      <c r="AB133" s="103">
        <v>0</v>
      </c>
      <c r="AC133" s="103">
        <f>SUM(AD133:AE133)</f>
        <v>0</v>
      </c>
      <c r="AD133" s="103">
        <v>0</v>
      </c>
      <c r="AE133" s="103">
        <v>0</v>
      </c>
      <c r="AF133" s="103">
        <f>SUM(AG133:AI133)</f>
        <v>0</v>
      </c>
      <c r="AG133" s="103">
        <v>0</v>
      </c>
      <c r="AH133" s="103">
        <v>0</v>
      </c>
      <c r="AI133" s="103">
        <v>0</v>
      </c>
      <c r="AJ133" s="103">
        <f>SUM(AK133:AS133)</f>
        <v>0</v>
      </c>
      <c r="AK133" s="103">
        <v>0</v>
      </c>
      <c r="AL133" s="103">
        <v>0</v>
      </c>
      <c r="AM133" s="103">
        <v>0</v>
      </c>
      <c r="AN133" s="103">
        <v>0</v>
      </c>
      <c r="AO133" s="103">
        <v>0</v>
      </c>
      <c r="AP133" s="103">
        <v>0</v>
      </c>
      <c r="AQ133" s="103">
        <v>0</v>
      </c>
      <c r="AR133" s="103">
        <v>0</v>
      </c>
      <c r="AS133" s="103">
        <v>0</v>
      </c>
      <c r="AT133" s="103">
        <f>SUM(AU133:AY133)</f>
        <v>0</v>
      </c>
      <c r="AU133" s="103">
        <v>0</v>
      </c>
      <c r="AV133" s="103">
        <v>0</v>
      </c>
      <c r="AW133" s="103">
        <v>0</v>
      </c>
      <c r="AX133" s="103">
        <v>0</v>
      </c>
      <c r="AY133" s="103">
        <v>0</v>
      </c>
      <c r="AZ133" s="103">
        <f>SUM(BA133:BC133)</f>
        <v>734</v>
      </c>
      <c r="BA133" s="103">
        <v>734</v>
      </c>
      <c r="BB133" s="103">
        <v>0</v>
      </c>
      <c r="BC133" s="103">
        <v>0</v>
      </c>
    </row>
    <row r="134" spans="1:55" s="105" customFormat="1" ht="13.5" customHeight="1">
      <c r="A134" s="115" t="s">
        <v>53</v>
      </c>
      <c r="B134" s="113" t="s">
        <v>508</v>
      </c>
      <c r="C134" s="101" t="s">
        <v>509</v>
      </c>
      <c r="D134" s="103">
        <f>SUM(E134,+H134,+K134)</f>
        <v>1240</v>
      </c>
      <c r="E134" s="103">
        <f>SUM(F134:G134)</f>
        <v>0</v>
      </c>
      <c r="F134" s="103">
        <v>0</v>
      </c>
      <c r="G134" s="103">
        <v>0</v>
      </c>
      <c r="H134" s="103">
        <f>SUM(I134:J134)</f>
        <v>310</v>
      </c>
      <c r="I134" s="103">
        <v>0</v>
      </c>
      <c r="J134" s="103">
        <v>310</v>
      </c>
      <c r="K134" s="103">
        <f>SUM(L134:M134)</f>
        <v>930</v>
      </c>
      <c r="L134" s="103">
        <v>865</v>
      </c>
      <c r="M134" s="103">
        <v>65</v>
      </c>
      <c r="N134" s="103">
        <f>SUM(O134,+V134,+AC134)</f>
        <v>1240</v>
      </c>
      <c r="O134" s="103">
        <f>SUM(P134:U134)</f>
        <v>865</v>
      </c>
      <c r="P134" s="103">
        <v>0</v>
      </c>
      <c r="Q134" s="103">
        <v>0</v>
      </c>
      <c r="R134" s="103">
        <v>0</v>
      </c>
      <c r="S134" s="103">
        <v>865</v>
      </c>
      <c r="T134" s="103">
        <v>0</v>
      </c>
      <c r="U134" s="103">
        <v>0</v>
      </c>
      <c r="V134" s="103">
        <f>SUM(W134:AB134)</f>
        <v>375</v>
      </c>
      <c r="W134" s="103">
        <v>310</v>
      </c>
      <c r="X134" s="103">
        <v>0</v>
      </c>
      <c r="Y134" s="103">
        <v>0</v>
      </c>
      <c r="Z134" s="103">
        <v>65</v>
      </c>
      <c r="AA134" s="103">
        <v>0</v>
      </c>
      <c r="AB134" s="103">
        <v>0</v>
      </c>
      <c r="AC134" s="103">
        <f>SUM(AD134:AE134)</f>
        <v>0</v>
      </c>
      <c r="AD134" s="103">
        <v>0</v>
      </c>
      <c r="AE134" s="103">
        <v>0</v>
      </c>
      <c r="AF134" s="103">
        <f>SUM(AG134:AI134)</f>
        <v>0</v>
      </c>
      <c r="AG134" s="103">
        <v>0</v>
      </c>
      <c r="AH134" s="103">
        <v>0</v>
      </c>
      <c r="AI134" s="103">
        <v>0</v>
      </c>
      <c r="AJ134" s="103">
        <f>SUM(AK134:AS134)</f>
        <v>0</v>
      </c>
      <c r="AK134" s="103">
        <v>0</v>
      </c>
      <c r="AL134" s="103">
        <v>0</v>
      </c>
      <c r="AM134" s="103">
        <v>0</v>
      </c>
      <c r="AN134" s="103">
        <v>0</v>
      </c>
      <c r="AO134" s="103">
        <v>0</v>
      </c>
      <c r="AP134" s="103">
        <v>0</v>
      </c>
      <c r="AQ134" s="103">
        <v>0</v>
      </c>
      <c r="AR134" s="103">
        <v>0</v>
      </c>
      <c r="AS134" s="103">
        <v>0</v>
      </c>
      <c r="AT134" s="103">
        <f>SUM(AU134:AY134)</f>
        <v>0</v>
      </c>
      <c r="AU134" s="103">
        <v>0</v>
      </c>
      <c r="AV134" s="103">
        <v>0</v>
      </c>
      <c r="AW134" s="103">
        <v>0</v>
      </c>
      <c r="AX134" s="103">
        <v>0</v>
      </c>
      <c r="AY134" s="103">
        <v>0</v>
      </c>
      <c r="AZ134" s="103">
        <f>SUM(BA134:BC134)</f>
        <v>0</v>
      </c>
      <c r="BA134" s="103">
        <v>0</v>
      </c>
      <c r="BB134" s="103">
        <v>0</v>
      </c>
      <c r="BC134" s="103">
        <v>0</v>
      </c>
    </row>
    <row r="135" spans="1:55" s="105" customFormat="1" ht="13.5" customHeight="1">
      <c r="A135" s="115" t="s">
        <v>53</v>
      </c>
      <c r="B135" s="113" t="s">
        <v>510</v>
      </c>
      <c r="C135" s="101" t="s">
        <v>511</v>
      </c>
      <c r="D135" s="103">
        <f>SUM(E135,+H135,+K135)</f>
        <v>619</v>
      </c>
      <c r="E135" s="103">
        <f>SUM(F135:G135)</f>
        <v>0</v>
      </c>
      <c r="F135" s="103">
        <v>0</v>
      </c>
      <c r="G135" s="103">
        <v>0</v>
      </c>
      <c r="H135" s="103">
        <f>SUM(I135:J135)</f>
        <v>0</v>
      </c>
      <c r="I135" s="103">
        <v>0</v>
      </c>
      <c r="J135" s="103">
        <v>0</v>
      </c>
      <c r="K135" s="103">
        <f>SUM(L135:M135)</f>
        <v>619</v>
      </c>
      <c r="L135" s="103">
        <v>384</v>
      </c>
      <c r="M135" s="103">
        <v>235</v>
      </c>
      <c r="N135" s="103">
        <f>SUM(O135,+V135,+AC135)</f>
        <v>619</v>
      </c>
      <c r="O135" s="103">
        <f>SUM(P135:U135)</f>
        <v>384</v>
      </c>
      <c r="P135" s="103">
        <v>0</v>
      </c>
      <c r="Q135" s="103">
        <v>0</v>
      </c>
      <c r="R135" s="103">
        <v>0</v>
      </c>
      <c r="S135" s="103">
        <v>384</v>
      </c>
      <c r="T135" s="103">
        <v>0</v>
      </c>
      <c r="U135" s="103">
        <v>0</v>
      </c>
      <c r="V135" s="103">
        <f>SUM(W135:AB135)</f>
        <v>235</v>
      </c>
      <c r="W135" s="103">
        <v>0</v>
      </c>
      <c r="X135" s="103">
        <v>0</v>
      </c>
      <c r="Y135" s="103">
        <v>0</v>
      </c>
      <c r="Z135" s="103">
        <v>235</v>
      </c>
      <c r="AA135" s="103">
        <v>0</v>
      </c>
      <c r="AB135" s="103">
        <v>0</v>
      </c>
      <c r="AC135" s="103">
        <f>SUM(AD135:AE135)</f>
        <v>0</v>
      </c>
      <c r="AD135" s="103">
        <v>0</v>
      </c>
      <c r="AE135" s="103">
        <v>0</v>
      </c>
      <c r="AF135" s="103">
        <f>SUM(AG135:AI135)</f>
        <v>0</v>
      </c>
      <c r="AG135" s="103">
        <v>0</v>
      </c>
      <c r="AH135" s="103">
        <v>0</v>
      </c>
      <c r="AI135" s="103">
        <v>0</v>
      </c>
      <c r="AJ135" s="103">
        <f>SUM(AK135:AS135)</f>
        <v>0</v>
      </c>
      <c r="AK135" s="103">
        <v>0</v>
      </c>
      <c r="AL135" s="103">
        <v>0</v>
      </c>
      <c r="AM135" s="103">
        <v>0</v>
      </c>
      <c r="AN135" s="103">
        <v>0</v>
      </c>
      <c r="AO135" s="103">
        <v>0</v>
      </c>
      <c r="AP135" s="103">
        <v>0</v>
      </c>
      <c r="AQ135" s="103">
        <v>0</v>
      </c>
      <c r="AR135" s="103">
        <v>0</v>
      </c>
      <c r="AS135" s="103">
        <v>0</v>
      </c>
      <c r="AT135" s="103">
        <f>SUM(AU135:AY135)</f>
        <v>0</v>
      </c>
      <c r="AU135" s="103">
        <v>0</v>
      </c>
      <c r="AV135" s="103">
        <v>0</v>
      </c>
      <c r="AW135" s="103">
        <v>0</v>
      </c>
      <c r="AX135" s="103">
        <v>0</v>
      </c>
      <c r="AY135" s="103">
        <v>0</v>
      </c>
      <c r="AZ135" s="103">
        <f>SUM(BA135:BC135)</f>
        <v>0</v>
      </c>
      <c r="BA135" s="103">
        <v>0</v>
      </c>
      <c r="BB135" s="103">
        <v>0</v>
      </c>
      <c r="BC135" s="103">
        <v>0</v>
      </c>
    </row>
    <row r="136" spans="1:55" s="105" customFormat="1" ht="13.5" customHeight="1">
      <c r="A136" s="115" t="s">
        <v>53</v>
      </c>
      <c r="B136" s="113" t="s">
        <v>512</v>
      </c>
      <c r="C136" s="101" t="s">
        <v>513</v>
      </c>
      <c r="D136" s="103">
        <f>SUM(E136,+H136,+K136)</f>
        <v>1370</v>
      </c>
      <c r="E136" s="103">
        <f>SUM(F136:G136)</f>
        <v>0</v>
      </c>
      <c r="F136" s="103">
        <v>0</v>
      </c>
      <c r="G136" s="103">
        <v>0</v>
      </c>
      <c r="H136" s="103">
        <f>SUM(I136:J136)</f>
        <v>1370</v>
      </c>
      <c r="I136" s="103">
        <v>671</v>
      </c>
      <c r="J136" s="103">
        <v>699</v>
      </c>
      <c r="K136" s="103">
        <f>SUM(L136:M136)</f>
        <v>0</v>
      </c>
      <c r="L136" s="103">
        <v>0</v>
      </c>
      <c r="M136" s="103">
        <v>0</v>
      </c>
      <c r="N136" s="103">
        <f>SUM(O136,+V136,+AC136)</f>
        <v>1370</v>
      </c>
      <c r="O136" s="103">
        <f>SUM(P136:U136)</f>
        <v>671</v>
      </c>
      <c r="P136" s="103">
        <v>671</v>
      </c>
      <c r="Q136" s="103">
        <v>0</v>
      </c>
      <c r="R136" s="103">
        <v>0</v>
      </c>
      <c r="S136" s="103">
        <v>0</v>
      </c>
      <c r="T136" s="103">
        <v>0</v>
      </c>
      <c r="U136" s="103">
        <v>0</v>
      </c>
      <c r="V136" s="103">
        <f>SUM(W136:AB136)</f>
        <v>699</v>
      </c>
      <c r="W136" s="103">
        <v>699</v>
      </c>
      <c r="X136" s="103">
        <v>0</v>
      </c>
      <c r="Y136" s="103">
        <v>0</v>
      </c>
      <c r="Z136" s="103">
        <v>0</v>
      </c>
      <c r="AA136" s="103">
        <v>0</v>
      </c>
      <c r="AB136" s="103">
        <v>0</v>
      </c>
      <c r="AC136" s="103">
        <f>SUM(AD136:AE136)</f>
        <v>0</v>
      </c>
      <c r="AD136" s="103">
        <v>0</v>
      </c>
      <c r="AE136" s="103">
        <v>0</v>
      </c>
      <c r="AF136" s="103">
        <f>SUM(AG136:AI136)</f>
        <v>30</v>
      </c>
      <c r="AG136" s="103">
        <v>30</v>
      </c>
      <c r="AH136" s="103">
        <v>0</v>
      </c>
      <c r="AI136" s="103">
        <v>0</v>
      </c>
      <c r="AJ136" s="103">
        <f>SUM(AK136:AS136)</f>
        <v>30</v>
      </c>
      <c r="AK136" s="103">
        <v>0</v>
      </c>
      <c r="AL136" s="103">
        <v>0</v>
      </c>
      <c r="AM136" s="103">
        <v>0</v>
      </c>
      <c r="AN136" s="103">
        <v>29</v>
      </c>
      <c r="AO136" s="103">
        <v>0</v>
      </c>
      <c r="AP136" s="103">
        <v>0</v>
      </c>
      <c r="AQ136" s="103">
        <v>0</v>
      </c>
      <c r="AR136" s="103">
        <v>1</v>
      </c>
      <c r="AS136" s="103">
        <v>0</v>
      </c>
      <c r="AT136" s="103">
        <f>SUM(AU136:AY136)</f>
        <v>0</v>
      </c>
      <c r="AU136" s="103">
        <v>0</v>
      </c>
      <c r="AV136" s="103">
        <v>0</v>
      </c>
      <c r="AW136" s="103">
        <v>0</v>
      </c>
      <c r="AX136" s="103">
        <v>0</v>
      </c>
      <c r="AY136" s="103">
        <v>0</v>
      </c>
      <c r="AZ136" s="103">
        <f>SUM(BA136:BC136)</f>
        <v>0</v>
      </c>
      <c r="BA136" s="103">
        <v>0</v>
      </c>
      <c r="BB136" s="103">
        <v>0</v>
      </c>
      <c r="BC136" s="103">
        <v>0</v>
      </c>
    </row>
    <row r="137" spans="1:55" s="105" customFormat="1" ht="13.5" customHeight="1">
      <c r="A137" s="115" t="s">
        <v>53</v>
      </c>
      <c r="B137" s="113" t="s">
        <v>514</v>
      </c>
      <c r="C137" s="101" t="s">
        <v>515</v>
      </c>
      <c r="D137" s="103">
        <f>SUM(E137,+H137,+K137)</f>
        <v>5062</v>
      </c>
      <c r="E137" s="103">
        <f>SUM(F137:G137)</f>
        <v>0</v>
      </c>
      <c r="F137" s="103">
        <v>0</v>
      </c>
      <c r="G137" s="103">
        <v>0</v>
      </c>
      <c r="H137" s="103">
        <f>SUM(I137:J137)</f>
        <v>5062</v>
      </c>
      <c r="I137" s="103">
        <v>3906</v>
      </c>
      <c r="J137" s="103">
        <v>1156</v>
      </c>
      <c r="K137" s="103">
        <f>SUM(L137:M137)</f>
        <v>0</v>
      </c>
      <c r="L137" s="103">
        <v>0</v>
      </c>
      <c r="M137" s="103">
        <v>0</v>
      </c>
      <c r="N137" s="103">
        <f>SUM(O137,+V137,+AC137)</f>
        <v>5062</v>
      </c>
      <c r="O137" s="103">
        <f>SUM(P137:U137)</f>
        <v>3906</v>
      </c>
      <c r="P137" s="103">
        <v>3906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f>SUM(W137:AB137)</f>
        <v>1156</v>
      </c>
      <c r="W137" s="103">
        <v>1156</v>
      </c>
      <c r="X137" s="103">
        <v>0</v>
      </c>
      <c r="Y137" s="103">
        <v>0</v>
      </c>
      <c r="Z137" s="103">
        <v>0</v>
      </c>
      <c r="AA137" s="103">
        <v>0</v>
      </c>
      <c r="AB137" s="103">
        <v>0</v>
      </c>
      <c r="AC137" s="103">
        <f>SUM(AD137:AE137)</f>
        <v>0</v>
      </c>
      <c r="AD137" s="103">
        <v>0</v>
      </c>
      <c r="AE137" s="103">
        <v>0</v>
      </c>
      <c r="AF137" s="103">
        <f>SUM(AG137:AI137)</f>
        <v>108</v>
      </c>
      <c r="AG137" s="103">
        <v>108</v>
      </c>
      <c r="AH137" s="103">
        <v>0</v>
      </c>
      <c r="AI137" s="103">
        <v>0</v>
      </c>
      <c r="AJ137" s="103">
        <f>SUM(AK137:AS137)</f>
        <v>107</v>
      </c>
      <c r="AK137" s="103">
        <v>0</v>
      </c>
      <c r="AL137" s="103">
        <v>0</v>
      </c>
      <c r="AM137" s="103">
        <v>0</v>
      </c>
      <c r="AN137" s="103">
        <v>105</v>
      </c>
      <c r="AO137" s="103">
        <v>0</v>
      </c>
      <c r="AP137" s="103">
        <v>0</v>
      </c>
      <c r="AQ137" s="103">
        <v>0</v>
      </c>
      <c r="AR137" s="103">
        <v>2</v>
      </c>
      <c r="AS137" s="103">
        <v>0</v>
      </c>
      <c r="AT137" s="103">
        <f>SUM(AU137:AY137)</f>
        <v>1</v>
      </c>
      <c r="AU137" s="103">
        <v>1</v>
      </c>
      <c r="AV137" s="103">
        <v>0</v>
      </c>
      <c r="AW137" s="103">
        <v>0</v>
      </c>
      <c r="AX137" s="103">
        <v>0</v>
      </c>
      <c r="AY137" s="103">
        <v>0</v>
      </c>
      <c r="AZ137" s="103">
        <f>SUM(BA137:BC137)</f>
        <v>0</v>
      </c>
      <c r="BA137" s="103">
        <v>0</v>
      </c>
      <c r="BB137" s="103">
        <v>0</v>
      </c>
      <c r="BC137" s="103">
        <v>0</v>
      </c>
    </row>
    <row r="138" spans="1:55" s="105" customFormat="1" ht="13.5" customHeight="1">
      <c r="A138" s="115" t="s">
        <v>53</v>
      </c>
      <c r="B138" s="113" t="s">
        <v>516</v>
      </c>
      <c r="C138" s="101" t="s">
        <v>517</v>
      </c>
      <c r="D138" s="103">
        <f>SUM(E138,+H138,+K138)</f>
        <v>2858</v>
      </c>
      <c r="E138" s="103">
        <f>SUM(F138:G138)</f>
        <v>0</v>
      </c>
      <c r="F138" s="103">
        <v>0</v>
      </c>
      <c r="G138" s="103">
        <v>0</v>
      </c>
      <c r="H138" s="103">
        <f>SUM(I138:J138)</f>
        <v>2858</v>
      </c>
      <c r="I138" s="103">
        <v>1748</v>
      </c>
      <c r="J138" s="103">
        <v>1110</v>
      </c>
      <c r="K138" s="103">
        <f>SUM(L138:M138)</f>
        <v>0</v>
      </c>
      <c r="L138" s="103">
        <v>0</v>
      </c>
      <c r="M138" s="103">
        <v>0</v>
      </c>
      <c r="N138" s="103">
        <f>SUM(O138,+V138,+AC138)</f>
        <v>2858</v>
      </c>
      <c r="O138" s="103">
        <f>SUM(P138:U138)</f>
        <v>1748</v>
      </c>
      <c r="P138" s="103">
        <v>1748</v>
      </c>
      <c r="Q138" s="103">
        <v>0</v>
      </c>
      <c r="R138" s="103">
        <v>0</v>
      </c>
      <c r="S138" s="103">
        <v>0</v>
      </c>
      <c r="T138" s="103">
        <v>0</v>
      </c>
      <c r="U138" s="103">
        <v>0</v>
      </c>
      <c r="V138" s="103">
        <f>SUM(W138:AB138)</f>
        <v>1110</v>
      </c>
      <c r="W138" s="103">
        <v>1110</v>
      </c>
      <c r="X138" s="103">
        <v>0</v>
      </c>
      <c r="Y138" s="103">
        <v>0</v>
      </c>
      <c r="Z138" s="103">
        <v>0</v>
      </c>
      <c r="AA138" s="103">
        <v>0</v>
      </c>
      <c r="AB138" s="103">
        <v>0</v>
      </c>
      <c r="AC138" s="103">
        <f>SUM(AD138:AE138)</f>
        <v>0</v>
      </c>
      <c r="AD138" s="103">
        <v>0</v>
      </c>
      <c r="AE138" s="103">
        <v>0</v>
      </c>
      <c r="AF138" s="103">
        <f>SUM(AG138:AI138)</f>
        <v>60</v>
      </c>
      <c r="AG138" s="103">
        <v>60</v>
      </c>
      <c r="AH138" s="103">
        <v>0</v>
      </c>
      <c r="AI138" s="103">
        <v>0</v>
      </c>
      <c r="AJ138" s="103">
        <f>SUM(AK138:AS138)</f>
        <v>60</v>
      </c>
      <c r="AK138" s="103">
        <v>0</v>
      </c>
      <c r="AL138" s="103">
        <v>0</v>
      </c>
      <c r="AM138" s="103">
        <v>0</v>
      </c>
      <c r="AN138" s="103">
        <v>59</v>
      </c>
      <c r="AO138" s="103">
        <v>0</v>
      </c>
      <c r="AP138" s="103">
        <v>0</v>
      </c>
      <c r="AQ138" s="103">
        <v>0</v>
      </c>
      <c r="AR138" s="103">
        <v>1</v>
      </c>
      <c r="AS138" s="103">
        <v>0</v>
      </c>
      <c r="AT138" s="103">
        <f>SUM(AU138:AY138)</f>
        <v>0</v>
      </c>
      <c r="AU138" s="103">
        <v>0</v>
      </c>
      <c r="AV138" s="103">
        <v>0</v>
      </c>
      <c r="AW138" s="103">
        <v>0</v>
      </c>
      <c r="AX138" s="103">
        <v>0</v>
      </c>
      <c r="AY138" s="103">
        <v>0</v>
      </c>
      <c r="AZ138" s="103">
        <f>SUM(BA138:BC138)</f>
        <v>0</v>
      </c>
      <c r="BA138" s="103">
        <v>0</v>
      </c>
      <c r="BB138" s="103">
        <v>0</v>
      </c>
      <c r="BC138" s="103">
        <v>0</v>
      </c>
    </row>
    <row r="139" spans="1:55" s="105" customFormat="1" ht="13.5" customHeight="1">
      <c r="A139" s="115" t="s">
        <v>53</v>
      </c>
      <c r="B139" s="113" t="s">
        <v>518</v>
      </c>
      <c r="C139" s="101" t="s">
        <v>519</v>
      </c>
      <c r="D139" s="103">
        <f>SUM(E139,+H139,+K139)</f>
        <v>343</v>
      </c>
      <c r="E139" s="103">
        <f>SUM(F139:G139)</f>
        <v>0</v>
      </c>
      <c r="F139" s="103">
        <v>0</v>
      </c>
      <c r="G139" s="103">
        <v>0</v>
      </c>
      <c r="H139" s="103">
        <f>SUM(I139:J139)</f>
        <v>0</v>
      </c>
      <c r="I139" s="103">
        <v>0</v>
      </c>
      <c r="J139" s="103">
        <v>0</v>
      </c>
      <c r="K139" s="103">
        <f>SUM(L139:M139)</f>
        <v>343</v>
      </c>
      <c r="L139" s="103">
        <v>213</v>
      </c>
      <c r="M139" s="103">
        <v>130</v>
      </c>
      <c r="N139" s="103">
        <f>SUM(O139,+V139,+AC139)</f>
        <v>343</v>
      </c>
      <c r="O139" s="103">
        <f>SUM(P139:U139)</f>
        <v>213</v>
      </c>
      <c r="P139" s="103">
        <v>213</v>
      </c>
      <c r="Q139" s="103">
        <v>0</v>
      </c>
      <c r="R139" s="103">
        <v>0</v>
      </c>
      <c r="S139" s="103">
        <v>0</v>
      </c>
      <c r="T139" s="103">
        <v>0</v>
      </c>
      <c r="U139" s="103">
        <v>0</v>
      </c>
      <c r="V139" s="103">
        <f>SUM(W139:AB139)</f>
        <v>130</v>
      </c>
      <c r="W139" s="103">
        <v>130</v>
      </c>
      <c r="X139" s="103">
        <v>0</v>
      </c>
      <c r="Y139" s="103">
        <v>0</v>
      </c>
      <c r="Z139" s="103">
        <v>0</v>
      </c>
      <c r="AA139" s="103">
        <v>0</v>
      </c>
      <c r="AB139" s="103">
        <v>0</v>
      </c>
      <c r="AC139" s="103">
        <f>SUM(AD139:AE139)</f>
        <v>0</v>
      </c>
      <c r="AD139" s="103">
        <v>0</v>
      </c>
      <c r="AE139" s="103">
        <v>0</v>
      </c>
      <c r="AF139" s="103">
        <f>SUM(AG139:AI139)</f>
        <v>0</v>
      </c>
      <c r="AG139" s="103">
        <v>0</v>
      </c>
      <c r="AH139" s="103">
        <v>0</v>
      </c>
      <c r="AI139" s="103">
        <v>0</v>
      </c>
      <c r="AJ139" s="103">
        <f>SUM(AK139:AS139)</f>
        <v>0</v>
      </c>
      <c r="AK139" s="103">
        <v>0</v>
      </c>
      <c r="AL139" s="103">
        <v>0</v>
      </c>
      <c r="AM139" s="103">
        <v>0</v>
      </c>
      <c r="AN139" s="103">
        <v>0</v>
      </c>
      <c r="AO139" s="103">
        <v>0</v>
      </c>
      <c r="AP139" s="103">
        <v>0</v>
      </c>
      <c r="AQ139" s="103">
        <v>0</v>
      </c>
      <c r="AR139" s="103">
        <v>0</v>
      </c>
      <c r="AS139" s="103">
        <v>0</v>
      </c>
      <c r="AT139" s="103">
        <f>SUM(AU139:AY139)</f>
        <v>0</v>
      </c>
      <c r="AU139" s="103">
        <v>0</v>
      </c>
      <c r="AV139" s="103">
        <v>0</v>
      </c>
      <c r="AW139" s="103">
        <v>0</v>
      </c>
      <c r="AX139" s="103">
        <v>0</v>
      </c>
      <c r="AY139" s="103">
        <v>0</v>
      </c>
      <c r="AZ139" s="103">
        <f>SUM(BA139:BC139)</f>
        <v>0</v>
      </c>
      <c r="BA139" s="103">
        <v>0</v>
      </c>
      <c r="BB139" s="103">
        <v>0</v>
      </c>
      <c r="BC139" s="103">
        <v>0</v>
      </c>
    </row>
    <row r="140" spans="1:55" s="105" customFormat="1" ht="13.5" customHeight="1">
      <c r="A140" s="115" t="s">
        <v>53</v>
      </c>
      <c r="B140" s="113" t="s">
        <v>520</v>
      </c>
      <c r="C140" s="101" t="s">
        <v>521</v>
      </c>
      <c r="D140" s="103">
        <f>SUM(E140,+H140,+K140)</f>
        <v>309</v>
      </c>
      <c r="E140" s="103">
        <f>SUM(F140:G140)</f>
        <v>0</v>
      </c>
      <c r="F140" s="103">
        <v>0</v>
      </c>
      <c r="G140" s="103">
        <v>0</v>
      </c>
      <c r="H140" s="103">
        <f>SUM(I140:J140)</f>
        <v>0</v>
      </c>
      <c r="I140" s="103">
        <v>0</v>
      </c>
      <c r="J140" s="103">
        <v>0</v>
      </c>
      <c r="K140" s="103">
        <f>SUM(L140:M140)</f>
        <v>309</v>
      </c>
      <c r="L140" s="103">
        <v>249</v>
      </c>
      <c r="M140" s="103">
        <v>60</v>
      </c>
      <c r="N140" s="103">
        <f>SUM(O140,+V140,+AC140)</f>
        <v>309</v>
      </c>
      <c r="O140" s="103">
        <f>SUM(P140:U140)</f>
        <v>249</v>
      </c>
      <c r="P140" s="103">
        <v>249</v>
      </c>
      <c r="Q140" s="103">
        <v>0</v>
      </c>
      <c r="R140" s="103">
        <v>0</v>
      </c>
      <c r="S140" s="103">
        <v>0</v>
      </c>
      <c r="T140" s="103">
        <v>0</v>
      </c>
      <c r="U140" s="103">
        <v>0</v>
      </c>
      <c r="V140" s="103">
        <f>SUM(W140:AB140)</f>
        <v>60</v>
      </c>
      <c r="W140" s="103">
        <v>60</v>
      </c>
      <c r="X140" s="103">
        <v>0</v>
      </c>
      <c r="Y140" s="103">
        <v>0</v>
      </c>
      <c r="Z140" s="103">
        <v>0</v>
      </c>
      <c r="AA140" s="103">
        <v>0</v>
      </c>
      <c r="AB140" s="103">
        <v>0</v>
      </c>
      <c r="AC140" s="103">
        <f>SUM(AD140:AE140)</f>
        <v>0</v>
      </c>
      <c r="AD140" s="103">
        <v>0</v>
      </c>
      <c r="AE140" s="103">
        <v>0</v>
      </c>
      <c r="AF140" s="103">
        <f>SUM(AG140:AI140)</f>
        <v>1</v>
      </c>
      <c r="AG140" s="103">
        <v>1</v>
      </c>
      <c r="AH140" s="103">
        <v>0</v>
      </c>
      <c r="AI140" s="103">
        <v>0</v>
      </c>
      <c r="AJ140" s="103">
        <f>SUM(AK140:AS140)</f>
        <v>8</v>
      </c>
      <c r="AK140" s="103">
        <v>8</v>
      </c>
      <c r="AL140" s="103">
        <v>0</v>
      </c>
      <c r="AM140" s="103">
        <v>0</v>
      </c>
      <c r="AN140" s="103">
        <v>0</v>
      </c>
      <c r="AO140" s="103">
        <v>0</v>
      </c>
      <c r="AP140" s="103">
        <v>0</v>
      </c>
      <c r="AQ140" s="103">
        <v>0</v>
      </c>
      <c r="AR140" s="103">
        <v>0</v>
      </c>
      <c r="AS140" s="103">
        <v>0</v>
      </c>
      <c r="AT140" s="103">
        <f>SUM(AU140:AY140)</f>
        <v>1</v>
      </c>
      <c r="AU140" s="103">
        <v>1</v>
      </c>
      <c r="AV140" s="103">
        <v>0</v>
      </c>
      <c r="AW140" s="103">
        <v>0</v>
      </c>
      <c r="AX140" s="103">
        <v>0</v>
      </c>
      <c r="AY140" s="103">
        <v>0</v>
      </c>
      <c r="AZ140" s="103">
        <f>SUM(BA140:BC140)</f>
        <v>0</v>
      </c>
      <c r="BA140" s="103">
        <v>0</v>
      </c>
      <c r="BB140" s="103">
        <v>0</v>
      </c>
      <c r="BC140" s="103">
        <v>0</v>
      </c>
    </row>
    <row r="141" spans="1:55" s="105" customFormat="1" ht="13.5" customHeight="1">
      <c r="A141" s="115" t="s">
        <v>53</v>
      </c>
      <c r="B141" s="113" t="s">
        <v>522</v>
      </c>
      <c r="C141" s="101" t="s">
        <v>523</v>
      </c>
      <c r="D141" s="103">
        <f>SUM(E141,+H141,+K141)</f>
        <v>124</v>
      </c>
      <c r="E141" s="103">
        <f>SUM(F141:G141)</f>
        <v>0</v>
      </c>
      <c r="F141" s="103">
        <v>0</v>
      </c>
      <c r="G141" s="103">
        <v>0</v>
      </c>
      <c r="H141" s="103">
        <f>SUM(I141:J141)</f>
        <v>0</v>
      </c>
      <c r="I141" s="103">
        <v>0</v>
      </c>
      <c r="J141" s="103">
        <v>0</v>
      </c>
      <c r="K141" s="103">
        <f>SUM(L141:M141)</f>
        <v>124</v>
      </c>
      <c r="L141" s="103">
        <v>37</v>
      </c>
      <c r="M141" s="103">
        <v>87</v>
      </c>
      <c r="N141" s="103">
        <f>SUM(O141,+V141,+AC141)</f>
        <v>124</v>
      </c>
      <c r="O141" s="103">
        <f>SUM(P141:U141)</f>
        <v>37</v>
      </c>
      <c r="P141" s="103">
        <v>37</v>
      </c>
      <c r="Q141" s="103">
        <v>0</v>
      </c>
      <c r="R141" s="103">
        <v>0</v>
      </c>
      <c r="S141" s="103">
        <v>0</v>
      </c>
      <c r="T141" s="103">
        <v>0</v>
      </c>
      <c r="U141" s="103">
        <v>0</v>
      </c>
      <c r="V141" s="103">
        <f>SUM(W141:AB141)</f>
        <v>87</v>
      </c>
      <c r="W141" s="103">
        <v>87</v>
      </c>
      <c r="X141" s="103">
        <v>0</v>
      </c>
      <c r="Y141" s="103">
        <v>0</v>
      </c>
      <c r="Z141" s="103">
        <v>0</v>
      </c>
      <c r="AA141" s="103">
        <v>0</v>
      </c>
      <c r="AB141" s="103">
        <v>0</v>
      </c>
      <c r="AC141" s="103">
        <f>SUM(AD141:AE141)</f>
        <v>0</v>
      </c>
      <c r="AD141" s="103">
        <v>0</v>
      </c>
      <c r="AE141" s="103">
        <v>0</v>
      </c>
      <c r="AF141" s="103">
        <f>SUM(AG141:AI141)</f>
        <v>0</v>
      </c>
      <c r="AG141" s="103">
        <v>0</v>
      </c>
      <c r="AH141" s="103">
        <v>0</v>
      </c>
      <c r="AI141" s="103">
        <v>0</v>
      </c>
      <c r="AJ141" s="103">
        <f>SUM(AK141:AS141)</f>
        <v>4</v>
      </c>
      <c r="AK141" s="103">
        <v>4</v>
      </c>
      <c r="AL141" s="103">
        <v>0</v>
      </c>
      <c r="AM141" s="103">
        <v>0</v>
      </c>
      <c r="AN141" s="103">
        <v>0</v>
      </c>
      <c r="AO141" s="103">
        <v>0</v>
      </c>
      <c r="AP141" s="103">
        <v>0</v>
      </c>
      <c r="AQ141" s="103">
        <v>0</v>
      </c>
      <c r="AR141" s="103">
        <v>0</v>
      </c>
      <c r="AS141" s="103">
        <v>0</v>
      </c>
      <c r="AT141" s="103">
        <f>SUM(AU141:AY141)</f>
        <v>0</v>
      </c>
      <c r="AU141" s="103">
        <v>0</v>
      </c>
      <c r="AV141" s="103">
        <v>0</v>
      </c>
      <c r="AW141" s="103">
        <v>0</v>
      </c>
      <c r="AX141" s="103">
        <v>0</v>
      </c>
      <c r="AY141" s="103">
        <v>0</v>
      </c>
      <c r="AZ141" s="103">
        <f>SUM(BA141:BC141)</f>
        <v>0</v>
      </c>
      <c r="BA141" s="103">
        <v>0</v>
      </c>
      <c r="BB141" s="103">
        <v>0</v>
      </c>
      <c r="BC141" s="103">
        <v>0</v>
      </c>
    </row>
    <row r="142" spans="1:55" s="105" customFormat="1" ht="13.5" customHeight="1">
      <c r="A142" s="115" t="s">
        <v>53</v>
      </c>
      <c r="B142" s="113" t="s">
        <v>524</v>
      </c>
      <c r="C142" s="101" t="s">
        <v>525</v>
      </c>
      <c r="D142" s="103">
        <f>SUM(E142,+H142,+K142)</f>
        <v>1096</v>
      </c>
      <c r="E142" s="103">
        <f>SUM(F142:G142)</f>
        <v>0</v>
      </c>
      <c r="F142" s="103">
        <v>0</v>
      </c>
      <c r="G142" s="103">
        <v>0</v>
      </c>
      <c r="H142" s="103">
        <f>SUM(I142:J142)</f>
        <v>0</v>
      </c>
      <c r="I142" s="103">
        <v>0</v>
      </c>
      <c r="J142" s="103">
        <v>0</v>
      </c>
      <c r="K142" s="103">
        <f>SUM(L142:M142)</f>
        <v>1096</v>
      </c>
      <c r="L142" s="103">
        <v>798</v>
      </c>
      <c r="M142" s="103">
        <v>298</v>
      </c>
      <c r="N142" s="103">
        <f>SUM(O142,+V142,+AC142)</f>
        <v>1096</v>
      </c>
      <c r="O142" s="103">
        <f>SUM(P142:U142)</f>
        <v>798</v>
      </c>
      <c r="P142" s="103">
        <v>798</v>
      </c>
      <c r="Q142" s="103">
        <v>0</v>
      </c>
      <c r="R142" s="103">
        <v>0</v>
      </c>
      <c r="S142" s="103">
        <v>0</v>
      </c>
      <c r="T142" s="103">
        <v>0</v>
      </c>
      <c r="U142" s="103">
        <v>0</v>
      </c>
      <c r="V142" s="103">
        <f>SUM(W142:AB142)</f>
        <v>298</v>
      </c>
      <c r="W142" s="103">
        <v>298</v>
      </c>
      <c r="X142" s="103">
        <v>0</v>
      </c>
      <c r="Y142" s="103">
        <v>0</v>
      </c>
      <c r="Z142" s="103">
        <v>0</v>
      </c>
      <c r="AA142" s="103">
        <v>0</v>
      </c>
      <c r="AB142" s="103">
        <v>0</v>
      </c>
      <c r="AC142" s="103">
        <f>SUM(AD142:AE142)</f>
        <v>0</v>
      </c>
      <c r="AD142" s="103">
        <v>0</v>
      </c>
      <c r="AE142" s="103">
        <v>0</v>
      </c>
      <c r="AF142" s="103">
        <f>SUM(AG142:AI142)</f>
        <v>3</v>
      </c>
      <c r="AG142" s="103">
        <v>3</v>
      </c>
      <c r="AH142" s="103">
        <v>0</v>
      </c>
      <c r="AI142" s="103">
        <v>0</v>
      </c>
      <c r="AJ142" s="103">
        <f>SUM(AK142:AS142)</f>
        <v>0</v>
      </c>
      <c r="AK142" s="103">
        <v>0</v>
      </c>
      <c r="AL142" s="103">
        <v>0</v>
      </c>
      <c r="AM142" s="103">
        <v>0</v>
      </c>
      <c r="AN142" s="103">
        <v>0</v>
      </c>
      <c r="AO142" s="103">
        <v>0</v>
      </c>
      <c r="AP142" s="103">
        <v>0</v>
      </c>
      <c r="AQ142" s="103">
        <v>0</v>
      </c>
      <c r="AR142" s="103">
        <v>0</v>
      </c>
      <c r="AS142" s="103">
        <v>0</v>
      </c>
      <c r="AT142" s="103">
        <f>SUM(AU142:AY142)</f>
        <v>3</v>
      </c>
      <c r="AU142" s="103">
        <v>3</v>
      </c>
      <c r="AV142" s="103">
        <v>0</v>
      </c>
      <c r="AW142" s="103">
        <v>0</v>
      </c>
      <c r="AX142" s="103">
        <v>0</v>
      </c>
      <c r="AY142" s="103">
        <v>0</v>
      </c>
      <c r="AZ142" s="103">
        <f>SUM(BA142:BC142)</f>
        <v>0</v>
      </c>
      <c r="BA142" s="103">
        <v>0</v>
      </c>
      <c r="BB142" s="103">
        <v>0</v>
      </c>
      <c r="BC142" s="103">
        <v>0</v>
      </c>
    </row>
    <row r="143" spans="1:55" s="105" customFormat="1" ht="13.5" customHeight="1">
      <c r="A143" s="115" t="s">
        <v>53</v>
      </c>
      <c r="B143" s="113" t="s">
        <v>526</v>
      </c>
      <c r="C143" s="101" t="s">
        <v>527</v>
      </c>
      <c r="D143" s="103">
        <f>SUM(E143,+H143,+K143)</f>
        <v>1873</v>
      </c>
      <c r="E143" s="103">
        <f>SUM(F143:G143)</f>
        <v>0</v>
      </c>
      <c r="F143" s="103">
        <v>0</v>
      </c>
      <c r="G143" s="103">
        <v>0</v>
      </c>
      <c r="H143" s="103">
        <f>SUM(I143:J143)</f>
        <v>529</v>
      </c>
      <c r="I143" s="103">
        <v>529</v>
      </c>
      <c r="J143" s="103">
        <v>0</v>
      </c>
      <c r="K143" s="103">
        <f>SUM(L143:M143)</f>
        <v>1344</v>
      </c>
      <c r="L143" s="103">
        <v>0</v>
      </c>
      <c r="M143" s="103">
        <v>1344</v>
      </c>
      <c r="N143" s="103">
        <f>SUM(O143,+V143,+AC143)</f>
        <v>1873</v>
      </c>
      <c r="O143" s="103">
        <f>SUM(P143:U143)</f>
        <v>529</v>
      </c>
      <c r="P143" s="103">
        <v>529</v>
      </c>
      <c r="Q143" s="103">
        <v>0</v>
      </c>
      <c r="R143" s="103">
        <v>0</v>
      </c>
      <c r="S143" s="103">
        <v>0</v>
      </c>
      <c r="T143" s="103">
        <v>0</v>
      </c>
      <c r="U143" s="103">
        <v>0</v>
      </c>
      <c r="V143" s="103">
        <f>SUM(W143:AB143)</f>
        <v>1344</v>
      </c>
      <c r="W143" s="103">
        <v>1344</v>
      </c>
      <c r="X143" s="103">
        <v>0</v>
      </c>
      <c r="Y143" s="103">
        <v>0</v>
      </c>
      <c r="Z143" s="103">
        <v>0</v>
      </c>
      <c r="AA143" s="103">
        <v>0</v>
      </c>
      <c r="AB143" s="103">
        <v>0</v>
      </c>
      <c r="AC143" s="103">
        <f>SUM(AD143:AE143)</f>
        <v>0</v>
      </c>
      <c r="AD143" s="103">
        <v>0</v>
      </c>
      <c r="AE143" s="103">
        <v>0</v>
      </c>
      <c r="AF143" s="103">
        <f>SUM(AG143:AI143)</f>
        <v>0</v>
      </c>
      <c r="AG143" s="103">
        <v>0</v>
      </c>
      <c r="AH143" s="103">
        <v>0</v>
      </c>
      <c r="AI143" s="103">
        <v>0</v>
      </c>
      <c r="AJ143" s="103">
        <f>SUM(AK143:AS143)</f>
        <v>0</v>
      </c>
      <c r="AK143" s="103">
        <v>0</v>
      </c>
      <c r="AL143" s="103">
        <v>0</v>
      </c>
      <c r="AM143" s="103">
        <v>0</v>
      </c>
      <c r="AN143" s="103">
        <v>0</v>
      </c>
      <c r="AO143" s="103">
        <v>0</v>
      </c>
      <c r="AP143" s="103">
        <v>0</v>
      </c>
      <c r="AQ143" s="103">
        <v>0</v>
      </c>
      <c r="AR143" s="103">
        <v>0</v>
      </c>
      <c r="AS143" s="103">
        <v>0</v>
      </c>
      <c r="AT143" s="103">
        <f>SUM(AU143:AY143)</f>
        <v>0</v>
      </c>
      <c r="AU143" s="103">
        <v>0</v>
      </c>
      <c r="AV143" s="103">
        <v>0</v>
      </c>
      <c r="AW143" s="103">
        <v>0</v>
      </c>
      <c r="AX143" s="103">
        <v>0</v>
      </c>
      <c r="AY143" s="103">
        <v>0</v>
      </c>
      <c r="AZ143" s="103">
        <f>SUM(BA143:BC143)</f>
        <v>0</v>
      </c>
      <c r="BA143" s="103">
        <v>0</v>
      </c>
      <c r="BB143" s="103">
        <v>0</v>
      </c>
      <c r="BC143" s="103">
        <v>0</v>
      </c>
    </row>
    <row r="144" spans="1:55" s="105" customFormat="1" ht="13.5" customHeight="1">
      <c r="A144" s="115" t="s">
        <v>53</v>
      </c>
      <c r="B144" s="113" t="s">
        <v>528</v>
      </c>
      <c r="C144" s="101" t="s">
        <v>529</v>
      </c>
      <c r="D144" s="103">
        <f>SUM(E144,+H144,+K144)</f>
        <v>1191</v>
      </c>
      <c r="E144" s="103">
        <f>SUM(F144:G144)</f>
        <v>0</v>
      </c>
      <c r="F144" s="103">
        <v>0</v>
      </c>
      <c r="G144" s="103">
        <v>0</v>
      </c>
      <c r="H144" s="103">
        <f>SUM(I144:J144)</f>
        <v>270</v>
      </c>
      <c r="I144" s="103">
        <v>270</v>
      </c>
      <c r="J144" s="103">
        <v>0</v>
      </c>
      <c r="K144" s="103">
        <f>SUM(L144:M144)</f>
        <v>921</v>
      </c>
      <c r="L144" s="103">
        <v>0</v>
      </c>
      <c r="M144" s="103">
        <v>921</v>
      </c>
      <c r="N144" s="103">
        <f>SUM(O144,+V144,+AC144)</f>
        <v>1191</v>
      </c>
      <c r="O144" s="103">
        <f>SUM(P144:U144)</f>
        <v>270</v>
      </c>
      <c r="P144" s="103">
        <v>270</v>
      </c>
      <c r="Q144" s="103">
        <v>0</v>
      </c>
      <c r="R144" s="103">
        <v>0</v>
      </c>
      <c r="S144" s="103">
        <v>0</v>
      </c>
      <c r="T144" s="103">
        <v>0</v>
      </c>
      <c r="U144" s="103">
        <v>0</v>
      </c>
      <c r="V144" s="103">
        <f>SUM(W144:AB144)</f>
        <v>921</v>
      </c>
      <c r="W144" s="103">
        <v>921</v>
      </c>
      <c r="X144" s="103">
        <v>0</v>
      </c>
      <c r="Y144" s="103">
        <v>0</v>
      </c>
      <c r="Z144" s="103">
        <v>0</v>
      </c>
      <c r="AA144" s="103">
        <v>0</v>
      </c>
      <c r="AB144" s="103">
        <v>0</v>
      </c>
      <c r="AC144" s="103">
        <f>SUM(AD144:AE144)</f>
        <v>0</v>
      </c>
      <c r="AD144" s="103">
        <v>0</v>
      </c>
      <c r="AE144" s="103">
        <v>0</v>
      </c>
      <c r="AF144" s="103">
        <f>SUM(AG144:AI144)</f>
        <v>0</v>
      </c>
      <c r="AG144" s="103">
        <v>0</v>
      </c>
      <c r="AH144" s="103">
        <v>0</v>
      </c>
      <c r="AI144" s="103">
        <v>0</v>
      </c>
      <c r="AJ144" s="103">
        <f>SUM(AK144:AS144)</f>
        <v>0</v>
      </c>
      <c r="AK144" s="103">
        <v>0</v>
      </c>
      <c r="AL144" s="103">
        <v>0</v>
      </c>
      <c r="AM144" s="103">
        <v>0</v>
      </c>
      <c r="AN144" s="103">
        <v>0</v>
      </c>
      <c r="AO144" s="103">
        <v>0</v>
      </c>
      <c r="AP144" s="103">
        <v>0</v>
      </c>
      <c r="AQ144" s="103">
        <v>0</v>
      </c>
      <c r="AR144" s="103">
        <v>0</v>
      </c>
      <c r="AS144" s="103">
        <v>0</v>
      </c>
      <c r="AT144" s="103">
        <f>SUM(AU144:AY144)</f>
        <v>0</v>
      </c>
      <c r="AU144" s="103">
        <v>0</v>
      </c>
      <c r="AV144" s="103">
        <v>0</v>
      </c>
      <c r="AW144" s="103">
        <v>0</v>
      </c>
      <c r="AX144" s="103">
        <v>0</v>
      </c>
      <c r="AY144" s="103">
        <v>0</v>
      </c>
      <c r="AZ144" s="103">
        <f>SUM(BA144:BC144)</f>
        <v>0</v>
      </c>
      <c r="BA144" s="103">
        <v>0</v>
      </c>
      <c r="BB144" s="103">
        <v>0</v>
      </c>
      <c r="BC144" s="103">
        <v>0</v>
      </c>
    </row>
    <row r="145" spans="1:55" s="105" customFormat="1" ht="13.5" customHeight="1">
      <c r="A145" s="115" t="s">
        <v>53</v>
      </c>
      <c r="B145" s="113" t="s">
        <v>530</v>
      </c>
      <c r="C145" s="101" t="s">
        <v>531</v>
      </c>
      <c r="D145" s="103">
        <f>SUM(E145,+H145,+K145)</f>
        <v>844</v>
      </c>
      <c r="E145" s="103">
        <f>SUM(F145:G145)</f>
        <v>0</v>
      </c>
      <c r="F145" s="103">
        <v>0</v>
      </c>
      <c r="G145" s="103">
        <v>0</v>
      </c>
      <c r="H145" s="103">
        <f>SUM(I145:J145)</f>
        <v>337</v>
      </c>
      <c r="I145" s="103">
        <v>337</v>
      </c>
      <c r="J145" s="103">
        <v>0</v>
      </c>
      <c r="K145" s="103">
        <f>SUM(L145:M145)</f>
        <v>507</v>
      </c>
      <c r="L145" s="103">
        <v>0</v>
      </c>
      <c r="M145" s="103">
        <v>507</v>
      </c>
      <c r="N145" s="103">
        <f>SUM(O145,+V145,+AC145)</f>
        <v>844</v>
      </c>
      <c r="O145" s="103">
        <f>SUM(P145:U145)</f>
        <v>337</v>
      </c>
      <c r="P145" s="103">
        <v>337</v>
      </c>
      <c r="Q145" s="103">
        <v>0</v>
      </c>
      <c r="R145" s="103">
        <v>0</v>
      </c>
      <c r="S145" s="103">
        <v>0</v>
      </c>
      <c r="T145" s="103">
        <v>0</v>
      </c>
      <c r="U145" s="103">
        <v>0</v>
      </c>
      <c r="V145" s="103">
        <f>SUM(W145:AB145)</f>
        <v>507</v>
      </c>
      <c r="W145" s="103">
        <v>507</v>
      </c>
      <c r="X145" s="103">
        <v>0</v>
      </c>
      <c r="Y145" s="103">
        <v>0</v>
      </c>
      <c r="Z145" s="103">
        <v>0</v>
      </c>
      <c r="AA145" s="103">
        <v>0</v>
      </c>
      <c r="AB145" s="103">
        <v>0</v>
      </c>
      <c r="AC145" s="103">
        <f>SUM(AD145:AE145)</f>
        <v>0</v>
      </c>
      <c r="AD145" s="103">
        <v>0</v>
      </c>
      <c r="AE145" s="103">
        <v>0</v>
      </c>
      <c r="AF145" s="103">
        <f>SUM(AG145:AI145)</f>
        <v>0</v>
      </c>
      <c r="AG145" s="103">
        <v>0</v>
      </c>
      <c r="AH145" s="103">
        <v>0</v>
      </c>
      <c r="AI145" s="103">
        <v>0</v>
      </c>
      <c r="AJ145" s="103">
        <f>SUM(AK145:AS145)</f>
        <v>0</v>
      </c>
      <c r="AK145" s="103">
        <v>0</v>
      </c>
      <c r="AL145" s="103">
        <v>0</v>
      </c>
      <c r="AM145" s="103">
        <v>0</v>
      </c>
      <c r="AN145" s="103">
        <v>0</v>
      </c>
      <c r="AO145" s="103">
        <v>0</v>
      </c>
      <c r="AP145" s="103">
        <v>0</v>
      </c>
      <c r="AQ145" s="103">
        <v>0</v>
      </c>
      <c r="AR145" s="103">
        <v>0</v>
      </c>
      <c r="AS145" s="103">
        <v>0</v>
      </c>
      <c r="AT145" s="103">
        <f>SUM(AU145:AY145)</f>
        <v>0</v>
      </c>
      <c r="AU145" s="103">
        <v>0</v>
      </c>
      <c r="AV145" s="103">
        <v>0</v>
      </c>
      <c r="AW145" s="103">
        <v>0</v>
      </c>
      <c r="AX145" s="103">
        <v>0</v>
      </c>
      <c r="AY145" s="103">
        <v>0</v>
      </c>
      <c r="AZ145" s="103">
        <f>SUM(BA145:BC145)</f>
        <v>0</v>
      </c>
      <c r="BA145" s="103">
        <v>0</v>
      </c>
      <c r="BB145" s="103">
        <v>0</v>
      </c>
      <c r="BC145" s="103">
        <v>0</v>
      </c>
    </row>
    <row r="146" spans="1:55" s="105" customFormat="1" ht="13.5" customHeight="1">
      <c r="A146" s="115" t="s">
        <v>53</v>
      </c>
      <c r="B146" s="113" t="s">
        <v>532</v>
      </c>
      <c r="C146" s="101" t="s">
        <v>533</v>
      </c>
      <c r="D146" s="103">
        <f>SUM(E146,+H146,+K146)</f>
        <v>4709</v>
      </c>
      <c r="E146" s="103">
        <f>SUM(F146:G146)</f>
        <v>0</v>
      </c>
      <c r="F146" s="103">
        <v>0</v>
      </c>
      <c r="G146" s="103">
        <v>0</v>
      </c>
      <c r="H146" s="103">
        <f>SUM(I146:J146)</f>
        <v>0</v>
      </c>
      <c r="I146" s="103">
        <v>0</v>
      </c>
      <c r="J146" s="103">
        <v>0</v>
      </c>
      <c r="K146" s="103">
        <f>SUM(L146:M146)</f>
        <v>4709</v>
      </c>
      <c r="L146" s="103">
        <v>3519</v>
      </c>
      <c r="M146" s="103">
        <v>1190</v>
      </c>
      <c r="N146" s="103">
        <f>SUM(O146,+V146,+AC146)</f>
        <v>4709</v>
      </c>
      <c r="O146" s="103">
        <f>SUM(P146:U146)</f>
        <v>3519</v>
      </c>
      <c r="P146" s="103">
        <v>3519</v>
      </c>
      <c r="Q146" s="103">
        <v>0</v>
      </c>
      <c r="R146" s="103">
        <v>0</v>
      </c>
      <c r="S146" s="103">
        <v>0</v>
      </c>
      <c r="T146" s="103">
        <v>0</v>
      </c>
      <c r="U146" s="103">
        <v>0</v>
      </c>
      <c r="V146" s="103">
        <f>SUM(W146:AB146)</f>
        <v>1190</v>
      </c>
      <c r="W146" s="103">
        <v>1190</v>
      </c>
      <c r="X146" s="103">
        <v>0</v>
      </c>
      <c r="Y146" s="103">
        <v>0</v>
      </c>
      <c r="Z146" s="103">
        <v>0</v>
      </c>
      <c r="AA146" s="103">
        <v>0</v>
      </c>
      <c r="AB146" s="103">
        <v>0</v>
      </c>
      <c r="AC146" s="103">
        <f>SUM(AD146:AE146)</f>
        <v>0</v>
      </c>
      <c r="AD146" s="103">
        <v>0</v>
      </c>
      <c r="AE146" s="103">
        <v>0</v>
      </c>
      <c r="AF146" s="103">
        <f>SUM(AG146:AI146)</f>
        <v>118</v>
      </c>
      <c r="AG146" s="103">
        <v>118</v>
      </c>
      <c r="AH146" s="103">
        <v>0</v>
      </c>
      <c r="AI146" s="103">
        <v>0</v>
      </c>
      <c r="AJ146" s="103">
        <f>SUM(AK146:AS146)</f>
        <v>118</v>
      </c>
      <c r="AK146" s="103">
        <v>0</v>
      </c>
      <c r="AL146" s="103">
        <v>0</v>
      </c>
      <c r="AM146" s="103">
        <v>0</v>
      </c>
      <c r="AN146" s="103">
        <v>118</v>
      </c>
      <c r="AO146" s="103">
        <v>0</v>
      </c>
      <c r="AP146" s="103">
        <v>0</v>
      </c>
      <c r="AQ146" s="103">
        <v>0</v>
      </c>
      <c r="AR146" s="103">
        <v>0</v>
      </c>
      <c r="AS146" s="103">
        <v>0</v>
      </c>
      <c r="AT146" s="103">
        <f>SUM(AU146:AY146)</f>
        <v>0</v>
      </c>
      <c r="AU146" s="103">
        <v>0</v>
      </c>
      <c r="AV146" s="103">
        <v>0</v>
      </c>
      <c r="AW146" s="103">
        <v>0</v>
      </c>
      <c r="AX146" s="103">
        <v>0</v>
      </c>
      <c r="AY146" s="103">
        <v>0</v>
      </c>
      <c r="AZ146" s="103">
        <f>SUM(BA146:BC146)</f>
        <v>0</v>
      </c>
      <c r="BA146" s="103">
        <v>0</v>
      </c>
      <c r="BB146" s="103">
        <v>0</v>
      </c>
      <c r="BC146" s="103">
        <v>0</v>
      </c>
    </row>
    <row r="147" spans="1:55" s="105" customFormat="1" ht="13.5" customHeight="1">
      <c r="A147" s="115" t="s">
        <v>53</v>
      </c>
      <c r="B147" s="113" t="s">
        <v>534</v>
      </c>
      <c r="C147" s="101" t="s">
        <v>535</v>
      </c>
      <c r="D147" s="103">
        <f>SUM(E147,+H147,+K147)</f>
        <v>2377</v>
      </c>
      <c r="E147" s="103">
        <f>SUM(F147:G147)</f>
        <v>0</v>
      </c>
      <c r="F147" s="103">
        <v>0</v>
      </c>
      <c r="G147" s="103">
        <v>0</v>
      </c>
      <c r="H147" s="103">
        <f>SUM(I147:J147)</f>
        <v>1204</v>
      </c>
      <c r="I147" s="103">
        <v>1204</v>
      </c>
      <c r="J147" s="103">
        <v>0</v>
      </c>
      <c r="K147" s="103">
        <f>SUM(L147:M147)</f>
        <v>1173</v>
      </c>
      <c r="L147" s="103">
        <v>0</v>
      </c>
      <c r="M147" s="103">
        <v>1173</v>
      </c>
      <c r="N147" s="103">
        <f>SUM(O147,+V147,+AC147)</f>
        <v>3581</v>
      </c>
      <c r="O147" s="103">
        <f>SUM(P147:U147)</f>
        <v>1204</v>
      </c>
      <c r="P147" s="103">
        <v>1204</v>
      </c>
      <c r="Q147" s="103">
        <v>0</v>
      </c>
      <c r="R147" s="103">
        <v>0</v>
      </c>
      <c r="S147" s="103">
        <v>0</v>
      </c>
      <c r="T147" s="103">
        <v>0</v>
      </c>
      <c r="U147" s="103">
        <v>0</v>
      </c>
      <c r="V147" s="103">
        <f>SUM(W147:AB147)</f>
        <v>1173</v>
      </c>
      <c r="W147" s="103">
        <v>1173</v>
      </c>
      <c r="X147" s="103">
        <v>0</v>
      </c>
      <c r="Y147" s="103">
        <v>0</v>
      </c>
      <c r="Z147" s="103">
        <v>0</v>
      </c>
      <c r="AA147" s="103">
        <v>0</v>
      </c>
      <c r="AB147" s="103">
        <v>0</v>
      </c>
      <c r="AC147" s="103">
        <f>SUM(AD147:AE147)</f>
        <v>1204</v>
      </c>
      <c r="AD147" s="103">
        <v>1204</v>
      </c>
      <c r="AE147" s="103">
        <v>0</v>
      </c>
      <c r="AF147" s="103">
        <f>SUM(AG147:AI147)</f>
        <v>111</v>
      </c>
      <c r="AG147" s="103">
        <v>111</v>
      </c>
      <c r="AH147" s="103">
        <v>0</v>
      </c>
      <c r="AI147" s="103">
        <v>0</v>
      </c>
      <c r="AJ147" s="103">
        <f>SUM(AK147:AS147)</f>
        <v>111</v>
      </c>
      <c r="AK147" s="103">
        <v>0</v>
      </c>
      <c r="AL147" s="103">
        <v>0</v>
      </c>
      <c r="AM147" s="103">
        <v>7</v>
      </c>
      <c r="AN147" s="103">
        <v>0</v>
      </c>
      <c r="AO147" s="103">
        <v>0</v>
      </c>
      <c r="AP147" s="103">
        <v>0</v>
      </c>
      <c r="AQ147" s="103">
        <v>104</v>
      </c>
      <c r="AR147" s="103">
        <v>0</v>
      </c>
      <c r="AS147" s="103">
        <v>0</v>
      </c>
      <c r="AT147" s="103">
        <f>SUM(AU147:AY147)</f>
        <v>0</v>
      </c>
      <c r="AU147" s="103">
        <v>0</v>
      </c>
      <c r="AV147" s="103">
        <v>0</v>
      </c>
      <c r="AW147" s="103">
        <v>0</v>
      </c>
      <c r="AX147" s="103">
        <v>0</v>
      </c>
      <c r="AY147" s="103">
        <v>0</v>
      </c>
      <c r="AZ147" s="103">
        <f>SUM(BA147:BC147)</f>
        <v>0</v>
      </c>
      <c r="BA147" s="103">
        <v>0</v>
      </c>
      <c r="BB147" s="103">
        <v>0</v>
      </c>
      <c r="BC147" s="103">
        <v>0</v>
      </c>
    </row>
    <row r="148" spans="1:55" s="105" customFormat="1" ht="13.5" customHeight="1">
      <c r="A148" s="115" t="s">
        <v>53</v>
      </c>
      <c r="B148" s="113" t="s">
        <v>536</v>
      </c>
      <c r="C148" s="101" t="s">
        <v>537</v>
      </c>
      <c r="D148" s="103">
        <f>SUM(E148,+H148,+K148)</f>
        <v>1211</v>
      </c>
      <c r="E148" s="103">
        <f>SUM(F148:G148)</f>
        <v>0</v>
      </c>
      <c r="F148" s="103">
        <v>0</v>
      </c>
      <c r="G148" s="103">
        <v>0</v>
      </c>
      <c r="H148" s="103">
        <f>SUM(I148:J148)</f>
        <v>754</v>
      </c>
      <c r="I148" s="103">
        <v>754</v>
      </c>
      <c r="J148" s="103">
        <v>0</v>
      </c>
      <c r="K148" s="103">
        <f>SUM(L148:M148)</f>
        <v>457</v>
      </c>
      <c r="L148" s="103">
        <v>0</v>
      </c>
      <c r="M148" s="103">
        <v>457</v>
      </c>
      <c r="N148" s="103">
        <f>SUM(O148,+V148,+AC148)</f>
        <v>1211</v>
      </c>
      <c r="O148" s="103">
        <f>SUM(P148:U148)</f>
        <v>754</v>
      </c>
      <c r="P148" s="103">
        <v>754</v>
      </c>
      <c r="Q148" s="103">
        <v>0</v>
      </c>
      <c r="R148" s="103">
        <v>0</v>
      </c>
      <c r="S148" s="103">
        <v>0</v>
      </c>
      <c r="T148" s="103">
        <v>0</v>
      </c>
      <c r="U148" s="103">
        <v>0</v>
      </c>
      <c r="V148" s="103">
        <f>SUM(W148:AB148)</f>
        <v>457</v>
      </c>
      <c r="W148" s="103">
        <v>457</v>
      </c>
      <c r="X148" s="103">
        <v>0</v>
      </c>
      <c r="Y148" s="103">
        <v>0</v>
      </c>
      <c r="Z148" s="103">
        <v>0</v>
      </c>
      <c r="AA148" s="103">
        <v>0</v>
      </c>
      <c r="AB148" s="103">
        <v>0</v>
      </c>
      <c r="AC148" s="103">
        <f>SUM(AD148:AE148)</f>
        <v>0</v>
      </c>
      <c r="AD148" s="103">
        <v>0</v>
      </c>
      <c r="AE148" s="103">
        <v>0</v>
      </c>
      <c r="AF148" s="103">
        <f>SUM(AG148:AI148)</f>
        <v>0</v>
      </c>
      <c r="AG148" s="103">
        <v>0</v>
      </c>
      <c r="AH148" s="103">
        <v>0</v>
      </c>
      <c r="AI148" s="103">
        <v>0</v>
      </c>
      <c r="AJ148" s="103">
        <f>SUM(AK148:AS148)</f>
        <v>0</v>
      </c>
      <c r="AK148" s="103">
        <v>0</v>
      </c>
      <c r="AL148" s="103">
        <v>0</v>
      </c>
      <c r="AM148" s="103">
        <v>0</v>
      </c>
      <c r="AN148" s="103">
        <v>0</v>
      </c>
      <c r="AO148" s="103">
        <v>0</v>
      </c>
      <c r="AP148" s="103">
        <v>0</v>
      </c>
      <c r="AQ148" s="103">
        <v>0</v>
      </c>
      <c r="AR148" s="103">
        <v>0</v>
      </c>
      <c r="AS148" s="103">
        <v>0</v>
      </c>
      <c r="AT148" s="103">
        <f>SUM(AU148:AY148)</f>
        <v>0</v>
      </c>
      <c r="AU148" s="103">
        <v>0</v>
      </c>
      <c r="AV148" s="103">
        <v>0</v>
      </c>
      <c r="AW148" s="103">
        <v>0</v>
      </c>
      <c r="AX148" s="103">
        <v>0</v>
      </c>
      <c r="AY148" s="103">
        <v>0</v>
      </c>
      <c r="AZ148" s="103">
        <f>SUM(BA148:BC148)</f>
        <v>0</v>
      </c>
      <c r="BA148" s="103">
        <v>0</v>
      </c>
      <c r="BB148" s="103">
        <v>0</v>
      </c>
      <c r="BC148" s="103">
        <v>0</v>
      </c>
    </row>
    <row r="149" spans="1:55" s="105" customFormat="1" ht="13.5" customHeight="1">
      <c r="A149" s="115" t="s">
        <v>53</v>
      </c>
      <c r="B149" s="113" t="s">
        <v>538</v>
      </c>
      <c r="C149" s="101" t="s">
        <v>539</v>
      </c>
      <c r="D149" s="103">
        <f>SUM(E149,+H149,+K149)</f>
        <v>2626</v>
      </c>
      <c r="E149" s="103">
        <f>SUM(F149:G149)</f>
        <v>1635</v>
      </c>
      <c r="F149" s="103">
        <v>1635</v>
      </c>
      <c r="G149" s="103">
        <v>0</v>
      </c>
      <c r="H149" s="103">
        <f>SUM(I149:J149)</f>
        <v>0</v>
      </c>
      <c r="I149" s="103">
        <v>0</v>
      </c>
      <c r="J149" s="103">
        <v>0</v>
      </c>
      <c r="K149" s="103">
        <f>SUM(L149:M149)</f>
        <v>991</v>
      </c>
      <c r="L149" s="103">
        <v>0</v>
      </c>
      <c r="M149" s="103">
        <v>991</v>
      </c>
      <c r="N149" s="103">
        <f>SUM(O149,+V149,+AC149)</f>
        <v>2626</v>
      </c>
      <c r="O149" s="103">
        <f>SUM(P149:U149)</f>
        <v>1635</v>
      </c>
      <c r="P149" s="103">
        <v>1635</v>
      </c>
      <c r="Q149" s="103">
        <v>0</v>
      </c>
      <c r="R149" s="103">
        <v>0</v>
      </c>
      <c r="S149" s="103">
        <v>0</v>
      </c>
      <c r="T149" s="103">
        <v>0</v>
      </c>
      <c r="U149" s="103">
        <v>0</v>
      </c>
      <c r="V149" s="103">
        <f>SUM(W149:AB149)</f>
        <v>991</v>
      </c>
      <c r="W149" s="103">
        <v>991</v>
      </c>
      <c r="X149" s="103">
        <v>0</v>
      </c>
      <c r="Y149" s="103">
        <v>0</v>
      </c>
      <c r="Z149" s="103">
        <v>0</v>
      </c>
      <c r="AA149" s="103">
        <v>0</v>
      </c>
      <c r="AB149" s="103">
        <v>0</v>
      </c>
      <c r="AC149" s="103">
        <f>SUM(AD149:AE149)</f>
        <v>0</v>
      </c>
      <c r="AD149" s="103">
        <v>0</v>
      </c>
      <c r="AE149" s="103">
        <v>0</v>
      </c>
      <c r="AF149" s="103">
        <f>SUM(AG149:AI149)</f>
        <v>150</v>
      </c>
      <c r="AG149" s="103">
        <v>150</v>
      </c>
      <c r="AH149" s="103">
        <v>0</v>
      </c>
      <c r="AI149" s="103">
        <v>0</v>
      </c>
      <c r="AJ149" s="103">
        <f>SUM(AK149:AS149)</f>
        <v>150</v>
      </c>
      <c r="AK149" s="103">
        <v>0</v>
      </c>
      <c r="AL149" s="103">
        <v>0</v>
      </c>
      <c r="AM149" s="103">
        <v>9</v>
      </c>
      <c r="AN149" s="103">
        <v>0</v>
      </c>
      <c r="AO149" s="103">
        <v>0</v>
      </c>
      <c r="AP149" s="103">
        <v>0</v>
      </c>
      <c r="AQ149" s="103">
        <v>141</v>
      </c>
      <c r="AR149" s="103">
        <v>0</v>
      </c>
      <c r="AS149" s="103">
        <v>0</v>
      </c>
      <c r="AT149" s="103">
        <f>SUM(AU149:AY149)</f>
        <v>0</v>
      </c>
      <c r="AU149" s="103">
        <v>0</v>
      </c>
      <c r="AV149" s="103">
        <v>0</v>
      </c>
      <c r="AW149" s="103">
        <v>0</v>
      </c>
      <c r="AX149" s="103">
        <v>0</v>
      </c>
      <c r="AY149" s="103">
        <v>0</v>
      </c>
      <c r="AZ149" s="103">
        <f>SUM(BA149:BC149)</f>
        <v>0</v>
      </c>
      <c r="BA149" s="103">
        <v>0</v>
      </c>
      <c r="BB149" s="103">
        <v>0</v>
      </c>
      <c r="BC149" s="103">
        <v>0</v>
      </c>
    </row>
    <row r="150" spans="1:55" s="105" customFormat="1" ht="13.5" customHeight="1">
      <c r="A150" s="115" t="s">
        <v>53</v>
      </c>
      <c r="B150" s="113" t="s">
        <v>540</v>
      </c>
      <c r="C150" s="101" t="s">
        <v>541</v>
      </c>
      <c r="D150" s="103">
        <f>SUM(E150,+H150,+K150)</f>
        <v>3005</v>
      </c>
      <c r="E150" s="103">
        <f>SUM(F150:G150)</f>
        <v>0</v>
      </c>
      <c r="F150" s="103">
        <v>0</v>
      </c>
      <c r="G150" s="103">
        <v>0</v>
      </c>
      <c r="H150" s="103">
        <f>SUM(I150:J150)</f>
        <v>2179</v>
      </c>
      <c r="I150" s="103">
        <v>2179</v>
      </c>
      <c r="J150" s="103">
        <v>0</v>
      </c>
      <c r="K150" s="103">
        <f>SUM(L150:M150)</f>
        <v>826</v>
      </c>
      <c r="L150" s="103">
        <v>0</v>
      </c>
      <c r="M150" s="103">
        <v>826</v>
      </c>
      <c r="N150" s="103">
        <f>SUM(O150,+V150,+AC150)</f>
        <v>3005</v>
      </c>
      <c r="O150" s="103">
        <f>SUM(P150:U150)</f>
        <v>2179</v>
      </c>
      <c r="P150" s="103">
        <v>2179</v>
      </c>
      <c r="Q150" s="103">
        <v>0</v>
      </c>
      <c r="R150" s="103">
        <v>0</v>
      </c>
      <c r="S150" s="103">
        <v>0</v>
      </c>
      <c r="T150" s="103">
        <v>0</v>
      </c>
      <c r="U150" s="103">
        <v>0</v>
      </c>
      <c r="V150" s="103">
        <f>SUM(W150:AB150)</f>
        <v>826</v>
      </c>
      <c r="W150" s="103">
        <v>826</v>
      </c>
      <c r="X150" s="103">
        <v>0</v>
      </c>
      <c r="Y150" s="103">
        <v>0</v>
      </c>
      <c r="Z150" s="103">
        <v>0</v>
      </c>
      <c r="AA150" s="103">
        <v>0</v>
      </c>
      <c r="AB150" s="103">
        <v>0</v>
      </c>
      <c r="AC150" s="103">
        <f>SUM(AD150:AE150)</f>
        <v>0</v>
      </c>
      <c r="AD150" s="103">
        <v>0</v>
      </c>
      <c r="AE150" s="103">
        <v>0</v>
      </c>
      <c r="AF150" s="103">
        <f>SUM(AG150:AI150)</f>
        <v>200</v>
      </c>
      <c r="AG150" s="103">
        <v>200</v>
      </c>
      <c r="AH150" s="103">
        <v>0</v>
      </c>
      <c r="AI150" s="103">
        <v>0</v>
      </c>
      <c r="AJ150" s="103">
        <f>SUM(AK150:AS150)</f>
        <v>200</v>
      </c>
      <c r="AK150" s="103">
        <v>0</v>
      </c>
      <c r="AL150" s="103">
        <v>0</v>
      </c>
      <c r="AM150" s="103">
        <v>12</v>
      </c>
      <c r="AN150" s="103">
        <v>0</v>
      </c>
      <c r="AO150" s="103">
        <v>0</v>
      </c>
      <c r="AP150" s="103">
        <v>0</v>
      </c>
      <c r="AQ150" s="103">
        <v>188</v>
      </c>
      <c r="AR150" s="103">
        <v>0</v>
      </c>
      <c r="AS150" s="103">
        <v>0</v>
      </c>
      <c r="AT150" s="103">
        <f>SUM(AU150:AY150)</f>
        <v>0</v>
      </c>
      <c r="AU150" s="103">
        <v>0</v>
      </c>
      <c r="AV150" s="103">
        <v>0</v>
      </c>
      <c r="AW150" s="103">
        <v>0</v>
      </c>
      <c r="AX150" s="103">
        <v>0</v>
      </c>
      <c r="AY150" s="103">
        <v>0</v>
      </c>
      <c r="AZ150" s="103">
        <f>SUM(BA150:BC150)</f>
        <v>0</v>
      </c>
      <c r="BA150" s="103">
        <v>0</v>
      </c>
      <c r="BB150" s="103">
        <v>0</v>
      </c>
      <c r="BC150" s="103">
        <v>0</v>
      </c>
    </row>
    <row r="151" spans="1:55" s="105" customFormat="1" ht="13.5" customHeight="1">
      <c r="A151" s="115" t="s">
        <v>53</v>
      </c>
      <c r="B151" s="113" t="s">
        <v>542</v>
      </c>
      <c r="C151" s="101" t="s">
        <v>543</v>
      </c>
      <c r="D151" s="103">
        <f>SUM(E151,+H151,+K151)</f>
        <v>2861</v>
      </c>
      <c r="E151" s="103">
        <f>SUM(F151:G151)</f>
        <v>0</v>
      </c>
      <c r="F151" s="103">
        <v>0</v>
      </c>
      <c r="G151" s="103">
        <v>0</v>
      </c>
      <c r="H151" s="103">
        <f>SUM(I151:J151)</f>
        <v>1601</v>
      </c>
      <c r="I151" s="103">
        <v>1601</v>
      </c>
      <c r="J151" s="103">
        <v>0</v>
      </c>
      <c r="K151" s="103">
        <f>SUM(L151:M151)</f>
        <v>1260</v>
      </c>
      <c r="L151" s="103">
        <v>0</v>
      </c>
      <c r="M151" s="103">
        <v>1260</v>
      </c>
      <c r="N151" s="103">
        <f>SUM(O151,+V151,+AC151)</f>
        <v>2861</v>
      </c>
      <c r="O151" s="103">
        <f>SUM(P151:U151)</f>
        <v>1601</v>
      </c>
      <c r="P151" s="103">
        <v>1601</v>
      </c>
      <c r="Q151" s="103">
        <v>0</v>
      </c>
      <c r="R151" s="103">
        <v>0</v>
      </c>
      <c r="S151" s="103">
        <v>0</v>
      </c>
      <c r="T151" s="103">
        <v>0</v>
      </c>
      <c r="U151" s="103">
        <v>0</v>
      </c>
      <c r="V151" s="103">
        <f>SUM(W151:AB151)</f>
        <v>1260</v>
      </c>
      <c r="W151" s="103">
        <v>1260</v>
      </c>
      <c r="X151" s="103">
        <v>0</v>
      </c>
      <c r="Y151" s="103">
        <v>0</v>
      </c>
      <c r="Z151" s="103">
        <v>0</v>
      </c>
      <c r="AA151" s="103">
        <v>0</v>
      </c>
      <c r="AB151" s="103">
        <v>0</v>
      </c>
      <c r="AC151" s="103">
        <f>SUM(AD151:AE151)</f>
        <v>0</v>
      </c>
      <c r="AD151" s="103">
        <v>0</v>
      </c>
      <c r="AE151" s="103">
        <v>0</v>
      </c>
      <c r="AF151" s="103">
        <f>SUM(AG151:AI151)</f>
        <v>148</v>
      </c>
      <c r="AG151" s="103">
        <v>148</v>
      </c>
      <c r="AH151" s="103">
        <v>0</v>
      </c>
      <c r="AI151" s="103">
        <v>0</v>
      </c>
      <c r="AJ151" s="103">
        <f>SUM(AK151:AS151)</f>
        <v>148</v>
      </c>
      <c r="AK151" s="103">
        <v>0</v>
      </c>
      <c r="AL151" s="103">
        <v>0</v>
      </c>
      <c r="AM151" s="103">
        <v>9</v>
      </c>
      <c r="AN151" s="103">
        <v>0</v>
      </c>
      <c r="AO151" s="103">
        <v>0</v>
      </c>
      <c r="AP151" s="103">
        <v>0</v>
      </c>
      <c r="AQ151" s="103">
        <v>139</v>
      </c>
      <c r="AR151" s="103">
        <v>0</v>
      </c>
      <c r="AS151" s="103">
        <v>0</v>
      </c>
      <c r="AT151" s="103">
        <f>SUM(AU151:AY151)</f>
        <v>0</v>
      </c>
      <c r="AU151" s="103">
        <v>0</v>
      </c>
      <c r="AV151" s="103">
        <v>0</v>
      </c>
      <c r="AW151" s="103">
        <v>0</v>
      </c>
      <c r="AX151" s="103">
        <v>0</v>
      </c>
      <c r="AY151" s="103">
        <v>0</v>
      </c>
      <c r="AZ151" s="103">
        <f>SUM(BA151:BC151)</f>
        <v>0</v>
      </c>
      <c r="BA151" s="103">
        <v>0</v>
      </c>
      <c r="BB151" s="103">
        <v>0</v>
      </c>
      <c r="BC151" s="103">
        <v>0</v>
      </c>
    </row>
    <row r="152" spans="1:55" s="105" customFormat="1" ht="13.5" customHeight="1">
      <c r="A152" s="115" t="s">
        <v>53</v>
      </c>
      <c r="B152" s="113" t="s">
        <v>544</v>
      </c>
      <c r="C152" s="101" t="s">
        <v>545</v>
      </c>
      <c r="D152" s="103">
        <f>SUM(E152,+H152,+K152)</f>
        <v>4050</v>
      </c>
      <c r="E152" s="103">
        <f>SUM(F152:G152)</f>
        <v>0</v>
      </c>
      <c r="F152" s="103">
        <v>0</v>
      </c>
      <c r="G152" s="103">
        <v>0</v>
      </c>
      <c r="H152" s="103">
        <f>SUM(I152:J152)</f>
        <v>1844</v>
      </c>
      <c r="I152" s="103">
        <v>1844</v>
      </c>
      <c r="J152" s="103">
        <v>0</v>
      </c>
      <c r="K152" s="103">
        <f>SUM(L152:M152)</f>
        <v>2206</v>
      </c>
      <c r="L152" s="103">
        <v>0</v>
      </c>
      <c r="M152" s="103">
        <v>2206</v>
      </c>
      <c r="N152" s="103">
        <f>SUM(O152,+V152,+AC152)</f>
        <v>4050</v>
      </c>
      <c r="O152" s="103">
        <f>SUM(P152:U152)</f>
        <v>1844</v>
      </c>
      <c r="P152" s="103">
        <v>1844</v>
      </c>
      <c r="Q152" s="103">
        <v>0</v>
      </c>
      <c r="R152" s="103">
        <v>0</v>
      </c>
      <c r="S152" s="103">
        <v>0</v>
      </c>
      <c r="T152" s="103">
        <v>0</v>
      </c>
      <c r="U152" s="103">
        <v>0</v>
      </c>
      <c r="V152" s="103">
        <f>SUM(W152:AB152)</f>
        <v>2206</v>
      </c>
      <c r="W152" s="103">
        <v>2206</v>
      </c>
      <c r="X152" s="103">
        <v>0</v>
      </c>
      <c r="Y152" s="103">
        <v>0</v>
      </c>
      <c r="Z152" s="103">
        <v>0</v>
      </c>
      <c r="AA152" s="103">
        <v>0</v>
      </c>
      <c r="AB152" s="103">
        <v>0</v>
      </c>
      <c r="AC152" s="103">
        <f>SUM(AD152:AE152)</f>
        <v>0</v>
      </c>
      <c r="AD152" s="103">
        <v>0</v>
      </c>
      <c r="AE152" s="103">
        <v>0</v>
      </c>
      <c r="AF152" s="103">
        <f>SUM(AG152:AI152)</f>
        <v>170</v>
      </c>
      <c r="AG152" s="103">
        <v>170</v>
      </c>
      <c r="AH152" s="103">
        <v>0</v>
      </c>
      <c r="AI152" s="103">
        <v>0</v>
      </c>
      <c r="AJ152" s="103">
        <f>SUM(AK152:AS152)</f>
        <v>170</v>
      </c>
      <c r="AK152" s="103">
        <v>0</v>
      </c>
      <c r="AL152" s="103">
        <v>0</v>
      </c>
      <c r="AM152" s="103">
        <v>11</v>
      </c>
      <c r="AN152" s="103">
        <v>0</v>
      </c>
      <c r="AO152" s="103">
        <v>0</v>
      </c>
      <c r="AP152" s="103">
        <v>0</v>
      </c>
      <c r="AQ152" s="103">
        <v>159</v>
      </c>
      <c r="AR152" s="103">
        <v>0</v>
      </c>
      <c r="AS152" s="103">
        <v>0</v>
      </c>
      <c r="AT152" s="103">
        <f>SUM(AU152:AY152)</f>
        <v>0</v>
      </c>
      <c r="AU152" s="103">
        <v>0</v>
      </c>
      <c r="AV152" s="103">
        <v>0</v>
      </c>
      <c r="AW152" s="103">
        <v>0</v>
      </c>
      <c r="AX152" s="103">
        <v>0</v>
      </c>
      <c r="AY152" s="103">
        <v>0</v>
      </c>
      <c r="AZ152" s="103">
        <f>SUM(BA152:BC152)</f>
        <v>0</v>
      </c>
      <c r="BA152" s="103">
        <v>0</v>
      </c>
      <c r="BB152" s="103">
        <v>0</v>
      </c>
      <c r="BC152" s="103">
        <v>0</v>
      </c>
    </row>
    <row r="153" spans="1:55" s="105" customFormat="1" ht="13.5" customHeight="1">
      <c r="A153" s="115" t="s">
        <v>53</v>
      </c>
      <c r="B153" s="113" t="s">
        <v>546</v>
      </c>
      <c r="C153" s="101" t="s">
        <v>547</v>
      </c>
      <c r="D153" s="103">
        <f>SUM(E153,+H153,+K153)</f>
        <v>2418</v>
      </c>
      <c r="E153" s="103">
        <f>SUM(F153:G153)</f>
        <v>0</v>
      </c>
      <c r="F153" s="103">
        <v>0</v>
      </c>
      <c r="G153" s="103">
        <v>0</v>
      </c>
      <c r="H153" s="103">
        <f>SUM(I153:J153)</f>
        <v>2418</v>
      </c>
      <c r="I153" s="103">
        <v>1323</v>
      </c>
      <c r="J153" s="103">
        <v>1095</v>
      </c>
      <c r="K153" s="103">
        <f>SUM(L153:M153)</f>
        <v>0</v>
      </c>
      <c r="L153" s="103">
        <v>0</v>
      </c>
      <c r="M153" s="103">
        <v>0</v>
      </c>
      <c r="N153" s="103">
        <f>SUM(O153,+V153,+AC153)</f>
        <v>2418</v>
      </c>
      <c r="O153" s="103">
        <f>SUM(P153:U153)</f>
        <v>1323</v>
      </c>
      <c r="P153" s="103">
        <v>1323</v>
      </c>
      <c r="Q153" s="103">
        <v>0</v>
      </c>
      <c r="R153" s="103">
        <v>0</v>
      </c>
      <c r="S153" s="103">
        <v>0</v>
      </c>
      <c r="T153" s="103">
        <v>0</v>
      </c>
      <c r="U153" s="103">
        <v>0</v>
      </c>
      <c r="V153" s="103">
        <f>SUM(W153:AB153)</f>
        <v>1095</v>
      </c>
      <c r="W153" s="103">
        <v>1095</v>
      </c>
      <c r="X153" s="103">
        <v>0</v>
      </c>
      <c r="Y153" s="103">
        <v>0</v>
      </c>
      <c r="Z153" s="103">
        <v>0</v>
      </c>
      <c r="AA153" s="103">
        <v>0</v>
      </c>
      <c r="AB153" s="103">
        <v>0</v>
      </c>
      <c r="AC153" s="103">
        <f>SUM(AD153:AE153)</f>
        <v>0</v>
      </c>
      <c r="AD153" s="103">
        <v>0</v>
      </c>
      <c r="AE153" s="103">
        <v>0</v>
      </c>
      <c r="AF153" s="103">
        <f>SUM(AG153:AI153)</f>
        <v>4</v>
      </c>
      <c r="AG153" s="103">
        <v>4</v>
      </c>
      <c r="AH153" s="103">
        <v>0</v>
      </c>
      <c r="AI153" s="103">
        <v>0</v>
      </c>
      <c r="AJ153" s="103">
        <f>SUM(AK153:AS153)</f>
        <v>4</v>
      </c>
      <c r="AK153" s="103">
        <v>0</v>
      </c>
      <c r="AL153" s="103">
        <v>0</v>
      </c>
      <c r="AM153" s="103">
        <v>4</v>
      </c>
      <c r="AN153" s="103">
        <v>0</v>
      </c>
      <c r="AO153" s="103">
        <v>0</v>
      </c>
      <c r="AP153" s="103">
        <v>0</v>
      </c>
      <c r="AQ153" s="103">
        <v>0</v>
      </c>
      <c r="AR153" s="103">
        <v>0</v>
      </c>
      <c r="AS153" s="103">
        <v>0</v>
      </c>
      <c r="AT153" s="103">
        <f>SUM(AU153:AY153)</f>
        <v>0</v>
      </c>
      <c r="AU153" s="103">
        <v>0</v>
      </c>
      <c r="AV153" s="103">
        <v>0</v>
      </c>
      <c r="AW153" s="103">
        <v>0</v>
      </c>
      <c r="AX153" s="103">
        <v>0</v>
      </c>
      <c r="AY153" s="103">
        <v>0</v>
      </c>
      <c r="AZ153" s="103">
        <f>SUM(BA153:BC153)</f>
        <v>0</v>
      </c>
      <c r="BA153" s="103">
        <v>0</v>
      </c>
      <c r="BB153" s="103">
        <v>0</v>
      </c>
      <c r="BC153" s="103">
        <v>0</v>
      </c>
    </row>
    <row r="154" spans="1:55" s="105" customFormat="1" ht="13.5" customHeight="1">
      <c r="A154" s="115" t="s">
        <v>53</v>
      </c>
      <c r="B154" s="113" t="s">
        <v>548</v>
      </c>
      <c r="C154" s="101" t="s">
        <v>549</v>
      </c>
      <c r="D154" s="103">
        <f>SUM(E154,+H154,+K154)</f>
        <v>4326</v>
      </c>
      <c r="E154" s="103">
        <f>SUM(F154:G154)</f>
        <v>0</v>
      </c>
      <c r="F154" s="103">
        <v>0</v>
      </c>
      <c r="G154" s="103">
        <v>0</v>
      </c>
      <c r="H154" s="103">
        <f>SUM(I154:J154)</f>
        <v>4326</v>
      </c>
      <c r="I154" s="103">
        <v>2727</v>
      </c>
      <c r="J154" s="103">
        <v>1599</v>
      </c>
      <c r="K154" s="103">
        <f>SUM(L154:M154)</f>
        <v>0</v>
      </c>
      <c r="L154" s="103">
        <v>0</v>
      </c>
      <c r="M154" s="103">
        <v>0</v>
      </c>
      <c r="N154" s="103">
        <f>SUM(O154,+V154,+AC154)</f>
        <v>4326</v>
      </c>
      <c r="O154" s="103">
        <f>SUM(P154:U154)</f>
        <v>2727</v>
      </c>
      <c r="P154" s="103">
        <v>2727</v>
      </c>
      <c r="Q154" s="103">
        <v>0</v>
      </c>
      <c r="R154" s="103">
        <v>0</v>
      </c>
      <c r="S154" s="103">
        <v>0</v>
      </c>
      <c r="T154" s="103">
        <v>0</v>
      </c>
      <c r="U154" s="103">
        <v>0</v>
      </c>
      <c r="V154" s="103">
        <f>SUM(W154:AB154)</f>
        <v>1599</v>
      </c>
      <c r="W154" s="103">
        <v>1599</v>
      </c>
      <c r="X154" s="103">
        <v>0</v>
      </c>
      <c r="Y154" s="103">
        <v>0</v>
      </c>
      <c r="Z154" s="103">
        <v>0</v>
      </c>
      <c r="AA154" s="103">
        <v>0</v>
      </c>
      <c r="AB154" s="103">
        <v>0</v>
      </c>
      <c r="AC154" s="103">
        <f>SUM(AD154:AE154)</f>
        <v>0</v>
      </c>
      <c r="AD154" s="103">
        <v>0</v>
      </c>
      <c r="AE154" s="103">
        <v>0</v>
      </c>
      <c r="AF154" s="103">
        <f>SUM(AG154:AI154)</f>
        <v>109</v>
      </c>
      <c r="AG154" s="103">
        <v>109</v>
      </c>
      <c r="AH154" s="103">
        <v>0</v>
      </c>
      <c r="AI154" s="103">
        <v>0</v>
      </c>
      <c r="AJ154" s="103">
        <f>SUM(AK154:AS154)</f>
        <v>156</v>
      </c>
      <c r="AK154" s="103">
        <v>47</v>
      </c>
      <c r="AL154" s="103">
        <v>0</v>
      </c>
      <c r="AM154" s="103">
        <v>0</v>
      </c>
      <c r="AN154" s="103">
        <v>0</v>
      </c>
      <c r="AO154" s="103">
        <v>0</v>
      </c>
      <c r="AP154" s="103">
        <v>0</v>
      </c>
      <c r="AQ154" s="103">
        <v>0</v>
      </c>
      <c r="AR154" s="103">
        <v>109</v>
      </c>
      <c r="AS154" s="103">
        <v>0</v>
      </c>
      <c r="AT154" s="103">
        <f>SUM(AU154:AY154)</f>
        <v>0</v>
      </c>
      <c r="AU154" s="103">
        <v>0</v>
      </c>
      <c r="AV154" s="103">
        <v>0</v>
      </c>
      <c r="AW154" s="103">
        <v>0</v>
      </c>
      <c r="AX154" s="103">
        <v>0</v>
      </c>
      <c r="AY154" s="103">
        <v>0</v>
      </c>
      <c r="AZ154" s="103">
        <f>SUM(BA154:BC154)</f>
        <v>0</v>
      </c>
      <c r="BA154" s="103">
        <v>0</v>
      </c>
      <c r="BB154" s="103">
        <v>0</v>
      </c>
      <c r="BC154" s="103">
        <v>0</v>
      </c>
    </row>
    <row r="155" spans="1:55" s="105" customFormat="1" ht="13.5" customHeight="1">
      <c r="A155" s="115" t="s">
        <v>53</v>
      </c>
      <c r="B155" s="113" t="s">
        <v>550</v>
      </c>
      <c r="C155" s="101" t="s">
        <v>551</v>
      </c>
      <c r="D155" s="103">
        <f>SUM(E155,+H155,+K155)</f>
        <v>1072</v>
      </c>
      <c r="E155" s="103">
        <f>SUM(F155:G155)</f>
        <v>0</v>
      </c>
      <c r="F155" s="103">
        <v>0</v>
      </c>
      <c r="G155" s="103">
        <v>0</v>
      </c>
      <c r="H155" s="103">
        <f>SUM(I155:J155)</f>
        <v>1072</v>
      </c>
      <c r="I155" s="103">
        <v>837</v>
      </c>
      <c r="J155" s="103">
        <v>235</v>
      </c>
      <c r="K155" s="103">
        <f>SUM(L155:M155)</f>
        <v>0</v>
      </c>
      <c r="L155" s="103">
        <v>0</v>
      </c>
      <c r="M155" s="103">
        <v>0</v>
      </c>
      <c r="N155" s="103">
        <f>SUM(O155,+V155,+AC155)</f>
        <v>1072</v>
      </c>
      <c r="O155" s="103">
        <f>SUM(P155:U155)</f>
        <v>837</v>
      </c>
      <c r="P155" s="103">
        <v>837</v>
      </c>
      <c r="Q155" s="103">
        <v>0</v>
      </c>
      <c r="R155" s="103">
        <v>0</v>
      </c>
      <c r="S155" s="103">
        <v>0</v>
      </c>
      <c r="T155" s="103">
        <v>0</v>
      </c>
      <c r="U155" s="103">
        <v>0</v>
      </c>
      <c r="V155" s="103">
        <f>SUM(W155:AB155)</f>
        <v>235</v>
      </c>
      <c r="W155" s="103">
        <v>235</v>
      </c>
      <c r="X155" s="103">
        <v>0</v>
      </c>
      <c r="Y155" s="103">
        <v>0</v>
      </c>
      <c r="Z155" s="103">
        <v>0</v>
      </c>
      <c r="AA155" s="103">
        <v>0</v>
      </c>
      <c r="AB155" s="103">
        <v>0</v>
      </c>
      <c r="AC155" s="103">
        <f>SUM(AD155:AE155)</f>
        <v>0</v>
      </c>
      <c r="AD155" s="103">
        <v>0</v>
      </c>
      <c r="AE155" s="103">
        <v>0</v>
      </c>
      <c r="AF155" s="103">
        <f>SUM(AG155:AI155)</f>
        <v>38</v>
      </c>
      <c r="AG155" s="103">
        <v>38</v>
      </c>
      <c r="AH155" s="103">
        <v>0</v>
      </c>
      <c r="AI155" s="103">
        <v>0</v>
      </c>
      <c r="AJ155" s="103">
        <f>SUM(AK155:AS155)</f>
        <v>38</v>
      </c>
      <c r="AK155" s="103">
        <v>11</v>
      </c>
      <c r="AL155" s="103">
        <v>0</v>
      </c>
      <c r="AM155" s="103">
        <v>0</v>
      </c>
      <c r="AN155" s="103">
        <v>0</v>
      </c>
      <c r="AO155" s="103">
        <v>0</v>
      </c>
      <c r="AP155" s="103">
        <v>0</v>
      </c>
      <c r="AQ155" s="103">
        <v>0</v>
      </c>
      <c r="AR155" s="103">
        <v>27</v>
      </c>
      <c r="AS155" s="103">
        <v>0</v>
      </c>
      <c r="AT155" s="103">
        <f>SUM(AU155:AY155)</f>
        <v>11</v>
      </c>
      <c r="AU155" s="103">
        <v>11</v>
      </c>
      <c r="AV155" s="103">
        <v>0</v>
      </c>
      <c r="AW155" s="103">
        <v>0</v>
      </c>
      <c r="AX155" s="103">
        <v>0</v>
      </c>
      <c r="AY155" s="103">
        <v>0</v>
      </c>
      <c r="AZ155" s="103">
        <f>SUM(BA155:BC155)</f>
        <v>0</v>
      </c>
      <c r="BA155" s="103">
        <v>0</v>
      </c>
      <c r="BB155" s="103">
        <v>0</v>
      </c>
      <c r="BC155" s="103">
        <v>0</v>
      </c>
    </row>
    <row r="156" spans="1:55" s="105" customFormat="1" ht="13.5" customHeight="1">
      <c r="A156" s="115" t="s">
        <v>53</v>
      </c>
      <c r="B156" s="113" t="s">
        <v>552</v>
      </c>
      <c r="C156" s="101" t="s">
        <v>553</v>
      </c>
      <c r="D156" s="103">
        <f>SUM(E156,+H156,+K156)</f>
        <v>3424</v>
      </c>
      <c r="E156" s="103">
        <f>SUM(F156:G156)</f>
        <v>0</v>
      </c>
      <c r="F156" s="103">
        <v>0</v>
      </c>
      <c r="G156" s="103">
        <v>0</v>
      </c>
      <c r="H156" s="103">
        <f>SUM(I156:J156)</f>
        <v>3424</v>
      </c>
      <c r="I156" s="103">
        <v>2926</v>
      </c>
      <c r="J156" s="103">
        <v>498</v>
      </c>
      <c r="K156" s="103">
        <f>SUM(L156:M156)</f>
        <v>0</v>
      </c>
      <c r="L156" s="103">
        <v>0</v>
      </c>
      <c r="M156" s="103">
        <v>0</v>
      </c>
      <c r="N156" s="103">
        <f>SUM(O156,+V156,+AC156)</f>
        <v>3424</v>
      </c>
      <c r="O156" s="103">
        <f>SUM(P156:U156)</f>
        <v>2926</v>
      </c>
      <c r="P156" s="103">
        <v>2926</v>
      </c>
      <c r="Q156" s="103">
        <v>0</v>
      </c>
      <c r="R156" s="103">
        <v>0</v>
      </c>
      <c r="S156" s="103">
        <v>0</v>
      </c>
      <c r="T156" s="103">
        <v>0</v>
      </c>
      <c r="U156" s="103">
        <v>0</v>
      </c>
      <c r="V156" s="103">
        <f>SUM(W156:AB156)</f>
        <v>498</v>
      </c>
      <c r="W156" s="103">
        <v>498</v>
      </c>
      <c r="X156" s="103">
        <v>0</v>
      </c>
      <c r="Y156" s="103">
        <v>0</v>
      </c>
      <c r="Z156" s="103">
        <v>0</v>
      </c>
      <c r="AA156" s="103">
        <v>0</v>
      </c>
      <c r="AB156" s="103">
        <v>0</v>
      </c>
      <c r="AC156" s="103">
        <f>SUM(AD156:AE156)</f>
        <v>0</v>
      </c>
      <c r="AD156" s="103">
        <v>0</v>
      </c>
      <c r="AE156" s="103">
        <v>0</v>
      </c>
      <c r="AF156" s="103">
        <f>SUM(AG156:AI156)</f>
        <v>87</v>
      </c>
      <c r="AG156" s="103">
        <v>87</v>
      </c>
      <c r="AH156" s="103">
        <v>0</v>
      </c>
      <c r="AI156" s="103">
        <v>0</v>
      </c>
      <c r="AJ156" s="103">
        <f>SUM(AK156:AS156)</f>
        <v>123</v>
      </c>
      <c r="AK156" s="103">
        <v>36</v>
      </c>
      <c r="AL156" s="103">
        <v>0</v>
      </c>
      <c r="AM156" s="103">
        <v>0</v>
      </c>
      <c r="AN156" s="103">
        <v>0</v>
      </c>
      <c r="AO156" s="103">
        <v>0</v>
      </c>
      <c r="AP156" s="103">
        <v>0</v>
      </c>
      <c r="AQ156" s="103">
        <v>0</v>
      </c>
      <c r="AR156" s="103">
        <v>87</v>
      </c>
      <c r="AS156" s="103">
        <v>0</v>
      </c>
      <c r="AT156" s="103">
        <f>SUM(AU156:AY156)</f>
        <v>0</v>
      </c>
      <c r="AU156" s="103">
        <v>0</v>
      </c>
      <c r="AV156" s="103">
        <v>0</v>
      </c>
      <c r="AW156" s="103">
        <v>0</v>
      </c>
      <c r="AX156" s="103">
        <v>0</v>
      </c>
      <c r="AY156" s="103">
        <v>0</v>
      </c>
      <c r="AZ156" s="103">
        <f>SUM(BA156:BC156)</f>
        <v>0</v>
      </c>
      <c r="BA156" s="103">
        <v>0</v>
      </c>
      <c r="BB156" s="103">
        <v>0</v>
      </c>
      <c r="BC156" s="103">
        <v>0</v>
      </c>
    </row>
    <row r="157" spans="1:55" s="105" customFormat="1" ht="13.5" customHeight="1">
      <c r="A157" s="115" t="s">
        <v>53</v>
      </c>
      <c r="B157" s="113" t="s">
        <v>554</v>
      </c>
      <c r="C157" s="101" t="s">
        <v>555</v>
      </c>
      <c r="D157" s="103">
        <f>SUM(E157,+H157,+K157)</f>
        <v>6661</v>
      </c>
      <c r="E157" s="103">
        <f>SUM(F157:G157)</f>
        <v>0</v>
      </c>
      <c r="F157" s="103">
        <v>0</v>
      </c>
      <c r="G157" s="103">
        <v>0</v>
      </c>
      <c r="H157" s="103">
        <f>SUM(I157:J157)</f>
        <v>6661</v>
      </c>
      <c r="I157" s="103">
        <v>5292</v>
      </c>
      <c r="J157" s="103">
        <v>1369</v>
      </c>
      <c r="K157" s="103">
        <f>SUM(L157:M157)</f>
        <v>0</v>
      </c>
      <c r="L157" s="103">
        <v>0</v>
      </c>
      <c r="M157" s="103">
        <v>0</v>
      </c>
      <c r="N157" s="103">
        <f>SUM(O157,+V157,+AC157)</f>
        <v>6661</v>
      </c>
      <c r="O157" s="103">
        <f>SUM(P157:U157)</f>
        <v>5292</v>
      </c>
      <c r="P157" s="103">
        <v>5292</v>
      </c>
      <c r="Q157" s="103">
        <v>0</v>
      </c>
      <c r="R157" s="103">
        <v>0</v>
      </c>
      <c r="S157" s="103">
        <v>0</v>
      </c>
      <c r="T157" s="103">
        <v>0</v>
      </c>
      <c r="U157" s="103">
        <v>0</v>
      </c>
      <c r="V157" s="103">
        <f>SUM(W157:AB157)</f>
        <v>1369</v>
      </c>
      <c r="W157" s="103">
        <v>1369</v>
      </c>
      <c r="X157" s="103">
        <v>0</v>
      </c>
      <c r="Y157" s="103">
        <v>0</v>
      </c>
      <c r="Z157" s="103">
        <v>0</v>
      </c>
      <c r="AA157" s="103">
        <v>0</v>
      </c>
      <c r="AB157" s="103">
        <v>0</v>
      </c>
      <c r="AC157" s="103">
        <f>SUM(AD157:AE157)</f>
        <v>0</v>
      </c>
      <c r="AD157" s="103">
        <v>0</v>
      </c>
      <c r="AE157" s="103">
        <v>0</v>
      </c>
      <c r="AF157" s="103">
        <f>SUM(AG157:AI157)</f>
        <v>10</v>
      </c>
      <c r="AG157" s="103">
        <v>10</v>
      </c>
      <c r="AH157" s="103">
        <v>0</v>
      </c>
      <c r="AI157" s="103">
        <v>0</v>
      </c>
      <c r="AJ157" s="103">
        <f>SUM(AK157:AS157)</f>
        <v>10</v>
      </c>
      <c r="AK157" s="103">
        <v>0</v>
      </c>
      <c r="AL157" s="103">
        <v>0</v>
      </c>
      <c r="AM157" s="103">
        <v>10</v>
      </c>
      <c r="AN157" s="103">
        <v>0</v>
      </c>
      <c r="AO157" s="103">
        <v>0</v>
      </c>
      <c r="AP157" s="103">
        <v>0</v>
      </c>
      <c r="AQ157" s="103">
        <v>0</v>
      </c>
      <c r="AR157" s="103">
        <v>0</v>
      </c>
      <c r="AS157" s="103">
        <v>0</v>
      </c>
      <c r="AT157" s="103">
        <f>SUM(AU157:AY157)</f>
        <v>0</v>
      </c>
      <c r="AU157" s="103">
        <v>0</v>
      </c>
      <c r="AV157" s="103">
        <v>0</v>
      </c>
      <c r="AW157" s="103">
        <v>0</v>
      </c>
      <c r="AX157" s="103">
        <v>0</v>
      </c>
      <c r="AY157" s="103">
        <v>0</v>
      </c>
      <c r="AZ157" s="103">
        <f>SUM(BA157:BC157)</f>
        <v>0</v>
      </c>
      <c r="BA157" s="103">
        <v>0</v>
      </c>
      <c r="BB157" s="103">
        <v>0</v>
      </c>
      <c r="BC157" s="103">
        <v>0</v>
      </c>
    </row>
    <row r="158" spans="1:55" s="105" customFormat="1" ht="13.5" customHeight="1">
      <c r="A158" s="115" t="s">
        <v>53</v>
      </c>
      <c r="B158" s="113" t="s">
        <v>556</v>
      </c>
      <c r="C158" s="101" t="s">
        <v>557</v>
      </c>
      <c r="D158" s="103">
        <f>SUM(E158,+H158,+K158)</f>
        <v>5711</v>
      </c>
      <c r="E158" s="103">
        <f>SUM(F158:G158)</f>
        <v>0</v>
      </c>
      <c r="F158" s="103">
        <v>0</v>
      </c>
      <c r="G158" s="103">
        <v>0</v>
      </c>
      <c r="H158" s="103">
        <f>SUM(I158:J158)</f>
        <v>0</v>
      </c>
      <c r="I158" s="103">
        <v>0</v>
      </c>
      <c r="J158" s="103">
        <v>0</v>
      </c>
      <c r="K158" s="103">
        <f>SUM(L158:M158)</f>
        <v>5711</v>
      </c>
      <c r="L158" s="103">
        <v>4031</v>
      </c>
      <c r="M158" s="103">
        <v>1680</v>
      </c>
      <c r="N158" s="103">
        <f>SUM(O158,+V158,+AC158)</f>
        <v>5711</v>
      </c>
      <c r="O158" s="103">
        <f>SUM(P158:U158)</f>
        <v>4031</v>
      </c>
      <c r="P158" s="103">
        <v>4031</v>
      </c>
      <c r="Q158" s="103">
        <v>0</v>
      </c>
      <c r="R158" s="103">
        <v>0</v>
      </c>
      <c r="S158" s="103">
        <v>0</v>
      </c>
      <c r="T158" s="103">
        <v>0</v>
      </c>
      <c r="U158" s="103">
        <v>0</v>
      </c>
      <c r="V158" s="103">
        <f>SUM(W158:AB158)</f>
        <v>1680</v>
      </c>
      <c r="W158" s="103">
        <v>1680</v>
      </c>
      <c r="X158" s="103">
        <v>0</v>
      </c>
      <c r="Y158" s="103">
        <v>0</v>
      </c>
      <c r="Z158" s="103">
        <v>0</v>
      </c>
      <c r="AA158" s="103">
        <v>0</v>
      </c>
      <c r="AB158" s="103">
        <v>0</v>
      </c>
      <c r="AC158" s="103">
        <f>SUM(AD158:AE158)</f>
        <v>0</v>
      </c>
      <c r="AD158" s="103">
        <v>0</v>
      </c>
      <c r="AE158" s="103">
        <v>0</v>
      </c>
      <c r="AF158" s="103">
        <f>SUM(AG158:AI158)</f>
        <v>0</v>
      </c>
      <c r="AG158" s="103">
        <v>0</v>
      </c>
      <c r="AH158" s="103">
        <v>0</v>
      </c>
      <c r="AI158" s="103">
        <v>0</v>
      </c>
      <c r="AJ158" s="103">
        <f>SUM(AK158:AS158)</f>
        <v>0</v>
      </c>
      <c r="AK158" s="103">
        <v>0</v>
      </c>
      <c r="AL158" s="103">
        <v>0</v>
      </c>
      <c r="AM158" s="103">
        <v>0</v>
      </c>
      <c r="AN158" s="103">
        <v>0</v>
      </c>
      <c r="AO158" s="103">
        <v>0</v>
      </c>
      <c r="AP158" s="103">
        <v>0</v>
      </c>
      <c r="AQ158" s="103">
        <v>0</v>
      </c>
      <c r="AR158" s="103">
        <v>0</v>
      </c>
      <c r="AS158" s="103">
        <v>0</v>
      </c>
      <c r="AT158" s="103">
        <f>SUM(AU158:AY158)</f>
        <v>0</v>
      </c>
      <c r="AU158" s="103">
        <v>0</v>
      </c>
      <c r="AV158" s="103">
        <v>0</v>
      </c>
      <c r="AW158" s="103">
        <v>0</v>
      </c>
      <c r="AX158" s="103">
        <v>0</v>
      </c>
      <c r="AY158" s="103">
        <v>0</v>
      </c>
      <c r="AZ158" s="103">
        <f>SUM(BA158:BC158)</f>
        <v>0</v>
      </c>
      <c r="BA158" s="103">
        <v>0</v>
      </c>
      <c r="BB158" s="103">
        <v>0</v>
      </c>
      <c r="BC158" s="103">
        <v>0</v>
      </c>
    </row>
    <row r="159" spans="1:55" s="105" customFormat="1" ht="13.5" customHeight="1">
      <c r="A159" s="115" t="s">
        <v>53</v>
      </c>
      <c r="B159" s="113" t="s">
        <v>558</v>
      </c>
      <c r="C159" s="101" t="s">
        <v>559</v>
      </c>
      <c r="D159" s="103">
        <f>SUM(E159,+H159,+K159)</f>
        <v>2331</v>
      </c>
      <c r="E159" s="103">
        <f>SUM(F159:G159)</f>
        <v>0</v>
      </c>
      <c r="F159" s="103">
        <v>0</v>
      </c>
      <c r="G159" s="103">
        <v>0</v>
      </c>
      <c r="H159" s="103">
        <f>SUM(I159:J159)</f>
        <v>0</v>
      </c>
      <c r="I159" s="103">
        <v>0</v>
      </c>
      <c r="J159" s="103">
        <v>0</v>
      </c>
      <c r="K159" s="103">
        <f>SUM(L159:M159)</f>
        <v>2331</v>
      </c>
      <c r="L159" s="103">
        <v>864</v>
      </c>
      <c r="M159" s="103">
        <v>1467</v>
      </c>
      <c r="N159" s="103">
        <f>SUM(O159,+V159,+AC159)</f>
        <v>2331</v>
      </c>
      <c r="O159" s="103">
        <f>SUM(P159:U159)</f>
        <v>864</v>
      </c>
      <c r="P159" s="103">
        <v>864</v>
      </c>
      <c r="Q159" s="103">
        <v>0</v>
      </c>
      <c r="R159" s="103">
        <v>0</v>
      </c>
      <c r="S159" s="103">
        <v>0</v>
      </c>
      <c r="T159" s="103">
        <v>0</v>
      </c>
      <c r="U159" s="103">
        <v>0</v>
      </c>
      <c r="V159" s="103">
        <f>SUM(W159:AB159)</f>
        <v>1467</v>
      </c>
      <c r="W159" s="103">
        <v>1467</v>
      </c>
      <c r="X159" s="103">
        <v>0</v>
      </c>
      <c r="Y159" s="103">
        <v>0</v>
      </c>
      <c r="Z159" s="103">
        <v>0</v>
      </c>
      <c r="AA159" s="103">
        <v>0</v>
      </c>
      <c r="AB159" s="103">
        <v>0</v>
      </c>
      <c r="AC159" s="103">
        <f>SUM(AD159:AE159)</f>
        <v>0</v>
      </c>
      <c r="AD159" s="103">
        <v>0</v>
      </c>
      <c r="AE159" s="103">
        <v>0</v>
      </c>
      <c r="AF159" s="103">
        <f>SUM(AG159:AI159)</f>
        <v>0</v>
      </c>
      <c r="AG159" s="103">
        <v>0</v>
      </c>
      <c r="AH159" s="103">
        <v>0</v>
      </c>
      <c r="AI159" s="103">
        <v>0</v>
      </c>
      <c r="AJ159" s="103">
        <f>SUM(AK159:AS159)</f>
        <v>0</v>
      </c>
      <c r="AK159" s="103">
        <v>0</v>
      </c>
      <c r="AL159" s="103">
        <v>0</v>
      </c>
      <c r="AM159" s="103">
        <v>0</v>
      </c>
      <c r="AN159" s="103">
        <v>0</v>
      </c>
      <c r="AO159" s="103">
        <v>0</v>
      </c>
      <c r="AP159" s="103">
        <v>0</v>
      </c>
      <c r="AQ159" s="103">
        <v>0</v>
      </c>
      <c r="AR159" s="103">
        <v>0</v>
      </c>
      <c r="AS159" s="103">
        <v>0</v>
      </c>
      <c r="AT159" s="103">
        <f>SUM(AU159:AY159)</f>
        <v>0</v>
      </c>
      <c r="AU159" s="103">
        <v>0</v>
      </c>
      <c r="AV159" s="103">
        <v>0</v>
      </c>
      <c r="AW159" s="103">
        <v>0</v>
      </c>
      <c r="AX159" s="103">
        <v>0</v>
      </c>
      <c r="AY159" s="103">
        <v>0</v>
      </c>
      <c r="AZ159" s="103">
        <f>SUM(BA159:BC159)</f>
        <v>0</v>
      </c>
      <c r="BA159" s="103">
        <v>0</v>
      </c>
      <c r="BB159" s="103">
        <v>0</v>
      </c>
      <c r="BC159" s="103">
        <v>0</v>
      </c>
    </row>
    <row r="160" spans="1:55" s="105" customFormat="1" ht="13.5" customHeight="1">
      <c r="A160" s="115" t="s">
        <v>53</v>
      </c>
      <c r="B160" s="113" t="s">
        <v>560</v>
      </c>
      <c r="C160" s="101" t="s">
        <v>561</v>
      </c>
      <c r="D160" s="103">
        <f>SUM(E160,+H160,+K160)</f>
        <v>2153</v>
      </c>
      <c r="E160" s="103">
        <f>SUM(F160:G160)</f>
        <v>0</v>
      </c>
      <c r="F160" s="103">
        <v>0</v>
      </c>
      <c r="G160" s="103">
        <v>0</v>
      </c>
      <c r="H160" s="103">
        <f>SUM(I160:J160)</f>
        <v>0</v>
      </c>
      <c r="I160" s="103">
        <v>0</v>
      </c>
      <c r="J160" s="103">
        <v>0</v>
      </c>
      <c r="K160" s="103">
        <f>SUM(L160:M160)</f>
        <v>2153</v>
      </c>
      <c r="L160" s="103">
        <v>1166</v>
      </c>
      <c r="M160" s="103">
        <v>987</v>
      </c>
      <c r="N160" s="103">
        <f>SUM(O160,+V160,+AC160)</f>
        <v>2153</v>
      </c>
      <c r="O160" s="103">
        <f>SUM(P160:U160)</f>
        <v>1166</v>
      </c>
      <c r="P160" s="103">
        <v>1166</v>
      </c>
      <c r="Q160" s="103">
        <v>0</v>
      </c>
      <c r="R160" s="103">
        <v>0</v>
      </c>
      <c r="S160" s="103">
        <v>0</v>
      </c>
      <c r="T160" s="103">
        <v>0</v>
      </c>
      <c r="U160" s="103">
        <v>0</v>
      </c>
      <c r="V160" s="103">
        <f>SUM(W160:AB160)</f>
        <v>987</v>
      </c>
      <c r="W160" s="103">
        <v>987</v>
      </c>
      <c r="X160" s="103">
        <v>0</v>
      </c>
      <c r="Y160" s="103">
        <v>0</v>
      </c>
      <c r="Z160" s="103">
        <v>0</v>
      </c>
      <c r="AA160" s="103">
        <v>0</v>
      </c>
      <c r="AB160" s="103">
        <v>0</v>
      </c>
      <c r="AC160" s="103">
        <f>SUM(AD160:AE160)</f>
        <v>0</v>
      </c>
      <c r="AD160" s="103">
        <v>0</v>
      </c>
      <c r="AE160" s="103">
        <v>0</v>
      </c>
      <c r="AF160" s="103">
        <f>SUM(AG160:AI160)</f>
        <v>1</v>
      </c>
      <c r="AG160" s="103">
        <v>1</v>
      </c>
      <c r="AH160" s="103">
        <v>0</v>
      </c>
      <c r="AI160" s="103">
        <v>0</v>
      </c>
      <c r="AJ160" s="103">
        <f>SUM(AK160:AS160)</f>
        <v>1166</v>
      </c>
      <c r="AK160" s="103">
        <v>1166</v>
      </c>
      <c r="AL160" s="103">
        <v>0</v>
      </c>
      <c r="AM160" s="103">
        <v>0</v>
      </c>
      <c r="AN160" s="103">
        <v>0</v>
      </c>
      <c r="AO160" s="103">
        <v>0</v>
      </c>
      <c r="AP160" s="103">
        <v>0</v>
      </c>
      <c r="AQ160" s="103">
        <v>0</v>
      </c>
      <c r="AR160" s="103">
        <v>0</v>
      </c>
      <c r="AS160" s="103">
        <v>0</v>
      </c>
      <c r="AT160" s="103">
        <f>SUM(AU160:AY160)</f>
        <v>1</v>
      </c>
      <c r="AU160" s="103">
        <v>1</v>
      </c>
      <c r="AV160" s="103">
        <v>0</v>
      </c>
      <c r="AW160" s="103">
        <v>0</v>
      </c>
      <c r="AX160" s="103">
        <v>0</v>
      </c>
      <c r="AY160" s="103">
        <v>0</v>
      </c>
      <c r="AZ160" s="103">
        <f>SUM(BA160:BC160)</f>
        <v>0</v>
      </c>
      <c r="BA160" s="103">
        <v>0</v>
      </c>
      <c r="BB160" s="103">
        <v>0</v>
      </c>
      <c r="BC160" s="103">
        <v>0</v>
      </c>
    </row>
    <row r="161" spans="1:55" s="105" customFormat="1" ht="13.5" customHeight="1">
      <c r="A161" s="115" t="s">
        <v>53</v>
      </c>
      <c r="B161" s="113" t="s">
        <v>562</v>
      </c>
      <c r="C161" s="101" t="s">
        <v>563</v>
      </c>
      <c r="D161" s="103">
        <f>SUM(E161,+H161,+K161)</f>
        <v>885</v>
      </c>
      <c r="E161" s="103">
        <f>SUM(F161:G161)</f>
        <v>0</v>
      </c>
      <c r="F161" s="103">
        <v>0</v>
      </c>
      <c r="G161" s="103">
        <v>0</v>
      </c>
      <c r="H161" s="103">
        <f>SUM(I161:J161)</f>
        <v>885</v>
      </c>
      <c r="I161" s="103">
        <v>751</v>
      </c>
      <c r="J161" s="103">
        <v>134</v>
      </c>
      <c r="K161" s="103">
        <f>SUM(L161:M161)</f>
        <v>0</v>
      </c>
      <c r="L161" s="103">
        <v>0</v>
      </c>
      <c r="M161" s="103">
        <v>0</v>
      </c>
      <c r="N161" s="103">
        <f>SUM(O161,+V161,+AC161)</f>
        <v>885</v>
      </c>
      <c r="O161" s="103">
        <f>SUM(P161:U161)</f>
        <v>751</v>
      </c>
      <c r="P161" s="103">
        <v>751</v>
      </c>
      <c r="Q161" s="103">
        <v>0</v>
      </c>
      <c r="R161" s="103">
        <v>0</v>
      </c>
      <c r="S161" s="103">
        <v>0</v>
      </c>
      <c r="T161" s="103">
        <v>0</v>
      </c>
      <c r="U161" s="103">
        <v>0</v>
      </c>
      <c r="V161" s="103">
        <f>SUM(W161:AB161)</f>
        <v>134</v>
      </c>
      <c r="W161" s="103">
        <v>134</v>
      </c>
      <c r="X161" s="103">
        <v>0</v>
      </c>
      <c r="Y161" s="103">
        <v>0</v>
      </c>
      <c r="Z161" s="103">
        <v>0</v>
      </c>
      <c r="AA161" s="103">
        <v>0</v>
      </c>
      <c r="AB161" s="103">
        <v>0</v>
      </c>
      <c r="AC161" s="103">
        <f>SUM(AD161:AE161)</f>
        <v>0</v>
      </c>
      <c r="AD161" s="103">
        <v>0</v>
      </c>
      <c r="AE161" s="103">
        <v>0</v>
      </c>
      <c r="AF161" s="103">
        <f>SUM(AG161:AI161)</f>
        <v>4</v>
      </c>
      <c r="AG161" s="103">
        <v>4</v>
      </c>
      <c r="AH161" s="103">
        <v>0</v>
      </c>
      <c r="AI161" s="103">
        <v>0</v>
      </c>
      <c r="AJ161" s="103">
        <f>SUM(AK161:AS161)</f>
        <v>4</v>
      </c>
      <c r="AK161" s="103">
        <v>0</v>
      </c>
      <c r="AL161" s="103">
        <v>0</v>
      </c>
      <c r="AM161" s="103">
        <v>0</v>
      </c>
      <c r="AN161" s="103">
        <v>0</v>
      </c>
      <c r="AO161" s="103">
        <v>0</v>
      </c>
      <c r="AP161" s="103">
        <v>0</v>
      </c>
      <c r="AQ161" s="103">
        <v>3</v>
      </c>
      <c r="AR161" s="103">
        <v>1</v>
      </c>
      <c r="AS161" s="103">
        <v>0</v>
      </c>
      <c r="AT161" s="103">
        <f>SUM(AU161:AY161)</f>
        <v>0</v>
      </c>
      <c r="AU161" s="103">
        <v>0</v>
      </c>
      <c r="AV161" s="103">
        <v>0</v>
      </c>
      <c r="AW161" s="103">
        <v>0</v>
      </c>
      <c r="AX161" s="103">
        <v>0</v>
      </c>
      <c r="AY161" s="103">
        <v>0</v>
      </c>
      <c r="AZ161" s="103">
        <f>SUM(BA161:BC161)</f>
        <v>0</v>
      </c>
      <c r="BA161" s="103">
        <v>0</v>
      </c>
      <c r="BB161" s="103">
        <v>0</v>
      </c>
      <c r="BC161" s="103">
        <v>0</v>
      </c>
    </row>
    <row r="162" spans="1:55" s="105" customFormat="1" ht="13.5" customHeight="1">
      <c r="A162" s="115" t="s">
        <v>53</v>
      </c>
      <c r="B162" s="113" t="s">
        <v>564</v>
      </c>
      <c r="C162" s="101" t="s">
        <v>565</v>
      </c>
      <c r="D162" s="103">
        <f>SUM(E162,+H162,+K162)</f>
        <v>2459</v>
      </c>
      <c r="E162" s="103">
        <f>SUM(F162:G162)</f>
        <v>0</v>
      </c>
      <c r="F162" s="103">
        <v>0</v>
      </c>
      <c r="G162" s="103">
        <v>0</v>
      </c>
      <c r="H162" s="103">
        <f>SUM(I162:J162)</f>
        <v>1199</v>
      </c>
      <c r="I162" s="103">
        <v>1199</v>
      </c>
      <c r="J162" s="103">
        <v>0</v>
      </c>
      <c r="K162" s="103">
        <f>SUM(L162:M162)</f>
        <v>1260</v>
      </c>
      <c r="L162" s="103">
        <v>0</v>
      </c>
      <c r="M162" s="103">
        <v>1260</v>
      </c>
      <c r="N162" s="103">
        <f>SUM(O162,+V162,+AC162)</f>
        <v>2459</v>
      </c>
      <c r="O162" s="103">
        <f>SUM(P162:U162)</f>
        <v>1199</v>
      </c>
      <c r="P162" s="103">
        <v>1199</v>
      </c>
      <c r="Q162" s="103">
        <v>0</v>
      </c>
      <c r="R162" s="103">
        <v>0</v>
      </c>
      <c r="S162" s="103">
        <v>0</v>
      </c>
      <c r="T162" s="103">
        <v>0</v>
      </c>
      <c r="U162" s="103">
        <v>0</v>
      </c>
      <c r="V162" s="103">
        <f>SUM(W162:AB162)</f>
        <v>1260</v>
      </c>
      <c r="W162" s="103">
        <v>1260</v>
      </c>
      <c r="X162" s="103">
        <v>0</v>
      </c>
      <c r="Y162" s="103">
        <v>0</v>
      </c>
      <c r="Z162" s="103">
        <v>0</v>
      </c>
      <c r="AA162" s="103">
        <v>0</v>
      </c>
      <c r="AB162" s="103">
        <v>0</v>
      </c>
      <c r="AC162" s="103">
        <f>SUM(AD162:AE162)</f>
        <v>0</v>
      </c>
      <c r="AD162" s="103">
        <v>0</v>
      </c>
      <c r="AE162" s="103">
        <v>0</v>
      </c>
      <c r="AF162" s="103">
        <f>SUM(AG162:AI162)</f>
        <v>8</v>
      </c>
      <c r="AG162" s="103">
        <v>8</v>
      </c>
      <c r="AH162" s="103">
        <v>0</v>
      </c>
      <c r="AI162" s="103">
        <v>0</v>
      </c>
      <c r="AJ162" s="103">
        <f>SUM(AK162:AS162)</f>
        <v>8</v>
      </c>
      <c r="AK162" s="103">
        <v>0</v>
      </c>
      <c r="AL162" s="103">
        <v>0</v>
      </c>
      <c r="AM162" s="103">
        <v>0</v>
      </c>
      <c r="AN162" s="103">
        <v>0</v>
      </c>
      <c r="AO162" s="103">
        <v>0</v>
      </c>
      <c r="AP162" s="103">
        <v>0</v>
      </c>
      <c r="AQ162" s="103">
        <v>7</v>
      </c>
      <c r="AR162" s="103">
        <v>1</v>
      </c>
      <c r="AS162" s="103">
        <v>0</v>
      </c>
      <c r="AT162" s="103">
        <f>SUM(AU162:AY162)</f>
        <v>0</v>
      </c>
      <c r="AU162" s="103">
        <v>0</v>
      </c>
      <c r="AV162" s="103">
        <v>0</v>
      </c>
      <c r="AW162" s="103">
        <v>0</v>
      </c>
      <c r="AX162" s="103">
        <v>0</v>
      </c>
      <c r="AY162" s="103">
        <v>0</v>
      </c>
      <c r="AZ162" s="103">
        <f>SUM(BA162:BC162)</f>
        <v>0</v>
      </c>
      <c r="BA162" s="103">
        <v>0</v>
      </c>
      <c r="BB162" s="103">
        <v>0</v>
      </c>
      <c r="BC162" s="103">
        <v>0</v>
      </c>
    </row>
    <row r="163" spans="1:55" s="105" customFormat="1" ht="13.5" customHeight="1">
      <c r="A163" s="115" t="s">
        <v>53</v>
      </c>
      <c r="B163" s="113" t="s">
        <v>566</v>
      </c>
      <c r="C163" s="101" t="s">
        <v>567</v>
      </c>
      <c r="D163" s="103">
        <f>SUM(E163,+H163,+K163)</f>
        <v>4171</v>
      </c>
      <c r="E163" s="103">
        <f>SUM(F163:G163)</f>
        <v>0</v>
      </c>
      <c r="F163" s="103">
        <v>0</v>
      </c>
      <c r="G163" s="103">
        <v>0</v>
      </c>
      <c r="H163" s="103">
        <f>SUM(I163:J163)</f>
        <v>4171</v>
      </c>
      <c r="I163" s="103">
        <v>2307</v>
      </c>
      <c r="J163" s="103">
        <v>1864</v>
      </c>
      <c r="K163" s="103">
        <f>SUM(L163:M163)</f>
        <v>0</v>
      </c>
      <c r="L163" s="103">
        <v>0</v>
      </c>
      <c r="M163" s="103">
        <v>0</v>
      </c>
      <c r="N163" s="103">
        <f>SUM(O163,+V163,+AC163)</f>
        <v>4171</v>
      </c>
      <c r="O163" s="103">
        <f>SUM(P163:U163)</f>
        <v>2307</v>
      </c>
      <c r="P163" s="103">
        <v>2307</v>
      </c>
      <c r="Q163" s="103">
        <v>0</v>
      </c>
      <c r="R163" s="103">
        <v>0</v>
      </c>
      <c r="S163" s="103">
        <v>0</v>
      </c>
      <c r="T163" s="103">
        <v>0</v>
      </c>
      <c r="U163" s="103">
        <v>0</v>
      </c>
      <c r="V163" s="103">
        <f>SUM(W163:AB163)</f>
        <v>1864</v>
      </c>
      <c r="W163" s="103">
        <v>1864</v>
      </c>
      <c r="X163" s="103">
        <v>0</v>
      </c>
      <c r="Y163" s="103">
        <v>0</v>
      </c>
      <c r="Z163" s="103">
        <v>0</v>
      </c>
      <c r="AA163" s="103">
        <v>0</v>
      </c>
      <c r="AB163" s="103">
        <v>0</v>
      </c>
      <c r="AC163" s="103">
        <f>SUM(AD163:AE163)</f>
        <v>0</v>
      </c>
      <c r="AD163" s="103">
        <v>0</v>
      </c>
      <c r="AE163" s="103">
        <v>0</v>
      </c>
      <c r="AF163" s="103">
        <f>SUM(AG163:AI163)</f>
        <v>15</v>
      </c>
      <c r="AG163" s="103">
        <v>15</v>
      </c>
      <c r="AH163" s="103">
        <v>0</v>
      </c>
      <c r="AI163" s="103">
        <v>0</v>
      </c>
      <c r="AJ163" s="103">
        <f>SUM(AK163:AS163)</f>
        <v>15</v>
      </c>
      <c r="AK163" s="103">
        <v>0</v>
      </c>
      <c r="AL163" s="103">
        <v>0</v>
      </c>
      <c r="AM163" s="103">
        <v>0</v>
      </c>
      <c r="AN163" s="103">
        <v>0</v>
      </c>
      <c r="AO163" s="103">
        <v>0</v>
      </c>
      <c r="AP163" s="103">
        <v>0</v>
      </c>
      <c r="AQ163" s="103">
        <v>12</v>
      </c>
      <c r="AR163" s="103">
        <v>3</v>
      </c>
      <c r="AS163" s="103">
        <v>0</v>
      </c>
      <c r="AT163" s="103">
        <f>SUM(AU163:AY163)</f>
        <v>0</v>
      </c>
      <c r="AU163" s="103">
        <v>0</v>
      </c>
      <c r="AV163" s="103">
        <v>0</v>
      </c>
      <c r="AW163" s="103">
        <v>0</v>
      </c>
      <c r="AX163" s="103">
        <v>0</v>
      </c>
      <c r="AY163" s="103">
        <v>0</v>
      </c>
      <c r="AZ163" s="103">
        <f>SUM(BA163:BC163)</f>
        <v>0</v>
      </c>
      <c r="BA163" s="103">
        <v>0</v>
      </c>
      <c r="BB163" s="103">
        <v>0</v>
      </c>
      <c r="BC163" s="103">
        <v>0</v>
      </c>
    </row>
    <row r="164" spans="1:55" s="105" customFormat="1" ht="13.5" customHeight="1">
      <c r="A164" s="115" t="s">
        <v>53</v>
      </c>
      <c r="B164" s="113" t="s">
        <v>568</v>
      </c>
      <c r="C164" s="101" t="s">
        <v>569</v>
      </c>
      <c r="D164" s="103">
        <f>SUM(E164,+H164,+K164)</f>
        <v>4055</v>
      </c>
      <c r="E164" s="103">
        <f>SUM(F164:G164)</f>
        <v>0</v>
      </c>
      <c r="F164" s="103">
        <v>0</v>
      </c>
      <c r="G164" s="103">
        <v>0</v>
      </c>
      <c r="H164" s="103">
        <f>SUM(I164:J164)</f>
        <v>4055</v>
      </c>
      <c r="I164" s="103">
        <v>1219</v>
      </c>
      <c r="J164" s="103">
        <v>2836</v>
      </c>
      <c r="K164" s="103">
        <f>SUM(L164:M164)</f>
        <v>0</v>
      </c>
      <c r="L164" s="103">
        <v>0</v>
      </c>
      <c r="M164" s="103">
        <v>0</v>
      </c>
      <c r="N164" s="103">
        <f>SUM(O164,+V164,+AC164)</f>
        <v>4055</v>
      </c>
      <c r="O164" s="103">
        <f>SUM(P164:U164)</f>
        <v>1219</v>
      </c>
      <c r="P164" s="103">
        <v>1219</v>
      </c>
      <c r="Q164" s="103">
        <v>0</v>
      </c>
      <c r="R164" s="103">
        <v>0</v>
      </c>
      <c r="S164" s="103">
        <v>0</v>
      </c>
      <c r="T164" s="103">
        <v>0</v>
      </c>
      <c r="U164" s="103">
        <v>0</v>
      </c>
      <c r="V164" s="103">
        <f>SUM(W164:AB164)</f>
        <v>2836</v>
      </c>
      <c r="W164" s="103">
        <v>2836</v>
      </c>
      <c r="X164" s="103">
        <v>0</v>
      </c>
      <c r="Y164" s="103">
        <v>0</v>
      </c>
      <c r="Z164" s="103">
        <v>0</v>
      </c>
      <c r="AA164" s="103">
        <v>0</v>
      </c>
      <c r="AB164" s="103">
        <v>0</v>
      </c>
      <c r="AC164" s="103">
        <f>SUM(AD164:AE164)</f>
        <v>0</v>
      </c>
      <c r="AD164" s="103">
        <v>0</v>
      </c>
      <c r="AE164" s="103">
        <v>0</v>
      </c>
      <c r="AF164" s="103">
        <f>SUM(AG164:AI164)</f>
        <v>0</v>
      </c>
      <c r="AG164" s="103">
        <v>0</v>
      </c>
      <c r="AH164" s="103">
        <v>0</v>
      </c>
      <c r="AI164" s="103">
        <v>0</v>
      </c>
      <c r="AJ164" s="103">
        <f>SUM(AK164:AS164)</f>
        <v>0</v>
      </c>
      <c r="AK164" s="103">
        <v>0</v>
      </c>
      <c r="AL164" s="103">
        <v>0</v>
      </c>
      <c r="AM164" s="103">
        <v>0</v>
      </c>
      <c r="AN164" s="103">
        <v>0</v>
      </c>
      <c r="AO164" s="103">
        <v>0</v>
      </c>
      <c r="AP164" s="103">
        <v>0</v>
      </c>
      <c r="AQ164" s="103">
        <v>0</v>
      </c>
      <c r="AR164" s="103">
        <v>0</v>
      </c>
      <c r="AS164" s="103">
        <v>0</v>
      </c>
      <c r="AT164" s="103">
        <f>SUM(AU164:AY164)</f>
        <v>0</v>
      </c>
      <c r="AU164" s="103">
        <v>0</v>
      </c>
      <c r="AV164" s="103">
        <v>0</v>
      </c>
      <c r="AW164" s="103">
        <v>0</v>
      </c>
      <c r="AX164" s="103">
        <v>0</v>
      </c>
      <c r="AY164" s="103">
        <v>0</v>
      </c>
      <c r="AZ164" s="103">
        <f>SUM(BA164:BC164)</f>
        <v>0</v>
      </c>
      <c r="BA164" s="103">
        <v>0</v>
      </c>
      <c r="BB164" s="103">
        <v>0</v>
      </c>
      <c r="BC164" s="103">
        <v>0</v>
      </c>
    </row>
    <row r="165" spans="1:55" s="105" customFormat="1" ht="13.5" customHeight="1">
      <c r="A165" s="115" t="s">
        <v>53</v>
      </c>
      <c r="B165" s="113" t="s">
        <v>570</v>
      </c>
      <c r="C165" s="101" t="s">
        <v>571</v>
      </c>
      <c r="D165" s="103">
        <f>SUM(E165,+H165,+K165)</f>
        <v>1776</v>
      </c>
      <c r="E165" s="103">
        <f>SUM(F165:G165)</f>
        <v>0</v>
      </c>
      <c r="F165" s="103">
        <v>0</v>
      </c>
      <c r="G165" s="103">
        <v>0</v>
      </c>
      <c r="H165" s="103">
        <f>SUM(I165:J165)</f>
        <v>0</v>
      </c>
      <c r="I165" s="103">
        <v>0</v>
      </c>
      <c r="J165" s="103">
        <v>0</v>
      </c>
      <c r="K165" s="103">
        <f>SUM(L165:M165)</f>
        <v>1776</v>
      </c>
      <c r="L165" s="103">
        <v>659</v>
      </c>
      <c r="M165" s="103">
        <v>1117</v>
      </c>
      <c r="N165" s="103">
        <f>SUM(O165,+V165,+AC165)</f>
        <v>1776</v>
      </c>
      <c r="O165" s="103">
        <f>SUM(P165:U165)</f>
        <v>659</v>
      </c>
      <c r="P165" s="103">
        <v>659</v>
      </c>
      <c r="Q165" s="103">
        <v>0</v>
      </c>
      <c r="R165" s="103">
        <v>0</v>
      </c>
      <c r="S165" s="103">
        <v>0</v>
      </c>
      <c r="T165" s="103">
        <v>0</v>
      </c>
      <c r="U165" s="103">
        <v>0</v>
      </c>
      <c r="V165" s="103">
        <f>SUM(W165:AB165)</f>
        <v>1117</v>
      </c>
      <c r="W165" s="103">
        <v>1117</v>
      </c>
      <c r="X165" s="103">
        <v>0</v>
      </c>
      <c r="Y165" s="103">
        <v>0</v>
      </c>
      <c r="Z165" s="103">
        <v>0</v>
      </c>
      <c r="AA165" s="103">
        <v>0</v>
      </c>
      <c r="AB165" s="103">
        <v>0</v>
      </c>
      <c r="AC165" s="103">
        <f>SUM(AD165:AE165)</f>
        <v>0</v>
      </c>
      <c r="AD165" s="103">
        <v>0</v>
      </c>
      <c r="AE165" s="103">
        <v>0</v>
      </c>
      <c r="AF165" s="103">
        <f>SUM(AG165:AI165)</f>
        <v>6</v>
      </c>
      <c r="AG165" s="103">
        <v>6</v>
      </c>
      <c r="AH165" s="103">
        <v>0</v>
      </c>
      <c r="AI165" s="103">
        <v>0</v>
      </c>
      <c r="AJ165" s="103">
        <f>SUM(AK165:AS165)</f>
        <v>6</v>
      </c>
      <c r="AK165" s="103">
        <v>0</v>
      </c>
      <c r="AL165" s="103">
        <v>0</v>
      </c>
      <c r="AM165" s="103">
        <v>0</v>
      </c>
      <c r="AN165" s="103">
        <v>0</v>
      </c>
      <c r="AO165" s="103">
        <v>0</v>
      </c>
      <c r="AP165" s="103">
        <v>0</v>
      </c>
      <c r="AQ165" s="103">
        <v>5</v>
      </c>
      <c r="AR165" s="103">
        <v>1</v>
      </c>
      <c r="AS165" s="103">
        <v>0</v>
      </c>
      <c r="AT165" s="103">
        <f>SUM(AU165:AY165)</f>
        <v>0</v>
      </c>
      <c r="AU165" s="103">
        <v>0</v>
      </c>
      <c r="AV165" s="103">
        <v>0</v>
      </c>
      <c r="AW165" s="103">
        <v>0</v>
      </c>
      <c r="AX165" s="103">
        <v>0</v>
      </c>
      <c r="AY165" s="103">
        <v>0</v>
      </c>
      <c r="AZ165" s="103">
        <f>SUM(BA165:BC165)</f>
        <v>1</v>
      </c>
      <c r="BA165" s="103">
        <v>1</v>
      </c>
      <c r="BB165" s="103">
        <v>0</v>
      </c>
      <c r="BC165" s="103">
        <v>0</v>
      </c>
    </row>
    <row r="166" spans="1:55" s="105" customFormat="1" ht="13.5" customHeight="1">
      <c r="A166" s="115" t="s">
        <v>53</v>
      </c>
      <c r="B166" s="113" t="s">
        <v>572</v>
      </c>
      <c r="C166" s="101" t="s">
        <v>573</v>
      </c>
      <c r="D166" s="103">
        <f>SUM(E166,+H166,+K166)</f>
        <v>1011</v>
      </c>
      <c r="E166" s="103">
        <f>SUM(F166:G166)</f>
        <v>0</v>
      </c>
      <c r="F166" s="103">
        <v>0</v>
      </c>
      <c r="G166" s="103">
        <v>0</v>
      </c>
      <c r="H166" s="103">
        <f>SUM(I166:J166)</f>
        <v>599</v>
      </c>
      <c r="I166" s="103">
        <v>0</v>
      </c>
      <c r="J166" s="103">
        <v>599</v>
      </c>
      <c r="K166" s="103">
        <f>SUM(L166:M166)</f>
        <v>412</v>
      </c>
      <c r="L166" s="103">
        <v>394</v>
      </c>
      <c r="M166" s="103">
        <v>18</v>
      </c>
      <c r="N166" s="103">
        <f>SUM(O166,+V166,+AC166)</f>
        <v>1011</v>
      </c>
      <c r="O166" s="103">
        <f>SUM(P166:U166)</f>
        <v>394</v>
      </c>
      <c r="P166" s="103">
        <v>394</v>
      </c>
      <c r="Q166" s="103">
        <v>0</v>
      </c>
      <c r="R166" s="103">
        <v>0</v>
      </c>
      <c r="S166" s="103">
        <v>0</v>
      </c>
      <c r="T166" s="103">
        <v>0</v>
      </c>
      <c r="U166" s="103">
        <v>0</v>
      </c>
      <c r="V166" s="103">
        <f>SUM(W166:AB166)</f>
        <v>617</v>
      </c>
      <c r="W166" s="103">
        <v>617</v>
      </c>
      <c r="X166" s="103">
        <v>0</v>
      </c>
      <c r="Y166" s="103">
        <v>0</v>
      </c>
      <c r="Z166" s="103">
        <v>0</v>
      </c>
      <c r="AA166" s="103">
        <v>0</v>
      </c>
      <c r="AB166" s="103">
        <v>0</v>
      </c>
      <c r="AC166" s="103">
        <f>SUM(AD166:AE166)</f>
        <v>0</v>
      </c>
      <c r="AD166" s="103">
        <v>0</v>
      </c>
      <c r="AE166" s="103">
        <v>0</v>
      </c>
      <c r="AF166" s="103">
        <f>SUM(AG166:AI166)</f>
        <v>0</v>
      </c>
      <c r="AG166" s="103">
        <v>0</v>
      </c>
      <c r="AH166" s="103">
        <v>0</v>
      </c>
      <c r="AI166" s="103">
        <v>0</v>
      </c>
      <c r="AJ166" s="103">
        <f>SUM(AK166:AS166)</f>
        <v>0</v>
      </c>
      <c r="AK166" s="103">
        <v>0</v>
      </c>
      <c r="AL166" s="103">
        <v>0</v>
      </c>
      <c r="AM166" s="103">
        <v>0</v>
      </c>
      <c r="AN166" s="103">
        <v>0</v>
      </c>
      <c r="AO166" s="103">
        <v>0</v>
      </c>
      <c r="AP166" s="103">
        <v>0</v>
      </c>
      <c r="AQ166" s="103">
        <v>0</v>
      </c>
      <c r="AR166" s="103">
        <v>0</v>
      </c>
      <c r="AS166" s="103">
        <v>0</v>
      </c>
      <c r="AT166" s="103">
        <f>SUM(AU166:AY166)</f>
        <v>0</v>
      </c>
      <c r="AU166" s="103">
        <v>0</v>
      </c>
      <c r="AV166" s="103">
        <v>0</v>
      </c>
      <c r="AW166" s="103">
        <v>0</v>
      </c>
      <c r="AX166" s="103">
        <v>0</v>
      </c>
      <c r="AY166" s="103">
        <v>0</v>
      </c>
      <c r="AZ166" s="103">
        <f>SUM(BA166:BC166)</f>
        <v>0</v>
      </c>
      <c r="BA166" s="103">
        <v>0</v>
      </c>
      <c r="BB166" s="103">
        <v>0</v>
      </c>
      <c r="BC166" s="103">
        <v>0</v>
      </c>
    </row>
    <row r="167" spans="1:55" s="105" customFormat="1" ht="13.5" customHeight="1">
      <c r="A167" s="115" t="s">
        <v>53</v>
      </c>
      <c r="B167" s="113" t="s">
        <v>574</v>
      </c>
      <c r="C167" s="101" t="s">
        <v>575</v>
      </c>
      <c r="D167" s="103">
        <f>SUM(E167,+H167,+K167)</f>
        <v>2183</v>
      </c>
      <c r="E167" s="103">
        <f>SUM(F167:G167)</f>
        <v>0</v>
      </c>
      <c r="F167" s="103">
        <v>0</v>
      </c>
      <c r="G167" s="103">
        <v>0</v>
      </c>
      <c r="H167" s="103">
        <f>SUM(I167:J167)</f>
        <v>0</v>
      </c>
      <c r="I167" s="103">
        <v>0</v>
      </c>
      <c r="J167" s="103">
        <v>0</v>
      </c>
      <c r="K167" s="103">
        <f>SUM(L167:M167)</f>
        <v>2183</v>
      </c>
      <c r="L167" s="103">
        <v>1881</v>
      </c>
      <c r="M167" s="103">
        <v>302</v>
      </c>
      <c r="N167" s="103">
        <f>SUM(O167,+V167,+AC167)</f>
        <v>2183</v>
      </c>
      <c r="O167" s="103">
        <f>SUM(P167:U167)</f>
        <v>1881</v>
      </c>
      <c r="P167" s="103">
        <v>1881</v>
      </c>
      <c r="Q167" s="103">
        <v>0</v>
      </c>
      <c r="R167" s="103">
        <v>0</v>
      </c>
      <c r="S167" s="103">
        <v>0</v>
      </c>
      <c r="T167" s="103">
        <v>0</v>
      </c>
      <c r="U167" s="103">
        <v>0</v>
      </c>
      <c r="V167" s="103">
        <f>SUM(W167:AB167)</f>
        <v>302</v>
      </c>
      <c r="W167" s="103">
        <v>302</v>
      </c>
      <c r="X167" s="103">
        <v>0</v>
      </c>
      <c r="Y167" s="103">
        <v>0</v>
      </c>
      <c r="Z167" s="103">
        <v>0</v>
      </c>
      <c r="AA167" s="103">
        <v>0</v>
      </c>
      <c r="AB167" s="103">
        <v>0</v>
      </c>
      <c r="AC167" s="103">
        <f>SUM(AD167:AE167)</f>
        <v>0</v>
      </c>
      <c r="AD167" s="103">
        <v>0</v>
      </c>
      <c r="AE167" s="103">
        <v>0</v>
      </c>
      <c r="AF167" s="103">
        <f>SUM(AG167:AI167)</f>
        <v>0</v>
      </c>
      <c r="AG167" s="103">
        <v>0</v>
      </c>
      <c r="AH167" s="103">
        <v>0</v>
      </c>
      <c r="AI167" s="103">
        <v>0</v>
      </c>
      <c r="AJ167" s="103">
        <f>SUM(AK167:AS167)</f>
        <v>0</v>
      </c>
      <c r="AK167" s="103">
        <v>0</v>
      </c>
      <c r="AL167" s="103">
        <v>0</v>
      </c>
      <c r="AM167" s="103">
        <v>0</v>
      </c>
      <c r="AN167" s="103">
        <v>0</v>
      </c>
      <c r="AO167" s="103">
        <v>0</v>
      </c>
      <c r="AP167" s="103">
        <v>0</v>
      </c>
      <c r="AQ167" s="103">
        <v>0</v>
      </c>
      <c r="AR167" s="103">
        <v>0</v>
      </c>
      <c r="AS167" s="103">
        <v>0</v>
      </c>
      <c r="AT167" s="103">
        <f>SUM(AU167:AY167)</f>
        <v>0</v>
      </c>
      <c r="AU167" s="103">
        <v>0</v>
      </c>
      <c r="AV167" s="103">
        <v>0</v>
      </c>
      <c r="AW167" s="103">
        <v>0</v>
      </c>
      <c r="AX167" s="103">
        <v>0</v>
      </c>
      <c r="AY167" s="103">
        <v>0</v>
      </c>
      <c r="AZ167" s="103">
        <f>SUM(BA167:BC167)</f>
        <v>0</v>
      </c>
      <c r="BA167" s="103">
        <v>0</v>
      </c>
      <c r="BB167" s="103">
        <v>0</v>
      </c>
      <c r="BC167" s="103">
        <v>0</v>
      </c>
    </row>
    <row r="168" spans="1:55" s="105" customFormat="1" ht="13.5" customHeight="1">
      <c r="A168" s="115" t="s">
        <v>53</v>
      </c>
      <c r="B168" s="113" t="s">
        <v>576</v>
      </c>
      <c r="C168" s="101" t="s">
        <v>577</v>
      </c>
      <c r="D168" s="103">
        <f>SUM(E168,+H168,+K168)</f>
        <v>1804</v>
      </c>
      <c r="E168" s="103">
        <f>SUM(F168:G168)</f>
        <v>0</v>
      </c>
      <c r="F168" s="103">
        <v>0</v>
      </c>
      <c r="G168" s="103">
        <v>0</v>
      </c>
      <c r="H168" s="103">
        <f>SUM(I168:J168)</f>
        <v>1804</v>
      </c>
      <c r="I168" s="103">
        <v>1231</v>
      </c>
      <c r="J168" s="103">
        <v>573</v>
      </c>
      <c r="K168" s="103">
        <f>SUM(L168:M168)</f>
        <v>0</v>
      </c>
      <c r="L168" s="103">
        <v>0</v>
      </c>
      <c r="M168" s="103">
        <v>0</v>
      </c>
      <c r="N168" s="103">
        <f>SUM(O168,+V168,+AC168)</f>
        <v>1804</v>
      </c>
      <c r="O168" s="103">
        <f>SUM(P168:U168)</f>
        <v>1231</v>
      </c>
      <c r="P168" s="103">
        <v>1231</v>
      </c>
      <c r="Q168" s="103">
        <v>0</v>
      </c>
      <c r="R168" s="103">
        <v>0</v>
      </c>
      <c r="S168" s="103">
        <v>0</v>
      </c>
      <c r="T168" s="103">
        <v>0</v>
      </c>
      <c r="U168" s="103">
        <v>0</v>
      </c>
      <c r="V168" s="103">
        <f>SUM(W168:AB168)</f>
        <v>573</v>
      </c>
      <c r="W168" s="103">
        <v>573</v>
      </c>
      <c r="X168" s="103">
        <v>0</v>
      </c>
      <c r="Y168" s="103">
        <v>0</v>
      </c>
      <c r="Z168" s="103">
        <v>0</v>
      </c>
      <c r="AA168" s="103">
        <v>0</v>
      </c>
      <c r="AB168" s="103">
        <v>0</v>
      </c>
      <c r="AC168" s="103">
        <f>SUM(AD168:AE168)</f>
        <v>0</v>
      </c>
      <c r="AD168" s="103">
        <v>0</v>
      </c>
      <c r="AE168" s="103">
        <v>0</v>
      </c>
      <c r="AF168" s="103">
        <f>SUM(AG168:AI168)</f>
        <v>6</v>
      </c>
      <c r="AG168" s="103">
        <v>6</v>
      </c>
      <c r="AH168" s="103">
        <v>0</v>
      </c>
      <c r="AI168" s="103">
        <v>0</v>
      </c>
      <c r="AJ168" s="103">
        <f>SUM(AK168:AS168)</f>
        <v>0</v>
      </c>
      <c r="AK168" s="103">
        <v>0</v>
      </c>
      <c r="AL168" s="103">
        <v>0</v>
      </c>
      <c r="AM168" s="103">
        <v>0</v>
      </c>
      <c r="AN168" s="103">
        <v>0</v>
      </c>
      <c r="AO168" s="103">
        <v>0</v>
      </c>
      <c r="AP168" s="103">
        <v>0</v>
      </c>
      <c r="AQ168" s="103">
        <v>0</v>
      </c>
      <c r="AR168" s="103">
        <v>0</v>
      </c>
      <c r="AS168" s="103">
        <v>0</v>
      </c>
      <c r="AT168" s="103">
        <f>SUM(AU168:AY168)</f>
        <v>6</v>
      </c>
      <c r="AU168" s="103">
        <v>1</v>
      </c>
      <c r="AV168" s="103">
        <v>5</v>
      </c>
      <c r="AW168" s="103">
        <v>0</v>
      </c>
      <c r="AX168" s="103">
        <v>0</v>
      </c>
      <c r="AY168" s="103">
        <v>0</v>
      </c>
      <c r="AZ168" s="103">
        <f>SUM(BA168:BC168)</f>
        <v>0</v>
      </c>
      <c r="BA168" s="103">
        <v>0</v>
      </c>
      <c r="BB168" s="103">
        <v>0</v>
      </c>
      <c r="BC168" s="103">
        <v>0</v>
      </c>
    </row>
    <row r="169" spans="1:55" s="105" customFormat="1" ht="13.5" customHeight="1">
      <c r="A169" s="115" t="s">
        <v>53</v>
      </c>
      <c r="B169" s="113" t="s">
        <v>578</v>
      </c>
      <c r="C169" s="101" t="s">
        <v>579</v>
      </c>
      <c r="D169" s="103">
        <f>SUM(E169,+H169,+K169)</f>
        <v>4936</v>
      </c>
      <c r="E169" s="103">
        <f>SUM(F169:G169)</f>
        <v>0</v>
      </c>
      <c r="F169" s="103">
        <v>0</v>
      </c>
      <c r="G169" s="103">
        <v>0</v>
      </c>
      <c r="H169" s="103">
        <f>SUM(I169:J169)</f>
        <v>0</v>
      </c>
      <c r="I169" s="103">
        <v>0</v>
      </c>
      <c r="J169" s="103">
        <v>0</v>
      </c>
      <c r="K169" s="103">
        <f>SUM(L169:M169)</f>
        <v>4936</v>
      </c>
      <c r="L169" s="103">
        <v>2184</v>
      </c>
      <c r="M169" s="103">
        <v>2752</v>
      </c>
      <c r="N169" s="103">
        <f>SUM(O169,+V169,+AC169)</f>
        <v>4936</v>
      </c>
      <c r="O169" s="103">
        <f>SUM(P169:U169)</f>
        <v>2184</v>
      </c>
      <c r="P169" s="103">
        <v>2184</v>
      </c>
      <c r="Q169" s="103">
        <v>0</v>
      </c>
      <c r="R169" s="103">
        <v>0</v>
      </c>
      <c r="S169" s="103">
        <v>0</v>
      </c>
      <c r="T169" s="103">
        <v>0</v>
      </c>
      <c r="U169" s="103">
        <v>0</v>
      </c>
      <c r="V169" s="103">
        <f>SUM(W169:AB169)</f>
        <v>2752</v>
      </c>
      <c r="W169" s="103">
        <v>2752</v>
      </c>
      <c r="X169" s="103">
        <v>0</v>
      </c>
      <c r="Y169" s="103">
        <v>0</v>
      </c>
      <c r="Z169" s="103">
        <v>0</v>
      </c>
      <c r="AA169" s="103">
        <v>0</v>
      </c>
      <c r="AB169" s="103">
        <v>0</v>
      </c>
      <c r="AC169" s="103">
        <f>SUM(AD169:AE169)</f>
        <v>0</v>
      </c>
      <c r="AD169" s="103">
        <v>0</v>
      </c>
      <c r="AE169" s="103">
        <v>0</v>
      </c>
      <c r="AF169" s="103">
        <f>SUM(AG169:AI169)</f>
        <v>15</v>
      </c>
      <c r="AG169" s="103">
        <v>15</v>
      </c>
      <c r="AH169" s="103">
        <v>0</v>
      </c>
      <c r="AI169" s="103">
        <v>0</v>
      </c>
      <c r="AJ169" s="103">
        <f>SUM(AK169:AS169)</f>
        <v>0</v>
      </c>
      <c r="AK169" s="103">
        <v>0</v>
      </c>
      <c r="AL169" s="103">
        <v>0</v>
      </c>
      <c r="AM169" s="103">
        <v>0</v>
      </c>
      <c r="AN169" s="103">
        <v>0</v>
      </c>
      <c r="AO169" s="103">
        <v>0</v>
      </c>
      <c r="AP169" s="103">
        <v>0</v>
      </c>
      <c r="AQ169" s="103">
        <v>0</v>
      </c>
      <c r="AR169" s="103">
        <v>0</v>
      </c>
      <c r="AS169" s="103">
        <v>0</v>
      </c>
      <c r="AT169" s="103">
        <f>SUM(AU169:AY169)</f>
        <v>15</v>
      </c>
      <c r="AU169" s="103">
        <v>15</v>
      </c>
      <c r="AV169" s="103">
        <v>0</v>
      </c>
      <c r="AW169" s="103">
        <v>0</v>
      </c>
      <c r="AX169" s="103">
        <v>0</v>
      </c>
      <c r="AY169" s="103">
        <v>0</v>
      </c>
      <c r="AZ169" s="103">
        <f>SUM(BA169:BC169)</f>
        <v>0</v>
      </c>
      <c r="BA169" s="103">
        <v>0</v>
      </c>
      <c r="BB169" s="103">
        <v>0</v>
      </c>
      <c r="BC169" s="103">
        <v>0</v>
      </c>
    </row>
    <row r="170" spans="1:55" s="105" customFormat="1" ht="13.5" customHeight="1">
      <c r="A170" s="115" t="s">
        <v>53</v>
      </c>
      <c r="B170" s="113" t="s">
        <v>580</v>
      </c>
      <c r="C170" s="101" t="s">
        <v>581</v>
      </c>
      <c r="D170" s="103">
        <f>SUM(E170,+H170,+K170)</f>
        <v>1287</v>
      </c>
      <c r="E170" s="103">
        <f>SUM(F170:G170)</f>
        <v>0</v>
      </c>
      <c r="F170" s="103">
        <v>0</v>
      </c>
      <c r="G170" s="103">
        <v>0</v>
      </c>
      <c r="H170" s="103">
        <f>SUM(I170:J170)</f>
        <v>0</v>
      </c>
      <c r="I170" s="103">
        <v>0</v>
      </c>
      <c r="J170" s="103">
        <v>0</v>
      </c>
      <c r="K170" s="103">
        <f>SUM(L170:M170)</f>
        <v>1287</v>
      </c>
      <c r="L170" s="103">
        <v>928</v>
      </c>
      <c r="M170" s="103">
        <v>359</v>
      </c>
      <c r="N170" s="103">
        <f>SUM(O170,+V170,+AC170)</f>
        <v>1287</v>
      </c>
      <c r="O170" s="103">
        <f>SUM(P170:U170)</f>
        <v>928</v>
      </c>
      <c r="P170" s="103">
        <v>928</v>
      </c>
      <c r="Q170" s="103">
        <v>0</v>
      </c>
      <c r="R170" s="103">
        <v>0</v>
      </c>
      <c r="S170" s="103">
        <v>0</v>
      </c>
      <c r="T170" s="103">
        <v>0</v>
      </c>
      <c r="U170" s="103">
        <v>0</v>
      </c>
      <c r="V170" s="103">
        <f>SUM(W170:AB170)</f>
        <v>359</v>
      </c>
      <c r="W170" s="103">
        <v>359</v>
      </c>
      <c r="X170" s="103">
        <v>0</v>
      </c>
      <c r="Y170" s="103">
        <v>0</v>
      </c>
      <c r="Z170" s="103">
        <v>0</v>
      </c>
      <c r="AA170" s="103">
        <v>0</v>
      </c>
      <c r="AB170" s="103">
        <v>0</v>
      </c>
      <c r="AC170" s="103">
        <f>SUM(AD170:AE170)</f>
        <v>0</v>
      </c>
      <c r="AD170" s="103">
        <v>0</v>
      </c>
      <c r="AE170" s="103">
        <v>0</v>
      </c>
      <c r="AF170" s="103">
        <f>SUM(AG170:AI170)</f>
        <v>4</v>
      </c>
      <c r="AG170" s="103">
        <v>4</v>
      </c>
      <c r="AH170" s="103">
        <v>0</v>
      </c>
      <c r="AI170" s="103">
        <v>0</v>
      </c>
      <c r="AJ170" s="103">
        <f>SUM(AK170:AS170)</f>
        <v>4</v>
      </c>
      <c r="AK170" s="103">
        <v>0</v>
      </c>
      <c r="AL170" s="103">
        <v>0</v>
      </c>
      <c r="AM170" s="103">
        <v>0</v>
      </c>
      <c r="AN170" s="103">
        <v>0</v>
      </c>
      <c r="AO170" s="103">
        <v>0</v>
      </c>
      <c r="AP170" s="103">
        <v>0</v>
      </c>
      <c r="AQ170" s="103">
        <v>4</v>
      </c>
      <c r="AR170" s="103">
        <v>0</v>
      </c>
      <c r="AS170" s="103">
        <v>0</v>
      </c>
      <c r="AT170" s="103">
        <f>SUM(AU170:AY170)</f>
        <v>0</v>
      </c>
      <c r="AU170" s="103">
        <v>0</v>
      </c>
      <c r="AV170" s="103">
        <v>0</v>
      </c>
      <c r="AW170" s="103">
        <v>0</v>
      </c>
      <c r="AX170" s="103">
        <v>0</v>
      </c>
      <c r="AY170" s="103">
        <v>0</v>
      </c>
      <c r="AZ170" s="103">
        <f>SUM(BA170:BC170)</f>
        <v>0</v>
      </c>
      <c r="BA170" s="103">
        <v>0</v>
      </c>
      <c r="BB170" s="103">
        <v>0</v>
      </c>
      <c r="BC170" s="103">
        <v>0</v>
      </c>
    </row>
    <row r="171" spans="1:55" s="105" customFormat="1" ht="13.5" customHeight="1">
      <c r="A171" s="115" t="s">
        <v>53</v>
      </c>
      <c r="B171" s="113" t="s">
        <v>582</v>
      </c>
      <c r="C171" s="101" t="s">
        <v>583</v>
      </c>
      <c r="D171" s="103">
        <f>SUM(E171,+H171,+K171)</f>
        <v>1010</v>
      </c>
      <c r="E171" s="103">
        <f>SUM(F171:G171)</f>
        <v>0</v>
      </c>
      <c r="F171" s="103">
        <v>0</v>
      </c>
      <c r="G171" s="103">
        <v>0</v>
      </c>
      <c r="H171" s="103">
        <f>SUM(I171:J171)</f>
        <v>0</v>
      </c>
      <c r="I171" s="103">
        <v>0</v>
      </c>
      <c r="J171" s="103">
        <v>0</v>
      </c>
      <c r="K171" s="103">
        <f>SUM(L171:M171)</f>
        <v>1010</v>
      </c>
      <c r="L171" s="103">
        <v>514</v>
      </c>
      <c r="M171" s="103">
        <v>496</v>
      </c>
      <c r="N171" s="103">
        <f>SUM(O171,+V171,+AC171)</f>
        <v>1179</v>
      </c>
      <c r="O171" s="103">
        <f>SUM(P171:U171)</f>
        <v>514</v>
      </c>
      <c r="P171" s="103">
        <v>514</v>
      </c>
      <c r="Q171" s="103">
        <v>0</v>
      </c>
      <c r="R171" s="103">
        <v>0</v>
      </c>
      <c r="S171" s="103">
        <v>0</v>
      </c>
      <c r="T171" s="103">
        <v>0</v>
      </c>
      <c r="U171" s="103">
        <v>0</v>
      </c>
      <c r="V171" s="103">
        <f>SUM(W171:AB171)</f>
        <v>496</v>
      </c>
      <c r="W171" s="103">
        <v>496</v>
      </c>
      <c r="X171" s="103">
        <v>0</v>
      </c>
      <c r="Y171" s="103">
        <v>0</v>
      </c>
      <c r="Z171" s="103">
        <v>0</v>
      </c>
      <c r="AA171" s="103">
        <v>0</v>
      </c>
      <c r="AB171" s="103">
        <v>0</v>
      </c>
      <c r="AC171" s="103">
        <f>SUM(AD171:AE171)</f>
        <v>169</v>
      </c>
      <c r="AD171" s="103">
        <v>86</v>
      </c>
      <c r="AE171" s="103">
        <v>83</v>
      </c>
      <c r="AF171" s="103">
        <f>SUM(AG171:AI171)</f>
        <v>4</v>
      </c>
      <c r="AG171" s="103">
        <v>4</v>
      </c>
      <c r="AH171" s="103">
        <v>0</v>
      </c>
      <c r="AI171" s="103">
        <v>0</v>
      </c>
      <c r="AJ171" s="103">
        <f>SUM(AK171:AS171)</f>
        <v>4</v>
      </c>
      <c r="AK171" s="103">
        <v>0</v>
      </c>
      <c r="AL171" s="103">
        <v>0</v>
      </c>
      <c r="AM171" s="103">
        <v>0</v>
      </c>
      <c r="AN171" s="103">
        <v>3</v>
      </c>
      <c r="AO171" s="103">
        <v>0</v>
      </c>
      <c r="AP171" s="103">
        <v>0</v>
      </c>
      <c r="AQ171" s="103">
        <v>0</v>
      </c>
      <c r="AR171" s="103">
        <v>1</v>
      </c>
      <c r="AS171" s="103">
        <v>0</v>
      </c>
      <c r="AT171" s="103">
        <f>SUM(AU171:AY171)</f>
        <v>0</v>
      </c>
      <c r="AU171" s="103">
        <v>0</v>
      </c>
      <c r="AV171" s="103">
        <v>0</v>
      </c>
      <c r="AW171" s="103">
        <v>0</v>
      </c>
      <c r="AX171" s="103">
        <v>0</v>
      </c>
      <c r="AY171" s="103">
        <v>0</v>
      </c>
      <c r="AZ171" s="103">
        <f>SUM(BA171:BC171)</f>
        <v>0</v>
      </c>
      <c r="BA171" s="103">
        <v>0</v>
      </c>
      <c r="BB171" s="103">
        <v>0</v>
      </c>
      <c r="BC171" s="103">
        <v>0</v>
      </c>
    </row>
    <row r="172" spans="1:55" s="105" customFormat="1" ht="13.5" customHeight="1">
      <c r="A172" s="115" t="s">
        <v>53</v>
      </c>
      <c r="B172" s="113" t="s">
        <v>584</v>
      </c>
      <c r="C172" s="101" t="s">
        <v>585</v>
      </c>
      <c r="D172" s="103">
        <f>SUM(E172,+H172,+K172)</f>
        <v>2044</v>
      </c>
      <c r="E172" s="103">
        <f>SUM(F172:G172)</f>
        <v>0</v>
      </c>
      <c r="F172" s="103">
        <v>0</v>
      </c>
      <c r="G172" s="103">
        <v>0</v>
      </c>
      <c r="H172" s="103">
        <f>SUM(I172:J172)</f>
        <v>0</v>
      </c>
      <c r="I172" s="103">
        <v>0</v>
      </c>
      <c r="J172" s="103">
        <v>0</v>
      </c>
      <c r="K172" s="103">
        <f>SUM(L172:M172)</f>
        <v>2044</v>
      </c>
      <c r="L172" s="103">
        <v>1283</v>
      </c>
      <c r="M172" s="103">
        <v>761</v>
      </c>
      <c r="N172" s="103">
        <f>SUM(O172,+V172,+AC172)</f>
        <v>2044</v>
      </c>
      <c r="O172" s="103">
        <f>SUM(P172:U172)</f>
        <v>1283</v>
      </c>
      <c r="P172" s="103">
        <v>1283</v>
      </c>
      <c r="Q172" s="103">
        <v>0</v>
      </c>
      <c r="R172" s="103">
        <v>0</v>
      </c>
      <c r="S172" s="103">
        <v>0</v>
      </c>
      <c r="T172" s="103">
        <v>0</v>
      </c>
      <c r="U172" s="103">
        <v>0</v>
      </c>
      <c r="V172" s="103">
        <f>SUM(W172:AB172)</f>
        <v>761</v>
      </c>
      <c r="W172" s="103">
        <v>75</v>
      </c>
      <c r="X172" s="103">
        <v>0</v>
      </c>
      <c r="Y172" s="103">
        <v>0</v>
      </c>
      <c r="Z172" s="103">
        <v>686</v>
      </c>
      <c r="AA172" s="103">
        <v>0</v>
      </c>
      <c r="AB172" s="103">
        <v>0</v>
      </c>
      <c r="AC172" s="103">
        <f>SUM(AD172:AE172)</f>
        <v>0</v>
      </c>
      <c r="AD172" s="103">
        <v>0</v>
      </c>
      <c r="AE172" s="103">
        <v>0</v>
      </c>
      <c r="AF172" s="103">
        <f>SUM(AG172:AI172)</f>
        <v>5</v>
      </c>
      <c r="AG172" s="103">
        <v>5</v>
      </c>
      <c r="AH172" s="103">
        <v>0</v>
      </c>
      <c r="AI172" s="103">
        <v>0</v>
      </c>
      <c r="AJ172" s="103">
        <f>SUM(AK172:AS172)</f>
        <v>5</v>
      </c>
      <c r="AK172" s="103">
        <v>0</v>
      </c>
      <c r="AL172" s="103">
        <v>0</v>
      </c>
      <c r="AM172" s="103">
        <v>0</v>
      </c>
      <c r="AN172" s="103">
        <v>0</v>
      </c>
      <c r="AO172" s="103">
        <v>0</v>
      </c>
      <c r="AP172" s="103">
        <v>0</v>
      </c>
      <c r="AQ172" s="103">
        <v>4</v>
      </c>
      <c r="AR172" s="103">
        <v>1</v>
      </c>
      <c r="AS172" s="103">
        <v>0</v>
      </c>
      <c r="AT172" s="103">
        <f>SUM(AU172:AY172)</f>
        <v>0</v>
      </c>
      <c r="AU172" s="103">
        <v>0</v>
      </c>
      <c r="AV172" s="103">
        <v>0</v>
      </c>
      <c r="AW172" s="103">
        <v>0</v>
      </c>
      <c r="AX172" s="103">
        <v>0</v>
      </c>
      <c r="AY172" s="103">
        <v>0</v>
      </c>
      <c r="AZ172" s="103">
        <f>SUM(BA172:BC172)</f>
        <v>0</v>
      </c>
      <c r="BA172" s="103">
        <v>0</v>
      </c>
      <c r="BB172" s="103">
        <v>0</v>
      </c>
      <c r="BC172" s="103">
        <v>0</v>
      </c>
    </row>
    <row r="173" spans="1:55" s="105" customFormat="1" ht="13.5" customHeight="1">
      <c r="A173" s="115" t="s">
        <v>53</v>
      </c>
      <c r="B173" s="113" t="s">
        <v>586</v>
      </c>
      <c r="C173" s="101" t="s">
        <v>587</v>
      </c>
      <c r="D173" s="103">
        <f>SUM(E173,+H173,+K173)</f>
        <v>3121</v>
      </c>
      <c r="E173" s="103">
        <f>SUM(F173:G173)</f>
        <v>0</v>
      </c>
      <c r="F173" s="103">
        <v>0</v>
      </c>
      <c r="G173" s="103">
        <v>0</v>
      </c>
      <c r="H173" s="103">
        <f>SUM(I173:J173)</f>
        <v>0</v>
      </c>
      <c r="I173" s="103">
        <v>0</v>
      </c>
      <c r="J173" s="103">
        <v>0</v>
      </c>
      <c r="K173" s="103">
        <f>SUM(L173:M173)</f>
        <v>3121</v>
      </c>
      <c r="L173" s="103">
        <v>3029</v>
      </c>
      <c r="M173" s="103">
        <v>92</v>
      </c>
      <c r="N173" s="103">
        <f>SUM(O173,+V173,+AC173)</f>
        <v>3121</v>
      </c>
      <c r="O173" s="103">
        <f>SUM(P173:U173)</f>
        <v>3029</v>
      </c>
      <c r="P173" s="103">
        <v>3029</v>
      </c>
      <c r="Q173" s="103">
        <v>0</v>
      </c>
      <c r="R173" s="103">
        <v>0</v>
      </c>
      <c r="S173" s="103">
        <v>0</v>
      </c>
      <c r="T173" s="103">
        <v>0</v>
      </c>
      <c r="U173" s="103">
        <v>0</v>
      </c>
      <c r="V173" s="103">
        <f>SUM(W173:AB173)</f>
        <v>92</v>
      </c>
      <c r="W173" s="103">
        <v>92</v>
      </c>
      <c r="X173" s="103">
        <v>0</v>
      </c>
      <c r="Y173" s="103">
        <v>0</v>
      </c>
      <c r="Z173" s="103">
        <v>0</v>
      </c>
      <c r="AA173" s="103">
        <v>0</v>
      </c>
      <c r="AB173" s="103">
        <v>0</v>
      </c>
      <c r="AC173" s="103">
        <f>SUM(AD173:AE173)</f>
        <v>0</v>
      </c>
      <c r="AD173" s="103">
        <v>0</v>
      </c>
      <c r="AE173" s="103">
        <v>0</v>
      </c>
      <c r="AF173" s="103">
        <f>SUM(AG173:AI173)</f>
        <v>10</v>
      </c>
      <c r="AG173" s="103">
        <v>10</v>
      </c>
      <c r="AH173" s="103">
        <v>0</v>
      </c>
      <c r="AI173" s="103">
        <v>0</v>
      </c>
      <c r="AJ173" s="103">
        <f>SUM(AK173:AS173)</f>
        <v>10</v>
      </c>
      <c r="AK173" s="103">
        <v>0</v>
      </c>
      <c r="AL173" s="103">
        <v>0</v>
      </c>
      <c r="AM173" s="103">
        <v>0</v>
      </c>
      <c r="AN173" s="103">
        <v>0</v>
      </c>
      <c r="AO173" s="103">
        <v>0</v>
      </c>
      <c r="AP173" s="103">
        <v>0</v>
      </c>
      <c r="AQ173" s="103">
        <v>10</v>
      </c>
      <c r="AR173" s="103">
        <v>0</v>
      </c>
      <c r="AS173" s="103">
        <v>0</v>
      </c>
      <c r="AT173" s="103">
        <f>SUM(AU173:AY173)</f>
        <v>0</v>
      </c>
      <c r="AU173" s="103">
        <v>0</v>
      </c>
      <c r="AV173" s="103">
        <v>0</v>
      </c>
      <c r="AW173" s="103">
        <v>0</v>
      </c>
      <c r="AX173" s="103">
        <v>0</v>
      </c>
      <c r="AY173" s="103">
        <v>0</v>
      </c>
      <c r="AZ173" s="103">
        <f>SUM(BA173:BC173)</f>
        <v>0</v>
      </c>
      <c r="BA173" s="103">
        <v>0</v>
      </c>
      <c r="BB173" s="103">
        <v>0</v>
      </c>
      <c r="BC173" s="103">
        <v>0</v>
      </c>
    </row>
    <row r="174" spans="1:55" s="105" customFormat="1" ht="13.5" customHeight="1">
      <c r="A174" s="115" t="s">
        <v>53</v>
      </c>
      <c r="B174" s="113" t="s">
        <v>588</v>
      </c>
      <c r="C174" s="101" t="s">
        <v>589</v>
      </c>
      <c r="D174" s="103">
        <f>SUM(E174,+H174,+K174)</f>
        <v>455</v>
      </c>
      <c r="E174" s="103">
        <f>SUM(F174:G174)</f>
        <v>0</v>
      </c>
      <c r="F174" s="103">
        <v>0</v>
      </c>
      <c r="G174" s="103">
        <v>0</v>
      </c>
      <c r="H174" s="103">
        <f>SUM(I174:J174)</f>
        <v>455</v>
      </c>
      <c r="I174" s="103">
        <v>426</v>
      </c>
      <c r="J174" s="103">
        <v>29</v>
      </c>
      <c r="K174" s="103">
        <f>SUM(L174:M174)</f>
        <v>0</v>
      </c>
      <c r="L174" s="103">
        <v>0</v>
      </c>
      <c r="M174" s="103">
        <v>0</v>
      </c>
      <c r="N174" s="103">
        <f>SUM(O174,+V174,+AC174)</f>
        <v>455</v>
      </c>
      <c r="O174" s="103">
        <f>SUM(P174:U174)</f>
        <v>426</v>
      </c>
      <c r="P174" s="103">
        <v>426</v>
      </c>
      <c r="Q174" s="103">
        <v>0</v>
      </c>
      <c r="R174" s="103">
        <v>0</v>
      </c>
      <c r="S174" s="103">
        <v>0</v>
      </c>
      <c r="T174" s="103">
        <v>0</v>
      </c>
      <c r="U174" s="103">
        <v>0</v>
      </c>
      <c r="V174" s="103">
        <f>SUM(W174:AB174)</f>
        <v>29</v>
      </c>
      <c r="W174" s="103">
        <v>29</v>
      </c>
      <c r="X174" s="103">
        <v>0</v>
      </c>
      <c r="Y174" s="103">
        <v>0</v>
      </c>
      <c r="Z174" s="103">
        <v>0</v>
      </c>
      <c r="AA174" s="103">
        <v>0</v>
      </c>
      <c r="AB174" s="103">
        <v>0</v>
      </c>
      <c r="AC174" s="103">
        <f>SUM(AD174:AE174)</f>
        <v>0</v>
      </c>
      <c r="AD174" s="103">
        <v>0</v>
      </c>
      <c r="AE174" s="103">
        <v>0</v>
      </c>
      <c r="AF174" s="103">
        <f>SUM(AG174:AI174)</f>
        <v>0</v>
      </c>
      <c r="AG174" s="103">
        <v>0</v>
      </c>
      <c r="AH174" s="103">
        <v>0</v>
      </c>
      <c r="AI174" s="103">
        <v>0</v>
      </c>
      <c r="AJ174" s="103">
        <f>SUM(AK174:AS174)</f>
        <v>0</v>
      </c>
      <c r="AK174" s="103">
        <v>0</v>
      </c>
      <c r="AL174" s="103">
        <v>0</v>
      </c>
      <c r="AM174" s="103">
        <v>0</v>
      </c>
      <c r="AN174" s="103">
        <v>0</v>
      </c>
      <c r="AO174" s="103">
        <v>0</v>
      </c>
      <c r="AP174" s="103">
        <v>0</v>
      </c>
      <c r="AQ174" s="103">
        <v>0</v>
      </c>
      <c r="AR174" s="103">
        <v>0</v>
      </c>
      <c r="AS174" s="103">
        <v>0</v>
      </c>
      <c r="AT174" s="103">
        <f>SUM(AU174:AY174)</f>
        <v>0</v>
      </c>
      <c r="AU174" s="103">
        <v>0</v>
      </c>
      <c r="AV174" s="103">
        <v>0</v>
      </c>
      <c r="AW174" s="103">
        <v>0</v>
      </c>
      <c r="AX174" s="103">
        <v>0</v>
      </c>
      <c r="AY174" s="103">
        <v>0</v>
      </c>
      <c r="AZ174" s="103">
        <f>SUM(BA174:BC174)</f>
        <v>0</v>
      </c>
      <c r="BA174" s="103">
        <v>0</v>
      </c>
      <c r="BB174" s="103">
        <v>0</v>
      </c>
      <c r="BC174" s="103">
        <v>0</v>
      </c>
    </row>
    <row r="175" spans="1:55" s="105" customFormat="1" ht="13.5" customHeight="1">
      <c r="A175" s="115" t="s">
        <v>53</v>
      </c>
      <c r="B175" s="113" t="s">
        <v>590</v>
      </c>
      <c r="C175" s="101" t="s">
        <v>591</v>
      </c>
      <c r="D175" s="103">
        <f>SUM(E175,+H175,+K175)</f>
        <v>1611</v>
      </c>
      <c r="E175" s="103">
        <f>SUM(F175:G175)</f>
        <v>0</v>
      </c>
      <c r="F175" s="103">
        <v>0</v>
      </c>
      <c r="G175" s="103">
        <v>0</v>
      </c>
      <c r="H175" s="103">
        <f>SUM(I175:J175)</f>
        <v>0</v>
      </c>
      <c r="I175" s="103">
        <v>0</v>
      </c>
      <c r="J175" s="103">
        <v>0</v>
      </c>
      <c r="K175" s="103">
        <f>SUM(L175:M175)</f>
        <v>1611</v>
      </c>
      <c r="L175" s="103">
        <v>923</v>
      </c>
      <c r="M175" s="103">
        <v>688</v>
      </c>
      <c r="N175" s="103">
        <f>SUM(O175,+V175,+AC175)</f>
        <v>1611</v>
      </c>
      <c r="O175" s="103">
        <f>SUM(P175:U175)</f>
        <v>923</v>
      </c>
      <c r="P175" s="103">
        <v>923</v>
      </c>
      <c r="Q175" s="103">
        <v>0</v>
      </c>
      <c r="R175" s="103">
        <v>0</v>
      </c>
      <c r="S175" s="103">
        <v>0</v>
      </c>
      <c r="T175" s="103">
        <v>0</v>
      </c>
      <c r="U175" s="103">
        <v>0</v>
      </c>
      <c r="V175" s="103">
        <f>SUM(W175:AB175)</f>
        <v>688</v>
      </c>
      <c r="W175" s="103">
        <v>688</v>
      </c>
      <c r="X175" s="103">
        <v>0</v>
      </c>
      <c r="Y175" s="103">
        <v>0</v>
      </c>
      <c r="Z175" s="103">
        <v>0</v>
      </c>
      <c r="AA175" s="103">
        <v>0</v>
      </c>
      <c r="AB175" s="103">
        <v>0</v>
      </c>
      <c r="AC175" s="103">
        <f>SUM(AD175:AE175)</f>
        <v>0</v>
      </c>
      <c r="AD175" s="103">
        <v>0</v>
      </c>
      <c r="AE175" s="103">
        <v>0</v>
      </c>
      <c r="AF175" s="103">
        <f>SUM(AG175:AI175)</f>
        <v>6</v>
      </c>
      <c r="AG175" s="103">
        <v>6</v>
      </c>
      <c r="AH175" s="103">
        <v>0</v>
      </c>
      <c r="AI175" s="103">
        <v>0</v>
      </c>
      <c r="AJ175" s="103">
        <f>SUM(AK175:AS175)</f>
        <v>6</v>
      </c>
      <c r="AK175" s="103">
        <v>0</v>
      </c>
      <c r="AL175" s="103">
        <v>0</v>
      </c>
      <c r="AM175" s="103">
        <v>0</v>
      </c>
      <c r="AN175" s="103">
        <v>0</v>
      </c>
      <c r="AO175" s="103">
        <v>0</v>
      </c>
      <c r="AP175" s="103">
        <v>0</v>
      </c>
      <c r="AQ175" s="103">
        <v>5</v>
      </c>
      <c r="AR175" s="103">
        <v>1</v>
      </c>
      <c r="AS175" s="103">
        <v>0</v>
      </c>
      <c r="AT175" s="103">
        <f>SUM(AU175:AY175)</f>
        <v>0</v>
      </c>
      <c r="AU175" s="103">
        <v>0</v>
      </c>
      <c r="AV175" s="103">
        <v>0</v>
      </c>
      <c r="AW175" s="103">
        <v>0</v>
      </c>
      <c r="AX175" s="103">
        <v>0</v>
      </c>
      <c r="AY175" s="103">
        <v>0</v>
      </c>
      <c r="AZ175" s="103">
        <f>SUM(BA175:BC175)</f>
        <v>0</v>
      </c>
      <c r="BA175" s="103">
        <v>0</v>
      </c>
      <c r="BB175" s="103">
        <v>0</v>
      </c>
      <c r="BC175" s="103">
        <v>0</v>
      </c>
    </row>
    <row r="176" spans="1:55" s="105" customFormat="1" ht="13.5" customHeight="1">
      <c r="A176" s="115" t="s">
        <v>53</v>
      </c>
      <c r="B176" s="113" t="s">
        <v>592</v>
      </c>
      <c r="C176" s="101" t="s">
        <v>593</v>
      </c>
      <c r="D176" s="103">
        <f>SUM(E176,+H176,+K176)</f>
        <v>4463</v>
      </c>
      <c r="E176" s="103">
        <f>SUM(F176:G176)</f>
        <v>0</v>
      </c>
      <c r="F176" s="103">
        <v>0</v>
      </c>
      <c r="G176" s="103">
        <v>0</v>
      </c>
      <c r="H176" s="103">
        <f>SUM(I176:J176)</f>
        <v>3762</v>
      </c>
      <c r="I176" s="103">
        <v>3762</v>
      </c>
      <c r="J176" s="103">
        <v>0</v>
      </c>
      <c r="K176" s="103">
        <f>SUM(L176:M176)</f>
        <v>701</v>
      </c>
      <c r="L176" s="103">
        <v>0</v>
      </c>
      <c r="M176" s="103">
        <v>701</v>
      </c>
      <c r="N176" s="103">
        <f>SUM(O176,+V176,+AC176)</f>
        <v>4765</v>
      </c>
      <c r="O176" s="103">
        <f>SUM(P176:U176)</f>
        <v>4064</v>
      </c>
      <c r="P176" s="103">
        <v>4064</v>
      </c>
      <c r="Q176" s="103">
        <v>0</v>
      </c>
      <c r="R176" s="103">
        <v>0</v>
      </c>
      <c r="S176" s="103">
        <v>0</v>
      </c>
      <c r="T176" s="103">
        <v>0</v>
      </c>
      <c r="U176" s="103">
        <v>0</v>
      </c>
      <c r="V176" s="103">
        <f>SUM(W176:AB176)</f>
        <v>701</v>
      </c>
      <c r="W176" s="103">
        <v>701</v>
      </c>
      <c r="X176" s="103">
        <v>0</v>
      </c>
      <c r="Y176" s="103">
        <v>0</v>
      </c>
      <c r="Z176" s="103">
        <v>0</v>
      </c>
      <c r="AA176" s="103">
        <v>0</v>
      </c>
      <c r="AB176" s="103">
        <v>0</v>
      </c>
      <c r="AC176" s="103">
        <f>SUM(AD176:AE176)</f>
        <v>0</v>
      </c>
      <c r="AD176" s="103">
        <v>0</v>
      </c>
      <c r="AE176" s="103">
        <v>0</v>
      </c>
      <c r="AF176" s="103">
        <f>SUM(AG176:AI176)</f>
        <v>15</v>
      </c>
      <c r="AG176" s="103">
        <v>15</v>
      </c>
      <c r="AH176" s="103">
        <v>0</v>
      </c>
      <c r="AI176" s="103">
        <v>0</v>
      </c>
      <c r="AJ176" s="103">
        <f>SUM(AK176:AS176)</f>
        <v>0</v>
      </c>
      <c r="AK176" s="103">
        <v>0</v>
      </c>
      <c r="AL176" s="103">
        <v>0</v>
      </c>
      <c r="AM176" s="103">
        <v>0</v>
      </c>
      <c r="AN176" s="103">
        <v>0</v>
      </c>
      <c r="AO176" s="103">
        <v>0</v>
      </c>
      <c r="AP176" s="103">
        <v>0</v>
      </c>
      <c r="AQ176" s="103">
        <v>0</v>
      </c>
      <c r="AR176" s="103">
        <v>0</v>
      </c>
      <c r="AS176" s="103">
        <v>0</v>
      </c>
      <c r="AT176" s="103">
        <f>SUM(AU176:AY176)</f>
        <v>15</v>
      </c>
      <c r="AU176" s="103">
        <v>15</v>
      </c>
      <c r="AV176" s="103">
        <v>0</v>
      </c>
      <c r="AW176" s="103">
        <v>0</v>
      </c>
      <c r="AX176" s="103">
        <v>0</v>
      </c>
      <c r="AY176" s="103">
        <v>0</v>
      </c>
      <c r="AZ176" s="103">
        <f>SUM(BA176:BC176)</f>
        <v>0</v>
      </c>
      <c r="BA176" s="103">
        <v>0</v>
      </c>
      <c r="BB176" s="103">
        <v>0</v>
      </c>
      <c r="BC176" s="103">
        <v>0</v>
      </c>
    </row>
    <row r="177" spans="1:55" s="105" customFormat="1" ht="13.5" customHeight="1">
      <c r="A177" s="115" t="s">
        <v>53</v>
      </c>
      <c r="B177" s="113" t="s">
        <v>594</v>
      </c>
      <c r="C177" s="101" t="s">
        <v>595</v>
      </c>
      <c r="D177" s="103">
        <f>SUM(E177,+H177,+K177)</f>
        <v>5308</v>
      </c>
      <c r="E177" s="103">
        <f>SUM(F177:G177)</f>
        <v>0</v>
      </c>
      <c r="F177" s="103">
        <v>0</v>
      </c>
      <c r="G177" s="103">
        <v>0</v>
      </c>
      <c r="H177" s="103">
        <f>SUM(I177:J177)</f>
        <v>5308</v>
      </c>
      <c r="I177" s="103">
        <v>4619</v>
      </c>
      <c r="J177" s="103">
        <v>689</v>
      </c>
      <c r="K177" s="103">
        <f>SUM(L177:M177)</f>
        <v>0</v>
      </c>
      <c r="L177" s="103">
        <v>0</v>
      </c>
      <c r="M177" s="103">
        <v>0</v>
      </c>
      <c r="N177" s="103">
        <f>SUM(O177,+V177,+AC177)</f>
        <v>5308</v>
      </c>
      <c r="O177" s="103">
        <f>SUM(P177:U177)</f>
        <v>4619</v>
      </c>
      <c r="P177" s="103">
        <v>0</v>
      </c>
      <c r="Q177" s="103">
        <v>0</v>
      </c>
      <c r="R177" s="103">
        <v>0</v>
      </c>
      <c r="S177" s="103">
        <v>4619</v>
      </c>
      <c r="T177" s="103">
        <v>0</v>
      </c>
      <c r="U177" s="103">
        <v>0</v>
      </c>
      <c r="V177" s="103">
        <f>SUM(W177:AB177)</f>
        <v>689</v>
      </c>
      <c r="W177" s="103">
        <v>0</v>
      </c>
      <c r="X177" s="103">
        <v>0</v>
      </c>
      <c r="Y177" s="103">
        <v>0</v>
      </c>
      <c r="Z177" s="103">
        <v>689</v>
      </c>
      <c r="AA177" s="103">
        <v>0</v>
      </c>
      <c r="AB177" s="103">
        <v>0</v>
      </c>
      <c r="AC177" s="103">
        <f>SUM(AD177:AE177)</f>
        <v>0</v>
      </c>
      <c r="AD177" s="103">
        <v>0</v>
      </c>
      <c r="AE177" s="103">
        <v>0</v>
      </c>
      <c r="AF177" s="103">
        <f>SUM(AG177:AI177)</f>
        <v>0</v>
      </c>
      <c r="AG177" s="103">
        <v>0</v>
      </c>
      <c r="AH177" s="103">
        <v>0</v>
      </c>
      <c r="AI177" s="103">
        <v>0</v>
      </c>
      <c r="AJ177" s="103">
        <f>SUM(AK177:AS177)</f>
        <v>0</v>
      </c>
      <c r="AK177" s="103">
        <v>0</v>
      </c>
      <c r="AL177" s="103">
        <v>0</v>
      </c>
      <c r="AM177" s="103">
        <v>0</v>
      </c>
      <c r="AN177" s="103">
        <v>0</v>
      </c>
      <c r="AO177" s="103">
        <v>0</v>
      </c>
      <c r="AP177" s="103">
        <v>0</v>
      </c>
      <c r="AQ177" s="103">
        <v>0</v>
      </c>
      <c r="AR177" s="103">
        <v>0</v>
      </c>
      <c r="AS177" s="103">
        <v>0</v>
      </c>
      <c r="AT177" s="103">
        <f>SUM(AU177:AY177)</f>
        <v>0</v>
      </c>
      <c r="AU177" s="103">
        <v>0</v>
      </c>
      <c r="AV177" s="103">
        <v>0</v>
      </c>
      <c r="AW177" s="103">
        <v>0</v>
      </c>
      <c r="AX177" s="103">
        <v>0</v>
      </c>
      <c r="AY177" s="103">
        <v>0</v>
      </c>
      <c r="AZ177" s="103">
        <f>SUM(BA177:BC177)</f>
        <v>0</v>
      </c>
      <c r="BA177" s="103">
        <v>0</v>
      </c>
      <c r="BB177" s="103">
        <v>0</v>
      </c>
      <c r="BC177" s="103">
        <v>0</v>
      </c>
    </row>
    <row r="178" spans="1:55" s="105" customFormat="1" ht="13.5" customHeight="1">
      <c r="A178" s="115" t="s">
        <v>53</v>
      </c>
      <c r="B178" s="113" t="s">
        <v>596</v>
      </c>
      <c r="C178" s="101" t="s">
        <v>597</v>
      </c>
      <c r="D178" s="103">
        <f>SUM(E178,+H178,+K178)</f>
        <v>2685</v>
      </c>
      <c r="E178" s="103">
        <f>SUM(F178:G178)</f>
        <v>0</v>
      </c>
      <c r="F178" s="103">
        <v>0</v>
      </c>
      <c r="G178" s="103">
        <v>0</v>
      </c>
      <c r="H178" s="103">
        <f>SUM(I178:J178)</f>
        <v>2685</v>
      </c>
      <c r="I178" s="103">
        <v>1862</v>
      </c>
      <c r="J178" s="103">
        <v>823</v>
      </c>
      <c r="K178" s="103">
        <f>SUM(L178:M178)</f>
        <v>0</v>
      </c>
      <c r="L178" s="103">
        <v>0</v>
      </c>
      <c r="M178" s="103">
        <v>0</v>
      </c>
      <c r="N178" s="103">
        <f>SUM(O178,+V178,+AC178)</f>
        <v>2685</v>
      </c>
      <c r="O178" s="103">
        <f>SUM(P178:U178)</f>
        <v>1862</v>
      </c>
      <c r="P178" s="103">
        <v>1862</v>
      </c>
      <c r="Q178" s="103">
        <v>0</v>
      </c>
      <c r="R178" s="103">
        <v>0</v>
      </c>
      <c r="S178" s="103">
        <v>0</v>
      </c>
      <c r="T178" s="103">
        <v>0</v>
      </c>
      <c r="U178" s="103">
        <v>0</v>
      </c>
      <c r="V178" s="103">
        <f>SUM(W178:AB178)</f>
        <v>823</v>
      </c>
      <c r="W178" s="103">
        <v>823</v>
      </c>
      <c r="X178" s="103">
        <v>0</v>
      </c>
      <c r="Y178" s="103">
        <v>0</v>
      </c>
      <c r="Z178" s="103">
        <v>0</v>
      </c>
      <c r="AA178" s="103">
        <v>0</v>
      </c>
      <c r="AB178" s="103">
        <v>0</v>
      </c>
      <c r="AC178" s="103">
        <f>SUM(AD178:AE178)</f>
        <v>0</v>
      </c>
      <c r="AD178" s="103">
        <v>0</v>
      </c>
      <c r="AE178" s="103">
        <v>0</v>
      </c>
      <c r="AF178" s="103">
        <f>SUM(AG178:AI178)</f>
        <v>0</v>
      </c>
      <c r="AG178" s="103">
        <v>0</v>
      </c>
      <c r="AH178" s="103">
        <v>0</v>
      </c>
      <c r="AI178" s="103">
        <v>0</v>
      </c>
      <c r="AJ178" s="103">
        <f>SUM(AK178:AS178)</f>
        <v>0</v>
      </c>
      <c r="AK178" s="103">
        <v>0</v>
      </c>
      <c r="AL178" s="103">
        <v>0</v>
      </c>
      <c r="AM178" s="103">
        <v>0</v>
      </c>
      <c r="AN178" s="103">
        <v>0</v>
      </c>
      <c r="AO178" s="103">
        <v>0</v>
      </c>
      <c r="AP178" s="103">
        <v>0</v>
      </c>
      <c r="AQ178" s="103">
        <v>0</v>
      </c>
      <c r="AR178" s="103">
        <v>0</v>
      </c>
      <c r="AS178" s="103">
        <v>0</v>
      </c>
      <c r="AT178" s="103">
        <f>SUM(AU178:AY178)</f>
        <v>0</v>
      </c>
      <c r="AU178" s="103">
        <v>0</v>
      </c>
      <c r="AV178" s="103">
        <v>0</v>
      </c>
      <c r="AW178" s="103">
        <v>0</v>
      </c>
      <c r="AX178" s="103">
        <v>0</v>
      </c>
      <c r="AY178" s="103">
        <v>0</v>
      </c>
      <c r="AZ178" s="103">
        <f>SUM(BA178:BC178)</f>
        <v>0</v>
      </c>
      <c r="BA178" s="103">
        <v>0</v>
      </c>
      <c r="BB178" s="103">
        <v>0</v>
      </c>
      <c r="BC178" s="103">
        <v>0</v>
      </c>
    </row>
    <row r="179" spans="1:55" s="105" customFormat="1" ht="13.5" customHeight="1">
      <c r="A179" s="115" t="s">
        <v>53</v>
      </c>
      <c r="B179" s="113" t="s">
        <v>598</v>
      </c>
      <c r="C179" s="101" t="s">
        <v>599</v>
      </c>
      <c r="D179" s="103">
        <f>SUM(E179,+H179,+K179)</f>
        <v>2618</v>
      </c>
      <c r="E179" s="103">
        <f>SUM(F179:G179)</f>
        <v>0</v>
      </c>
      <c r="F179" s="103">
        <v>0</v>
      </c>
      <c r="G179" s="103">
        <v>0</v>
      </c>
      <c r="H179" s="103">
        <f>SUM(I179:J179)</f>
        <v>0</v>
      </c>
      <c r="I179" s="103">
        <v>0</v>
      </c>
      <c r="J179" s="103">
        <v>0</v>
      </c>
      <c r="K179" s="103">
        <f>SUM(L179:M179)</f>
        <v>2618</v>
      </c>
      <c r="L179" s="103">
        <v>2044</v>
      </c>
      <c r="M179" s="103">
        <v>574</v>
      </c>
      <c r="N179" s="103">
        <f>SUM(O179,+V179,+AC179)</f>
        <v>3140</v>
      </c>
      <c r="O179" s="103">
        <f>SUM(P179:U179)</f>
        <v>2044</v>
      </c>
      <c r="P179" s="103">
        <v>2044</v>
      </c>
      <c r="Q179" s="103">
        <v>0</v>
      </c>
      <c r="R179" s="103">
        <v>0</v>
      </c>
      <c r="S179" s="103">
        <v>0</v>
      </c>
      <c r="T179" s="103">
        <v>0</v>
      </c>
      <c r="U179" s="103">
        <v>0</v>
      </c>
      <c r="V179" s="103">
        <f>SUM(W179:AB179)</f>
        <v>574</v>
      </c>
      <c r="W179" s="103">
        <v>574</v>
      </c>
      <c r="X179" s="103">
        <v>0</v>
      </c>
      <c r="Y179" s="103">
        <v>0</v>
      </c>
      <c r="Z179" s="103">
        <v>0</v>
      </c>
      <c r="AA179" s="103">
        <v>0</v>
      </c>
      <c r="AB179" s="103">
        <v>0</v>
      </c>
      <c r="AC179" s="103">
        <f>SUM(AD179:AE179)</f>
        <v>522</v>
      </c>
      <c r="AD179" s="103">
        <v>363</v>
      </c>
      <c r="AE179" s="103">
        <v>159</v>
      </c>
      <c r="AF179" s="103">
        <f>SUM(AG179:AI179)</f>
        <v>43</v>
      </c>
      <c r="AG179" s="103">
        <v>43</v>
      </c>
      <c r="AH179" s="103">
        <v>0</v>
      </c>
      <c r="AI179" s="103">
        <v>0</v>
      </c>
      <c r="AJ179" s="103">
        <f>SUM(AK179:AS179)</f>
        <v>43</v>
      </c>
      <c r="AK179" s="103">
        <v>0</v>
      </c>
      <c r="AL179" s="103">
        <v>0</v>
      </c>
      <c r="AM179" s="103">
        <v>1</v>
      </c>
      <c r="AN179" s="103">
        <v>0</v>
      </c>
      <c r="AO179" s="103">
        <v>0</v>
      </c>
      <c r="AP179" s="103">
        <v>0</v>
      </c>
      <c r="AQ179" s="103">
        <v>33</v>
      </c>
      <c r="AR179" s="103">
        <v>9</v>
      </c>
      <c r="AS179" s="103">
        <v>0</v>
      </c>
      <c r="AT179" s="103">
        <f>SUM(AU179:AY179)</f>
        <v>0</v>
      </c>
      <c r="AU179" s="103">
        <v>0</v>
      </c>
      <c r="AV179" s="103">
        <v>0</v>
      </c>
      <c r="AW179" s="103">
        <v>0</v>
      </c>
      <c r="AX179" s="103">
        <v>0</v>
      </c>
      <c r="AY179" s="103">
        <v>0</v>
      </c>
      <c r="AZ179" s="103">
        <f>SUM(BA179:BC179)</f>
        <v>0</v>
      </c>
      <c r="BA179" s="103">
        <v>0</v>
      </c>
      <c r="BB179" s="103">
        <v>0</v>
      </c>
      <c r="BC179" s="103">
        <v>0</v>
      </c>
    </row>
    <row r="180" spans="1:55" s="105" customFormat="1" ht="13.5" customHeight="1">
      <c r="A180" s="115" t="s">
        <v>53</v>
      </c>
      <c r="B180" s="113" t="s">
        <v>600</v>
      </c>
      <c r="C180" s="101" t="s">
        <v>601</v>
      </c>
      <c r="D180" s="103">
        <f>SUM(E180,+H180,+K180)</f>
        <v>3893</v>
      </c>
      <c r="E180" s="103">
        <f>SUM(F180:G180)</f>
        <v>0</v>
      </c>
      <c r="F180" s="103">
        <v>0</v>
      </c>
      <c r="G180" s="103">
        <v>0</v>
      </c>
      <c r="H180" s="103">
        <f>SUM(I180:J180)</f>
        <v>0</v>
      </c>
      <c r="I180" s="103">
        <v>0</v>
      </c>
      <c r="J180" s="103">
        <v>0</v>
      </c>
      <c r="K180" s="103">
        <f>SUM(L180:M180)</f>
        <v>3893</v>
      </c>
      <c r="L180" s="103">
        <v>2856</v>
      </c>
      <c r="M180" s="103">
        <v>1037</v>
      </c>
      <c r="N180" s="103">
        <f>SUM(O180,+V180,+AC180)</f>
        <v>4294</v>
      </c>
      <c r="O180" s="103">
        <f>SUM(P180:U180)</f>
        <v>2856</v>
      </c>
      <c r="P180" s="103">
        <v>2856</v>
      </c>
      <c r="Q180" s="103">
        <v>0</v>
      </c>
      <c r="R180" s="103">
        <v>0</v>
      </c>
      <c r="S180" s="103">
        <v>0</v>
      </c>
      <c r="T180" s="103">
        <v>0</v>
      </c>
      <c r="U180" s="103">
        <v>0</v>
      </c>
      <c r="V180" s="103">
        <f>SUM(W180:AB180)</f>
        <v>1037</v>
      </c>
      <c r="W180" s="103">
        <v>1037</v>
      </c>
      <c r="X180" s="103">
        <v>0</v>
      </c>
      <c r="Y180" s="103">
        <v>0</v>
      </c>
      <c r="Z180" s="103">
        <v>0</v>
      </c>
      <c r="AA180" s="103">
        <v>0</v>
      </c>
      <c r="AB180" s="103">
        <v>0</v>
      </c>
      <c r="AC180" s="103">
        <f>SUM(AD180:AE180)</f>
        <v>401</v>
      </c>
      <c r="AD180" s="103">
        <v>334</v>
      </c>
      <c r="AE180" s="103">
        <v>67</v>
      </c>
      <c r="AF180" s="103">
        <f>SUM(AG180:AI180)</f>
        <v>67</v>
      </c>
      <c r="AG180" s="103">
        <v>67</v>
      </c>
      <c r="AH180" s="103">
        <v>0</v>
      </c>
      <c r="AI180" s="103">
        <v>0</v>
      </c>
      <c r="AJ180" s="103">
        <f>SUM(AK180:AS180)</f>
        <v>67</v>
      </c>
      <c r="AK180" s="103">
        <v>0</v>
      </c>
      <c r="AL180" s="103">
        <v>0</v>
      </c>
      <c r="AM180" s="103">
        <v>1</v>
      </c>
      <c r="AN180" s="103">
        <v>0</v>
      </c>
      <c r="AO180" s="103">
        <v>0</v>
      </c>
      <c r="AP180" s="103">
        <v>0</v>
      </c>
      <c r="AQ180" s="103">
        <v>52</v>
      </c>
      <c r="AR180" s="103">
        <v>14</v>
      </c>
      <c r="AS180" s="103">
        <v>0</v>
      </c>
      <c r="AT180" s="103">
        <f>SUM(AU180:AY180)</f>
        <v>0</v>
      </c>
      <c r="AU180" s="103">
        <v>0</v>
      </c>
      <c r="AV180" s="103">
        <v>0</v>
      </c>
      <c r="AW180" s="103">
        <v>0</v>
      </c>
      <c r="AX180" s="103">
        <v>0</v>
      </c>
      <c r="AY180" s="103">
        <v>0</v>
      </c>
      <c r="AZ180" s="103">
        <f>SUM(BA180:BC180)</f>
        <v>0</v>
      </c>
      <c r="BA180" s="103">
        <v>0</v>
      </c>
      <c r="BB180" s="103">
        <v>0</v>
      </c>
      <c r="BC180" s="103">
        <v>0</v>
      </c>
    </row>
    <row r="181" spans="1:55" s="105" customFormat="1" ht="13.5" customHeight="1">
      <c r="A181" s="115" t="s">
        <v>53</v>
      </c>
      <c r="B181" s="113" t="s">
        <v>602</v>
      </c>
      <c r="C181" s="101" t="s">
        <v>603</v>
      </c>
      <c r="D181" s="103">
        <f>SUM(E181,+H181,+K181)</f>
        <v>583</v>
      </c>
      <c r="E181" s="103">
        <f>SUM(F181:G181)</f>
        <v>0</v>
      </c>
      <c r="F181" s="103">
        <v>0</v>
      </c>
      <c r="G181" s="103">
        <v>0</v>
      </c>
      <c r="H181" s="103">
        <f>SUM(I181:J181)</f>
        <v>0</v>
      </c>
      <c r="I181" s="103">
        <v>0</v>
      </c>
      <c r="J181" s="103">
        <v>0</v>
      </c>
      <c r="K181" s="103">
        <f>SUM(L181:M181)</f>
        <v>583</v>
      </c>
      <c r="L181" s="103">
        <v>258</v>
      </c>
      <c r="M181" s="103">
        <v>325</v>
      </c>
      <c r="N181" s="103">
        <f>SUM(O181,+V181,+AC181)</f>
        <v>583</v>
      </c>
      <c r="O181" s="103">
        <f>SUM(P181:U181)</f>
        <v>258</v>
      </c>
      <c r="P181" s="103">
        <v>258</v>
      </c>
      <c r="Q181" s="103">
        <v>0</v>
      </c>
      <c r="R181" s="103">
        <v>0</v>
      </c>
      <c r="S181" s="103">
        <v>0</v>
      </c>
      <c r="T181" s="103">
        <v>0</v>
      </c>
      <c r="U181" s="103">
        <v>0</v>
      </c>
      <c r="V181" s="103">
        <f>SUM(W181:AB181)</f>
        <v>325</v>
      </c>
      <c r="W181" s="103">
        <v>325</v>
      </c>
      <c r="X181" s="103">
        <v>0</v>
      </c>
      <c r="Y181" s="103">
        <v>0</v>
      </c>
      <c r="Z181" s="103">
        <v>0</v>
      </c>
      <c r="AA181" s="103">
        <v>0</v>
      </c>
      <c r="AB181" s="103">
        <v>0</v>
      </c>
      <c r="AC181" s="103">
        <f>SUM(AD181:AE181)</f>
        <v>0</v>
      </c>
      <c r="AD181" s="103">
        <v>0</v>
      </c>
      <c r="AE181" s="103">
        <v>0</v>
      </c>
      <c r="AF181" s="103">
        <f>SUM(AG181:AI181)</f>
        <v>2</v>
      </c>
      <c r="AG181" s="103">
        <v>2</v>
      </c>
      <c r="AH181" s="103">
        <v>0</v>
      </c>
      <c r="AI181" s="103">
        <v>0</v>
      </c>
      <c r="AJ181" s="103">
        <f>SUM(AK181:AS181)</f>
        <v>2</v>
      </c>
      <c r="AK181" s="103">
        <v>0</v>
      </c>
      <c r="AL181" s="103">
        <v>0</v>
      </c>
      <c r="AM181" s="103">
        <v>0</v>
      </c>
      <c r="AN181" s="103">
        <v>0</v>
      </c>
      <c r="AO181" s="103">
        <v>0</v>
      </c>
      <c r="AP181" s="103">
        <v>0</v>
      </c>
      <c r="AQ181" s="103">
        <v>0</v>
      </c>
      <c r="AR181" s="103">
        <v>0</v>
      </c>
      <c r="AS181" s="103">
        <v>2</v>
      </c>
      <c r="AT181" s="103">
        <f>SUM(AU181:AY181)</f>
        <v>0</v>
      </c>
      <c r="AU181" s="103">
        <v>0</v>
      </c>
      <c r="AV181" s="103">
        <v>0</v>
      </c>
      <c r="AW181" s="103">
        <v>0</v>
      </c>
      <c r="AX181" s="103">
        <v>0</v>
      </c>
      <c r="AY181" s="103">
        <v>0</v>
      </c>
      <c r="AZ181" s="103">
        <f>SUM(BA181:BC181)</f>
        <v>0</v>
      </c>
      <c r="BA181" s="103">
        <v>0</v>
      </c>
      <c r="BB181" s="103">
        <v>0</v>
      </c>
      <c r="BC181" s="103">
        <v>0</v>
      </c>
    </row>
    <row r="182" spans="1:55" s="105" customFormat="1" ht="13.5" customHeight="1">
      <c r="A182" s="115" t="s">
        <v>53</v>
      </c>
      <c r="B182" s="113" t="s">
        <v>604</v>
      </c>
      <c r="C182" s="101" t="s">
        <v>605</v>
      </c>
      <c r="D182" s="103">
        <f>SUM(E182,+H182,+K182)</f>
        <v>7125</v>
      </c>
      <c r="E182" s="103">
        <f>SUM(F182:G182)</f>
        <v>0</v>
      </c>
      <c r="F182" s="103">
        <v>0</v>
      </c>
      <c r="G182" s="103">
        <v>0</v>
      </c>
      <c r="H182" s="103">
        <f>SUM(I182:J182)</f>
        <v>7125</v>
      </c>
      <c r="I182" s="103">
        <v>5753</v>
      </c>
      <c r="J182" s="103">
        <v>1372</v>
      </c>
      <c r="K182" s="103">
        <f>SUM(L182:M182)</f>
        <v>0</v>
      </c>
      <c r="L182" s="103">
        <v>0</v>
      </c>
      <c r="M182" s="103">
        <v>0</v>
      </c>
      <c r="N182" s="103">
        <f>SUM(O182,+V182,+AC182)</f>
        <v>7125</v>
      </c>
      <c r="O182" s="103">
        <f>SUM(P182:U182)</f>
        <v>5753</v>
      </c>
      <c r="P182" s="103">
        <v>5753</v>
      </c>
      <c r="Q182" s="103">
        <v>0</v>
      </c>
      <c r="R182" s="103">
        <v>0</v>
      </c>
      <c r="S182" s="103">
        <v>0</v>
      </c>
      <c r="T182" s="103">
        <v>0</v>
      </c>
      <c r="U182" s="103">
        <v>0</v>
      </c>
      <c r="V182" s="103">
        <f>SUM(W182:AB182)</f>
        <v>1372</v>
      </c>
      <c r="W182" s="103">
        <v>1372</v>
      </c>
      <c r="X182" s="103">
        <v>0</v>
      </c>
      <c r="Y182" s="103">
        <v>0</v>
      </c>
      <c r="Z182" s="103">
        <v>0</v>
      </c>
      <c r="AA182" s="103">
        <v>0</v>
      </c>
      <c r="AB182" s="103">
        <v>0</v>
      </c>
      <c r="AC182" s="103">
        <f>SUM(AD182:AE182)</f>
        <v>0</v>
      </c>
      <c r="AD182" s="103">
        <v>0</v>
      </c>
      <c r="AE182" s="103">
        <v>0</v>
      </c>
      <c r="AF182" s="103">
        <f>SUM(AG182:AI182)</f>
        <v>22</v>
      </c>
      <c r="AG182" s="103">
        <v>22</v>
      </c>
      <c r="AH182" s="103">
        <v>0</v>
      </c>
      <c r="AI182" s="103">
        <v>0</v>
      </c>
      <c r="AJ182" s="103">
        <f>SUM(AK182:AS182)</f>
        <v>22</v>
      </c>
      <c r="AK182" s="103">
        <v>0</v>
      </c>
      <c r="AL182" s="103">
        <v>0</v>
      </c>
      <c r="AM182" s="103">
        <v>0</v>
      </c>
      <c r="AN182" s="103">
        <v>0</v>
      </c>
      <c r="AO182" s="103">
        <v>0</v>
      </c>
      <c r="AP182" s="103">
        <v>0</v>
      </c>
      <c r="AQ182" s="103">
        <v>22</v>
      </c>
      <c r="AR182" s="103">
        <v>0</v>
      </c>
      <c r="AS182" s="103">
        <v>0</v>
      </c>
      <c r="AT182" s="103">
        <f>SUM(AU182:AY182)</f>
        <v>0</v>
      </c>
      <c r="AU182" s="103">
        <v>0</v>
      </c>
      <c r="AV182" s="103">
        <v>0</v>
      </c>
      <c r="AW182" s="103">
        <v>0</v>
      </c>
      <c r="AX182" s="103">
        <v>0</v>
      </c>
      <c r="AY182" s="103">
        <v>0</v>
      </c>
      <c r="AZ182" s="103">
        <f>SUM(BA182:BC182)</f>
        <v>0</v>
      </c>
      <c r="BA182" s="103">
        <v>0</v>
      </c>
      <c r="BB182" s="103">
        <v>0</v>
      </c>
      <c r="BC182" s="103">
        <v>0</v>
      </c>
    </row>
    <row r="183" spans="1:55" s="105" customFormat="1" ht="13.5" customHeight="1">
      <c r="A183" s="115" t="s">
        <v>53</v>
      </c>
      <c r="B183" s="113" t="s">
        <v>606</v>
      </c>
      <c r="C183" s="101" t="s">
        <v>607</v>
      </c>
      <c r="D183" s="103">
        <f>SUM(E183,+H183,+K183)</f>
        <v>5134</v>
      </c>
      <c r="E183" s="103">
        <f>SUM(F183:G183)</f>
        <v>0</v>
      </c>
      <c r="F183" s="103">
        <v>0</v>
      </c>
      <c r="G183" s="103">
        <v>0</v>
      </c>
      <c r="H183" s="103">
        <f>SUM(I183:J183)</f>
        <v>5134</v>
      </c>
      <c r="I183" s="103">
        <v>2776</v>
      </c>
      <c r="J183" s="103">
        <v>2358</v>
      </c>
      <c r="K183" s="103">
        <f>SUM(L183:M183)</f>
        <v>0</v>
      </c>
      <c r="L183" s="103">
        <v>0</v>
      </c>
      <c r="M183" s="103">
        <v>0</v>
      </c>
      <c r="N183" s="103">
        <f>SUM(O183,+V183,+AC183)</f>
        <v>6826</v>
      </c>
      <c r="O183" s="103">
        <f>SUM(P183:U183)</f>
        <v>2776</v>
      </c>
      <c r="P183" s="103">
        <v>2776</v>
      </c>
      <c r="Q183" s="103">
        <v>0</v>
      </c>
      <c r="R183" s="103">
        <v>0</v>
      </c>
      <c r="S183" s="103">
        <v>0</v>
      </c>
      <c r="T183" s="103">
        <v>0</v>
      </c>
      <c r="U183" s="103">
        <v>0</v>
      </c>
      <c r="V183" s="103">
        <f>SUM(W183:AB183)</f>
        <v>2358</v>
      </c>
      <c r="W183" s="103">
        <v>2331</v>
      </c>
      <c r="X183" s="103">
        <v>0</v>
      </c>
      <c r="Y183" s="103">
        <v>27</v>
      </c>
      <c r="Z183" s="103">
        <v>0</v>
      </c>
      <c r="AA183" s="103">
        <v>0</v>
      </c>
      <c r="AB183" s="103">
        <v>0</v>
      </c>
      <c r="AC183" s="103">
        <f>SUM(AD183:AE183)</f>
        <v>1692</v>
      </c>
      <c r="AD183" s="103">
        <v>1692</v>
      </c>
      <c r="AE183" s="103">
        <v>0</v>
      </c>
      <c r="AF183" s="103">
        <f>SUM(AG183:AI183)</f>
        <v>89</v>
      </c>
      <c r="AG183" s="103">
        <v>89</v>
      </c>
      <c r="AH183" s="103">
        <v>0</v>
      </c>
      <c r="AI183" s="103">
        <v>0</v>
      </c>
      <c r="AJ183" s="103">
        <f>SUM(AK183:AS183)</f>
        <v>89</v>
      </c>
      <c r="AK183" s="103">
        <v>0</v>
      </c>
      <c r="AL183" s="103">
        <v>0</v>
      </c>
      <c r="AM183" s="103">
        <v>8</v>
      </c>
      <c r="AN183" s="103">
        <v>0</v>
      </c>
      <c r="AO183" s="103">
        <v>27</v>
      </c>
      <c r="AP183" s="103">
        <v>0</v>
      </c>
      <c r="AQ183" s="103">
        <v>0</v>
      </c>
      <c r="AR183" s="103">
        <v>54</v>
      </c>
      <c r="AS183" s="103">
        <v>0</v>
      </c>
      <c r="AT183" s="103">
        <f>SUM(AU183:AY183)</f>
        <v>0</v>
      </c>
      <c r="AU183" s="103">
        <v>0</v>
      </c>
      <c r="AV183" s="103">
        <v>0</v>
      </c>
      <c r="AW183" s="103">
        <v>0</v>
      </c>
      <c r="AX183" s="103">
        <v>0</v>
      </c>
      <c r="AY183" s="103">
        <v>0</v>
      </c>
      <c r="AZ183" s="103">
        <f>SUM(BA183:BC183)</f>
        <v>27</v>
      </c>
      <c r="BA183" s="103">
        <v>0</v>
      </c>
      <c r="BB183" s="103">
        <v>0</v>
      </c>
      <c r="BC183" s="103">
        <v>27</v>
      </c>
    </row>
    <row r="184" spans="1:55" s="105" customFormat="1" ht="13.5" customHeight="1">
      <c r="A184" s="115" t="s">
        <v>53</v>
      </c>
      <c r="B184" s="113" t="s">
        <v>608</v>
      </c>
      <c r="C184" s="101" t="s">
        <v>609</v>
      </c>
      <c r="D184" s="103">
        <f>SUM(E184,+H184,+K184)</f>
        <v>3454</v>
      </c>
      <c r="E184" s="103">
        <f>SUM(F184:G184)</f>
        <v>0</v>
      </c>
      <c r="F184" s="103">
        <v>0</v>
      </c>
      <c r="G184" s="103">
        <v>0</v>
      </c>
      <c r="H184" s="103">
        <f>SUM(I184:J184)</f>
        <v>0</v>
      </c>
      <c r="I184" s="103">
        <v>0</v>
      </c>
      <c r="J184" s="103">
        <v>0</v>
      </c>
      <c r="K184" s="103">
        <f>SUM(L184:M184)</f>
        <v>3454</v>
      </c>
      <c r="L184" s="103">
        <v>2064</v>
      </c>
      <c r="M184" s="103">
        <v>1390</v>
      </c>
      <c r="N184" s="103">
        <f>SUM(O184,+V184,+AC184)</f>
        <v>3454</v>
      </c>
      <c r="O184" s="103">
        <f>SUM(P184:U184)</f>
        <v>2064</v>
      </c>
      <c r="P184" s="103">
        <v>2064</v>
      </c>
      <c r="Q184" s="103">
        <v>0</v>
      </c>
      <c r="R184" s="103">
        <v>0</v>
      </c>
      <c r="S184" s="103">
        <v>0</v>
      </c>
      <c r="T184" s="103">
        <v>0</v>
      </c>
      <c r="U184" s="103">
        <v>0</v>
      </c>
      <c r="V184" s="103">
        <f>SUM(W184:AB184)</f>
        <v>1390</v>
      </c>
      <c r="W184" s="103">
        <v>1390</v>
      </c>
      <c r="X184" s="103">
        <v>0</v>
      </c>
      <c r="Y184" s="103">
        <v>0</v>
      </c>
      <c r="Z184" s="103">
        <v>0</v>
      </c>
      <c r="AA184" s="103">
        <v>0</v>
      </c>
      <c r="AB184" s="103">
        <v>0</v>
      </c>
      <c r="AC184" s="103">
        <f>SUM(AD184:AE184)</f>
        <v>0</v>
      </c>
      <c r="AD184" s="103">
        <v>0</v>
      </c>
      <c r="AE184" s="103">
        <v>0</v>
      </c>
      <c r="AF184" s="103">
        <f>SUM(AG184:AI184)</f>
        <v>0</v>
      </c>
      <c r="AG184" s="103">
        <v>0</v>
      </c>
      <c r="AH184" s="103">
        <v>0</v>
      </c>
      <c r="AI184" s="103">
        <v>0</v>
      </c>
      <c r="AJ184" s="103">
        <f>SUM(AK184:AS184)</f>
        <v>0</v>
      </c>
      <c r="AK184" s="103">
        <v>0</v>
      </c>
      <c r="AL184" s="103">
        <v>0</v>
      </c>
      <c r="AM184" s="103">
        <v>0</v>
      </c>
      <c r="AN184" s="103">
        <v>0</v>
      </c>
      <c r="AO184" s="103">
        <v>0</v>
      </c>
      <c r="AP184" s="103">
        <v>0</v>
      </c>
      <c r="AQ184" s="103">
        <v>0</v>
      </c>
      <c r="AR184" s="103">
        <v>0</v>
      </c>
      <c r="AS184" s="103">
        <v>0</v>
      </c>
      <c r="AT184" s="103">
        <f>SUM(AU184:AY184)</f>
        <v>0</v>
      </c>
      <c r="AU184" s="103">
        <v>0</v>
      </c>
      <c r="AV184" s="103">
        <v>0</v>
      </c>
      <c r="AW184" s="103">
        <v>0</v>
      </c>
      <c r="AX184" s="103">
        <v>0</v>
      </c>
      <c r="AY184" s="103">
        <v>0</v>
      </c>
      <c r="AZ184" s="103">
        <f>SUM(BA184:BC184)</f>
        <v>0</v>
      </c>
      <c r="BA184" s="103">
        <v>0</v>
      </c>
      <c r="BB184" s="103">
        <v>0</v>
      </c>
      <c r="BC184" s="103">
        <v>0</v>
      </c>
    </row>
    <row r="185" spans="1:55" s="105" customFormat="1" ht="13.5" customHeight="1">
      <c r="A185" s="115" t="s">
        <v>53</v>
      </c>
      <c r="B185" s="113" t="s">
        <v>610</v>
      </c>
      <c r="C185" s="101" t="s">
        <v>611</v>
      </c>
      <c r="D185" s="103">
        <f>SUM(E185,+H185,+K185)</f>
        <v>1563</v>
      </c>
      <c r="E185" s="103">
        <f>SUM(F185:G185)</f>
        <v>0</v>
      </c>
      <c r="F185" s="103">
        <v>0</v>
      </c>
      <c r="G185" s="103">
        <v>0</v>
      </c>
      <c r="H185" s="103">
        <f>SUM(I185:J185)</f>
        <v>0</v>
      </c>
      <c r="I185" s="103">
        <v>0</v>
      </c>
      <c r="J185" s="103">
        <v>0</v>
      </c>
      <c r="K185" s="103">
        <f>SUM(L185:M185)</f>
        <v>1563</v>
      </c>
      <c r="L185" s="103">
        <v>967</v>
      </c>
      <c r="M185" s="103">
        <v>596</v>
      </c>
      <c r="N185" s="103">
        <f>SUM(O185,+V185,+AC185)</f>
        <v>1563</v>
      </c>
      <c r="O185" s="103">
        <f>SUM(P185:U185)</f>
        <v>967</v>
      </c>
      <c r="P185" s="103">
        <v>967</v>
      </c>
      <c r="Q185" s="103">
        <v>0</v>
      </c>
      <c r="R185" s="103">
        <v>0</v>
      </c>
      <c r="S185" s="103">
        <v>0</v>
      </c>
      <c r="T185" s="103">
        <v>0</v>
      </c>
      <c r="U185" s="103">
        <v>0</v>
      </c>
      <c r="V185" s="103">
        <f>SUM(W185:AB185)</f>
        <v>596</v>
      </c>
      <c r="W185" s="103">
        <v>596</v>
      </c>
      <c r="X185" s="103">
        <v>0</v>
      </c>
      <c r="Y185" s="103">
        <v>0</v>
      </c>
      <c r="Z185" s="103">
        <v>0</v>
      </c>
      <c r="AA185" s="103">
        <v>0</v>
      </c>
      <c r="AB185" s="103">
        <v>0</v>
      </c>
      <c r="AC185" s="103">
        <f>SUM(AD185:AE185)</f>
        <v>0</v>
      </c>
      <c r="AD185" s="103">
        <v>0</v>
      </c>
      <c r="AE185" s="103">
        <v>0</v>
      </c>
      <c r="AF185" s="103">
        <f>SUM(AG185:AI185)</f>
        <v>0</v>
      </c>
      <c r="AG185" s="103">
        <v>0</v>
      </c>
      <c r="AH185" s="103">
        <v>0</v>
      </c>
      <c r="AI185" s="103">
        <v>0</v>
      </c>
      <c r="AJ185" s="103">
        <f>SUM(AK185:AS185)</f>
        <v>0</v>
      </c>
      <c r="AK185" s="103">
        <v>0</v>
      </c>
      <c r="AL185" s="103">
        <v>0</v>
      </c>
      <c r="AM185" s="103">
        <v>0</v>
      </c>
      <c r="AN185" s="103">
        <v>0</v>
      </c>
      <c r="AO185" s="103">
        <v>0</v>
      </c>
      <c r="AP185" s="103">
        <v>0</v>
      </c>
      <c r="AQ185" s="103">
        <v>0</v>
      </c>
      <c r="AR185" s="103">
        <v>0</v>
      </c>
      <c r="AS185" s="103">
        <v>0</v>
      </c>
      <c r="AT185" s="103">
        <f>SUM(AU185:AY185)</f>
        <v>0</v>
      </c>
      <c r="AU185" s="103">
        <v>0</v>
      </c>
      <c r="AV185" s="103">
        <v>0</v>
      </c>
      <c r="AW185" s="103">
        <v>0</v>
      </c>
      <c r="AX185" s="103">
        <v>0</v>
      </c>
      <c r="AY185" s="103">
        <v>0</v>
      </c>
      <c r="AZ185" s="103">
        <f>SUM(BA185:BC185)</f>
        <v>0</v>
      </c>
      <c r="BA185" s="103">
        <v>0</v>
      </c>
      <c r="BB185" s="103">
        <v>0</v>
      </c>
      <c r="BC185" s="103">
        <v>0</v>
      </c>
    </row>
    <row r="186" spans="1:55" s="105" customFormat="1" ht="13.5" customHeight="1">
      <c r="A186" s="115" t="s">
        <v>53</v>
      </c>
      <c r="B186" s="113" t="s">
        <v>612</v>
      </c>
      <c r="C186" s="101" t="s">
        <v>613</v>
      </c>
      <c r="D186" s="103">
        <f>SUM(E186,+H186,+K186)</f>
        <v>3661</v>
      </c>
      <c r="E186" s="103">
        <f>SUM(F186:G186)</f>
        <v>0</v>
      </c>
      <c r="F186" s="103">
        <v>0</v>
      </c>
      <c r="G186" s="103">
        <v>0</v>
      </c>
      <c r="H186" s="103">
        <f>SUM(I186:J186)</f>
        <v>3661</v>
      </c>
      <c r="I186" s="103">
        <v>1407</v>
      </c>
      <c r="J186" s="103">
        <v>2254</v>
      </c>
      <c r="K186" s="103">
        <f>SUM(L186:M186)</f>
        <v>0</v>
      </c>
      <c r="L186" s="103">
        <v>0</v>
      </c>
      <c r="M186" s="103">
        <v>0</v>
      </c>
      <c r="N186" s="103">
        <f>SUM(O186,+V186,+AC186)</f>
        <v>3671</v>
      </c>
      <c r="O186" s="103">
        <f>SUM(P186:U186)</f>
        <v>1407</v>
      </c>
      <c r="P186" s="103">
        <v>1407</v>
      </c>
      <c r="Q186" s="103">
        <v>0</v>
      </c>
      <c r="R186" s="103">
        <v>0</v>
      </c>
      <c r="S186" s="103">
        <v>0</v>
      </c>
      <c r="T186" s="103">
        <v>0</v>
      </c>
      <c r="U186" s="103">
        <v>0</v>
      </c>
      <c r="V186" s="103">
        <f>SUM(W186:AB186)</f>
        <v>2254</v>
      </c>
      <c r="W186" s="103">
        <v>2254</v>
      </c>
      <c r="X186" s="103">
        <v>0</v>
      </c>
      <c r="Y186" s="103">
        <v>0</v>
      </c>
      <c r="Z186" s="103">
        <v>0</v>
      </c>
      <c r="AA186" s="103">
        <v>0</v>
      </c>
      <c r="AB186" s="103">
        <v>0</v>
      </c>
      <c r="AC186" s="103">
        <f>SUM(AD186:AE186)</f>
        <v>10</v>
      </c>
      <c r="AD186" s="103">
        <v>10</v>
      </c>
      <c r="AE186" s="103">
        <v>0</v>
      </c>
      <c r="AF186" s="103">
        <f>SUM(AG186:AI186)</f>
        <v>5</v>
      </c>
      <c r="AG186" s="103">
        <v>5</v>
      </c>
      <c r="AH186" s="103">
        <v>0</v>
      </c>
      <c r="AI186" s="103">
        <v>0</v>
      </c>
      <c r="AJ186" s="103">
        <f>SUM(AK186:AS186)</f>
        <v>3661</v>
      </c>
      <c r="AK186" s="103">
        <v>3661</v>
      </c>
      <c r="AL186" s="103">
        <v>0</v>
      </c>
      <c r="AM186" s="103">
        <v>0</v>
      </c>
      <c r="AN186" s="103">
        <v>0</v>
      </c>
      <c r="AO186" s="103">
        <v>0</v>
      </c>
      <c r="AP186" s="103">
        <v>0</v>
      </c>
      <c r="AQ186" s="103">
        <v>0</v>
      </c>
      <c r="AR186" s="103">
        <v>0</v>
      </c>
      <c r="AS186" s="103">
        <v>0</v>
      </c>
      <c r="AT186" s="103">
        <f>SUM(AU186:AY186)</f>
        <v>5</v>
      </c>
      <c r="AU186" s="103">
        <v>5</v>
      </c>
      <c r="AV186" s="103">
        <v>0</v>
      </c>
      <c r="AW186" s="103">
        <v>0</v>
      </c>
      <c r="AX186" s="103">
        <v>0</v>
      </c>
      <c r="AY186" s="103">
        <v>0</v>
      </c>
      <c r="AZ186" s="103">
        <f>SUM(BA186:BC186)</f>
        <v>0</v>
      </c>
      <c r="BA186" s="103">
        <v>0</v>
      </c>
      <c r="BB186" s="103">
        <v>0</v>
      </c>
      <c r="BC186" s="103">
        <v>0</v>
      </c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186">
    <sortCondition ref="A8:A186"/>
    <sortCondition ref="B8:B186"/>
    <sortCondition ref="C8:C18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185" man="1"/>
    <brk id="31" min="1" max="185" man="1"/>
    <brk id="45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01100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01222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01223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01224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01225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01226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01227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01228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01229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01230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01231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01233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01234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01235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01236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01303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01304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01331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01332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01333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01334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01337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01343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01345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01346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01347</v>
      </c>
      <c r="AG53" s="11">
        <v>53</v>
      </c>
    </row>
    <row r="54" spans="27:36">
      <c r="AF54" s="11" t="str">
        <f>+水洗化人口等!B54</f>
        <v>01361</v>
      </c>
      <c r="AG54" s="11">
        <v>54</v>
      </c>
    </row>
    <row r="55" spans="27:36">
      <c r="AF55" s="11" t="str">
        <f>+水洗化人口等!B55</f>
        <v>01362</v>
      </c>
      <c r="AG55" s="11">
        <v>55</v>
      </c>
    </row>
    <row r="56" spans="27:36">
      <c r="AF56" s="11" t="str">
        <f>+水洗化人口等!B56</f>
        <v>01363</v>
      </c>
      <c r="AG56" s="11">
        <v>56</v>
      </c>
    </row>
    <row r="57" spans="27:36">
      <c r="AF57" s="11" t="str">
        <f>+水洗化人口等!B57</f>
        <v>01364</v>
      </c>
      <c r="AG57" s="11">
        <v>57</v>
      </c>
    </row>
    <row r="58" spans="27:36">
      <c r="AF58" s="11" t="str">
        <f>+水洗化人口等!B58</f>
        <v>01367</v>
      </c>
      <c r="AG58" s="11">
        <v>58</v>
      </c>
    </row>
    <row r="59" spans="27:36">
      <c r="AF59" s="11" t="str">
        <f>+水洗化人口等!B59</f>
        <v>01370</v>
      </c>
      <c r="AG59" s="11">
        <v>59</v>
      </c>
    </row>
    <row r="60" spans="27:36">
      <c r="AF60" s="11" t="str">
        <f>+水洗化人口等!B60</f>
        <v>01371</v>
      </c>
      <c r="AG60" s="11">
        <v>60</v>
      </c>
    </row>
    <row r="61" spans="27:36">
      <c r="AF61" s="11" t="str">
        <f>+水洗化人口等!B61</f>
        <v>01391</v>
      </c>
      <c r="AG61" s="11">
        <v>61</v>
      </c>
    </row>
    <row r="62" spans="27:36">
      <c r="AF62" s="11" t="str">
        <f>+水洗化人口等!B62</f>
        <v>01392</v>
      </c>
      <c r="AG62" s="11">
        <v>62</v>
      </c>
    </row>
    <row r="63" spans="27:36">
      <c r="AF63" s="11" t="str">
        <f>+水洗化人口等!B63</f>
        <v>01393</v>
      </c>
      <c r="AG63" s="11">
        <v>63</v>
      </c>
    </row>
    <row r="64" spans="27:36">
      <c r="AF64" s="11" t="str">
        <f>+水洗化人口等!B64</f>
        <v>01394</v>
      </c>
      <c r="AG64" s="11">
        <v>64</v>
      </c>
    </row>
    <row r="65" spans="32:33">
      <c r="AF65" s="11" t="str">
        <f>+水洗化人口等!B65</f>
        <v>01395</v>
      </c>
      <c r="AG65" s="11">
        <v>65</v>
      </c>
    </row>
    <row r="66" spans="32:33">
      <c r="AF66" s="11" t="str">
        <f>+水洗化人口等!B66</f>
        <v>01396</v>
      </c>
      <c r="AG66" s="11">
        <v>66</v>
      </c>
    </row>
    <row r="67" spans="32:33">
      <c r="AF67" s="11" t="str">
        <f>+水洗化人口等!B67</f>
        <v>01397</v>
      </c>
      <c r="AG67" s="11">
        <v>67</v>
      </c>
    </row>
    <row r="68" spans="32:33">
      <c r="AF68" s="11" t="str">
        <f>+水洗化人口等!B68</f>
        <v>01398</v>
      </c>
      <c r="AG68" s="11">
        <v>68</v>
      </c>
    </row>
    <row r="69" spans="32:33">
      <c r="AF69" s="11" t="str">
        <f>+水洗化人口等!B69</f>
        <v>01399</v>
      </c>
      <c r="AG69" s="11">
        <v>69</v>
      </c>
    </row>
    <row r="70" spans="32:33">
      <c r="AF70" s="11" t="str">
        <f>+水洗化人口等!B70</f>
        <v>01400</v>
      </c>
      <c r="AG70" s="11">
        <v>70</v>
      </c>
    </row>
    <row r="71" spans="32:33">
      <c r="AF71" s="11" t="str">
        <f>+水洗化人口等!B71</f>
        <v>01401</v>
      </c>
      <c r="AG71" s="11">
        <v>71</v>
      </c>
    </row>
    <row r="72" spans="32:33">
      <c r="AF72" s="11" t="str">
        <f>+水洗化人口等!B72</f>
        <v>01402</v>
      </c>
      <c r="AG72" s="11">
        <v>72</v>
      </c>
    </row>
    <row r="73" spans="32:33">
      <c r="AF73" s="11" t="str">
        <f>+水洗化人口等!B73</f>
        <v>01403</v>
      </c>
      <c r="AG73" s="11">
        <v>73</v>
      </c>
    </row>
    <row r="74" spans="32:33">
      <c r="AF74" s="11" t="str">
        <f>+水洗化人口等!B74</f>
        <v>01404</v>
      </c>
      <c r="AG74" s="11">
        <v>74</v>
      </c>
    </row>
    <row r="75" spans="32:33">
      <c r="AF75" s="11" t="str">
        <f>+水洗化人口等!B75</f>
        <v>01405</v>
      </c>
      <c r="AG75" s="11">
        <v>75</v>
      </c>
    </row>
    <row r="76" spans="32:33">
      <c r="AF76" s="11" t="str">
        <f>+水洗化人口等!B76</f>
        <v>01406</v>
      </c>
      <c r="AG76" s="11">
        <v>76</v>
      </c>
    </row>
    <row r="77" spans="32:33">
      <c r="AF77" s="11" t="str">
        <f>+水洗化人口等!B77</f>
        <v>01407</v>
      </c>
      <c r="AG77" s="11">
        <v>77</v>
      </c>
    </row>
    <row r="78" spans="32:33">
      <c r="AF78" s="11" t="str">
        <f>+水洗化人口等!B78</f>
        <v>01408</v>
      </c>
      <c r="AG78" s="11">
        <v>78</v>
      </c>
    </row>
    <row r="79" spans="32:33">
      <c r="AF79" s="11" t="str">
        <f>+水洗化人口等!B79</f>
        <v>01409</v>
      </c>
      <c r="AG79" s="11">
        <v>79</v>
      </c>
    </row>
    <row r="80" spans="32:33">
      <c r="AF80" s="11" t="str">
        <f>+水洗化人口等!B80</f>
        <v>01423</v>
      </c>
      <c r="AG80" s="11">
        <v>80</v>
      </c>
    </row>
    <row r="81" spans="32:33">
      <c r="AF81" s="11" t="str">
        <f>+水洗化人口等!B81</f>
        <v>01424</v>
      </c>
      <c r="AG81" s="11">
        <v>81</v>
      </c>
    </row>
    <row r="82" spans="32:33">
      <c r="AF82" s="11" t="str">
        <f>+水洗化人口等!B82</f>
        <v>01425</v>
      </c>
      <c r="AG82" s="11">
        <v>82</v>
      </c>
    </row>
    <row r="83" spans="32:33">
      <c r="AF83" s="11" t="str">
        <f>+水洗化人口等!B83</f>
        <v>01427</v>
      </c>
      <c r="AG83" s="11">
        <v>83</v>
      </c>
    </row>
    <row r="84" spans="32:33">
      <c r="AF84" s="11" t="str">
        <f>+水洗化人口等!B84</f>
        <v>01428</v>
      </c>
      <c r="AG84" s="11">
        <v>84</v>
      </c>
    </row>
    <row r="85" spans="32:33">
      <c r="AF85" s="11" t="str">
        <f>+水洗化人口等!B85</f>
        <v>01429</v>
      </c>
      <c r="AG85" s="11">
        <v>85</v>
      </c>
    </row>
    <row r="86" spans="32:33">
      <c r="AF86" s="11" t="str">
        <f>+水洗化人口等!B86</f>
        <v>01430</v>
      </c>
      <c r="AG86" s="11">
        <v>86</v>
      </c>
    </row>
    <row r="87" spans="32:33">
      <c r="AF87" s="11" t="str">
        <f>+水洗化人口等!B87</f>
        <v>01431</v>
      </c>
      <c r="AG87" s="11">
        <v>87</v>
      </c>
    </row>
    <row r="88" spans="32:33">
      <c r="AF88" s="11" t="str">
        <f>+水洗化人口等!B88</f>
        <v>01432</v>
      </c>
      <c r="AG88" s="11">
        <v>88</v>
      </c>
    </row>
    <row r="89" spans="32:33">
      <c r="AF89" s="11" t="str">
        <f>+水洗化人口等!B89</f>
        <v>01433</v>
      </c>
      <c r="AG89" s="11">
        <v>89</v>
      </c>
    </row>
    <row r="90" spans="32:33">
      <c r="AF90" s="11" t="str">
        <f>+水洗化人口等!B90</f>
        <v>01434</v>
      </c>
      <c r="AG90" s="11">
        <v>90</v>
      </c>
    </row>
    <row r="91" spans="32:33">
      <c r="AF91" s="11" t="str">
        <f>+水洗化人口等!B91</f>
        <v>01436</v>
      </c>
      <c r="AG91" s="11">
        <v>91</v>
      </c>
    </row>
    <row r="92" spans="32:33">
      <c r="AF92" s="11" t="str">
        <f>+水洗化人口等!B92</f>
        <v>01437</v>
      </c>
      <c r="AG92" s="11">
        <v>92</v>
      </c>
    </row>
    <row r="93" spans="32:33">
      <c r="AF93" s="11" t="str">
        <f>+水洗化人口等!B93</f>
        <v>01438</v>
      </c>
      <c r="AG93" s="11">
        <v>93</v>
      </c>
    </row>
    <row r="94" spans="32:33">
      <c r="AF94" s="11" t="str">
        <f>+水洗化人口等!B94</f>
        <v>01452</v>
      </c>
      <c r="AG94" s="11">
        <v>94</v>
      </c>
    </row>
    <row r="95" spans="32:33">
      <c r="AF95" s="11" t="str">
        <f>+水洗化人口等!B95</f>
        <v>01453</v>
      </c>
      <c r="AG95" s="11">
        <v>95</v>
      </c>
    </row>
    <row r="96" spans="32:33">
      <c r="AF96" s="11" t="str">
        <f>+水洗化人口等!B96</f>
        <v>01454</v>
      </c>
      <c r="AG96" s="11">
        <v>96</v>
      </c>
    </row>
    <row r="97" spans="32:33">
      <c r="AF97" s="11" t="str">
        <f>+水洗化人口等!B97</f>
        <v>01455</v>
      </c>
      <c r="AG97" s="11">
        <v>97</v>
      </c>
    </row>
    <row r="98" spans="32:33">
      <c r="AF98" s="11" t="str">
        <f>+水洗化人口等!B98</f>
        <v>01456</v>
      </c>
      <c r="AG98" s="11">
        <v>98</v>
      </c>
    </row>
    <row r="99" spans="32:33">
      <c r="AF99" s="11" t="str">
        <f>+水洗化人口等!B99</f>
        <v>01457</v>
      </c>
      <c r="AG99" s="11">
        <v>99</v>
      </c>
    </row>
    <row r="100" spans="32:33">
      <c r="AF100" s="11" t="str">
        <f>+水洗化人口等!B100</f>
        <v>01458</v>
      </c>
      <c r="AG100" s="11">
        <v>100</v>
      </c>
    </row>
    <row r="101" spans="32:33">
      <c r="AF101" s="11" t="str">
        <f>+水洗化人口等!B101</f>
        <v>01459</v>
      </c>
      <c r="AG101" s="11">
        <v>101</v>
      </c>
    </row>
    <row r="102" spans="32:33">
      <c r="AF102" s="11" t="str">
        <f>+水洗化人口等!B102</f>
        <v>01460</v>
      </c>
      <c r="AG102" s="11">
        <v>102</v>
      </c>
    </row>
    <row r="103" spans="32:33">
      <c r="AF103" s="11" t="str">
        <f>+水洗化人口等!B103</f>
        <v>01461</v>
      </c>
      <c r="AG103" s="11">
        <v>103</v>
      </c>
    </row>
    <row r="104" spans="32:33">
      <c r="AF104" s="11" t="str">
        <f>+水洗化人口等!B104</f>
        <v>01462</v>
      </c>
      <c r="AG104" s="11">
        <v>104</v>
      </c>
    </row>
    <row r="105" spans="32:33">
      <c r="AF105" s="11" t="str">
        <f>+水洗化人口等!B105</f>
        <v>01463</v>
      </c>
      <c r="AG105" s="11">
        <v>105</v>
      </c>
    </row>
    <row r="106" spans="32:33">
      <c r="AF106" s="11" t="str">
        <f>+水洗化人口等!B106</f>
        <v>01464</v>
      </c>
      <c r="AG106" s="11">
        <v>106</v>
      </c>
    </row>
    <row r="107" spans="32:33">
      <c r="AF107" s="11" t="str">
        <f>+水洗化人口等!B107</f>
        <v>01465</v>
      </c>
      <c r="AG107" s="11">
        <v>107</v>
      </c>
    </row>
    <row r="108" spans="32:33">
      <c r="AF108" s="11" t="str">
        <f>+水洗化人口等!B108</f>
        <v>01468</v>
      </c>
      <c r="AG108" s="11">
        <v>108</v>
      </c>
    </row>
    <row r="109" spans="32:33">
      <c r="AF109" s="11" t="str">
        <f>+水洗化人口等!B109</f>
        <v>01469</v>
      </c>
      <c r="AG109" s="11">
        <v>109</v>
      </c>
    </row>
    <row r="110" spans="32:33">
      <c r="AF110" s="11" t="str">
        <f>+水洗化人口等!B110</f>
        <v>01470</v>
      </c>
      <c r="AG110" s="11">
        <v>110</v>
      </c>
    </row>
    <row r="111" spans="32:33">
      <c r="AF111" s="11" t="str">
        <f>+水洗化人口等!B111</f>
        <v>01471</v>
      </c>
      <c r="AG111" s="11">
        <v>111</v>
      </c>
    </row>
    <row r="112" spans="32:33">
      <c r="AF112" s="11" t="str">
        <f>+水洗化人口等!B112</f>
        <v>01472</v>
      </c>
      <c r="AG112" s="11">
        <v>112</v>
      </c>
    </row>
    <row r="113" spans="32:33">
      <c r="AF113" s="11" t="str">
        <f>+水洗化人口等!B113</f>
        <v>01481</v>
      </c>
      <c r="AG113" s="11">
        <v>113</v>
      </c>
    </row>
    <row r="114" spans="32:33">
      <c r="AF114" s="11" t="str">
        <f>+水洗化人口等!B114</f>
        <v>01482</v>
      </c>
      <c r="AG114" s="11">
        <v>114</v>
      </c>
    </row>
    <row r="115" spans="32:33">
      <c r="AF115" s="11" t="str">
        <f>+水洗化人口等!B115</f>
        <v>01483</v>
      </c>
      <c r="AG115" s="11">
        <v>115</v>
      </c>
    </row>
    <row r="116" spans="32:33">
      <c r="AF116" s="11" t="str">
        <f>+水洗化人口等!B116</f>
        <v>01484</v>
      </c>
      <c r="AG116" s="11">
        <v>116</v>
      </c>
    </row>
    <row r="117" spans="32:33">
      <c r="AF117" s="11" t="str">
        <f>+水洗化人口等!B117</f>
        <v>01485</v>
      </c>
      <c r="AG117" s="11">
        <v>117</v>
      </c>
    </row>
    <row r="118" spans="32:33">
      <c r="AF118" s="11" t="str">
        <f>+水洗化人口等!B118</f>
        <v>01486</v>
      </c>
      <c r="AG118" s="11">
        <v>118</v>
      </c>
    </row>
    <row r="119" spans="32:33">
      <c r="AF119" s="11" t="str">
        <f>+水洗化人口等!B119</f>
        <v>01487</v>
      </c>
      <c r="AG119" s="11">
        <v>119</v>
      </c>
    </row>
    <row r="120" spans="32:33">
      <c r="AF120" s="11" t="str">
        <f>+水洗化人口等!B120</f>
        <v>01511</v>
      </c>
      <c r="AG120" s="11">
        <v>120</v>
      </c>
    </row>
    <row r="121" spans="32:33">
      <c r="AF121" s="11" t="str">
        <f>+水洗化人口等!B121</f>
        <v>01512</v>
      </c>
      <c r="AG121" s="11">
        <v>121</v>
      </c>
    </row>
    <row r="122" spans="32:33">
      <c r="AF122" s="11" t="str">
        <f>+水洗化人口等!B122</f>
        <v>01513</v>
      </c>
      <c r="AG122" s="11">
        <v>122</v>
      </c>
    </row>
    <row r="123" spans="32:33">
      <c r="AF123" s="11" t="str">
        <f>+水洗化人口等!B123</f>
        <v>01514</v>
      </c>
      <c r="AG123" s="11">
        <v>123</v>
      </c>
    </row>
    <row r="124" spans="32:33">
      <c r="AF124" s="11" t="str">
        <f>+水洗化人口等!B124</f>
        <v>01516</v>
      </c>
      <c r="AG124" s="11">
        <v>124</v>
      </c>
    </row>
    <row r="125" spans="32:33">
      <c r="AF125" s="11" t="str">
        <f>+水洗化人口等!B125</f>
        <v>01517</v>
      </c>
      <c r="AG125" s="11">
        <v>125</v>
      </c>
    </row>
    <row r="126" spans="32:33">
      <c r="AF126" s="11" t="str">
        <f>+水洗化人口等!B126</f>
        <v>01518</v>
      </c>
      <c r="AG126" s="11">
        <v>126</v>
      </c>
    </row>
    <row r="127" spans="32:33">
      <c r="AF127" s="11" t="str">
        <f>+水洗化人口等!B127</f>
        <v>01519</v>
      </c>
      <c r="AG127" s="11">
        <v>127</v>
      </c>
    </row>
    <row r="128" spans="32:33">
      <c r="AF128" s="11" t="str">
        <f>+水洗化人口等!B128</f>
        <v>01520</v>
      </c>
      <c r="AG128" s="11">
        <v>128</v>
      </c>
    </row>
    <row r="129" spans="32:33">
      <c r="AF129" s="11" t="str">
        <f>+水洗化人口等!B129</f>
        <v>01543</v>
      </c>
      <c r="AG129" s="11">
        <v>129</v>
      </c>
    </row>
    <row r="130" spans="32:33">
      <c r="AF130" s="11" t="str">
        <f>+水洗化人口等!B130</f>
        <v>01544</v>
      </c>
      <c r="AG130" s="11">
        <v>130</v>
      </c>
    </row>
    <row r="131" spans="32:33">
      <c r="AF131" s="11" t="str">
        <f>+水洗化人口等!B131</f>
        <v>01545</v>
      </c>
      <c r="AG131" s="11">
        <v>131</v>
      </c>
    </row>
    <row r="132" spans="32:33">
      <c r="AF132" s="11" t="str">
        <f>+水洗化人口等!B132</f>
        <v>01546</v>
      </c>
      <c r="AG132" s="11">
        <v>132</v>
      </c>
    </row>
    <row r="133" spans="32:33">
      <c r="AF133" s="11" t="str">
        <f>+水洗化人口等!B133</f>
        <v>01547</v>
      </c>
      <c r="AG133" s="11">
        <v>133</v>
      </c>
    </row>
    <row r="134" spans="32:33">
      <c r="AF134" s="11" t="str">
        <f>+水洗化人口等!B134</f>
        <v>01549</v>
      </c>
      <c r="AG134" s="11">
        <v>134</v>
      </c>
    </row>
    <row r="135" spans="32:33">
      <c r="AF135" s="11" t="str">
        <f>+水洗化人口等!B135</f>
        <v>01550</v>
      </c>
      <c r="AG135" s="11">
        <v>135</v>
      </c>
    </row>
    <row r="136" spans="32:33">
      <c r="AF136" s="11" t="str">
        <f>+水洗化人口等!B136</f>
        <v>01552</v>
      </c>
      <c r="AG136" s="11">
        <v>136</v>
      </c>
    </row>
    <row r="137" spans="32:33">
      <c r="AF137" s="11" t="str">
        <f>+水洗化人口等!B137</f>
        <v>01555</v>
      </c>
      <c r="AG137" s="11">
        <v>137</v>
      </c>
    </row>
    <row r="138" spans="32:33">
      <c r="AF138" s="11" t="str">
        <f>+水洗化人口等!B138</f>
        <v>01559</v>
      </c>
      <c r="AG138" s="11">
        <v>138</v>
      </c>
    </row>
    <row r="139" spans="32:33">
      <c r="AF139" s="11" t="str">
        <f>+水洗化人口等!B139</f>
        <v>01560</v>
      </c>
      <c r="AG139" s="11">
        <v>139</v>
      </c>
    </row>
    <row r="140" spans="32:33">
      <c r="AF140" s="11" t="str">
        <f>+水洗化人口等!B140</f>
        <v>01561</v>
      </c>
      <c r="AG140" s="11">
        <v>140</v>
      </c>
    </row>
    <row r="141" spans="32:33">
      <c r="AF141" s="11" t="str">
        <f>+水洗化人口等!B141</f>
        <v>01562</v>
      </c>
      <c r="AG141" s="11">
        <v>141</v>
      </c>
    </row>
    <row r="142" spans="32:33">
      <c r="AF142" s="11" t="str">
        <f>+水洗化人口等!B142</f>
        <v>01563</v>
      </c>
      <c r="AG142" s="11">
        <v>142</v>
      </c>
    </row>
    <row r="143" spans="32:33">
      <c r="AF143" s="11" t="str">
        <f>+水洗化人口等!B143</f>
        <v>01564</v>
      </c>
      <c r="AG143" s="11">
        <v>143</v>
      </c>
    </row>
    <row r="144" spans="32:33">
      <c r="AF144" s="11" t="str">
        <f>+水洗化人口等!B144</f>
        <v>01571</v>
      </c>
      <c r="AG144" s="11">
        <v>144</v>
      </c>
    </row>
    <row r="145" spans="32:33">
      <c r="AF145" s="11" t="str">
        <f>+水洗化人口等!B145</f>
        <v>01575</v>
      </c>
      <c r="AG145" s="11">
        <v>145</v>
      </c>
    </row>
    <row r="146" spans="32:33">
      <c r="AF146" s="11" t="str">
        <f>+水洗化人口等!B146</f>
        <v>01578</v>
      </c>
      <c r="AG146" s="11">
        <v>146</v>
      </c>
    </row>
    <row r="147" spans="32:33">
      <c r="AF147" s="11" t="str">
        <f>+水洗化人口等!B147</f>
        <v>01581</v>
      </c>
      <c r="AG147" s="11">
        <v>147</v>
      </c>
    </row>
    <row r="148" spans="32:33">
      <c r="AF148" s="11" t="str">
        <f>+水洗化人口等!B148</f>
        <v>01584</v>
      </c>
      <c r="AG148" s="11">
        <v>148</v>
      </c>
    </row>
    <row r="149" spans="32:33">
      <c r="AF149" s="11" t="str">
        <f>+水洗化人口等!B149</f>
        <v>01585</v>
      </c>
      <c r="AG149" s="11">
        <v>149</v>
      </c>
    </row>
    <row r="150" spans="32:33">
      <c r="AF150" s="11" t="str">
        <f>+水洗化人口等!B150</f>
        <v>01586</v>
      </c>
      <c r="AG150" s="11">
        <v>150</v>
      </c>
    </row>
    <row r="151" spans="32:33">
      <c r="AF151" s="11" t="str">
        <f>+水洗化人口等!B151</f>
        <v>01601</v>
      </c>
      <c r="AG151" s="11">
        <v>151</v>
      </c>
    </row>
    <row r="152" spans="32:33">
      <c r="AF152" s="11" t="str">
        <f>+水洗化人口等!B152</f>
        <v>01602</v>
      </c>
      <c r="AG152" s="11">
        <v>152</v>
      </c>
    </row>
    <row r="153" spans="32:33">
      <c r="AF153" s="11" t="str">
        <f>+水洗化人口等!B153</f>
        <v>01604</v>
      </c>
      <c r="AG153" s="11">
        <v>153</v>
      </c>
    </row>
    <row r="154" spans="32:33">
      <c r="AF154" s="11" t="str">
        <f>+水洗化人口等!B154</f>
        <v>01607</v>
      </c>
      <c r="AG154" s="11">
        <v>154</v>
      </c>
    </row>
    <row r="155" spans="32:33">
      <c r="AF155" s="11" t="str">
        <f>+水洗化人口等!B155</f>
        <v>01608</v>
      </c>
      <c r="AG155" s="11">
        <v>155</v>
      </c>
    </row>
    <row r="156" spans="32:33">
      <c r="AF156" s="11" t="str">
        <f>+水洗化人口等!B156</f>
        <v>01609</v>
      </c>
      <c r="AG156" s="11">
        <v>156</v>
      </c>
    </row>
    <row r="157" spans="32:33">
      <c r="AF157" s="11" t="str">
        <f>+水洗化人口等!B157</f>
        <v>01610</v>
      </c>
      <c r="AG157" s="11">
        <v>157</v>
      </c>
    </row>
    <row r="158" spans="32:33">
      <c r="AF158" s="11" t="str">
        <f>+水洗化人口等!B158</f>
        <v>01631</v>
      </c>
      <c r="AG158" s="11">
        <v>158</v>
      </c>
    </row>
    <row r="159" spans="32:33">
      <c r="AF159" s="11" t="str">
        <f>+水洗化人口等!B159</f>
        <v>01632</v>
      </c>
      <c r="AG159" s="11">
        <v>159</v>
      </c>
    </row>
    <row r="160" spans="32:33">
      <c r="AF160" s="11" t="str">
        <f>+水洗化人口等!B160</f>
        <v>01633</v>
      </c>
      <c r="AG160" s="11">
        <v>160</v>
      </c>
    </row>
    <row r="161" spans="32:33">
      <c r="AF161" s="11" t="str">
        <f>+水洗化人口等!B161</f>
        <v>01634</v>
      </c>
      <c r="AG161" s="11">
        <v>161</v>
      </c>
    </row>
    <row r="162" spans="32:33">
      <c r="AF162" s="11" t="str">
        <f>+水洗化人口等!B162</f>
        <v>01635</v>
      </c>
      <c r="AG162" s="11">
        <v>162</v>
      </c>
    </row>
    <row r="163" spans="32:33">
      <c r="AF163" s="11" t="str">
        <f>+水洗化人口等!B163</f>
        <v>01636</v>
      </c>
      <c r="AG163" s="11">
        <v>163</v>
      </c>
    </row>
    <row r="164" spans="32:33">
      <c r="AF164" s="11" t="str">
        <f>+水洗化人口等!B164</f>
        <v>01637</v>
      </c>
      <c r="AG164" s="11">
        <v>164</v>
      </c>
    </row>
    <row r="165" spans="32:33">
      <c r="AF165" s="11" t="str">
        <f>+水洗化人口等!B165</f>
        <v>01638</v>
      </c>
      <c r="AG165" s="11">
        <v>165</v>
      </c>
    </row>
    <row r="166" spans="32:33">
      <c r="AF166" s="11" t="str">
        <f>+水洗化人口等!B166</f>
        <v>01639</v>
      </c>
      <c r="AG166" s="11">
        <v>166</v>
      </c>
    </row>
    <row r="167" spans="32:33">
      <c r="AF167" s="11" t="str">
        <f>+水洗化人口等!B167</f>
        <v>01641</v>
      </c>
      <c r="AG167" s="11">
        <v>167</v>
      </c>
    </row>
    <row r="168" spans="32:33">
      <c r="AF168" s="11" t="str">
        <f>+水洗化人口等!B168</f>
        <v>01642</v>
      </c>
      <c r="AG168" s="11">
        <v>168</v>
      </c>
    </row>
    <row r="169" spans="32:33">
      <c r="AF169" s="11" t="str">
        <f>+水洗化人口等!B169</f>
        <v>01643</v>
      </c>
      <c r="AG169" s="11">
        <v>169</v>
      </c>
    </row>
    <row r="170" spans="32:33">
      <c r="AF170" s="11" t="str">
        <f>+水洗化人口等!B170</f>
        <v>01644</v>
      </c>
      <c r="AG170" s="11">
        <v>170</v>
      </c>
    </row>
    <row r="171" spans="32:33">
      <c r="AF171" s="11" t="str">
        <f>+水洗化人口等!B171</f>
        <v>01645</v>
      </c>
      <c r="AG171" s="11">
        <v>171</v>
      </c>
    </row>
    <row r="172" spans="32:33">
      <c r="AF172" s="11" t="str">
        <f>+水洗化人口等!B172</f>
        <v>01646</v>
      </c>
      <c r="AG172" s="11">
        <v>172</v>
      </c>
    </row>
    <row r="173" spans="32:33">
      <c r="AF173" s="11" t="str">
        <f>+水洗化人口等!B173</f>
        <v>01647</v>
      </c>
      <c r="AG173" s="11">
        <v>173</v>
      </c>
    </row>
    <row r="174" spans="32:33">
      <c r="AF174" s="11" t="str">
        <f>+水洗化人口等!B174</f>
        <v>01648</v>
      </c>
      <c r="AG174" s="11">
        <v>174</v>
      </c>
    </row>
    <row r="175" spans="32:33">
      <c r="AF175" s="11" t="str">
        <f>+水洗化人口等!B175</f>
        <v>01649</v>
      </c>
      <c r="AG175" s="11">
        <v>175</v>
      </c>
    </row>
    <row r="176" spans="32:33">
      <c r="AF176" s="11" t="str">
        <f>+水洗化人口等!B176</f>
        <v>01661</v>
      </c>
      <c r="AG176" s="11">
        <v>176</v>
      </c>
    </row>
    <row r="177" spans="32:33">
      <c r="AF177" s="11" t="str">
        <f>+水洗化人口等!B177</f>
        <v>01662</v>
      </c>
      <c r="AG177" s="11">
        <v>177</v>
      </c>
    </row>
    <row r="178" spans="32:33">
      <c r="AF178" s="11" t="str">
        <f>+水洗化人口等!B178</f>
        <v>01663</v>
      </c>
      <c r="AG178" s="11">
        <v>178</v>
      </c>
    </row>
    <row r="179" spans="32:33">
      <c r="AF179" s="11" t="str">
        <f>+水洗化人口等!B179</f>
        <v>01664</v>
      </c>
      <c r="AG179" s="11">
        <v>179</v>
      </c>
    </row>
    <row r="180" spans="32:33">
      <c r="AF180" s="11" t="str">
        <f>+水洗化人口等!B180</f>
        <v>01665</v>
      </c>
      <c r="AG180" s="11">
        <v>180</v>
      </c>
    </row>
    <row r="181" spans="32:33">
      <c r="AF181" s="11" t="str">
        <f>+水洗化人口等!B181</f>
        <v>01667</v>
      </c>
      <c r="AG181" s="11">
        <v>181</v>
      </c>
    </row>
    <row r="182" spans="32:33">
      <c r="AF182" s="11" t="str">
        <f>+水洗化人口等!B182</f>
        <v>01668</v>
      </c>
      <c r="AG182" s="11">
        <v>182</v>
      </c>
    </row>
    <row r="183" spans="32:33">
      <c r="AF183" s="11" t="str">
        <f>+水洗化人口等!B183</f>
        <v>01691</v>
      </c>
      <c r="AG183" s="11">
        <v>183</v>
      </c>
    </row>
    <row r="184" spans="32:33">
      <c r="AF184" s="11" t="str">
        <f>+水洗化人口等!B184</f>
        <v>01692</v>
      </c>
      <c r="AG184" s="11">
        <v>184</v>
      </c>
    </row>
    <row r="185" spans="32:33">
      <c r="AF185" s="11" t="str">
        <f>+水洗化人口等!B185</f>
        <v>01693</v>
      </c>
      <c r="AG185" s="11">
        <v>185</v>
      </c>
    </row>
    <row r="186" spans="32:33">
      <c r="AF186" s="11" t="str">
        <f>+水洗化人口等!B186</f>
        <v>01694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2021-02-01T08:44:07Z</dcterms:modified>
</cp:coreProperties>
</file>