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cificr-my.sharepoint.com/personal/shouko_hosokawa_pacificr_onmicrosoft_com/Documents/デスクトップ/R3年度調査関連/00過年度修正/46鹿児島県/"/>
    </mc:Choice>
  </mc:AlternateContent>
  <xr:revisionPtr revIDLastSave="3" documentId="13_ncr:1_{52732F6B-8069-4E52-AA00-E2A0F34723F7}" xr6:coauthVersionLast="47" xr6:coauthVersionMax="47" xr10:uidLastSave="{850A1CBA-075C-4988-81BD-B12F6EE99A3F}"/>
  <bookViews>
    <workbookView xWindow="-120" yWindow="-120" windowWidth="29040" windowHeight="15840" xr2:uid="{65DA1080-6560-4A6B-893C-22CCB6F00099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コミプラ!$A$6:$M$9</definedName>
    <definedName name="_xlnm._FilterDatabase" localSheetId="7" hidden="1">し尿!$A$6:$AI$33</definedName>
    <definedName name="_xlnm._FilterDatabase" localSheetId="4" hidden="1">その他!$A$6:$P$6</definedName>
    <definedName name="_xlnm._FilterDatabase" localSheetId="6" hidden="1">最終!$A$6:$AM$63</definedName>
    <definedName name="_xlnm._FilterDatabase" localSheetId="2" hidden="1">資源化!$A$6:$CA$33</definedName>
    <definedName name="_xlnm._FilterDatabase" localSheetId="0" hidden="1">焼却!$A$6:$CI$41</definedName>
    <definedName name="_xlnm._FilterDatabase" localSheetId="1" hidden="1">粗大!$A$6:$AY$22</definedName>
    <definedName name="_xlnm._FilterDatabase" localSheetId="3" hidden="1">燃料化!$A$6:$AZ$6</definedName>
    <definedName name="_xlnm._FilterDatabase" localSheetId="5" hidden="1">保管!$A$6:$R$27</definedName>
    <definedName name="_xlnm.Print_Area" localSheetId="8">コミプラ!$2:$10</definedName>
    <definedName name="_xlnm.Print_Area" localSheetId="7">し尿!$2:$34</definedName>
    <definedName name="_xlnm.Print_Area" localSheetId="4">その他!$2:$7</definedName>
    <definedName name="_xlnm.Print_Area" localSheetId="9">リユース・リペア施設!$2:$6</definedName>
    <definedName name="_xlnm.Print_Area" localSheetId="6">最終!$2:$64</definedName>
    <definedName name="_xlnm.Print_Area" localSheetId="2">資源化!$2:$33</definedName>
    <definedName name="_xlnm.Print_Area" localSheetId="0">焼却!$2:$41</definedName>
    <definedName name="_xlnm.Print_Area" localSheetId="1">粗大!$2:$22</definedName>
    <definedName name="_xlnm.Print_Area" localSheetId="3">燃料化!$2:$6</definedName>
    <definedName name="_xlnm.Print_Area" localSheetId="5">保管!$2:$28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41" i="11" l="1"/>
  <c r="BD41" i="11"/>
  <c r="AX41" i="11"/>
  <c r="AP41" i="11"/>
  <c r="BE40" i="11"/>
  <c r="BD40" i="11"/>
  <c r="AX40" i="11"/>
  <c r="AP40" i="11"/>
  <c r="BE39" i="11"/>
  <c r="BD39" i="11"/>
  <c r="AX39" i="11"/>
  <c r="AP39" i="11"/>
  <c r="BE38" i="11"/>
  <c r="BD38" i="11"/>
  <c r="AX38" i="11"/>
  <c r="AP38" i="11"/>
  <c r="BE37" i="11"/>
  <c r="BD37" i="11"/>
  <c r="AX37" i="11"/>
  <c r="AP37" i="11"/>
  <c r="BE36" i="11"/>
  <c r="BD36" i="11"/>
  <c r="AX36" i="11"/>
  <c r="AP36" i="11"/>
  <c r="BE35" i="11"/>
  <c r="BD35" i="11"/>
  <c r="AX35" i="11"/>
  <c r="AP35" i="11"/>
  <c r="BE34" i="11"/>
  <c r="BD34" i="11"/>
  <c r="AX34" i="11"/>
  <c r="AP34" i="11"/>
  <c r="BE33" i="11"/>
  <c r="BD33" i="11"/>
  <c r="AX33" i="11"/>
  <c r="AP33" i="11"/>
  <c r="BE32" i="11"/>
  <c r="BD32" i="11"/>
  <c r="AX32" i="11"/>
  <c r="AP32" i="11"/>
  <c r="BE31" i="11"/>
  <c r="BD31" i="11"/>
  <c r="AX31" i="11"/>
  <c r="AP31" i="11"/>
  <c r="BE30" i="11"/>
  <c r="BD30" i="11"/>
  <c r="AX30" i="11"/>
  <c r="AP30" i="11"/>
  <c r="BE29" i="11"/>
  <c r="BD29" i="11"/>
  <c r="AX29" i="11"/>
  <c r="AP29" i="11"/>
  <c r="BE28" i="11"/>
  <c r="BD28" i="11"/>
  <c r="AX28" i="11"/>
  <c r="AP28" i="11"/>
  <c r="BE27" i="11"/>
  <c r="BD27" i="11"/>
  <c r="AX27" i="11"/>
  <c r="AP27" i="11"/>
  <c r="BE26" i="11"/>
  <c r="BD26" i="11"/>
  <c r="AX26" i="11"/>
  <c r="AP26" i="11"/>
  <c r="BE25" i="11"/>
  <c r="BD25" i="11"/>
  <c r="AX25" i="11"/>
  <c r="AP25" i="11"/>
  <c r="BE24" i="11"/>
  <c r="BD24" i="11"/>
  <c r="AX24" i="11"/>
  <c r="AP24" i="11"/>
  <c r="BE23" i="11"/>
  <c r="BD23" i="11"/>
  <c r="AX23" i="11"/>
  <c r="AP23" i="11"/>
  <c r="BE22" i="11"/>
  <c r="BD22" i="11"/>
  <c r="AX22" i="11"/>
  <c r="AP22" i="11"/>
  <c r="BE21" i="11"/>
  <c r="BD21" i="11"/>
  <c r="AX21" i="11"/>
  <c r="AP21" i="11"/>
  <c r="BE20" i="11"/>
  <c r="BD20" i="11"/>
  <c r="AX20" i="11"/>
  <c r="AP20" i="11"/>
  <c r="BE19" i="11"/>
  <c r="BD19" i="11"/>
  <c r="AX19" i="11"/>
  <c r="AP19" i="11"/>
  <c r="BE18" i="11"/>
  <c r="BD18" i="11"/>
  <c r="AX18" i="11"/>
  <c r="AP18" i="11"/>
  <c r="BE17" i="1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22" i="10" l="1"/>
  <c r="S22" i="10"/>
  <c r="T21" i="10"/>
  <c r="S21" i="10"/>
  <c r="T20" i="10"/>
  <c r="S20" i="10"/>
  <c r="T19" i="10"/>
  <c r="S19" i="10"/>
  <c r="T18" i="10"/>
  <c r="S18" i="10"/>
  <c r="T17" i="10"/>
  <c r="S17" i="10"/>
  <c r="T16" i="10"/>
  <c r="S16" i="10"/>
  <c r="T15" i="10"/>
  <c r="S15" i="10"/>
  <c r="T14" i="10"/>
  <c r="S14" i="10"/>
  <c r="T13" i="10"/>
  <c r="S13" i="10"/>
  <c r="T12" i="10"/>
  <c r="S12" i="10"/>
  <c r="T11" i="10"/>
  <c r="S11" i="10"/>
  <c r="T10" i="10"/>
  <c r="S10" i="10"/>
  <c r="T9" i="10"/>
  <c r="S9" i="10"/>
  <c r="T8" i="10"/>
  <c r="S8" i="10"/>
  <c r="T7" i="10"/>
  <c r="S7" i="10"/>
  <c r="AE33" i="9" l="1"/>
  <c r="AD33" i="9"/>
  <c r="AE32" i="9"/>
  <c r="AD32" i="9"/>
  <c r="AE31" i="9"/>
  <c r="AD31" i="9"/>
  <c r="AE30" i="9"/>
  <c r="AD30" i="9"/>
  <c r="AE29" i="9"/>
  <c r="AD29" i="9"/>
  <c r="AE28" i="9"/>
  <c r="AD28" i="9"/>
  <c r="AE27" i="9"/>
  <c r="AD27" i="9"/>
  <c r="AE26" i="9"/>
  <c r="AD26" i="9"/>
  <c r="AE25" i="9"/>
  <c r="AD25" i="9"/>
  <c r="AE24" i="9"/>
  <c r="AD24" i="9"/>
  <c r="AE23" i="9"/>
  <c r="AD23" i="9"/>
  <c r="AE22" i="9"/>
  <c r="AD22" i="9"/>
  <c r="AE21" i="9"/>
  <c r="AD21" i="9"/>
  <c r="AE20" i="9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</calcChain>
</file>

<file path=xl/sharedStrings.xml><?xml version="1.0" encoding="utf-8"?>
<sst xmlns="http://schemas.openxmlformats.org/spreadsheetml/2006/main" count="3631" uniqueCount="1142">
  <si>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</si>
  <si>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</si>
  <si>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</si>
  <si>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</si>
  <si>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</si>
  <si>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</si>
  <si>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</si>
  <si>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</si>
  <si>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</si>
  <si>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</si>
  <si>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</si>
  <si>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</si>
  <si>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</si>
  <si>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</si>
  <si>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</si>
  <si>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</si>
  <si>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</si>
  <si>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</si>
  <si>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</si>
  <si>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</si>
  <si>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</si>
  <si>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</si>
  <si>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</si>
  <si>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</si>
  <si>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</si>
  <si>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</si>
  <si>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</si>
  <si>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</si>
  <si>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</si>
  <si>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</si>
  <si>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</si>
  <si>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</si>
  <si>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</si>
  <si>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</si>
  <si>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</si>
  <si>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</si>
  <si>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</si>
  <si>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</si>
  <si>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鹿児島県</t>
  </si>
  <si>
    <t>46201</t>
  </si>
  <si>
    <t>46-201-09-001</t>
  </si>
  <si>
    <t>鹿児島市</t>
  </si>
  <si>
    <t>松陽台地域下水道</t>
  </si>
  <si>
    <t>回分式活性汚泥</t>
  </si>
  <si>
    <t>一部委託</t>
  </si>
  <si>
    <t>九州電力（株）</t>
  </si>
  <si>
    <t/>
  </si>
  <si>
    <t>46-1-201-09-001</t>
  </si>
  <si>
    <t>46215</t>
  </si>
  <si>
    <t>46-215-09-001</t>
  </si>
  <si>
    <t>薩摩川内市</t>
  </si>
  <si>
    <t>永利地域下水処理施設</t>
  </si>
  <si>
    <t>委託</t>
  </si>
  <si>
    <t>46-1-215-09-001</t>
  </si>
  <si>
    <t>46-215-09-002</t>
  </si>
  <si>
    <t>鹿島地域下水処理施設</t>
  </si>
  <si>
    <t>回転板接触</t>
  </si>
  <si>
    <t>46-1-215-09-002</t>
  </si>
  <si>
    <t>46225</t>
  </si>
  <si>
    <t>46-225-09-001</t>
  </si>
  <si>
    <t>姶良市</t>
  </si>
  <si>
    <t>姶良市加治木町新生町下水処理場</t>
  </si>
  <si>
    <t>長時間ばっ気</t>
  </si>
  <si>
    <t>九州電力株式会社</t>
  </si>
  <si>
    <t>46-1-225-09-001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</si>
  <si>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</si>
  <si>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</si>
  <si>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</si>
  <si>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</si>
  <si>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</si>
  <si>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</si>
  <si>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</si>
  <si>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</si>
  <si>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</si>
  <si>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</si>
  <si>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</si>
  <si>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</si>
  <si>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</si>
  <si>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</si>
  <si>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</si>
  <si>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</si>
  <si>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</si>
  <si>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</si>
  <si>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</si>
  <si>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</si>
  <si>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</si>
  <si>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</si>
  <si>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</si>
  <si>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</si>
  <si>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</si>
  <si>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</si>
  <si>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</si>
  <si>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</si>
  <si>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</si>
  <si>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</si>
  <si>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</si>
  <si>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</si>
  <si>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</si>
  <si>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</si>
  <si>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</si>
  <si>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</si>
  <si>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46-201-08-001</t>
  </si>
  <si>
    <t>鹿児島市衛生処理センター</t>
  </si>
  <si>
    <t>資源化物の排出量・売却量</t>
  </si>
  <si>
    <t>直接埋立無し</t>
  </si>
  <si>
    <t>施設外焼却</t>
  </si>
  <si>
    <t>一次処理</t>
  </si>
  <si>
    <t>脱水</t>
  </si>
  <si>
    <t>46-1-201-08-001</t>
  </si>
  <si>
    <t>46-201-08-002</t>
  </si>
  <si>
    <t>愛宕園衛生処理場</t>
  </si>
  <si>
    <t>焼却無し</t>
  </si>
  <si>
    <t>標脱</t>
  </si>
  <si>
    <t>直営</t>
  </si>
  <si>
    <t>休止</t>
  </si>
  <si>
    <t>46-1-201-08-002</t>
  </si>
  <si>
    <t>46203</t>
  </si>
  <si>
    <t>46-203-08-001</t>
  </si>
  <si>
    <t>鹿屋市</t>
  </si>
  <si>
    <t>鹿屋市衛生処理場</t>
  </si>
  <si>
    <t>施設内焼却</t>
  </si>
  <si>
    <t>脱水, 焼却</t>
  </si>
  <si>
    <t>九州電力</t>
  </si>
  <si>
    <t>46-1-203-08-001</t>
  </si>
  <si>
    <t>46213</t>
  </si>
  <si>
    <t>46-213-08-001</t>
  </si>
  <si>
    <t>西之表市</t>
  </si>
  <si>
    <t>西京苑</t>
  </si>
  <si>
    <t>資源化物の生産量</t>
  </si>
  <si>
    <t>乾燥</t>
  </si>
  <si>
    <t>46-1-213-08-001</t>
  </si>
  <si>
    <t>46214</t>
  </si>
  <si>
    <t>46-214-08-001</t>
  </si>
  <si>
    <t>垂水市</t>
  </si>
  <si>
    <t>垂水市環境センター</t>
  </si>
  <si>
    <t>高負荷, 膜分離</t>
  </si>
  <si>
    <t>46-1-214-08-001</t>
  </si>
  <si>
    <t>46-215-08-001</t>
  </si>
  <si>
    <t>下甑環境センター</t>
  </si>
  <si>
    <t>46-1-215-08-001</t>
  </si>
  <si>
    <t>46-215-08-002</t>
  </si>
  <si>
    <t>上甑し尿等投入施設</t>
  </si>
  <si>
    <t>下水投入, その他</t>
  </si>
  <si>
    <t>46-1-215-08-002</t>
  </si>
  <si>
    <t>46-215-08-003</t>
  </si>
  <si>
    <t>川内汚泥再生処理センター</t>
  </si>
  <si>
    <t>高負荷, 膜分離, 浄化槽専用</t>
  </si>
  <si>
    <t>46-1-215-08-003</t>
  </si>
  <si>
    <t>46218</t>
  </si>
  <si>
    <t>46-218-08-001</t>
  </si>
  <si>
    <t>霧島市</t>
  </si>
  <si>
    <t>霧島市南部し尿処理場</t>
  </si>
  <si>
    <t>高負荷, 膜分離, その他</t>
  </si>
  <si>
    <t>46-1-218-08-001</t>
  </si>
  <si>
    <t>46-218-08-002</t>
  </si>
  <si>
    <t>牧園・横川地区し尿処理場</t>
  </si>
  <si>
    <t>脱水, 乾燥, 焼却</t>
  </si>
  <si>
    <t>46-1-218-08-002</t>
  </si>
  <si>
    <t>46224</t>
  </si>
  <si>
    <t>46-224-08-001</t>
  </si>
  <si>
    <t>伊佐市</t>
  </si>
  <si>
    <t>伊佐市衛生センター</t>
  </si>
  <si>
    <t>嫌気, 好気, 標脱</t>
  </si>
  <si>
    <t>新設（新規稼働）</t>
  </si>
  <si>
    <t>46-1-224-08-002</t>
  </si>
  <si>
    <t>46-225-08-001</t>
  </si>
  <si>
    <t>あいらクリーンセンター</t>
  </si>
  <si>
    <t>嫌気, 好気, 高負荷</t>
  </si>
  <si>
    <t>脱水, 乾燥, その他</t>
  </si>
  <si>
    <t>46-1-225-08-001</t>
  </si>
  <si>
    <t>46392</t>
  </si>
  <si>
    <t>46-392-08-001</t>
  </si>
  <si>
    <t>さつま町</t>
  </si>
  <si>
    <t>さつま町環境センター</t>
  </si>
  <si>
    <t>46-1-392-08-001</t>
  </si>
  <si>
    <t>46452</t>
  </si>
  <si>
    <t>46-452-08-001</t>
  </si>
  <si>
    <t>湧水町</t>
  </si>
  <si>
    <t>湧水町衛生処理場</t>
  </si>
  <si>
    <t>46-1-452-08-001</t>
  </si>
  <si>
    <t>46505</t>
  </si>
  <si>
    <t>46-505-08-001</t>
  </si>
  <si>
    <t>屋久島町</t>
  </si>
  <si>
    <t>屋久島クリーンセンター</t>
  </si>
  <si>
    <t>46-1-505-08-001</t>
  </si>
  <si>
    <t>46523</t>
  </si>
  <si>
    <t>46-523-08-001</t>
  </si>
  <si>
    <t>大和村</t>
  </si>
  <si>
    <t>大和村衛生センター</t>
  </si>
  <si>
    <t>高負荷</t>
  </si>
  <si>
    <t>46-1-523-08-001</t>
  </si>
  <si>
    <t>46525</t>
  </si>
  <si>
    <t>46-525-08-001</t>
  </si>
  <si>
    <t>瀬戸内町</t>
  </si>
  <si>
    <t>瀬戸内町衛生センター</t>
  </si>
  <si>
    <t>46-1-525-08-001</t>
  </si>
  <si>
    <t>46-525-08-002</t>
  </si>
  <si>
    <t>加計呂麻クリーンセンター</t>
  </si>
  <si>
    <t>46-1-525-08-002</t>
  </si>
  <si>
    <t>鹿児島県</t>
    <phoneticPr fontId="13"/>
  </si>
  <si>
    <t>46534</t>
    <phoneticPr fontId="13"/>
  </si>
  <si>
    <t>46-534-08-001</t>
    <phoneticPr fontId="13"/>
  </si>
  <si>
    <t>知名町</t>
    <phoneticPr fontId="13"/>
  </si>
  <si>
    <t>知名町有機物供給センター</t>
    <phoneticPr fontId="13"/>
  </si>
  <si>
    <t>資源化物の排出量・売却量</t>
    <phoneticPr fontId="13"/>
  </si>
  <si>
    <t>直接埋立無し</t>
    <phoneticPr fontId="13"/>
  </si>
  <si>
    <t>焼却無し</t>
    <phoneticPr fontId="13"/>
  </si>
  <si>
    <t>好気</t>
    <phoneticPr fontId="13"/>
  </si>
  <si>
    <t>脱水, 乾燥</t>
    <phoneticPr fontId="13"/>
  </si>
  <si>
    <t>直営</t>
    <phoneticPr fontId="13"/>
  </si>
  <si>
    <t>46-1-534-08-001</t>
    <phoneticPr fontId="13"/>
  </si>
  <si>
    <t>46808</t>
  </si>
  <si>
    <t>46-808-08-001</t>
  </si>
  <si>
    <t>いちき串木野市・日置市衛生処理組合</t>
  </si>
  <si>
    <t>串木野衛生センター</t>
  </si>
  <si>
    <t>膜分離</t>
  </si>
  <si>
    <t>46-2-001-08-001</t>
  </si>
  <si>
    <t>46811</t>
  </si>
  <si>
    <t>46-811-08-001</t>
  </si>
  <si>
    <t>南薩地区衛生管理組合</t>
  </si>
  <si>
    <t>アクアセンター万之瀬</t>
  </si>
  <si>
    <t>46-2-012-08-003</t>
  </si>
  <si>
    <t>46854</t>
  </si>
  <si>
    <t>46-854-08-001</t>
  </si>
  <si>
    <t>指宿広域市町村圏組合</t>
  </si>
  <si>
    <t>指宿広域　汚泥リサイクルセンター</t>
  </si>
  <si>
    <t>46-2-004-08-001</t>
  </si>
  <si>
    <t>46855</t>
  </si>
  <si>
    <t>46-855-08-001</t>
  </si>
  <si>
    <t>曽於北部衛生処理組合</t>
  </si>
  <si>
    <t>そお北部クリーンセンター</t>
  </si>
  <si>
    <t>46-2-007-08-001</t>
  </si>
  <si>
    <t>46861</t>
  </si>
  <si>
    <t>46-861-08-001</t>
  </si>
  <si>
    <t>南大隅衛生管理組合</t>
  </si>
  <si>
    <t>南大隅衛生管理組合し尿処理施設</t>
  </si>
  <si>
    <t>乾燥, 焼却</t>
  </si>
  <si>
    <t>46-2-013-08-001</t>
  </si>
  <si>
    <t>46870</t>
  </si>
  <si>
    <t>46-870-08-001</t>
  </si>
  <si>
    <t>中南衛生管理組合</t>
  </si>
  <si>
    <t>汚泥再生処理センター</t>
  </si>
  <si>
    <t>脱水, 乾燥</t>
  </si>
  <si>
    <t>九州電力㈱</t>
  </si>
  <si>
    <t>46-2-010-08-001</t>
  </si>
  <si>
    <t>46872</t>
  </si>
  <si>
    <t>46-872-08-001</t>
  </si>
  <si>
    <t>大島地区衛生組合</t>
  </si>
  <si>
    <t>有良汚泥再生処理センター</t>
  </si>
  <si>
    <t>46-2-009-08-001</t>
  </si>
  <si>
    <t>46904</t>
  </si>
  <si>
    <t>46-904-08-001</t>
  </si>
  <si>
    <t>北薩広域行政事務組合</t>
  </si>
  <si>
    <t>北薩広域行政事務組合衛生センター</t>
  </si>
  <si>
    <t>46-2-014-08-001</t>
  </si>
  <si>
    <t>46908</t>
  </si>
  <si>
    <t>46-908-08-001</t>
  </si>
  <si>
    <t>曽於南部厚生事務組合</t>
  </si>
  <si>
    <t>曽於南部厚生事務組合衛生センター</t>
  </si>
  <si>
    <t>直接埋立有り</t>
  </si>
  <si>
    <t>46-2-006-08-001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</si>
  <si>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</si>
  <si>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</si>
  <si>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</si>
  <si>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</si>
  <si>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</si>
  <si>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</si>
  <si>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</si>
  <si>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</si>
  <si>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</si>
  <si>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</si>
  <si>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</si>
  <si>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</si>
  <si>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</si>
  <si>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</si>
  <si>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</si>
  <si>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</si>
  <si>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</si>
  <si>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</si>
  <si>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</si>
  <si>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</si>
  <si>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</si>
  <si>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</si>
  <si>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</si>
  <si>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</si>
  <si>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</si>
  <si>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</si>
  <si>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</si>
  <si>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</si>
  <si>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</si>
  <si>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</si>
  <si>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</si>
  <si>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</si>
  <si>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</si>
  <si>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</si>
  <si>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</si>
  <si>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</si>
  <si>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</si>
  <si>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</si>
  <si>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</si>
  <si>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46-201-07-001</t>
  </si>
  <si>
    <t>鹿児島市横井埋立処分場</t>
  </si>
  <si>
    <t>焼却残渣（主灰）, 不燃ごみ, 焼却残渣（飛灰）, 破砕ごみ・処理残渣, 粗大ごみ</t>
  </si>
  <si>
    <t>山間</t>
  </si>
  <si>
    <t>底部遮水工</t>
  </si>
  <si>
    <t>下水道放流</t>
  </si>
  <si>
    <t>埋立中</t>
  </si>
  <si>
    <t>（株）ナンワエナジー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</si>
  <si>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</si>
  <si>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</si>
  <si>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</si>
  <si>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</si>
  <si>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</si>
  <si>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</si>
  <si>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46-1-201-07-001</t>
  </si>
  <si>
    <t>46210</t>
  </si>
  <si>
    <t>46-210-07-001</t>
  </si>
  <si>
    <t>指宿市</t>
  </si>
  <si>
    <t>指宿ごみ処理場</t>
  </si>
  <si>
    <t>不燃ごみ</t>
  </si>
  <si>
    <t>遮水なし</t>
  </si>
  <si>
    <t>処理なし</t>
  </si>
  <si>
    <t>その他埋立構造</t>
  </si>
  <si>
    <t>中間覆土</t>
  </si>
  <si>
    <t>46-1-210-07-001</t>
  </si>
  <si>
    <t>46-210-07-002</t>
  </si>
  <si>
    <t>山川ごみ処理場</t>
  </si>
  <si>
    <t>平地</t>
  </si>
  <si>
    <t>46-1-210-07-002</t>
  </si>
  <si>
    <t>46-214-07-001</t>
  </si>
  <si>
    <t>垂水市ごみ最終処分場</t>
  </si>
  <si>
    <t>不燃ごみ, 粗大ごみ</t>
  </si>
  <si>
    <t>埋立終了</t>
  </si>
  <si>
    <t>46-1-214-07-001</t>
  </si>
  <si>
    <t>46-215-07-001</t>
  </si>
  <si>
    <t>川内一般廃棄物最終処分場</t>
  </si>
  <si>
    <t>可燃ごみ, 不燃ごみ, 粗大ごみ</t>
  </si>
  <si>
    <t>凝集沈殿, 消毒</t>
  </si>
  <si>
    <t>利用していない</t>
  </si>
  <si>
    <t>46-1-215-07-001</t>
  </si>
  <si>
    <t>46-215-07-002</t>
  </si>
  <si>
    <t>川内クリーンセンター最終処分場</t>
  </si>
  <si>
    <t>焼却残渣（主灰）, 焼却残渣（飛灰）, 破砕ごみ・処理残渣</t>
  </si>
  <si>
    <t>凝集沈殿, 生物処理（脱窒なし）, 砂ろ過, 消毒, 活性炭処理</t>
  </si>
  <si>
    <t>46-1-215-07-002</t>
  </si>
  <si>
    <t>46-215-07-003</t>
  </si>
  <si>
    <t>東郷町塵芥処分場</t>
  </si>
  <si>
    <t>電気なし</t>
  </si>
  <si>
    <t>46-1-215-07-003</t>
  </si>
  <si>
    <t>46-215-07-004</t>
  </si>
  <si>
    <t>里最終処分場</t>
  </si>
  <si>
    <t>46-1-215-07-005</t>
  </si>
  <si>
    <t>46-215-07-005</t>
  </si>
  <si>
    <t>上甑最終処分場</t>
  </si>
  <si>
    <t>46-1-215-07-006</t>
  </si>
  <si>
    <t>46-215-07-006</t>
  </si>
  <si>
    <t>鹿島最終処分場</t>
  </si>
  <si>
    <t>46-1-215-07-007</t>
  </si>
  <si>
    <t>46-215-07-007</t>
  </si>
  <si>
    <t>下甑手打地区処分場</t>
  </si>
  <si>
    <t>46-1-215-07-008</t>
  </si>
  <si>
    <t>46-215-07-008</t>
  </si>
  <si>
    <t>下甑片野浦地区最終処分場</t>
  </si>
  <si>
    <t>46-1-215-07-009</t>
  </si>
  <si>
    <t>46-215-07-009</t>
  </si>
  <si>
    <t>下甑瀬々野浦地区最終処分場</t>
  </si>
  <si>
    <t>焼却残渣（主灰）, 可燃ごみ, 不燃ごみ, 粗大ごみ</t>
  </si>
  <si>
    <t>46-1-215-07-010</t>
  </si>
  <si>
    <t>46-215-07-010</t>
  </si>
  <si>
    <t>下甑最終処分場</t>
  </si>
  <si>
    <t>焼却残渣（主灰）, 破砕ごみ・処理残渣</t>
  </si>
  <si>
    <t>46-1-215-07-011</t>
  </si>
  <si>
    <t>46-215-07-011</t>
  </si>
  <si>
    <t>上甑島クリーンセンター最終処分場</t>
  </si>
  <si>
    <t>焼却残渣（主灰）, 焼却残渣（飛灰）</t>
  </si>
  <si>
    <t>46-1-215-07-012</t>
  </si>
  <si>
    <t>46216</t>
  </si>
  <si>
    <t>46-216-07-001</t>
  </si>
  <si>
    <t>日置市</t>
  </si>
  <si>
    <t>日置市クリーン・リサイクルセンター</t>
  </si>
  <si>
    <t>破砕ごみ・処理残渣</t>
  </si>
  <si>
    <t>表面遮水工（キャッピング）</t>
  </si>
  <si>
    <t>生物処理（脱窒なし）, 砂ろ過, 他施設での処理, 活性炭処理, キレート処理</t>
  </si>
  <si>
    <t>末端集水管は水没</t>
  </si>
  <si>
    <t>46-1-216-07-001</t>
  </si>
  <si>
    <t>46217</t>
  </si>
  <si>
    <t>46-217-07-001</t>
  </si>
  <si>
    <t>曽於市</t>
  </si>
  <si>
    <t>大隅一般廃棄物最終処分場</t>
  </si>
  <si>
    <t>焼却残渣（主灰）, 可燃ごみ, 焼却残渣（飛灰）, 破砕ごみ・処理残渣</t>
  </si>
  <si>
    <t>凝集沈殿, 生物処理（脱窒なし）, 消毒</t>
  </si>
  <si>
    <t>46-1-217-07-001</t>
  </si>
  <si>
    <t>46-217-07-002</t>
  </si>
  <si>
    <t>財部一般廃棄物最終処分場</t>
  </si>
  <si>
    <t>焼却残渣（主灰）, 不燃ごみ, 焼却残渣（飛灰）, 破砕ごみ・処理残渣</t>
  </si>
  <si>
    <t>凝集沈殿, 生物処理（脱窒なし）, 砂ろ過, 活性炭処理</t>
  </si>
  <si>
    <t>46-1-217-07-002</t>
  </si>
  <si>
    <t>46-218-07-001</t>
  </si>
  <si>
    <t>霧島市敷根清掃センター一般廃棄物最終処分場</t>
  </si>
  <si>
    <t>焼却残渣（主灰）, 不燃ごみ, 破砕ごみ・処理残渣</t>
  </si>
  <si>
    <t>原地盤利用, 底部遮水工</t>
  </si>
  <si>
    <t>生物処理（脱窒なし）</t>
  </si>
  <si>
    <t>嫌気性埋立構造</t>
  </si>
  <si>
    <t>46-1-218-07-001</t>
  </si>
  <si>
    <t>46-218-07-002</t>
  </si>
  <si>
    <t>霧島市一般廃棄物管理型最終処分場</t>
  </si>
  <si>
    <t>溶融飛灰</t>
  </si>
  <si>
    <t>底部遮水工, 覆蓋（屋根）</t>
  </si>
  <si>
    <t>最終覆土のみ</t>
  </si>
  <si>
    <t>46-1-218-07-002</t>
  </si>
  <si>
    <t>46219</t>
  </si>
  <si>
    <t>46-219-07-001</t>
  </si>
  <si>
    <t>いちき串木野市</t>
  </si>
  <si>
    <t>串木野一般廃棄物埋立処分場</t>
  </si>
  <si>
    <t>底部遮水工, 鉛直遮水工</t>
  </si>
  <si>
    <t>凝集沈殿, 生物処理（脱窒なし）, 砂ろ過</t>
  </si>
  <si>
    <t>株式会社いちき串木野電力</t>
  </si>
  <si>
    <t>46-1-219-07-001</t>
  </si>
  <si>
    <t>46-219-07-002</t>
  </si>
  <si>
    <t>市来一般廃棄物最終処分場</t>
  </si>
  <si>
    <t>他施設での処理</t>
  </si>
  <si>
    <t>46-1-219-07-002</t>
  </si>
  <si>
    <t>46-219-07-003</t>
  </si>
  <si>
    <t>いちき串木野市一般廃棄物最終処分場</t>
  </si>
  <si>
    <t>凝集沈殿, 消毒, 膜処理</t>
  </si>
  <si>
    <t>46-1-219-07-003</t>
  </si>
  <si>
    <t>46220</t>
  </si>
  <si>
    <t>46-220-07-001</t>
  </si>
  <si>
    <t>南さつま市</t>
  </si>
  <si>
    <t>加世田最終処分場</t>
  </si>
  <si>
    <t>不燃ごみ, その他</t>
  </si>
  <si>
    <t>底部遮水工, 表面遮水工（キャッピング）</t>
  </si>
  <si>
    <t>46-1-220-07-001</t>
  </si>
  <si>
    <t>46223</t>
  </si>
  <si>
    <t>46-223-07-001</t>
  </si>
  <si>
    <t>南九州市</t>
  </si>
  <si>
    <t>石垣ごみ処分場</t>
  </si>
  <si>
    <t>46-1-223-07-001</t>
  </si>
  <si>
    <t>46-224-07-001</t>
  </si>
  <si>
    <t>大口リサイクルプラザ</t>
  </si>
  <si>
    <t>生物処理（脱窒あり）, 砂ろ過, 消毒, 活性炭処理</t>
  </si>
  <si>
    <t>46-1-224-07-001</t>
  </si>
  <si>
    <t>46-225-07-001</t>
  </si>
  <si>
    <t>小山田一般廃棄物最終処分場</t>
  </si>
  <si>
    <t>一部延長を行っている</t>
  </si>
  <si>
    <t>46-1-225-07-001</t>
  </si>
  <si>
    <t>46-225-07-002</t>
  </si>
  <si>
    <t>西別府一般廃棄物最終処分場</t>
  </si>
  <si>
    <t>焼却残渣（主灰）, 不燃ごみ, 焼却残渣（飛灰）</t>
  </si>
  <si>
    <t>消毒</t>
  </si>
  <si>
    <t>46-1-225-07-002</t>
  </si>
  <si>
    <t>46-225-07-003</t>
  </si>
  <si>
    <t>あいら最終処分場</t>
  </si>
  <si>
    <t>焼却残渣（主灰）, 溶融飛灰, 不燃ごみ, その他, 焼却残渣（飛灰）</t>
  </si>
  <si>
    <t>底部遮水工, 鉛直遮水工, 覆蓋（屋根）, その他遮水</t>
  </si>
  <si>
    <t>凝集沈殿, 砂ろ過, 消毒, 膜処理</t>
  </si>
  <si>
    <t>一部延長を行っていない</t>
  </si>
  <si>
    <t>46-1-225-07-003</t>
  </si>
  <si>
    <t>46303</t>
  </si>
  <si>
    <t>46-303-07-001</t>
  </si>
  <si>
    <t>三島村</t>
  </si>
  <si>
    <t>三島村アビ山最終処分場(竹島)</t>
  </si>
  <si>
    <t>原地盤利用</t>
  </si>
  <si>
    <t>未実施</t>
  </si>
  <si>
    <t>46-1-303-07-001</t>
  </si>
  <si>
    <t>46-303-07-002</t>
  </si>
  <si>
    <t>三島村坂元最終処分場(硫黄島)</t>
  </si>
  <si>
    <t>46-1-303-07-002</t>
  </si>
  <si>
    <t>46304</t>
  </si>
  <si>
    <t>46-304-07-001</t>
  </si>
  <si>
    <t>十島村</t>
  </si>
  <si>
    <t>湯尻最終処分場(口之島)</t>
  </si>
  <si>
    <t>46-1-304-07-001</t>
  </si>
  <si>
    <t>46-304-07-002</t>
  </si>
  <si>
    <t>高元最終処分場(中之島)</t>
  </si>
  <si>
    <t>46-1-304-07-002</t>
  </si>
  <si>
    <t>46-304-07-003</t>
  </si>
  <si>
    <t>オラノシタ最終処分場(平島)</t>
  </si>
  <si>
    <t>46-1-304-07-003</t>
  </si>
  <si>
    <t>46-304-07-004</t>
  </si>
  <si>
    <t>中岳最終処分場(諏訪之瀬島)</t>
  </si>
  <si>
    <t>46-1-304-07-004</t>
  </si>
  <si>
    <t>46-304-07-005</t>
  </si>
  <si>
    <t>竹之下最終処分場(悪石島)</t>
  </si>
  <si>
    <t>46-1-304-07-005</t>
  </si>
  <si>
    <t>46-304-07-006</t>
  </si>
  <si>
    <t>オオコウジ最終処分場(小宝島)</t>
  </si>
  <si>
    <t>46-1-304-07-006</t>
  </si>
  <si>
    <t>46-304-07-007</t>
  </si>
  <si>
    <t>サルカキ最終処分場(宝島)</t>
  </si>
  <si>
    <t>46-1-304-07-007</t>
  </si>
  <si>
    <t>46-392-07-001</t>
  </si>
  <si>
    <t>さつま町クリーンセンター</t>
  </si>
  <si>
    <t>凝集沈殿, 砂ろ過, 消毒, 活性炭処理</t>
  </si>
  <si>
    <t>46-1-392-07-001</t>
  </si>
  <si>
    <t>46-452-07-001</t>
  </si>
  <si>
    <t>湧水町栗野一般廃棄物最終処分場</t>
  </si>
  <si>
    <t>焼却残渣（主灰）, 溶融スラグ, 破砕ごみ・処理残渣</t>
  </si>
  <si>
    <t>46-1-452-07-001</t>
  </si>
  <si>
    <t>46-452-07-002</t>
  </si>
  <si>
    <t>湧水町吉松最終処分場</t>
  </si>
  <si>
    <t>焼却残渣（主灰）, 溶融飛灰, 可燃ごみ, 不燃ごみ, 焼却残渣（飛灰）, 溶融スラグ, 破砕ごみ・処理残渣, 粗大ごみ</t>
  </si>
  <si>
    <t>46-1-452-07-002</t>
  </si>
  <si>
    <t>46-452-07-003</t>
  </si>
  <si>
    <t>湧水町吉松一般廃棄物最終処分場</t>
  </si>
  <si>
    <t>焼却残渣（主灰）, 資源ごみ, 不燃ごみ, 溶融スラグ, 破砕ごみ・処理残渣, 粗大ごみ</t>
  </si>
  <si>
    <t>46-1-452-07-003</t>
  </si>
  <si>
    <t>46502</t>
  </si>
  <si>
    <t>46-502-07-001</t>
  </si>
  <si>
    <t>南種子町</t>
  </si>
  <si>
    <t>最終処分場</t>
  </si>
  <si>
    <t>46-1-502-07-001</t>
  </si>
  <si>
    <t>46-502-07-002</t>
  </si>
  <si>
    <t>南種子町管理型最終処分場</t>
  </si>
  <si>
    <t>覆蓋（屋根）, その他遮水</t>
  </si>
  <si>
    <t>凝集沈殿, 生物処理（脱窒あり）, 砂ろ過, 消毒, 活性炭処理, キレート処理</t>
  </si>
  <si>
    <t>46-1-502-07-002</t>
  </si>
  <si>
    <t>46-505-07-001</t>
  </si>
  <si>
    <t>屋久島町クリーンサポートセンター</t>
  </si>
  <si>
    <t>焼却残渣（主灰）, 溶融飛灰, 不燃ごみ, 焼却残渣（飛灰）, 溶融スラグ</t>
  </si>
  <si>
    <t>46-1-505-07-001</t>
  </si>
  <si>
    <t>46535</t>
  </si>
  <si>
    <t>46-535-07-001</t>
  </si>
  <si>
    <t>与論町</t>
  </si>
  <si>
    <t>与論町一般廃棄物最終処分場</t>
  </si>
  <si>
    <t>46-1-535-07-001</t>
  </si>
  <si>
    <t>46-811-07-001</t>
  </si>
  <si>
    <t>知覧最終処分場</t>
  </si>
  <si>
    <t>不燃ごみ, 焼却残渣（飛灰）, 破砕ごみ・処理残渣</t>
  </si>
  <si>
    <t>凝集沈殿, 生物処理（脱窒なし）, 砂ろ過, 消毒</t>
  </si>
  <si>
    <t>46-2-012-07-001</t>
  </si>
  <si>
    <t>46-811-07-002</t>
  </si>
  <si>
    <t>南さつまクリーンセンター</t>
  </si>
  <si>
    <t>焼却残渣（飛灰）, 破砕ごみ・処理残渣</t>
  </si>
  <si>
    <t>生物処理（脱窒なし）, 砂ろ過, 消毒</t>
  </si>
  <si>
    <t>46-2-012-07-002</t>
  </si>
  <si>
    <t>46-854-07-001</t>
  </si>
  <si>
    <t>指宿広域管理型最終処分場</t>
  </si>
  <si>
    <t>生物処理（脱窒あり）, 消毒, 活性炭処理, 膜処理, キレート処理</t>
  </si>
  <si>
    <t>46-2-004-07-001</t>
  </si>
  <si>
    <t>46-872-07-001</t>
  </si>
  <si>
    <t>名瀬クリーンセンター</t>
  </si>
  <si>
    <t>生物処理（脱窒あり）, 砂ろ過, 消毒</t>
  </si>
  <si>
    <t>46-2-009-07-001</t>
  </si>
  <si>
    <t>46887</t>
  </si>
  <si>
    <t>46-887-07-001</t>
  </si>
  <si>
    <t>沖永良部衛生管理組合</t>
  </si>
  <si>
    <t>沖永良部クリーンセンター</t>
  </si>
  <si>
    <t>生物処理（脱窒なし）, 砂ろ過, 活性炭処理</t>
  </si>
  <si>
    <t>46-2-003-07-001</t>
  </si>
  <si>
    <t>46-904-07-001</t>
  </si>
  <si>
    <t>北薩広域行政事務環境センター最終処分場</t>
  </si>
  <si>
    <t>46-2-014-07-001</t>
  </si>
  <si>
    <t>46-904-07-002</t>
  </si>
  <si>
    <t>新最終処分場（仮称）</t>
  </si>
  <si>
    <t>凝集沈殿, 生物処理（脱窒あり）, 砂ろ過, 消毒, 活性炭処理</t>
  </si>
  <si>
    <t>埋立前</t>
  </si>
  <si>
    <t>新設（建設中）</t>
  </si>
  <si>
    <t>46-2-014-07-002</t>
  </si>
  <si>
    <t>46-908-07-001</t>
  </si>
  <si>
    <t>曽於南部厚生事務組合清掃センター</t>
  </si>
  <si>
    <t>可燃ごみ, 不燃ごみ, その他, 破砕ごみ・処理残渣</t>
  </si>
  <si>
    <t>その他遮水</t>
  </si>
  <si>
    <t>46-2-006-07-001</t>
  </si>
  <si>
    <t>46924</t>
  </si>
  <si>
    <t>46-924-07-001</t>
  </si>
  <si>
    <t>種子島地区広域事務組合</t>
  </si>
  <si>
    <t>種子島清掃センター</t>
  </si>
  <si>
    <t>焼却残渣（主灰）, その他, 焼却残渣（飛灰）, 破砕ごみ・処理残渣</t>
  </si>
  <si>
    <t>覆蓋（屋根）</t>
  </si>
  <si>
    <t>凝集沈殿, 生物処理（脱窒あり）, 砂ろ過, 消毒, 活性炭処理, 膜処理, キレート処理</t>
  </si>
  <si>
    <t>46-2-005-07-001</t>
  </si>
  <si>
    <t>46928</t>
  </si>
  <si>
    <t>46-928-07-001</t>
  </si>
  <si>
    <t>大隅肝属広域事務組合</t>
  </si>
  <si>
    <t>肝属地区大根田最終処分場</t>
  </si>
  <si>
    <t>溶融飛灰, 不燃ごみ, その他, 破砕ごみ・処理残渣</t>
  </si>
  <si>
    <t>凝集沈殿, 生物処理（脱窒あり）, 砂ろ過, 消毒, 活性炭処理, キレート処理, 促進酸化処理, 下水道放流</t>
  </si>
  <si>
    <t>46-2-008-07-001</t>
  </si>
  <si>
    <t>46-928-07-002</t>
  </si>
  <si>
    <t>肝属地区鹿屋最終処分場</t>
  </si>
  <si>
    <t>溶融飛灰, その他, 破砕ごみ・処理残渣</t>
  </si>
  <si>
    <t>46-2-008-07-002</t>
  </si>
  <si>
    <t>46929</t>
  </si>
  <si>
    <t>46-929-07-001</t>
  </si>
  <si>
    <t>徳之島愛ランド広域連合</t>
  </si>
  <si>
    <t>徳之島愛ランドクリーンセンター</t>
  </si>
  <si>
    <t>焼却残渣（主灰）, 溶融飛灰, 焼却残渣（飛灰）, 溶融スラグ, 破砕ごみ・処理残渣</t>
  </si>
  <si>
    <t>生物処理（脱窒なし）, 消毒, 活性炭処理, 膜処理, キレート処理</t>
  </si>
  <si>
    <t>1未満</t>
  </si>
  <si>
    <t>46-2-011-07-001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</si>
  <si>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</si>
  <si>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</si>
  <si>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</si>
  <si>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</si>
  <si>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</si>
  <si>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</si>
  <si>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</si>
  <si>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46-201-06-001</t>
  </si>
  <si>
    <t>鹿児島市リサイクルプラザ</t>
  </si>
  <si>
    <t>容器包装リサイクル推進施設</t>
  </si>
  <si>
    <t>紙類, 金属類, ガラス類, ペットボトル, プラスチック</t>
  </si>
  <si>
    <t>46-1-201-06-001</t>
  </si>
  <si>
    <t>46-215-06-001</t>
  </si>
  <si>
    <t>川内クリーンセンター</t>
  </si>
  <si>
    <t>ストックヤード</t>
  </si>
  <si>
    <t>紙類, ガラス類, その他</t>
  </si>
  <si>
    <t>46-1-215-06-001</t>
  </si>
  <si>
    <t>46-215-06-002</t>
  </si>
  <si>
    <t>上甑島クリーンセンター</t>
  </si>
  <si>
    <t>46-1-215-06-002</t>
  </si>
  <si>
    <t>46-215-06-003</t>
  </si>
  <si>
    <t>樋脇粗大ごみ中継施設</t>
  </si>
  <si>
    <t>金属類, その他</t>
  </si>
  <si>
    <t>46-1-215-06-003</t>
  </si>
  <si>
    <t>46-219-06-001</t>
  </si>
  <si>
    <t>串木野環境センター</t>
  </si>
  <si>
    <t>46-1-219-06-001</t>
  </si>
  <si>
    <t>46222</t>
  </si>
  <si>
    <t>46-222-06-001</t>
  </si>
  <si>
    <t>奄美市</t>
  </si>
  <si>
    <t>奄美市ストックヤード</t>
  </si>
  <si>
    <t>ガラス類, ペットボトル</t>
  </si>
  <si>
    <t>46-1-222-06-001</t>
  </si>
  <si>
    <t>46-225-06-001</t>
  </si>
  <si>
    <t>姶良市加治木総合支所資源物置場</t>
  </si>
  <si>
    <t>紙類, 金属類, ガラス類, ペットボトル, プラスチック, 布類</t>
  </si>
  <si>
    <t>46-1-225-06-001</t>
  </si>
  <si>
    <t>46-392-06-001</t>
  </si>
  <si>
    <t>46-1-392-06-001</t>
  </si>
  <si>
    <t>46-505-06-001</t>
  </si>
  <si>
    <t>屋久島クリーンサポートセンター</t>
  </si>
  <si>
    <t>紙類, 金属類, ガラス類, その他資源ごみ, ペットボトル, プラスチック, 布類, その他</t>
  </si>
  <si>
    <t>46-1-505-06-001</t>
  </si>
  <si>
    <t>46529</t>
  </si>
  <si>
    <t>46-529-06-001</t>
  </si>
  <si>
    <t>喜界町</t>
  </si>
  <si>
    <t>喜界町ストックヤード(クリーンセンター)</t>
  </si>
  <si>
    <t>金属類, ガラス類, ペットボトル, その他</t>
  </si>
  <si>
    <t>46-1-529-06-001</t>
  </si>
  <si>
    <t>46-529-06-002</t>
  </si>
  <si>
    <t>喜界町マテリアルリサイクル推進施設</t>
  </si>
  <si>
    <t>紙類</t>
  </si>
  <si>
    <t>46-1-529-06-002</t>
  </si>
  <si>
    <t>46-535-06-001</t>
  </si>
  <si>
    <t>与論町ストックヤード</t>
  </si>
  <si>
    <t>金属類, ガラス類, その他資源ごみ, ペットボトル</t>
  </si>
  <si>
    <t>46-1-535-06-001</t>
  </si>
  <si>
    <t>46-811-06-001</t>
  </si>
  <si>
    <t>内鍋清掃センター</t>
  </si>
  <si>
    <t>46-2-012-06-001</t>
  </si>
  <si>
    <t>46-811-06-002</t>
  </si>
  <si>
    <t>川辺清掃センター</t>
  </si>
  <si>
    <t>46-2-012-06-002</t>
  </si>
  <si>
    <t>46-854-06-001</t>
  </si>
  <si>
    <t>指宿広域ｸﾘｰﾝｾﾝﾀｰストックヤード</t>
  </si>
  <si>
    <t>金属類</t>
  </si>
  <si>
    <t>46-2-004-06-002</t>
  </si>
  <si>
    <t>46-854-06-002</t>
  </si>
  <si>
    <t>指宿広域クリーンセンターストックヤードＡＢ棟</t>
  </si>
  <si>
    <t>紙類, 金属類, ガラス類, その他資源ごみ, ペットボトル, プラスチック, その他</t>
  </si>
  <si>
    <t>46-2-004-06-003</t>
  </si>
  <si>
    <t>46-887-06-001</t>
  </si>
  <si>
    <t>金属類, ガラス類, ペットボトル</t>
  </si>
  <si>
    <t>46-2-003-06-001</t>
  </si>
  <si>
    <t>46-904-06-001</t>
  </si>
  <si>
    <t>北薩広域行政事務組合リサイクルセンター</t>
  </si>
  <si>
    <t>紙類, ガラス類, その他資源ごみ, ペットボトル, プラスチック, 布類</t>
  </si>
  <si>
    <t>46-2-014-06-001</t>
  </si>
  <si>
    <t>46-924-06-001</t>
  </si>
  <si>
    <t>中種子清掃センター</t>
  </si>
  <si>
    <t>紙類, 金属類, ガラス類, その他資源ごみ, ペットボトル, プラスチック</t>
  </si>
  <si>
    <t>46-2-005-06-001</t>
  </si>
  <si>
    <t>46-924-06-002</t>
  </si>
  <si>
    <t>西之表ストックヤード</t>
  </si>
  <si>
    <t>ガラス類</t>
  </si>
  <si>
    <t>46-2-005-06-002</t>
  </si>
  <si>
    <t>46-928-06-001</t>
  </si>
  <si>
    <t>肝属地区大根田最終処分場ストックヤード</t>
  </si>
  <si>
    <t>46-2-008-06-001</t>
  </si>
  <si>
    <t>46-929-06-001</t>
  </si>
  <si>
    <t>46-2-011-06-001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</si>
  <si>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</si>
  <si>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</si>
  <si>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</si>
  <si>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46-811-05-001</t>
  </si>
  <si>
    <t>破砕</t>
  </si>
  <si>
    <t>46-2-012-05-001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</si>
  <si>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</si>
  <si>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</si>
  <si>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</si>
  <si>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</si>
  <si>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</si>
  <si>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</si>
  <si>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</si>
  <si>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</si>
  <si>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</si>
  <si>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</si>
  <si>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</si>
  <si>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</si>
  <si>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</si>
  <si>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</si>
  <si>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</si>
  <si>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</si>
  <si>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</si>
  <si>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</si>
  <si>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</si>
  <si>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</si>
  <si>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</si>
  <si>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</si>
  <si>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</si>
  <si>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</si>
  <si>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</si>
  <si>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</si>
  <si>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</si>
  <si>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</si>
  <si>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</si>
  <si>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</si>
  <si>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</si>
  <si>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</si>
  <si>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</si>
  <si>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</si>
  <si>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</si>
  <si>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</si>
  <si>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</si>
  <si>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</si>
  <si>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</si>
  <si>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</si>
  <si>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</si>
  <si>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</si>
  <si>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</si>
  <si>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有り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</si>
  <si>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</si>
  <si>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</si>
  <si>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</si>
  <si>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</si>
  <si>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</si>
  <si>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</si>
  <si>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</si>
  <si>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</si>
  <si>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</si>
  <si>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</si>
  <si>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</si>
  <si>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</si>
  <si>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</si>
  <si>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</si>
  <si>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</si>
  <si>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</si>
  <si>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</si>
  <si>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</si>
  <si>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</si>
  <si>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</si>
  <si>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</si>
  <si>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</si>
  <si>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</si>
  <si>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</si>
  <si>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</si>
  <si>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</si>
  <si>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</si>
  <si>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</si>
  <si>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</si>
  <si>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</si>
  <si>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</si>
  <si>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</si>
  <si>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</si>
  <si>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</si>
  <si>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</si>
  <si>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</si>
  <si>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</si>
  <si>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</si>
  <si>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</si>
  <si>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46-201-03-001</t>
  </si>
  <si>
    <t>リサイクルプラザ</t>
  </si>
  <si>
    <t>機能なし</t>
  </si>
  <si>
    <t>46-1-201-03-001</t>
  </si>
  <si>
    <t>46-214-03-001</t>
  </si>
  <si>
    <t>垂水市堆肥センター</t>
  </si>
  <si>
    <t>ごみ堆肥化施設</t>
  </si>
  <si>
    <t>し尿, 家庭系生ごみ, 事業系生ごみ, 汚泥</t>
  </si>
  <si>
    <t>堆肥化の進行状況に応じて運転, 設備なし</t>
  </si>
  <si>
    <t>水洗法, 吸着法, 薬液処理法, 燃焼法</t>
  </si>
  <si>
    <t>撹拌方式</t>
  </si>
  <si>
    <t>46-1-214-03-001</t>
  </si>
  <si>
    <t>46-215-03-001</t>
  </si>
  <si>
    <t>ペットボトル, プラスチック</t>
  </si>
  <si>
    <t>46-1-215-03-001</t>
  </si>
  <si>
    <t>46-215-03-002</t>
  </si>
  <si>
    <t>下甑クリーンセンター</t>
  </si>
  <si>
    <t>紙類, 金属類, ペットボトル, プラスチック</t>
  </si>
  <si>
    <t>46-1-215-03-002</t>
  </si>
  <si>
    <t>46-215-03-003</t>
  </si>
  <si>
    <t>46-1-215-03-003</t>
  </si>
  <si>
    <t>46-216-03-001</t>
  </si>
  <si>
    <t>リサイクルセンター（補助金）</t>
  </si>
  <si>
    <t>46-1-216-03-001</t>
  </si>
  <si>
    <t>46-218-03-001</t>
  </si>
  <si>
    <t>霧島市敷根清掃センターリサイクルプラザ</t>
  </si>
  <si>
    <t>破砕・選別・圧縮</t>
  </si>
  <si>
    <t>○</t>
  </si>
  <si>
    <t>修理, 展示, 販売</t>
  </si>
  <si>
    <t>46-1-218-03-001</t>
  </si>
  <si>
    <t>46-219-03-001</t>
  </si>
  <si>
    <t>46-1-219-03-001</t>
  </si>
  <si>
    <t>46-224-03-001</t>
  </si>
  <si>
    <t>46-1-224-03-001</t>
  </si>
  <si>
    <t>46-304-03-001</t>
  </si>
  <si>
    <t>十島村平島生ごみ高速発酵処理施設</t>
  </si>
  <si>
    <t>家庭系生ごみ, 事業系生ごみ</t>
  </si>
  <si>
    <t>堆肥化時は常時運転</t>
  </si>
  <si>
    <t>生物脱臭法</t>
  </si>
  <si>
    <t>46-1-304-03-001</t>
  </si>
  <si>
    <t>46-304-03-002</t>
  </si>
  <si>
    <t>十島村諏訪之瀬島生ごみ高速発酵処理施設</t>
  </si>
  <si>
    <t>46-1-304-03-002</t>
  </si>
  <si>
    <t>46-304-03-003</t>
  </si>
  <si>
    <t>十島村悪石島生ごみ高速発酵処理施設</t>
  </si>
  <si>
    <t>46-1-304-03-003</t>
  </si>
  <si>
    <t>46-304-03-004</t>
  </si>
  <si>
    <t>十島村小宝島生ごみ高速発酵処理施設</t>
  </si>
  <si>
    <t>46-1-304-03-004</t>
  </si>
  <si>
    <t>46-304-03-005</t>
  </si>
  <si>
    <t>十島村高速発酵処理施設</t>
  </si>
  <si>
    <t>46-1-304-03-005</t>
  </si>
  <si>
    <t>46-502-03-001</t>
  </si>
  <si>
    <t>南種子町リサイクルセンター</t>
  </si>
  <si>
    <t>リサイクルセンター（交付金）</t>
  </si>
  <si>
    <t>紙類, 金属類, ガラス類, ペットボトル, 布類, 不燃ごみ, 粗大ごみ</t>
  </si>
  <si>
    <t>展示, 譲渡</t>
  </si>
  <si>
    <t>46-1-502-03-001</t>
  </si>
  <si>
    <t>46-505-03-001</t>
  </si>
  <si>
    <t>紙類, 金属類, ガラス類, その他資源ごみ, ペットボトル, プラスチック, 布類, 不燃ごみ, 粗大ごみ</t>
  </si>
  <si>
    <t>展示</t>
  </si>
  <si>
    <t>46-1-505-03-001</t>
  </si>
  <si>
    <t>46-505-03-002</t>
  </si>
  <si>
    <t>屋久島地力センター</t>
  </si>
  <si>
    <t>堆肥化の進行状況に応じて運転</t>
  </si>
  <si>
    <t>設備なし</t>
  </si>
  <si>
    <t>堆積方式</t>
  </si>
  <si>
    <t>46-1-505-03-002</t>
  </si>
  <si>
    <t>46-505-03-003</t>
  </si>
  <si>
    <t>屋久島町堆肥センター</t>
  </si>
  <si>
    <t>堆肥化時は常時運転, 設備なし</t>
  </si>
  <si>
    <t>水洗法, 吸着法, 薬液処理法, 燃焼法, 設備なし</t>
  </si>
  <si>
    <t>46-1-505-03-003</t>
  </si>
  <si>
    <t>46-529-03-001</t>
  </si>
  <si>
    <t>喜界町ストックヤード</t>
  </si>
  <si>
    <t>46-1-529-03-001</t>
  </si>
  <si>
    <t>46-529-03-002</t>
  </si>
  <si>
    <t>46-1-529-03-002</t>
  </si>
  <si>
    <t>46-535-03-001</t>
  </si>
  <si>
    <t>与論町リサイクルセンター</t>
  </si>
  <si>
    <t>46-1-535-03-001</t>
  </si>
  <si>
    <t>46-811-03-001</t>
  </si>
  <si>
    <t>ガラス類, ペットボトル, プラスチック</t>
  </si>
  <si>
    <t>46-2-012-03-001</t>
  </si>
  <si>
    <t>46-811-03-002</t>
  </si>
  <si>
    <t>紙類, 金属類, ガラス類, ペットボトル, プラスチック, 粗大ごみ</t>
  </si>
  <si>
    <t>46-2-012-03-002</t>
  </si>
  <si>
    <t>46890</t>
  </si>
  <si>
    <t>46-890-03-001</t>
  </si>
  <si>
    <t>伊佐北姶良環境管理組合</t>
  </si>
  <si>
    <t>未来館リサイクルプラザ</t>
  </si>
  <si>
    <t>紙類, 金属類, ガラス類, その他資源ごみ, ペットボトル, プラスチック, 不燃ごみ, 粗大ごみ</t>
  </si>
  <si>
    <t>46-2-002-03-001</t>
  </si>
  <si>
    <t>46-904-03-001</t>
  </si>
  <si>
    <t>修理, 展示, 譲渡</t>
  </si>
  <si>
    <t>46-2-014-03-001</t>
  </si>
  <si>
    <t>46-928-03-001</t>
  </si>
  <si>
    <t>肝属地区清掃センター</t>
  </si>
  <si>
    <t>日立造船　株式会社</t>
  </si>
  <si>
    <t>46-2-008-03-001</t>
  </si>
  <si>
    <t>46-929-03-001</t>
  </si>
  <si>
    <t>紙類, 金属類, ガラス類, ペットボトル, 不燃ごみ</t>
  </si>
  <si>
    <t>46-2-011-03-001</t>
  </si>
  <si>
    <t>搬出量</t>
  </si>
  <si>
    <t>ナンワエナジー</t>
  </si>
  <si>
    <t>粗大ごみ処理施設</t>
    <phoneticPr fontId="4"/>
  </si>
  <si>
    <t xml:space="preserve">
処理能力</t>
    <phoneticPr fontId="4"/>
  </si>
  <si>
    <t>資源化物の区分</t>
    <phoneticPr fontId="4"/>
  </si>
  <si>
    <t>46-201-02-001</t>
  </si>
  <si>
    <t>鹿児島市粗大ごみ処理施設</t>
  </si>
  <si>
    <t>粗大ごみ</t>
  </si>
  <si>
    <t>46-1-201-02-001</t>
  </si>
  <si>
    <t>46-215-02-001</t>
  </si>
  <si>
    <t>粗大ごみ, 不燃ごみ, 資源ごみ</t>
  </si>
  <si>
    <t>併用</t>
  </si>
  <si>
    <t>46-1-215-02-001</t>
  </si>
  <si>
    <t>46-216-02-001</t>
  </si>
  <si>
    <t>粗大ごみ, 不燃ごみ</t>
  </si>
  <si>
    <t>46-1-216-02-001</t>
  </si>
  <si>
    <t>46-217-02-001</t>
  </si>
  <si>
    <t>曽於市クリーンセンター</t>
  </si>
  <si>
    <t>46-1-217-02-001</t>
  </si>
  <si>
    <t>46-219-02-001</t>
  </si>
  <si>
    <t>販売</t>
  </si>
  <si>
    <t>46-1-219-02-001</t>
  </si>
  <si>
    <t>46-224-02-001</t>
  </si>
  <si>
    <t>46-1-224-02-001</t>
  </si>
  <si>
    <t>46-392-02-001</t>
  </si>
  <si>
    <t>46-1-392-02-001</t>
  </si>
  <si>
    <t>46-505-02-001</t>
  </si>
  <si>
    <t>回収量</t>
  </si>
  <si>
    <t>46-1-505-02-001</t>
  </si>
  <si>
    <t>46-535-02-001</t>
  </si>
  <si>
    <t>粗大ごみ, 不燃ごみ, その他, 資源ごみ</t>
  </si>
  <si>
    <t>圧縮</t>
  </si>
  <si>
    <t>46-1-535-02-001</t>
  </si>
  <si>
    <t>46-811-02-001</t>
  </si>
  <si>
    <t>46-2-012-02-001</t>
  </si>
  <si>
    <t>46-854-02-001</t>
  </si>
  <si>
    <t>指宿広域クリーンセンター</t>
  </si>
  <si>
    <t>粗大ごみ, 不燃ごみ, 混合（未分別）ごみ, 資源ごみ</t>
  </si>
  <si>
    <t>46-2-004-02-002</t>
  </si>
  <si>
    <t>46-872-02-001</t>
  </si>
  <si>
    <t>46-2-009-02-001</t>
  </si>
  <si>
    <t>46-887-02-001</t>
  </si>
  <si>
    <t>46-2-003-02-001</t>
  </si>
  <si>
    <t>46-904-02-001</t>
  </si>
  <si>
    <t>46-2-014-02-001</t>
  </si>
  <si>
    <t>46-924-02-001</t>
  </si>
  <si>
    <t>46-2-005-02-001</t>
  </si>
  <si>
    <t>46-929-02-001</t>
  </si>
  <si>
    <t>46-2-011-02-001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</si>
  <si>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</si>
  <si>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</si>
  <si>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</si>
  <si>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</si>
  <si>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</si>
  <si>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</si>
  <si>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</si>
  <si>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</si>
  <si>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</si>
  <si>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</si>
  <si>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</si>
  <si>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</si>
  <si>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</si>
  <si>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</si>
  <si>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</si>
  <si>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</si>
  <si>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</si>
  <si>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</si>
  <si>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</si>
  <si>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</si>
  <si>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</si>
  <si>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</si>
  <si>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</si>
  <si>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</si>
  <si>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</si>
  <si>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</si>
  <si>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</si>
  <si>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</si>
  <si>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</si>
  <si>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</si>
  <si>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</si>
  <si>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</si>
  <si>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</si>
  <si>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</si>
  <si>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</si>
  <si>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</si>
  <si>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</si>
  <si>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</si>
  <si>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</si>
  <si>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</si>
  <si>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</si>
  <si>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</si>
  <si>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</si>
  <si>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</si>
  <si>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</si>
  <si>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</si>
  <si>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</si>
  <si>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</si>
  <si>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</si>
  <si>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</si>
  <si>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</si>
  <si>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</si>
  <si>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</si>
  <si>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</si>
  <si>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</si>
  <si>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</si>
  <si>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</si>
  <si>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</si>
  <si>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</si>
  <si>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</si>
  <si>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</si>
  <si>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</si>
  <si>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</si>
  <si>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</si>
  <si>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</si>
  <si>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</si>
  <si>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</si>
  <si>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</si>
  <si>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</si>
  <si>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</si>
  <si>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</si>
  <si>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</si>
  <si>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</si>
  <si>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</si>
  <si>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</si>
  <si>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</si>
  <si>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</si>
  <si>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</si>
  <si>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</si>
  <si>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</si>
  <si>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</si>
  <si>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</si>
  <si>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</si>
  <si>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</si>
  <si>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</si>
  <si>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</si>
  <si>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</si>
  <si>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</si>
  <si>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</si>
  <si>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</si>
  <si>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</si>
  <si>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</si>
  <si>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46-201-01-001</t>
  </si>
  <si>
    <t>鹿児島市南部清掃工場</t>
  </si>
  <si>
    <t>可燃ごみ, ごみ処理残渣, し尿処理残渣</t>
  </si>
  <si>
    <t>焼却</t>
  </si>
  <si>
    <t>ストーカ式（可動）</t>
  </si>
  <si>
    <t>全連続運転</t>
  </si>
  <si>
    <t>場内温水, 発電（場外利用）</t>
  </si>
  <si>
    <t>セメント固化, 薬剤処理</t>
  </si>
  <si>
    <t>46-1-201-01-001</t>
  </si>
  <si>
    <t>46-201-01-002</t>
  </si>
  <si>
    <t>鹿児島市北部清掃工場</t>
  </si>
  <si>
    <t>資源化物搬出量</t>
  </si>
  <si>
    <t>可燃ごみ, ごみ処理残渣</t>
  </si>
  <si>
    <t>場内温水, 場内蒸気, 発電（場内利用）, 場外蒸気, 発電（場外利用）</t>
  </si>
  <si>
    <t>夏季8.8　夏季ピーク9.35</t>
  </si>
  <si>
    <t>九州電力、ゼロワットパワー</t>
  </si>
  <si>
    <t>セメント固化, 薬剤処理, その他</t>
  </si>
  <si>
    <t>46-1-201-01-002</t>
  </si>
  <si>
    <t>46-215-01-001</t>
  </si>
  <si>
    <t>46-1-215-01-001</t>
  </si>
  <si>
    <t>46-215-01-002</t>
  </si>
  <si>
    <t>可燃ごみ, その他</t>
  </si>
  <si>
    <t>バッチ運転</t>
  </si>
  <si>
    <t>8(t/8h)</t>
  </si>
  <si>
    <t>薬剤処理</t>
  </si>
  <si>
    <t>46-1-215-01-002</t>
  </si>
  <si>
    <t>46-215-01-003</t>
  </si>
  <si>
    <t>可燃ごみ</t>
  </si>
  <si>
    <t>7(t/8h)</t>
  </si>
  <si>
    <t>46-1-215-01-003</t>
  </si>
  <si>
    <t>46-215-01-004</t>
  </si>
  <si>
    <t>鹿島クリーンセンター</t>
  </si>
  <si>
    <t>2.8(t/8h)</t>
  </si>
  <si>
    <t>46-1-215-01-004</t>
  </si>
  <si>
    <t>46-216-01-001</t>
  </si>
  <si>
    <t>准連続運転</t>
  </si>
  <si>
    <t>場内温水</t>
  </si>
  <si>
    <t>46-1-216-01-001</t>
  </si>
  <si>
    <t>46-217-01-001</t>
  </si>
  <si>
    <t>能力変更</t>
  </si>
  <si>
    <t>46-1-217-01-001</t>
  </si>
  <si>
    <t>46-218-01-001</t>
  </si>
  <si>
    <t>霧島市敷根清掃センターごみ処理施設</t>
  </si>
  <si>
    <t>可燃ごみ, その他, ごみ処理残渣, し尿処理残渣</t>
  </si>
  <si>
    <t>ガス化溶融・改質</t>
  </si>
  <si>
    <t>場内温水, 発電（場内利用）, 発電（場外利用）</t>
  </si>
  <si>
    <t>溶融処理</t>
  </si>
  <si>
    <t>46-1-218-01-001</t>
  </si>
  <si>
    <t>46-219-01-001</t>
  </si>
  <si>
    <t>可燃ごみ, 粗大ごみ, ごみ処理残渣</t>
  </si>
  <si>
    <t>46-1-219-01-001</t>
  </si>
  <si>
    <t>46-225-01-001</t>
  </si>
  <si>
    <t>あいら清掃センター</t>
  </si>
  <si>
    <t>資源化物生産量</t>
  </si>
  <si>
    <t>場内温水, その他</t>
  </si>
  <si>
    <t>46-1-225-01-001</t>
  </si>
  <si>
    <t>固定床式</t>
  </si>
  <si>
    <t>46-303-01-002</t>
  </si>
  <si>
    <t>三島村黒島大里地区焼却処理施設</t>
  </si>
  <si>
    <t>46-1-303-01-002</t>
  </si>
  <si>
    <t>46-304-01-001</t>
  </si>
  <si>
    <t>十島村中之島焼却施設</t>
  </si>
  <si>
    <t>46-1-304-01-001</t>
  </si>
  <si>
    <t>46-304-01-002</t>
  </si>
  <si>
    <t>十島村宝島焼却施設</t>
  </si>
  <si>
    <t>46-1-304-01-002</t>
  </si>
  <si>
    <t>46-304-01-003</t>
  </si>
  <si>
    <t>十島村悪石島焼却施設</t>
  </si>
  <si>
    <t>46-1-304-01-003</t>
  </si>
  <si>
    <t>46-304-01-004</t>
  </si>
  <si>
    <t>十島村口之島焼却施設</t>
  </si>
  <si>
    <t>46-1-304-01-004</t>
  </si>
  <si>
    <t>46-304-01-005</t>
  </si>
  <si>
    <t>十島村諏訪之瀬島焼却施設</t>
  </si>
  <si>
    <t>46-1-304-01-007</t>
  </si>
  <si>
    <t>46-304-01-006</t>
  </si>
  <si>
    <t>46-1-304-01-006</t>
  </si>
  <si>
    <t>46-304-01-007</t>
  </si>
  <si>
    <t>十島村小宝島焼却施設</t>
  </si>
  <si>
    <t>46-1-304-01-009</t>
  </si>
  <si>
    <t>46-392-01-001</t>
  </si>
  <si>
    <t>46-1-392-01-001</t>
  </si>
  <si>
    <t>46-502-01-001</t>
  </si>
  <si>
    <t>南種子町清掃センター</t>
  </si>
  <si>
    <t>46-1-502-01-001</t>
  </si>
  <si>
    <t>46-505-01-001</t>
  </si>
  <si>
    <t>46-1-505-01-001</t>
  </si>
  <si>
    <t>46-529-01-001</t>
  </si>
  <si>
    <t>喜界町クリーンセンター</t>
  </si>
  <si>
    <t>可燃ごみ, 資源ごみ, ごみ処理残渣</t>
  </si>
  <si>
    <t>46-1-529-01-001</t>
  </si>
  <si>
    <t>46-535-01-001</t>
  </si>
  <si>
    <t>与論ｸﾘｰﾝｾﾝﾀｰ美ら島</t>
  </si>
  <si>
    <t>46-1-535-01-002</t>
  </si>
  <si>
    <t>46-811-01-001</t>
  </si>
  <si>
    <t>可燃ごみ, 粗大ごみ</t>
  </si>
  <si>
    <t>流動床式</t>
  </si>
  <si>
    <t>セメント固化</t>
  </si>
  <si>
    <t>46-2-012-01-001</t>
  </si>
  <si>
    <t>46-811-01-002</t>
  </si>
  <si>
    <t>46-2-012-01-002</t>
  </si>
  <si>
    <t>46-854-01-001</t>
  </si>
  <si>
    <t>46-2-004-01-002</t>
  </si>
  <si>
    <t>46-872-01-001</t>
  </si>
  <si>
    <t>名瀬クリーンセンタ-</t>
  </si>
  <si>
    <t>可燃ごみ, その他, し尿処理残渣</t>
  </si>
  <si>
    <t>46-2-009-01-001</t>
  </si>
  <si>
    <t>46-887-01-001</t>
  </si>
  <si>
    <t>46-2-003-01-001</t>
  </si>
  <si>
    <t>46-890-01-001</t>
  </si>
  <si>
    <t>未来館ごみ処理施設</t>
  </si>
  <si>
    <t>46-2-002-01-001</t>
  </si>
  <si>
    <t>46-904-01-001</t>
  </si>
  <si>
    <t>北薩広域行政事務組合環境センター</t>
  </si>
  <si>
    <t>46-2-014-01-001</t>
  </si>
  <si>
    <t>46-904-01-002</t>
  </si>
  <si>
    <t>ごみ処理施設【焼却施設】（仮称）</t>
  </si>
  <si>
    <t>発電（場内利用）</t>
  </si>
  <si>
    <t>46-2-014-01-002</t>
  </si>
  <si>
    <t>46-924-01-001</t>
  </si>
  <si>
    <t>46-2-005-01-001</t>
  </si>
  <si>
    <t>46-928-01-001</t>
  </si>
  <si>
    <t>九州電力（株）　　日立造船（株）</t>
  </si>
  <si>
    <t>46-2-008-01-001</t>
  </si>
  <si>
    <t>46-929-01-001</t>
  </si>
  <si>
    <t>薬剤処理, 溶融処理</t>
  </si>
  <si>
    <t>46-2-011-01-001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</si>
</sst>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15">
    <xf numFmtId="0" fontId="0" fillId="0" borderId="0" xfId="0">
      <alignment vertical="center"/>
    </xf>
    <xf numFmtId="0" fontId="3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6" xfId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10" fillId="0" borderId="0" xfId="1" applyNumberFormat="1" applyFont="1" applyAlignment="1">
      <alignment horizontal="center" vertical="center"/>
    </xf>
    <xf numFmtId="0" fontId="11" fillId="0" borderId="0" xfId="1" applyNumberFormat="1" applyFont="1" applyAlignment="1">
      <alignment horizontal="center" vertical="center"/>
    </xf>
    <xf numFmtId="0" fontId="5" fillId="0" borderId="2" xfId="1" applyNumberFormat="1" applyFont="1" applyBorder="1" applyAlignment="1">
      <alignment vertical="center"/>
    </xf>
    <xf numFmtId="0" fontId="5" fillId="0" borderId="2" xfId="2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12" fillId="0" borderId="0" xfId="4" quotePrefix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 wrapText="1"/>
    </xf>
    <xf numFmtId="0" fontId="5" fillId="0" borderId="0" xfId="2" quotePrefix="1" applyNumberFormat="1" applyFont="1" applyFill="1" applyAlignment="1">
      <alignment vertical="center" wrapText="1"/>
    </xf>
    <xf numFmtId="0" fontId="7" fillId="0" borderId="0" xfId="2" applyNumberFormat="1" applyFont="1" applyFill="1" applyAlignment="1">
      <alignment vertical="center" wrapText="1"/>
    </xf>
    <xf numFmtId="0" fontId="14" fillId="0" borderId="0" xfId="2" applyNumberFormat="1" applyFont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Alignment="1">
      <alignment horizontal="center" vertical="center" wrapText="1"/>
    </xf>
    <xf numFmtId="0" fontId="15" fillId="0" borderId="0" xfId="2" applyNumberFormat="1" applyFont="1" applyAlignment="1">
      <alignment horizontal="center" vertical="center" wrapText="1"/>
    </xf>
    <xf numFmtId="0" fontId="5" fillId="0" borderId="2" xfId="2" applyNumberFormat="1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NumberFormat="1" applyFont="1" applyBorder="1" applyAlignment="1">
      <alignment vertical="center" wrapText="1"/>
    </xf>
    <xf numFmtId="0" fontId="5" fillId="0" borderId="0" xfId="2" applyNumberFormat="1" applyFont="1" applyBorder="1" applyAlignment="1">
      <alignment vertical="center" wrapText="1"/>
    </xf>
    <xf numFmtId="0" fontId="16" fillId="0" borderId="0" xfId="2" applyNumberFormat="1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NumberFormat="1" applyFont="1" applyAlignment="1">
      <alignment vertical="center" wrapText="1"/>
    </xf>
    <xf numFmtId="0" fontId="5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8" fillId="3" borderId="3" xfId="2" applyNumberFormat="1" applyFont="1" applyFill="1" applyBorder="1" applyAlignment="1">
      <alignment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13" xfId="2" quotePrefix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 wrapText="1"/>
    </xf>
    <xf numFmtId="0" fontId="8" fillId="3" borderId="8" xfId="2" applyNumberFormat="1" applyFont="1" applyFill="1" applyBorder="1" applyAlignment="1">
      <alignment horizontal="center"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/>
    </xf>
    <xf numFmtId="0" fontId="18" fillId="0" borderId="0" xfId="2" applyNumberFormat="1" applyFont="1" applyAlignment="1">
      <alignment horizontal="center" vertical="center" wrapText="1"/>
    </xf>
    <xf numFmtId="0" fontId="19" fillId="0" borderId="0" xfId="2" applyNumberFormat="1" applyFont="1" applyAlignment="1">
      <alignment horizontal="center" vertical="center" wrapText="1"/>
    </xf>
    <xf numFmtId="49" fontId="5" fillId="0" borderId="2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16" fillId="0" borderId="0" xfId="2" applyNumberFormat="1" applyFont="1" applyAlignment="1">
      <alignment vertical="center"/>
    </xf>
    <xf numFmtId="49" fontId="16" fillId="0" borderId="0" xfId="2" applyNumberFormat="1" applyFont="1" applyAlignment="1">
      <alignment vertical="center"/>
    </xf>
    <xf numFmtId="0" fontId="17" fillId="0" borderId="0" xfId="2" applyNumberFormat="1" applyFont="1" applyAlignment="1">
      <alignment vertical="center"/>
    </xf>
    <xf numFmtId="0" fontId="3" fillId="0" borderId="0" xfId="4" quotePrefix="1" applyNumberFormat="1" applyFont="1" applyFill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5" fillId="0" borderId="0" xfId="2" applyNumberFormat="1" applyFont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horizontal="center" vertical="center" wrapText="1"/>
    </xf>
    <xf numFmtId="0" fontId="11" fillId="0" borderId="0" xfId="2" applyNumberFormat="1" applyFont="1" applyAlignment="1">
      <alignment horizontal="center" vertical="center" wrapText="1"/>
    </xf>
    <xf numFmtId="49" fontId="5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5" fillId="0" borderId="0" xfId="6" applyNumberFormat="1" applyFont="1" applyFill="1" applyAlignment="1">
      <alignment vertical="center"/>
    </xf>
    <xf numFmtId="0" fontId="5" fillId="0" borderId="0" xfId="6" applyNumberFormat="1" applyFont="1" applyFill="1" applyAlignment="1">
      <alignment vertical="center" wrapText="1"/>
    </xf>
    <xf numFmtId="0" fontId="5" fillId="0" borderId="0" xfId="6" quotePrefix="1" applyNumberFormat="1" applyFont="1" applyFill="1" applyAlignment="1">
      <alignment vertical="center"/>
    </xf>
    <xf numFmtId="0" fontId="7" fillId="0" borderId="0" xfId="6" applyNumberFormat="1" applyFont="1" applyFill="1" applyAlignment="1">
      <alignment vertical="center"/>
    </xf>
    <xf numFmtId="0" fontId="7" fillId="0" borderId="0" xfId="6" applyNumberFormat="1" applyFont="1" applyAlignment="1">
      <alignment vertical="center" wrapText="1"/>
    </xf>
    <xf numFmtId="0" fontId="5" fillId="0" borderId="0" xfId="6" applyNumberFormat="1" applyFont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0" fontId="10" fillId="0" borderId="0" xfId="6" applyNumberFormat="1" applyFont="1" applyAlignment="1">
      <alignment vertical="center" wrapText="1"/>
    </xf>
    <xf numFmtId="0" fontId="11" fillId="0" borderId="0" xfId="6" applyNumberFormat="1" applyFont="1" applyAlignment="1">
      <alignment vertical="center" wrapText="1"/>
    </xf>
    <xf numFmtId="0" fontId="5" fillId="0" borderId="2" xfId="6" applyNumberFormat="1" applyFont="1" applyBorder="1" applyAlignment="1">
      <alignment vertical="center"/>
    </xf>
    <xf numFmtId="49" fontId="5" fillId="0" borderId="2" xfId="6" applyNumberFormat="1" applyFont="1" applyBorder="1" applyAlignment="1">
      <alignment vertical="center"/>
    </xf>
    <xf numFmtId="0" fontId="5" fillId="0" borderId="2" xfId="6" applyNumberFormat="1" applyFont="1" applyBorder="1" applyAlignment="1">
      <alignment vertical="center" wrapText="1"/>
    </xf>
    <xf numFmtId="0" fontId="7" fillId="0" borderId="0" xfId="6" quotePrefix="1" applyNumberFormat="1" applyFont="1" applyBorder="1" applyAlignment="1">
      <alignment vertical="center"/>
    </xf>
    <xf numFmtId="0" fontId="5" fillId="0" borderId="0" xfId="6" applyNumberFormat="1" applyFont="1" applyBorder="1" applyAlignment="1">
      <alignment vertical="center"/>
    </xf>
    <xf numFmtId="0" fontId="5" fillId="0" borderId="0" xfId="6" applyNumberFormat="1" applyFont="1" applyAlignment="1">
      <alignment vertical="center"/>
    </xf>
    <xf numFmtId="49" fontId="5" fillId="0" borderId="0" xfId="6" applyNumberFormat="1" applyFont="1" applyAlignment="1">
      <alignment vertical="center"/>
    </xf>
    <xf numFmtId="0" fontId="7" fillId="0" borderId="0" xfId="6" applyNumberFormat="1" applyFont="1" applyAlignment="1">
      <alignment vertical="center"/>
    </xf>
    <xf numFmtId="0" fontId="8" fillId="3" borderId="8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horizontal="center" vertical="center" wrapText="1"/>
    </xf>
    <xf numFmtId="0" fontId="8" fillId="3" borderId="3" xfId="2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5" fillId="0" borderId="0" xfId="1" quotePrefix="1" applyNumberFormat="1" applyFont="1" applyFill="1" applyAlignment="1">
      <alignment vertical="center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top" wrapText="1"/>
    </xf>
    <xf numFmtId="0" fontId="8" fillId="3" borderId="1" xfId="1" applyNumberFormat="1" applyFont="1" applyFill="1" applyBorder="1" applyAlignment="1">
      <alignment vertical="center"/>
    </xf>
    <xf numFmtId="0" fontId="8" fillId="3" borderId="6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7" xfId="1" applyNumberFormat="1" applyFont="1" applyFill="1" applyBorder="1" applyAlignment="1">
      <alignment horizontal="center"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Alignment="1">
      <alignment vertical="center"/>
    </xf>
    <xf numFmtId="0" fontId="8" fillId="3" borderId="1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7" xfId="3" applyNumberFormat="1" applyFont="1" applyFill="1" applyBorder="1" applyAlignment="1">
      <alignment horizontal="center" vertical="center" wrapText="1"/>
    </xf>
    <xf numFmtId="0" fontId="8" fillId="2" borderId="6" xfId="1" quotePrefix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1" xfId="3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/>
    </xf>
    <xf numFmtId="0" fontId="2" fillId="3" borderId="5" xfId="1" applyFill="1" applyBorder="1" applyAlignment="1">
      <alignment vertical="center"/>
    </xf>
    <xf numFmtId="0" fontId="2" fillId="3" borderId="4" xfId="1" applyFill="1" applyBorder="1" applyAlignment="1">
      <alignment vertical="center"/>
    </xf>
    <xf numFmtId="0" fontId="2" fillId="3" borderId="10" xfId="1" applyFill="1" applyBorder="1" applyAlignment="1">
      <alignment vertical="center"/>
    </xf>
    <xf numFmtId="0" fontId="2" fillId="3" borderId="15" xfId="1" applyFill="1" applyBorder="1" applyAlignment="1">
      <alignment vertical="center"/>
    </xf>
    <xf numFmtId="0" fontId="2" fillId="3" borderId="9" xfId="1" applyFill="1" applyBorder="1" applyAlignment="1">
      <alignment vertical="center"/>
    </xf>
    <xf numFmtId="0" fontId="19" fillId="2" borderId="3" xfId="1" applyFont="1" applyFill="1" applyBorder="1" applyAlignment="1">
      <alignment vertical="center"/>
    </xf>
    <xf numFmtId="0" fontId="19" fillId="0" borderId="4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8" xfId="3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3" xfId="2" quotePrefix="1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10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 wrapText="1"/>
    </xf>
    <xf numFmtId="0" fontId="8" fillId="2" borderId="5" xfId="1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 wrapText="1"/>
    </xf>
    <xf numFmtId="0" fontId="8" fillId="2" borderId="0" xfId="1" applyNumberFormat="1" applyFont="1" applyFill="1" applyBorder="1" applyAlignment="1">
      <alignment vertical="center" wrapText="1"/>
    </xf>
    <xf numFmtId="0" fontId="8" fillId="2" borderId="8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 wrapText="1"/>
    </xf>
    <xf numFmtId="0" fontId="8" fillId="2" borderId="12" xfId="1" applyNumberFormat="1" applyFont="1" applyFill="1" applyBorder="1" applyAlignment="1">
      <alignment vertical="center" wrapText="1"/>
    </xf>
    <xf numFmtId="0" fontId="8" fillId="2" borderId="13" xfId="1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 wrapText="1"/>
    </xf>
    <xf numFmtId="0" fontId="8" fillId="2" borderId="9" xfId="1" applyNumberFormat="1" applyFont="1" applyFill="1" applyBorder="1" applyAlignment="1">
      <alignment vertical="center" wrapText="1"/>
    </xf>
    <xf numFmtId="0" fontId="8" fillId="3" borderId="11" xfId="2" applyNumberFormat="1" applyFont="1" applyFill="1" applyBorder="1" applyAlignment="1">
      <alignment horizontal="left" vertical="center" wrapText="1"/>
    </xf>
    <xf numFmtId="0" fontId="8" fillId="3" borderId="12" xfId="2" applyNumberFormat="1" applyFont="1" applyFill="1" applyBorder="1" applyAlignment="1">
      <alignment horizontal="left" vertical="center" wrapText="1"/>
    </xf>
    <xf numFmtId="0" fontId="8" fillId="3" borderId="13" xfId="2" applyNumberFormat="1" applyFont="1" applyFill="1" applyBorder="1" applyAlignment="1">
      <alignment horizontal="left" vertical="center" wrapText="1"/>
    </xf>
    <xf numFmtId="0" fontId="8" fillId="2" borderId="1" xfId="2" applyNumberFormat="1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horizontal="center"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horizontal="left" vertical="center" wrapText="1"/>
    </xf>
    <xf numFmtId="0" fontId="8" fillId="2" borderId="10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7" xfId="2" quotePrefix="1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/>
    </xf>
    <xf numFmtId="0" fontId="8" fillId="2" borderId="7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8" xfId="1" applyNumberFormat="1" applyFont="1" applyFill="1" applyBorder="1" applyAlignment="1">
      <alignment vertical="center"/>
    </xf>
    <xf numFmtId="0" fontId="8" fillId="3" borderId="6" xfId="2" applyNumberFormat="1" applyFont="1" applyFill="1" applyBorder="1" applyAlignment="1">
      <alignment vertical="center" wrapText="1"/>
    </xf>
    <xf numFmtId="0" fontId="8" fillId="3" borderId="6" xfId="2" quotePrefix="1" applyNumberFormat="1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1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 wrapText="1"/>
    </xf>
    <xf numFmtId="0" fontId="8" fillId="3" borderId="5" xfId="2" quotePrefix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0" xfId="2" quotePrefix="1" applyNumberFormat="1" applyFont="1" applyFill="1" applyBorder="1" applyAlignment="1">
      <alignment vertical="center" wrapText="1"/>
    </xf>
    <xf numFmtId="0" fontId="8" fillId="3" borderId="8" xfId="2" quotePrefix="1" applyNumberFormat="1" applyFont="1" applyFill="1" applyBorder="1" applyAlignment="1">
      <alignment vertical="center" wrapText="1"/>
    </xf>
    <xf numFmtId="0" fontId="8" fillId="3" borderId="10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3" xfId="2" applyNumberFormat="1" applyFont="1" applyFill="1" applyBorder="1" applyAlignment="1">
      <alignment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vertical="center" wrapText="1"/>
    </xf>
    <xf numFmtId="0" fontId="8" fillId="3" borderId="8" xfId="2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2" xfId="2" applyNumberFormat="1" applyFont="1" applyFill="1" applyBorder="1" applyAlignment="1">
      <alignment vertical="center" wrapText="1"/>
    </xf>
    <xf numFmtId="0" fontId="8" fillId="3" borderId="3" xfId="2" applyNumberFormat="1" applyFont="1" applyFill="1" applyBorder="1" applyAlignment="1">
      <alignment horizontal="left" vertical="center" wrapText="1"/>
    </xf>
    <xf numFmtId="0" fontId="8" fillId="3" borderId="5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horizontal="left" vertical="center" wrapText="1"/>
    </xf>
    <xf numFmtId="0" fontId="8" fillId="3" borderId="7" xfId="2" applyNumberFormat="1" applyFont="1" applyFill="1" applyBorder="1" applyAlignment="1">
      <alignment horizontal="left" vertical="center" wrapText="1"/>
    </xf>
    <xf numFmtId="0" fontId="8" fillId="3" borderId="0" xfId="2" applyNumberFormat="1" applyFont="1" applyFill="1" applyBorder="1" applyAlignment="1">
      <alignment horizontal="left" vertical="center" wrapText="1"/>
    </xf>
    <xf numFmtId="0" fontId="8" fillId="3" borderId="8" xfId="2" applyNumberFormat="1" applyFont="1" applyFill="1" applyBorder="1" applyAlignment="1">
      <alignment horizontal="left"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5" fillId="3" borderId="11" xfId="1" applyNumberFormat="1" applyFont="1" applyFill="1" applyBorder="1" applyAlignment="1">
      <alignment vertical="center" wrapText="1"/>
    </xf>
    <xf numFmtId="0" fontId="5" fillId="3" borderId="12" xfId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3" xfId="1" quotePrefix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4" xfId="1" applyNumberFormat="1" applyFont="1" applyFill="1" applyBorder="1" applyAlignment="1">
      <alignment vertical="center"/>
    </xf>
    <xf numFmtId="0" fontId="8" fillId="3" borderId="7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8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5" fillId="3" borderId="2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3" borderId="15" xfId="1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left" vertical="center" wrapText="1"/>
    </xf>
    <xf numFmtId="0" fontId="5" fillId="3" borderId="1" xfId="1" applyNumberFormat="1" applyFont="1" applyFill="1" applyBorder="1" applyAlignment="1">
      <alignment horizontal="left" vertical="center" wrapText="1"/>
    </xf>
    <xf numFmtId="0" fontId="5" fillId="3" borderId="3" xfId="1" applyNumberFormat="1" applyFont="1" applyFill="1" applyBorder="1" applyAlignment="1">
      <alignment vertical="center" wrapText="1"/>
    </xf>
    <xf numFmtId="0" fontId="5" fillId="3" borderId="4" xfId="1" applyNumberFormat="1" applyFont="1" applyFill="1" applyBorder="1" applyAlignment="1">
      <alignment vertical="center" wrapText="1"/>
    </xf>
    <xf numFmtId="0" fontId="5" fillId="3" borderId="7" xfId="1" applyNumberFormat="1" applyFont="1" applyFill="1" applyBorder="1" applyAlignment="1">
      <alignment vertical="center" wrapText="1"/>
    </xf>
    <xf numFmtId="0" fontId="5" fillId="3" borderId="8" xfId="1" applyNumberFormat="1" applyFont="1" applyFill="1" applyBorder="1" applyAlignment="1">
      <alignment vertical="center" wrapText="1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2" fillId="0" borderId="5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9" xfId="1" applyBorder="1" applyAlignment="1">
      <alignment vertical="center"/>
    </xf>
    <xf numFmtId="0" fontId="19" fillId="3" borderId="3" xfId="1" applyFont="1" applyFill="1" applyBorder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8" fillId="3" borderId="0" xfId="2" applyNumberFormat="1" applyFont="1" applyFill="1" applyBorder="1" applyAlignment="1">
      <alignment vertical="center" wrapText="1"/>
    </xf>
    <xf numFmtId="0" fontId="8" fillId="3" borderId="1" xfId="6" applyNumberFormat="1" applyFont="1" applyFill="1" applyBorder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" xfId="6" quotePrefix="1" applyNumberFormat="1" applyFont="1" applyFill="1" applyBorder="1" applyAlignment="1">
      <alignment vertical="center" wrapText="1"/>
    </xf>
    <xf numFmtId="0" fontId="8" fillId="3" borderId="6" xfId="6" quotePrefix="1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2" quotePrefix="1" applyNumberFormat="1" applyFont="1" applyFill="1" applyBorder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14" xfId="2" quotePrefix="1" applyNumberFormat="1" applyFont="1" applyFill="1" applyBorder="1" applyAlignment="1">
      <alignment vertical="center" wrapText="1"/>
    </xf>
    <xf numFmtId="0" fontId="8" fillId="3" borderId="16" xfId="2" applyNumberFormat="1" applyFont="1" applyFill="1" applyBorder="1" applyAlignment="1">
      <alignment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8" fillId="3" borderId="16" xfId="2" applyNumberFormat="1" applyFont="1" applyFill="1" applyBorder="1" applyAlignment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 applyAlignment="1">
      <alignment vertical="center"/>
    </xf>
    <xf numFmtId="0" fontId="8" fillId="3" borderId="3" xfId="2" quotePrefix="1" applyNumberFormat="1" applyFont="1" applyFill="1" applyBorder="1" applyAlignment="1">
      <alignment vertical="center"/>
    </xf>
    <xf numFmtId="0" fontId="8" fillId="3" borderId="5" xfId="2" quotePrefix="1" applyNumberFormat="1" applyFont="1" applyFill="1" applyBorder="1" applyAlignment="1">
      <alignment vertical="center"/>
    </xf>
    <xf numFmtId="0" fontId="8" fillId="3" borderId="4" xfId="2" quotePrefix="1" applyNumberFormat="1" applyFont="1" applyFill="1" applyBorder="1" applyAlignment="1">
      <alignment vertical="center"/>
    </xf>
    <xf numFmtId="0" fontId="8" fillId="3" borderId="10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/>
    </xf>
    <xf numFmtId="0" fontId="8" fillId="3" borderId="9" xfId="2" quotePrefix="1" applyNumberFormat="1" applyFont="1" applyFill="1" applyBorder="1" applyAlignment="1">
      <alignment vertical="center"/>
    </xf>
    <xf numFmtId="0" fontId="8" fillId="3" borderId="1" xfId="2" applyNumberFormat="1" applyFont="1" applyFill="1" applyBorder="1" applyAlignment="1">
      <alignment horizontal="left" vertical="center" wrapText="1"/>
    </xf>
    <xf numFmtId="0" fontId="8" fillId="3" borderId="6" xfId="2" applyNumberFormat="1" applyFont="1" applyFill="1" applyBorder="1" applyAlignment="1">
      <alignment horizontal="left" vertical="center" wrapText="1"/>
    </xf>
    <xf numFmtId="0" fontId="8" fillId="3" borderId="15" xfId="2" quotePrefix="1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2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2" xfId="1" quotePrefix="1" applyNumberFormat="1" applyFont="1" applyFill="1" applyBorder="1" applyAlignment="1">
      <alignment vertical="center" wrapText="1"/>
    </xf>
  </cellXfs>
  <cellStyles count="7">
    <cellStyle name="桁区切り 2" xfId="5" xr:uid="{50016F9B-98B3-428E-A60B-611E2B560AB7}"/>
    <cellStyle name="標準" xfId="0" builtinId="0"/>
    <cellStyle name="標準 2" xfId="1" xr:uid="{9CC966C4-7DCB-4C05-98FF-EC86F774BBFC}"/>
    <cellStyle name="標準 3" xfId="6" xr:uid="{4E0B8406-7F29-4BC9-8214-5152E81C3A2C}"/>
    <cellStyle name="標準 4" xfId="4" xr:uid="{170323E2-C17C-4E35-9074-8BB2DE3F2283}"/>
    <cellStyle name="標準_①焼却施設" xfId="3" xr:uid="{F8FF0E88-209D-4528-92C3-574541848C0B}"/>
    <cellStyle name="標準_H19集計結果（施設整備状況）２" xfId="2" xr:uid="{7CAECAAC-D6C6-4C24-9A86-049A13FF6A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4994F-1310-4234-8DAA-3926BF72DDC9}">
  <dimension ref="A1:CI41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35.875" style="56" customWidth="1"/>
    <col min="6" max="8" width="11.125" style="17" customWidth="1"/>
    <col min="9" max="9" width="7.25" style="17" customWidth="1"/>
    <col min="10" max="10" width="50.375" style="56" customWidth="1"/>
    <col min="11" max="11" width="13.875" style="56" customWidth="1"/>
    <col min="12" max="13" width="11.125" style="17" customWidth="1"/>
    <col min="14" max="14" width="15" style="17" customWidth="1"/>
    <col min="15" max="15" width="11" style="17" customWidth="1"/>
    <col min="16" max="16" width="8.75" style="17" customWidth="1"/>
    <col min="17" max="17" width="5.375" style="17" customWidth="1"/>
    <col min="18" max="18" width="7.75" style="17" customWidth="1"/>
    <col min="19" max="19" width="37.75" style="56" customWidth="1"/>
    <col min="20" max="23" width="13.375" style="17" customWidth="1"/>
    <col min="24" max="27" width="13.25" style="17" customWidth="1"/>
    <col min="28" max="35" width="12" style="17" customWidth="1"/>
    <col min="36" max="37" width="18.125" style="17" customWidth="1"/>
    <col min="38" max="38" width="11.375" style="17" customWidth="1"/>
    <col min="39" max="39" width="13.5" style="17" customWidth="1"/>
    <col min="40" max="40" width="9.75" style="17" customWidth="1"/>
    <col min="41" max="55" width="9" style="17"/>
    <col min="56" max="57" width="11.625" style="6" customWidth="1"/>
    <col min="58" max="58" width="9" style="6"/>
    <col min="59" max="60" width="11.625" style="6" customWidth="1"/>
    <col min="61" max="61" width="9" style="6"/>
    <col min="62" max="63" width="11.625" style="6" customWidth="1"/>
    <col min="64" max="64" width="9" style="6"/>
    <col min="65" max="66" width="11.625" style="6" customWidth="1"/>
    <col min="67" max="67" width="9" style="6"/>
    <col min="68" max="69" width="11.625" style="6" customWidth="1"/>
    <col min="70" max="70" width="9" style="6"/>
    <col min="71" max="72" width="11.625" style="6" customWidth="1"/>
    <col min="73" max="73" width="9" style="6"/>
    <col min="74" max="75" width="11.625" style="6" customWidth="1"/>
    <col min="76" max="76" width="9" style="6"/>
    <col min="77" max="78" width="11.625" style="6" customWidth="1"/>
    <col min="79" max="79" width="9" style="6"/>
    <col min="80" max="81" width="11.625" style="6" customWidth="1"/>
    <col min="82" max="82" width="9" style="6"/>
    <col min="83" max="85" width="11.625" style="6" customWidth="1"/>
    <col min="86" max="87" width="9" style="62"/>
    <col min="88" max="16384" width="9" style="17"/>
  </cols>
  <sheetData>
    <row r="1" spans="1:87" s="3" customFormat="1" ht="15" customHeight="1">
      <c r="A1" s="111" t="s">
        <v>923</v>
      </c>
      <c r="E1" s="19"/>
      <c r="J1" s="19"/>
      <c r="K1" s="19"/>
      <c r="S1" s="19"/>
      <c r="AP1" s="62"/>
      <c r="AX1" s="35"/>
      <c r="BC1" s="34"/>
      <c r="BD1" s="4"/>
      <c r="BE1" s="4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5"/>
      <c r="CI1" s="35"/>
    </row>
    <row r="2" spans="1:87" s="56" customFormat="1" ht="13.5" customHeight="1">
      <c r="A2" s="122" t="s">
        <v>924</v>
      </c>
      <c r="B2" s="124" t="s">
        <v>925</v>
      </c>
      <c r="C2" s="121" t="s">
        <v>926</v>
      </c>
      <c r="D2" s="120" t="s">
        <v>927</v>
      </c>
      <c r="E2" s="120" t="s">
        <v>928</v>
      </c>
      <c r="F2" s="127" t="s">
        <v>929</v>
      </c>
      <c r="G2" s="129" t="s">
        <v>930</v>
      </c>
      <c r="H2" s="130"/>
      <c r="I2" s="130"/>
      <c r="J2" s="133" t="s">
        <v>931</v>
      </c>
      <c r="K2" s="135"/>
      <c r="L2" s="133" t="s">
        <v>932</v>
      </c>
      <c r="M2" s="135"/>
      <c r="N2" s="120" t="s">
        <v>933</v>
      </c>
      <c r="O2" s="120" t="s">
        <v>934</v>
      </c>
      <c r="P2" s="123" t="s">
        <v>935</v>
      </c>
      <c r="Q2" s="122" t="s">
        <v>936</v>
      </c>
      <c r="R2" s="120" t="s">
        <v>937</v>
      </c>
      <c r="S2" s="122" t="s">
        <v>938</v>
      </c>
      <c r="T2" s="121" t="s">
        <v>939</v>
      </c>
      <c r="U2" s="121"/>
      <c r="V2" s="121" t="s">
        <v>940</v>
      </c>
      <c r="W2" s="121"/>
      <c r="X2" s="133" t="s">
        <v>941</v>
      </c>
      <c r="Y2" s="142"/>
      <c r="Z2" s="142"/>
      <c r="AA2" s="135"/>
      <c r="AB2" s="145" t="s">
        <v>942</v>
      </c>
      <c r="AC2" s="146"/>
      <c r="AD2" s="146"/>
      <c r="AE2" s="146"/>
      <c r="AF2" s="146"/>
      <c r="AG2" s="147"/>
      <c r="AH2" s="151" t="s">
        <v>943</v>
      </c>
      <c r="AI2" s="152"/>
      <c r="AJ2" s="155" t="s">
        <v>944</v>
      </c>
      <c r="AK2" s="156"/>
      <c r="AL2" s="122" t="s">
        <v>945</v>
      </c>
      <c r="AM2" s="122" t="s">
        <v>946</v>
      </c>
      <c r="AN2" s="174" t="s">
        <v>947</v>
      </c>
      <c r="AO2" s="138" t="s">
        <v>948</v>
      </c>
      <c r="AP2" s="175" t="s">
        <v>949</v>
      </c>
      <c r="AQ2" s="176"/>
      <c r="AR2" s="176"/>
      <c r="AS2" s="176"/>
      <c r="AT2" s="176"/>
      <c r="AU2" s="176"/>
      <c r="AV2" s="163"/>
      <c r="AW2" s="138" t="s">
        <v>950</v>
      </c>
      <c r="AX2" s="175" t="s">
        <v>951</v>
      </c>
      <c r="AY2" s="176"/>
      <c r="AZ2" s="176"/>
      <c r="BA2" s="163"/>
      <c r="BB2" s="162" t="s">
        <v>952</v>
      </c>
      <c r="BC2" s="163"/>
      <c r="BD2" s="166" t="s">
        <v>953</v>
      </c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8"/>
      <c r="CG2" s="172" t="s">
        <v>739</v>
      </c>
      <c r="CH2" s="55"/>
      <c r="CI2" s="55"/>
    </row>
    <row r="3" spans="1:87" s="56" customFormat="1" ht="13.5" customHeight="1">
      <c r="A3" s="122"/>
      <c r="B3" s="124"/>
      <c r="C3" s="126"/>
      <c r="D3" s="120"/>
      <c r="E3" s="120"/>
      <c r="F3" s="128"/>
      <c r="G3" s="131"/>
      <c r="H3" s="132"/>
      <c r="I3" s="132"/>
      <c r="J3" s="134"/>
      <c r="K3" s="136"/>
      <c r="L3" s="134"/>
      <c r="M3" s="136"/>
      <c r="N3" s="120"/>
      <c r="O3" s="120"/>
      <c r="P3" s="140"/>
      <c r="Q3" s="120"/>
      <c r="R3" s="120"/>
      <c r="S3" s="122"/>
      <c r="T3" s="141"/>
      <c r="U3" s="141"/>
      <c r="V3" s="141"/>
      <c r="W3" s="141"/>
      <c r="X3" s="143"/>
      <c r="Y3" s="144"/>
      <c r="Z3" s="144"/>
      <c r="AA3" s="137"/>
      <c r="AB3" s="148"/>
      <c r="AC3" s="149"/>
      <c r="AD3" s="149"/>
      <c r="AE3" s="149"/>
      <c r="AF3" s="149"/>
      <c r="AG3" s="150"/>
      <c r="AH3" s="153"/>
      <c r="AI3" s="154"/>
      <c r="AJ3" s="157"/>
      <c r="AK3" s="158"/>
      <c r="AL3" s="122"/>
      <c r="AM3" s="120"/>
      <c r="AN3" s="174"/>
      <c r="AO3" s="139"/>
      <c r="AP3" s="177"/>
      <c r="AQ3" s="178"/>
      <c r="AR3" s="178"/>
      <c r="AS3" s="178"/>
      <c r="AT3" s="178"/>
      <c r="AU3" s="178"/>
      <c r="AV3" s="179"/>
      <c r="AW3" s="139"/>
      <c r="AX3" s="177"/>
      <c r="AY3" s="178"/>
      <c r="AZ3" s="178"/>
      <c r="BA3" s="179"/>
      <c r="BB3" s="164"/>
      <c r="BC3" s="165"/>
      <c r="BD3" s="169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/>
      <c r="BZ3" s="170"/>
      <c r="CA3" s="170"/>
      <c r="CB3" s="170"/>
      <c r="CC3" s="170"/>
      <c r="CD3" s="170"/>
      <c r="CE3" s="170"/>
      <c r="CF3" s="171"/>
      <c r="CG3" s="172"/>
      <c r="CH3" s="55"/>
      <c r="CI3" s="55"/>
    </row>
    <row r="4" spans="1:87" s="56" customFormat="1" ht="18.75" customHeight="1">
      <c r="A4" s="122"/>
      <c r="B4" s="124"/>
      <c r="C4" s="126"/>
      <c r="D4" s="120"/>
      <c r="E4" s="120"/>
      <c r="F4" s="128"/>
      <c r="G4" s="159" t="s">
        <v>954</v>
      </c>
      <c r="H4" s="159" t="s">
        <v>955</v>
      </c>
      <c r="I4" s="127" t="s">
        <v>956</v>
      </c>
      <c r="J4" s="134"/>
      <c r="K4" s="137"/>
      <c r="L4" s="134"/>
      <c r="M4" s="137"/>
      <c r="N4" s="120"/>
      <c r="O4" s="120"/>
      <c r="P4" s="140"/>
      <c r="Q4" s="120"/>
      <c r="R4" s="120"/>
      <c r="S4" s="122"/>
      <c r="T4" s="133" t="s">
        <v>957</v>
      </c>
      <c r="U4" s="121" t="s">
        <v>958</v>
      </c>
      <c r="V4" s="133" t="s">
        <v>957</v>
      </c>
      <c r="W4" s="121" t="s">
        <v>958</v>
      </c>
      <c r="X4" s="121" t="s">
        <v>941</v>
      </c>
      <c r="Y4" s="138" t="s">
        <v>959</v>
      </c>
      <c r="Z4" s="138" t="s">
        <v>960</v>
      </c>
      <c r="AA4" s="138" t="s">
        <v>961</v>
      </c>
      <c r="AB4" s="138" t="s">
        <v>962</v>
      </c>
      <c r="AC4" s="138" t="s">
        <v>963</v>
      </c>
      <c r="AD4" s="186" t="s">
        <v>964</v>
      </c>
      <c r="AE4" s="187"/>
      <c r="AF4" s="187"/>
      <c r="AG4" s="188"/>
      <c r="AH4" s="138" t="s">
        <v>965</v>
      </c>
      <c r="AI4" s="138" t="s">
        <v>966</v>
      </c>
      <c r="AJ4" s="121" t="s">
        <v>967</v>
      </c>
      <c r="AK4" s="121" t="s">
        <v>968</v>
      </c>
      <c r="AL4" s="122"/>
      <c r="AM4" s="120"/>
      <c r="AN4" s="174"/>
      <c r="AO4" s="139"/>
      <c r="AP4" s="177" t="s">
        <v>969</v>
      </c>
      <c r="AQ4" s="180" t="s">
        <v>970</v>
      </c>
      <c r="AR4" s="138" t="s">
        <v>971</v>
      </c>
      <c r="AS4" s="138" t="s">
        <v>972</v>
      </c>
      <c r="AT4" s="180" t="s">
        <v>973</v>
      </c>
      <c r="AU4" s="138" t="s">
        <v>974</v>
      </c>
      <c r="AV4" s="138" t="s">
        <v>975</v>
      </c>
      <c r="AW4" s="139"/>
      <c r="AX4" s="177" t="s">
        <v>969</v>
      </c>
      <c r="AY4" s="138" t="s">
        <v>976</v>
      </c>
      <c r="AZ4" s="138" t="s">
        <v>977</v>
      </c>
      <c r="BA4" s="138" t="s">
        <v>978</v>
      </c>
      <c r="BB4" s="138" t="s">
        <v>979</v>
      </c>
      <c r="BC4" s="138" t="s">
        <v>980</v>
      </c>
      <c r="BD4" s="184" t="s">
        <v>969</v>
      </c>
      <c r="BE4" s="185"/>
      <c r="BF4" s="181" t="s">
        <v>981</v>
      </c>
      <c r="BG4" s="182"/>
      <c r="BH4" s="183"/>
      <c r="BI4" s="181" t="s">
        <v>982</v>
      </c>
      <c r="BJ4" s="182"/>
      <c r="BK4" s="183"/>
      <c r="BL4" s="181" t="s">
        <v>983</v>
      </c>
      <c r="BM4" s="182"/>
      <c r="BN4" s="183"/>
      <c r="BO4" s="181" t="s">
        <v>984</v>
      </c>
      <c r="BP4" s="182"/>
      <c r="BQ4" s="183"/>
      <c r="BR4" s="181" t="s">
        <v>985</v>
      </c>
      <c r="BS4" s="182"/>
      <c r="BT4" s="183"/>
      <c r="BU4" s="181" t="s">
        <v>986</v>
      </c>
      <c r="BV4" s="182"/>
      <c r="BW4" s="183"/>
      <c r="BX4" s="181" t="s">
        <v>987</v>
      </c>
      <c r="BY4" s="182"/>
      <c r="BZ4" s="183"/>
      <c r="CA4" s="181" t="s">
        <v>988</v>
      </c>
      <c r="CB4" s="182"/>
      <c r="CC4" s="183"/>
      <c r="CD4" s="181" t="s">
        <v>975</v>
      </c>
      <c r="CE4" s="182"/>
      <c r="CF4" s="183"/>
      <c r="CG4" s="172"/>
      <c r="CH4" s="55"/>
      <c r="CI4" s="55"/>
    </row>
    <row r="5" spans="1:87" s="56" customFormat="1" ht="26.25" customHeight="1">
      <c r="A5" s="122"/>
      <c r="B5" s="124"/>
      <c r="C5" s="126"/>
      <c r="D5" s="120"/>
      <c r="E5" s="120"/>
      <c r="F5" s="128"/>
      <c r="G5" s="160"/>
      <c r="H5" s="160"/>
      <c r="I5" s="128"/>
      <c r="J5" s="126"/>
      <c r="K5" s="121" t="s">
        <v>989</v>
      </c>
      <c r="L5" s="126"/>
      <c r="M5" s="121" t="s">
        <v>989</v>
      </c>
      <c r="N5" s="120"/>
      <c r="O5" s="120"/>
      <c r="P5" s="140"/>
      <c r="Q5" s="120"/>
      <c r="R5" s="120"/>
      <c r="S5" s="122"/>
      <c r="T5" s="134"/>
      <c r="U5" s="126"/>
      <c r="V5" s="134"/>
      <c r="W5" s="126"/>
      <c r="X5" s="126"/>
      <c r="Y5" s="139"/>
      <c r="Z5" s="139"/>
      <c r="AA5" s="139"/>
      <c r="AB5" s="161"/>
      <c r="AC5" s="161"/>
      <c r="AD5" s="112" t="s">
        <v>990</v>
      </c>
      <c r="AE5" s="112" t="s">
        <v>991</v>
      </c>
      <c r="AF5" s="112" t="s">
        <v>992</v>
      </c>
      <c r="AG5" s="112" t="s">
        <v>993</v>
      </c>
      <c r="AH5" s="161"/>
      <c r="AI5" s="161"/>
      <c r="AJ5" s="126"/>
      <c r="AK5" s="126"/>
      <c r="AL5" s="122"/>
      <c r="AM5" s="120"/>
      <c r="AN5" s="174"/>
      <c r="AO5" s="139"/>
      <c r="AP5" s="177"/>
      <c r="AQ5" s="139"/>
      <c r="AR5" s="139"/>
      <c r="AS5" s="139"/>
      <c r="AT5" s="139"/>
      <c r="AU5" s="139"/>
      <c r="AV5" s="139"/>
      <c r="AW5" s="139"/>
      <c r="AX5" s="177"/>
      <c r="AY5" s="139"/>
      <c r="AZ5" s="139"/>
      <c r="BA5" s="139"/>
      <c r="BB5" s="139"/>
      <c r="BC5" s="139"/>
      <c r="BD5" s="113" t="s">
        <v>994</v>
      </c>
      <c r="BE5" s="113" t="s">
        <v>995</v>
      </c>
      <c r="BF5" s="113" t="s">
        <v>996</v>
      </c>
      <c r="BG5" s="113" t="s">
        <v>994</v>
      </c>
      <c r="BH5" s="113" t="s">
        <v>995</v>
      </c>
      <c r="BI5" s="113" t="s">
        <v>996</v>
      </c>
      <c r="BJ5" s="113" t="s">
        <v>994</v>
      </c>
      <c r="BK5" s="113" t="s">
        <v>995</v>
      </c>
      <c r="BL5" s="113" t="s">
        <v>996</v>
      </c>
      <c r="BM5" s="113" t="s">
        <v>994</v>
      </c>
      <c r="BN5" s="113" t="s">
        <v>995</v>
      </c>
      <c r="BO5" s="113" t="s">
        <v>996</v>
      </c>
      <c r="BP5" s="113" t="s">
        <v>994</v>
      </c>
      <c r="BQ5" s="113" t="s">
        <v>995</v>
      </c>
      <c r="BR5" s="113" t="s">
        <v>996</v>
      </c>
      <c r="BS5" s="113" t="s">
        <v>994</v>
      </c>
      <c r="BT5" s="113" t="s">
        <v>995</v>
      </c>
      <c r="BU5" s="113" t="s">
        <v>996</v>
      </c>
      <c r="BV5" s="113" t="s">
        <v>994</v>
      </c>
      <c r="BW5" s="113" t="s">
        <v>995</v>
      </c>
      <c r="BX5" s="113" t="s">
        <v>996</v>
      </c>
      <c r="BY5" s="113" t="s">
        <v>994</v>
      </c>
      <c r="BZ5" s="113" t="s">
        <v>995</v>
      </c>
      <c r="CA5" s="113" t="s">
        <v>996</v>
      </c>
      <c r="CB5" s="113" t="s">
        <v>994</v>
      </c>
      <c r="CC5" s="113" t="s">
        <v>995</v>
      </c>
      <c r="CD5" s="113" t="s">
        <v>996</v>
      </c>
      <c r="CE5" s="113" t="s">
        <v>994</v>
      </c>
      <c r="CF5" s="113" t="s">
        <v>995</v>
      </c>
      <c r="CG5" s="172"/>
      <c r="CH5" s="55"/>
      <c r="CI5" s="55"/>
    </row>
    <row r="6" spans="1:87" s="60" customFormat="1" ht="13.5" customHeight="1">
      <c r="A6" s="123"/>
      <c r="B6" s="125"/>
      <c r="C6" s="126"/>
      <c r="D6" s="121"/>
      <c r="E6" s="121"/>
      <c r="F6" s="114" t="s">
        <v>997</v>
      </c>
      <c r="G6" s="114" t="s">
        <v>997</v>
      </c>
      <c r="H6" s="115" t="s">
        <v>998</v>
      </c>
      <c r="I6" s="128"/>
      <c r="J6" s="126"/>
      <c r="K6" s="126"/>
      <c r="L6" s="126"/>
      <c r="M6" s="126"/>
      <c r="N6" s="121"/>
      <c r="O6" s="121"/>
      <c r="P6" s="116" t="s">
        <v>999</v>
      </c>
      <c r="Q6" s="121"/>
      <c r="R6" s="121"/>
      <c r="S6" s="123"/>
      <c r="T6" s="117" t="s">
        <v>1000</v>
      </c>
      <c r="U6" s="116" t="s">
        <v>1001</v>
      </c>
      <c r="V6" s="117" t="s">
        <v>1000</v>
      </c>
      <c r="W6" s="116" t="s">
        <v>1001</v>
      </c>
      <c r="X6" s="116" t="s">
        <v>1002</v>
      </c>
      <c r="Y6" s="24" t="s">
        <v>1003</v>
      </c>
      <c r="Z6" s="24" t="s">
        <v>1004</v>
      </c>
      <c r="AA6" s="24" t="s">
        <v>1004</v>
      </c>
      <c r="AB6" s="24" t="s">
        <v>1005</v>
      </c>
      <c r="AC6" s="24" t="s">
        <v>1006</v>
      </c>
      <c r="AD6" s="24" t="s">
        <v>1007</v>
      </c>
      <c r="AE6" s="24" t="s">
        <v>1008</v>
      </c>
      <c r="AF6" s="24" t="s">
        <v>1009</v>
      </c>
      <c r="AG6" s="24" t="s">
        <v>1010</v>
      </c>
      <c r="AH6" s="161"/>
      <c r="AI6" s="161"/>
      <c r="AJ6" s="126"/>
      <c r="AK6" s="126"/>
      <c r="AL6" s="123"/>
      <c r="AM6" s="121"/>
      <c r="AN6" s="138"/>
      <c r="AO6" s="24" t="s">
        <v>1011</v>
      </c>
      <c r="AP6" s="110" t="s">
        <v>1011</v>
      </c>
      <c r="AQ6" s="24" t="s">
        <v>1011</v>
      </c>
      <c r="AR6" s="24" t="s">
        <v>1011</v>
      </c>
      <c r="AS6" s="24" t="s">
        <v>1011</v>
      </c>
      <c r="AT6" s="24" t="s">
        <v>1011</v>
      </c>
      <c r="AU6" s="24" t="s">
        <v>1011</v>
      </c>
      <c r="AV6" s="24" t="s">
        <v>1011</v>
      </c>
      <c r="AW6" s="24" t="s">
        <v>1012</v>
      </c>
      <c r="AX6" s="24" t="s">
        <v>1011</v>
      </c>
      <c r="AY6" s="24" t="s">
        <v>1011</v>
      </c>
      <c r="AZ6" s="24" t="s">
        <v>1011</v>
      </c>
      <c r="BA6" s="24" t="s">
        <v>1011</v>
      </c>
      <c r="BB6" s="24" t="s">
        <v>1013</v>
      </c>
      <c r="BC6" s="24" t="s">
        <v>1013</v>
      </c>
      <c r="BD6" s="8" t="s">
        <v>997</v>
      </c>
      <c r="BE6" s="118" t="s">
        <v>1014</v>
      </c>
      <c r="BF6" s="119"/>
      <c r="BG6" s="8" t="s">
        <v>997</v>
      </c>
      <c r="BH6" s="118" t="s">
        <v>1014</v>
      </c>
      <c r="BI6" s="119"/>
      <c r="BJ6" s="8" t="s">
        <v>997</v>
      </c>
      <c r="BK6" s="118" t="s">
        <v>1014</v>
      </c>
      <c r="BL6" s="119"/>
      <c r="BM6" s="8" t="s">
        <v>997</v>
      </c>
      <c r="BN6" s="118" t="s">
        <v>1014</v>
      </c>
      <c r="BO6" s="119"/>
      <c r="BP6" s="8" t="s">
        <v>997</v>
      </c>
      <c r="BQ6" s="118" t="s">
        <v>1014</v>
      </c>
      <c r="BR6" s="119"/>
      <c r="BS6" s="8" t="s">
        <v>997</v>
      </c>
      <c r="BT6" s="118" t="s">
        <v>1014</v>
      </c>
      <c r="BU6" s="119"/>
      <c r="BV6" s="8" t="s">
        <v>997</v>
      </c>
      <c r="BW6" s="118" t="s">
        <v>1014</v>
      </c>
      <c r="BX6" s="119"/>
      <c r="BY6" s="8" t="s">
        <v>997</v>
      </c>
      <c r="BZ6" s="118" t="s">
        <v>1014</v>
      </c>
      <c r="CA6" s="119"/>
      <c r="CB6" s="8" t="s">
        <v>997</v>
      </c>
      <c r="CC6" s="118" t="s">
        <v>1014</v>
      </c>
      <c r="CD6" s="119"/>
      <c r="CE6" s="8" t="s">
        <v>997</v>
      </c>
      <c r="CF6" s="118" t="s">
        <v>1014</v>
      </c>
      <c r="CG6" s="173"/>
      <c r="CH6" s="59"/>
      <c r="CI6" s="59"/>
    </row>
    <row r="7" spans="1:87" s="49" customFormat="1" ht="30" customHeight="1">
      <c r="A7" s="15" t="s">
        <v>38</v>
      </c>
      <c r="B7" s="47" t="s">
        <v>39</v>
      </c>
      <c r="C7" s="15" t="s">
        <v>1015</v>
      </c>
      <c r="D7" s="15" t="s">
        <v>41</v>
      </c>
      <c r="E7" s="27" t="s">
        <v>1016</v>
      </c>
      <c r="F7" s="15">
        <v>67822</v>
      </c>
      <c r="G7" s="15">
        <v>0</v>
      </c>
      <c r="H7" s="15">
        <v>0</v>
      </c>
      <c r="I7" s="15"/>
      <c r="J7" s="27" t="s">
        <v>1017</v>
      </c>
      <c r="K7" s="27"/>
      <c r="L7" s="15" t="s">
        <v>1018</v>
      </c>
      <c r="M7" s="15"/>
      <c r="N7" s="15" t="s">
        <v>1019</v>
      </c>
      <c r="O7" s="15" t="s">
        <v>1020</v>
      </c>
      <c r="P7" s="15">
        <v>300</v>
      </c>
      <c r="Q7" s="15">
        <v>2</v>
      </c>
      <c r="R7" s="15">
        <v>1994</v>
      </c>
      <c r="S7" s="27" t="s">
        <v>1021</v>
      </c>
      <c r="T7" s="15">
        <v>10117800</v>
      </c>
      <c r="U7" s="15"/>
      <c r="V7" s="15">
        <v>178209</v>
      </c>
      <c r="W7" s="15"/>
      <c r="X7" s="15">
        <v>3000</v>
      </c>
      <c r="Y7" s="15">
        <v>19</v>
      </c>
      <c r="Z7" s="15">
        <v>20682</v>
      </c>
      <c r="AA7" s="15">
        <v>0</v>
      </c>
      <c r="AB7" s="15">
        <v>13021</v>
      </c>
      <c r="AC7" s="15">
        <v>147042271</v>
      </c>
      <c r="AD7" s="15"/>
      <c r="AE7" s="15">
        <v>12.19</v>
      </c>
      <c r="AF7" s="15">
        <v>11.49</v>
      </c>
      <c r="AG7" s="15">
        <v>9.2899999999999991</v>
      </c>
      <c r="AH7" s="15" t="s">
        <v>307</v>
      </c>
      <c r="AI7" s="15" t="s">
        <v>45</v>
      </c>
      <c r="AJ7" s="15" t="s">
        <v>308</v>
      </c>
      <c r="AK7" s="15" t="s">
        <v>1022</v>
      </c>
      <c r="AL7" s="15" t="s">
        <v>44</v>
      </c>
      <c r="AM7" s="15"/>
      <c r="AN7" s="15" t="s">
        <v>308</v>
      </c>
      <c r="AO7" s="15"/>
      <c r="AP7" s="15">
        <f t="shared" ref="AP7:AP41" si="0">IF(AQ7&amp;AR7&amp;AS7&amp;AT7&amp;AU7&amp;AV7 ="","",SUM(AQ7:AV7))</f>
        <v>99.999999999999986</v>
      </c>
      <c r="AQ7" s="15">
        <v>42.6</v>
      </c>
      <c r="AR7" s="15">
        <v>11.1</v>
      </c>
      <c r="AS7" s="15">
        <v>21.9</v>
      </c>
      <c r="AT7" s="15">
        <v>23.5</v>
      </c>
      <c r="AU7" s="15">
        <v>0.1</v>
      </c>
      <c r="AV7" s="15">
        <v>0.8</v>
      </c>
      <c r="AW7" s="15">
        <v>226.1</v>
      </c>
      <c r="AX7" s="15">
        <f t="shared" ref="AX7:AX41" si="1">IF(AY7&amp;AZ7&amp;BA7 ="","",SUM(AY7:BA7))</f>
        <v>100</v>
      </c>
      <c r="AY7" s="15">
        <v>58.6</v>
      </c>
      <c r="AZ7" s="15">
        <v>36.6</v>
      </c>
      <c r="BA7" s="15">
        <v>4.8</v>
      </c>
      <c r="BB7" s="15">
        <v>5441</v>
      </c>
      <c r="BC7" s="15">
        <v>6041</v>
      </c>
      <c r="BD7" s="14" t="str">
        <f t="shared" ref="BD7:BE41" si="2">IF(BG7&amp;BJ7&amp;BM7&amp;BP7&amp;BS7&amp;BV7&amp;BY7&amp;CB7&amp;CE7="","",BG7+BJ7+BM7+BP7+BS7+BV7+BY7+CB7+CE7)</f>
        <v/>
      </c>
      <c r="BE7" s="14" t="str">
        <f t="shared" si="2"/>
        <v/>
      </c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 t="s">
        <v>773</v>
      </c>
      <c r="CH7" s="48" t="s">
        <v>46</v>
      </c>
      <c r="CI7" s="48" t="s">
        <v>1023</v>
      </c>
    </row>
    <row r="8" spans="1:87" s="49" customFormat="1" ht="30" customHeight="1">
      <c r="A8" s="15" t="s">
        <v>38</v>
      </c>
      <c r="B8" s="47" t="s">
        <v>39</v>
      </c>
      <c r="C8" s="15" t="s">
        <v>1024</v>
      </c>
      <c r="D8" s="15" t="s">
        <v>41</v>
      </c>
      <c r="E8" s="27" t="s">
        <v>1025</v>
      </c>
      <c r="F8" s="15">
        <v>115426.85</v>
      </c>
      <c r="G8" s="15">
        <v>545.74</v>
      </c>
      <c r="H8" s="15"/>
      <c r="I8" s="15" t="s">
        <v>1026</v>
      </c>
      <c r="J8" s="27" t="s">
        <v>1027</v>
      </c>
      <c r="K8" s="27"/>
      <c r="L8" s="15" t="s">
        <v>1018</v>
      </c>
      <c r="M8" s="15"/>
      <c r="N8" s="15" t="s">
        <v>1019</v>
      </c>
      <c r="O8" s="15" t="s">
        <v>1020</v>
      </c>
      <c r="P8" s="15">
        <v>530</v>
      </c>
      <c r="Q8" s="15">
        <v>2</v>
      </c>
      <c r="R8" s="15">
        <v>2007</v>
      </c>
      <c r="S8" s="27" t="s">
        <v>1028</v>
      </c>
      <c r="T8" s="15">
        <v>390028800</v>
      </c>
      <c r="U8" s="15">
        <v>38660160</v>
      </c>
      <c r="V8" s="15">
        <v>154206094</v>
      </c>
      <c r="W8" s="15">
        <v>6437030</v>
      </c>
      <c r="X8" s="15">
        <v>8700</v>
      </c>
      <c r="Y8" s="15">
        <v>19.79</v>
      </c>
      <c r="Z8" s="15">
        <v>54269</v>
      </c>
      <c r="AA8" s="15">
        <v>1706</v>
      </c>
      <c r="AB8" s="15">
        <v>30212</v>
      </c>
      <c r="AC8" s="15">
        <v>490522190</v>
      </c>
      <c r="AD8" s="15">
        <v>18.7</v>
      </c>
      <c r="AE8" s="15" t="s">
        <v>1029</v>
      </c>
      <c r="AF8" s="15">
        <v>8.8000000000000007</v>
      </c>
      <c r="AG8" s="15">
        <v>7.7</v>
      </c>
      <c r="AH8" s="15" t="s">
        <v>875</v>
      </c>
      <c r="AI8" s="15" t="s">
        <v>1030</v>
      </c>
      <c r="AJ8" s="15" t="s">
        <v>83</v>
      </c>
      <c r="AK8" s="15" t="s">
        <v>1031</v>
      </c>
      <c r="AL8" s="15" t="s">
        <v>44</v>
      </c>
      <c r="AM8" s="15"/>
      <c r="AN8" s="15" t="s">
        <v>308</v>
      </c>
      <c r="AO8" s="15"/>
      <c r="AP8" s="15">
        <f t="shared" si="0"/>
        <v>100</v>
      </c>
      <c r="AQ8" s="15">
        <v>47.6</v>
      </c>
      <c r="AR8" s="15">
        <v>9.9</v>
      </c>
      <c r="AS8" s="15">
        <v>26.5</v>
      </c>
      <c r="AT8" s="15">
        <v>14.3</v>
      </c>
      <c r="AU8" s="15">
        <v>0.7</v>
      </c>
      <c r="AV8" s="15">
        <v>1</v>
      </c>
      <c r="AW8" s="15">
        <v>220</v>
      </c>
      <c r="AX8" s="15">
        <f t="shared" si="1"/>
        <v>100</v>
      </c>
      <c r="AY8" s="15">
        <v>50.5</v>
      </c>
      <c r="AZ8" s="15">
        <v>44</v>
      </c>
      <c r="BA8" s="15">
        <v>5.5</v>
      </c>
      <c r="BB8" s="15">
        <v>7020</v>
      </c>
      <c r="BC8" s="15">
        <v>7606</v>
      </c>
      <c r="BD8" s="14" t="str">
        <f t="shared" si="2"/>
        <v/>
      </c>
      <c r="BE8" s="14" t="str">
        <f t="shared" si="2"/>
        <v/>
      </c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 t="s">
        <v>773</v>
      </c>
      <c r="CH8" s="48" t="s">
        <v>46</v>
      </c>
      <c r="CI8" s="48" t="s">
        <v>1032</v>
      </c>
    </row>
    <row r="9" spans="1:87" s="49" customFormat="1" ht="30" customHeight="1">
      <c r="A9" s="15" t="s">
        <v>38</v>
      </c>
      <c r="B9" s="47" t="s">
        <v>48</v>
      </c>
      <c r="C9" s="15" t="s">
        <v>1033</v>
      </c>
      <c r="D9" s="15" t="s">
        <v>50</v>
      </c>
      <c r="E9" s="27" t="s">
        <v>604</v>
      </c>
      <c r="F9" s="15">
        <v>26050</v>
      </c>
      <c r="G9" s="15">
        <v>0</v>
      </c>
      <c r="H9" s="15"/>
      <c r="I9" s="15"/>
      <c r="J9" s="27" t="s">
        <v>1027</v>
      </c>
      <c r="K9" s="27"/>
      <c r="L9" s="15" t="s">
        <v>1018</v>
      </c>
      <c r="M9" s="15"/>
      <c r="N9" s="15" t="s">
        <v>1019</v>
      </c>
      <c r="O9" s="15" t="s">
        <v>1020</v>
      </c>
      <c r="P9" s="15">
        <v>135</v>
      </c>
      <c r="Q9" s="15">
        <v>2</v>
      </c>
      <c r="R9" s="15">
        <v>1994</v>
      </c>
      <c r="S9" s="27" t="s">
        <v>308</v>
      </c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 t="s">
        <v>122</v>
      </c>
      <c r="AI9" s="15"/>
      <c r="AJ9" s="15" t="s">
        <v>308</v>
      </c>
      <c r="AK9" s="15" t="s">
        <v>1022</v>
      </c>
      <c r="AL9" s="15" t="s">
        <v>44</v>
      </c>
      <c r="AM9" s="15"/>
      <c r="AN9" s="15" t="s">
        <v>308</v>
      </c>
      <c r="AO9" s="15"/>
      <c r="AP9" s="15">
        <f t="shared" si="0"/>
        <v>99.999999999999986</v>
      </c>
      <c r="AQ9" s="15">
        <v>50.3</v>
      </c>
      <c r="AR9" s="15">
        <v>14.3</v>
      </c>
      <c r="AS9" s="15">
        <v>9.4</v>
      </c>
      <c r="AT9" s="15">
        <v>15.1</v>
      </c>
      <c r="AU9" s="15">
        <v>6.1</v>
      </c>
      <c r="AV9" s="15">
        <v>4.8</v>
      </c>
      <c r="AW9" s="15">
        <v>290</v>
      </c>
      <c r="AX9" s="15">
        <f t="shared" si="1"/>
        <v>100</v>
      </c>
      <c r="AY9" s="15">
        <v>51.9</v>
      </c>
      <c r="AZ9" s="15">
        <v>41.2</v>
      </c>
      <c r="BA9" s="15">
        <v>6.9</v>
      </c>
      <c r="BB9" s="15">
        <v>6458</v>
      </c>
      <c r="BC9" s="15">
        <v>7305</v>
      </c>
      <c r="BD9" s="14" t="str">
        <f t="shared" si="2"/>
        <v/>
      </c>
      <c r="BE9" s="14" t="str">
        <f t="shared" si="2"/>
        <v/>
      </c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 t="s">
        <v>773</v>
      </c>
      <c r="CH9" s="48" t="s">
        <v>46</v>
      </c>
      <c r="CI9" s="48" t="s">
        <v>1034</v>
      </c>
    </row>
    <row r="10" spans="1:87" s="49" customFormat="1" ht="30" customHeight="1">
      <c r="A10" s="15" t="s">
        <v>38</v>
      </c>
      <c r="B10" s="47" t="s">
        <v>48</v>
      </c>
      <c r="C10" s="15" t="s">
        <v>1035</v>
      </c>
      <c r="D10" s="15" t="s">
        <v>50</v>
      </c>
      <c r="E10" s="27" t="s">
        <v>787</v>
      </c>
      <c r="F10" s="15">
        <v>0</v>
      </c>
      <c r="G10" s="15">
        <v>0</v>
      </c>
      <c r="H10" s="15">
        <v>0</v>
      </c>
      <c r="I10" s="15"/>
      <c r="J10" s="27" t="s">
        <v>1036</v>
      </c>
      <c r="K10" s="27"/>
      <c r="L10" s="15" t="s">
        <v>1018</v>
      </c>
      <c r="M10" s="15"/>
      <c r="N10" s="15" t="s">
        <v>1019</v>
      </c>
      <c r="O10" s="15" t="s">
        <v>1037</v>
      </c>
      <c r="P10" s="15" t="s">
        <v>1038</v>
      </c>
      <c r="Q10" s="15">
        <v>1</v>
      </c>
      <c r="R10" s="15">
        <v>1988</v>
      </c>
      <c r="S10" s="27" t="s">
        <v>308</v>
      </c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 t="s">
        <v>45</v>
      </c>
      <c r="AI10" s="15"/>
      <c r="AJ10" s="15" t="s">
        <v>308</v>
      </c>
      <c r="AK10" s="15" t="s">
        <v>1039</v>
      </c>
      <c r="AL10" s="15" t="s">
        <v>44</v>
      </c>
      <c r="AM10" s="15" t="s">
        <v>114</v>
      </c>
      <c r="AN10" s="15" t="s">
        <v>308</v>
      </c>
      <c r="AO10" s="15"/>
      <c r="AP10" s="15">
        <f t="shared" si="0"/>
        <v>99.999999999999986</v>
      </c>
      <c r="AQ10" s="15">
        <v>50.3</v>
      </c>
      <c r="AR10" s="15">
        <v>14.3</v>
      </c>
      <c r="AS10" s="15">
        <v>9.4</v>
      </c>
      <c r="AT10" s="15">
        <v>15.1</v>
      </c>
      <c r="AU10" s="15">
        <v>6.1</v>
      </c>
      <c r="AV10" s="15">
        <v>4.8</v>
      </c>
      <c r="AW10" s="15">
        <v>290</v>
      </c>
      <c r="AX10" s="15">
        <f t="shared" si="1"/>
        <v>100</v>
      </c>
      <c r="AY10" s="15">
        <v>51.9</v>
      </c>
      <c r="AZ10" s="15">
        <v>41.2</v>
      </c>
      <c r="BA10" s="15">
        <v>6.9</v>
      </c>
      <c r="BB10" s="15">
        <v>6458</v>
      </c>
      <c r="BC10" s="15">
        <v>7305</v>
      </c>
      <c r="BD10" s="14" t="str">
        <f t="shared" si="2"/>
        <v/>
      </c>
      <c r="BE10" s="14" t="str">
        <f t="shared" si="2"/>
        <v/>
      </c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 t="s">
        <v>773</v>
      </c>
      <c r="CH10" s="48" t="s">
        <v>46</v>
      </c>
      <c r="CI10" s="48" t="s">
        <v>1040</v>
      </c>
    </row>
    <row r="11" spans="1:87" s="49" customFormat="1" ht="30" customHeight="1">
      <c r="A11" s="15" t="s">
        <v>38</v>
      </c>
      <c r="B11" s="47" t="s">
        <v>48</v>
      </c>
      <c r="C11" s="15" t="s">
        <v>1041</v>
      </c>
      <c r="D11" s="15" t="s">
        <v>50</v>
      </c>
      <c r="E11" s="27" t="s">
        <v>609</v>
      </c>
      <c r="F11" s="15">
        <v>0</v>
      </c>
      <c r="G11" s="15">
        <v>0</v>
      </c>
      <c r="H11" s="15">
        <v>0</v>
      </c>
      <c r="I11" s="15"/>
      <c r="J11" s="27" t="s">
        <v>1042</v>
      </c>
      <c r="K11" s="27"/>
      <c r="L11" s="15" t="s">
        <v>1018</v>
      </c>
      <c r="M11" s="15"/>
      <c r="N11" s="15" t="s">
        <v>1019</v>
      </c>
      <c r="O11" s="15" t="s">
        <v>1037</v>
      </c>
      <c r="P11" s="15" t="s">
        <v>1043</v>
      </c>
      <c r="Q11" s="15">
        <v>1</v>
      </c>
      <c r="R11" s="15">
        <v>1992</v>
      </c>
      <c r="S11" s="27" t="s">
        <v>308</v>
      </c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 t="s">
        <v>45</v>
      </c>
      <c r="AI11" s="15"/>
      <c r="AJ11" s="15" t="s">
        <v>308</v>
      </c>
      <c r="AK11" s="15" t="s">
        <v>1039</v>
      </c>
      <c r="AL11" s="15" t="s">
        <v>44</v>
      </c>
      <c r="AM11" s="15" t="s">
        <v>114</v>
      </c>
      <c r="AN11" s="15" t="s">
        <v>308</v>
      </c>
      <c r="AO11" s="15"/>
      <c r="AP11" s="15">
        <f t="shared" si="0"/>
        <v>99.999999999999986</v>
      </c>
      <c r="AQ11" s="15">
        <v>50.3</v>
      </c>
      <c r="AR11" s="15">
        <v>14.3</v>
      </c>
      <c r="AS11" s="15">
        <v>9.4</v>
      </c>
      <c r="AT11" s="15">
        <v>15.1</v>
      </c>
      <c r="AU11" s="15">
        <v>6.1</v>
      </c>
      <c r="AV11" s="15">
        <v>4.8</v>
      </c>
      <c r="AW11" s="15">
        <v>290</v>
      </c>
      <c r="AX11" s="15">
        <f t="shared" si="1"/>
        <v>100</v>
      </c>
      <c r="AY11" s="15">
        <v>51.9</v>
      </c>
      <c r="AZ11" s="15">
        <v>41.2</v>
      </c>
      <c r="BA11" s="15">
        <v>6.9</v>
      </c>
      <c r="BB11" s="15">
        <v>6458</v>
      </c>
      <c r="BC11" s="15">
        <v>7305</v>
      </c>
      <c r="BD11" s="14" t="str">
        <f t="shared" si="2"/>
        <v/>
      </c>
      <c r="BE11" s="14" t="str">
        <f t="shared" si="2"/>
        <v/>
      </c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 t="s">
        <v>773</v>
      </c>
      <c r="CH11" s="48" t="s">
        <v>46</v>
      </c>
      <c r="CI11" s="48" t="s">
        <v>1044</v>
      </c>
    </row>
    <row r="12" spans="1:87" s="49" customFormat="1" ht="30" customHeight="1">
      <c r="A12" s="15" t="s">
        <v>38</v>
      </c>
      <c r="B12" s="47" t="s">
        <v>48</v>
      </c>
      <c r="C12" s="15" t="s">
        <v>1045</v>
      </c>
      <c r="D12" s="15" t="s">
        <v>50</v>
      </c>
      <c r="E12" s="27" t="s">
        <v>1046</v>
      </c>
      <c r="F12" s="15">
        <v>0</v>
      </c>
      <c r="G12" s="15">
        <v>0</v>
      </c>
      <c r="H12" s="15">
        <v>0</v>
      </c>
      <c r="I12" s="15"/>
      <c r="J12" s="27" t="s">
        <v>1042</v>
      </c>
      <c r="K12" s="27"/>
      <c r="L12" s="15" t="s">
        <v>1018</v>
      </c>
      <c r="M12" s="15"/>
      <c r="N12" s="15" t="s">
        <v>83</v>
      </c>
      <c r="O12" s="15" t="s">
        <v>1037</v>
      </c>
      <c r="P12" s="15" t="s">
        <v>1047</v>
      </c>
      <c r="Q12" s="15">
        <v>1</v>
      </c>
      <c r="R12" s="15">
        <v>1980</v>
      </c>
      <c r="S12" s="27" t="s">
        <v>308</v>
      </c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 t="s">
        <v>347</v>
      </c>
      <c r="AI12" s="15"/>
      <c r="AJ12" s="15" t="s">
        <v>308</v>
      </c>
      <c r="AK12" s="15" t="s">
        <v>1039</v>
      </c>
      <c r="AL12" s="15" t="s">
        <v>44</v>
      </c>
      <c r="AM12" s="15" t="s">
        <v>114</v>
      </c>
      <c r="AN12" s="15" t="s">
        <v>308</v>
      </c>
      <c r="AO12" s="15"/>
      <c r="AP12" s="15">
        <f t="shared" si="0"/>
        <v>99.999999999999986</v>
      </c>
      <c r="AQ12" s="15">
        <v>50.3</v>
      </c>
      <c r="AR12" s="15">
        <v>14.3</v>
      </c>
      <c r="AS12" s="15">
        <v>9.4</v>
      </c>
      <c r="AT12" s="15">
        <v>15.1</v>
      </c>
      <c r="AU12" s="15">
        <v>6.1</v>
      </c>
      <c r="AV12" s="15">
        <v>4.8</v>
      </c>
      <c r="AW12" s="15">
        <v>290</v>
      </c>
      <c r="AX12" s="15">
        <f t="shared" si="1"/>
        <v>100</v>
      </c>
      <c r="AY12" s="15">
        <v>51.9</v>
      </c>
      <c r="AZ12" s="15">
        <v>41.2</v>
      </c>
      <c r="BA12" s="15">
        <v>6.9</v>
      </c>
      <c r="BB12" s="15">
        <v>6458</v>
      </c>
      <c r="BC12" s="15">
        <v>7305</v>
      </c>
      <c r="BD12" s="14" t="str">
        <f t="shared" si="2"/>
        <v/>
      </c>
      <c r="BE12" s="14" t="str">
        <f t="shared" si="2"/>
        <v/>
      </c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 t="s">
        <v>773</v>
      </c>
      <c r="CH12" s="48" t="s">
        <v>46</v>
      </c>
      <c r="CI12" s="48" t="s">
        <v>1048</v>
      </c>
    </row>
    <row r="13" spans="1:87" s="49" customFormat="1" ht="30" customHeight="1">
      <c r="A13" s="15" t="s">
        <v>38</v>
      </c>
      <c r="B13" s="47" t="s">
        <v>376</v>
      </c>
      <c r="C13" s="15" t="s">
        <v>1049</v>
      </c>
      <c r="D13" s="15" t="s">
        <v>378</v>
      </c>
      <c r="E13" s="27" t="s">
        <v>379</v>
      </c>
      <c r="F13" s="15">
        <v>12003</v>
      </c>
      <c r="G13" s="15">
        <v>1283</v>
      </c>
      <c r="H13" s="15"/>
      <c r="I13" s="15" t="s">
        <v>1026</v>
      </c>
      <c r="J13" s="27" t="s">
        <v>1027</v>
      </c>
      <c r="K13" s="27"/>
      <c r="L13" s="15" t="s">
        <v>1018</v>
      </c>
      <c r="M13" s="15"/>
      <c r="N13" s="15" t="s">
        <v>1019</v>
      </c>
      <c r="O13" s="15" t="s">
        <v>1050</v>
      </c>
      <c r="P13" s="15">
        <v>40.5</v>
      </c>
      <c r="Q13" s="15">
        <v>2</v>
      </c>
      <c r="R13" s="15">
        <v>1999</v>
      </c>
      <c r="S13" s="27" t="s">
        <v>1051</v>
      </c>
      <c r="T13" s="15">
        <v>7902720</v>
      </c>
      <c r="U13" s="15"/>
      <c r="V13" s="15">
        <v>1975680</v>
      </c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 t="s">
        <v>243</v>
      </c>
      <c r="AI13" s="15"/>
      <c r="AJ13" s="15" t="s">
        <v>83</v>
      </c>
      <c r="AK13" s="15" t="s">
        <v>83</v>
      </c>
      <c r="AL13" s="15" t="s">
        <v>44</v>
      </c>
      <c r="AM13" s="15"/>
      <c r="AN13" s="15" t="s">
        <v>308</v>
      </c>
      <c r="AO13" s="15"/>
      <c r="AP13" s="15">
        <f t="shared" si="0"/>
        <v>100.00000000000001</v>
      </c>
      <c r="AQ13" s="15">
        <v>58</v>
      </c>
      <c r="AR13" s="15">
        <v>19.399999999999999</v>
      </c>
      <c r="AS13" s="15">
        <v>9.6999999999999993</v>
      </c>
      <c r="AT13" s="15">
        <v>9.3000000000000007</v>
      </c>
      <c r="AU13" s="15">
        <v>1.2</v>
      </c>
      <c r="AV13" s="15">
        <v>2.4</v>
      </c>
      <c r="AW13" s="15">
        <v>284</v>
      </c>
      <c r="AX13" s="15">
        <f t="shared" si="1"/>
        <v>100.00000000000001</v>
      </c>
      <c r="AY13" s="15">
        <v>47.2</v>
      </c>
      <c r="AZ13" s="15">
        <v>48.1</v>
      </c>
      <c r="BA13" s="15">
        <v>4.7</v>
      </c>
      <c r="BB13" s="15">
        <v>7880</v>
      </c>
      <c r="BC13" s="15">
        <v>8655</v>
      </c>
      <c r="BD13" s="14" t="str">
        <f t="shared" si="2"/>
        <v/>
      </c>
      <c r="BE13" s="14" t="str">
        <f t="shared" si="2"/>
        <v/>
      </c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 t="s">
        <v>773</v>
      </c>
      <c r="CH13" s="48" t="s">
        <v>46</v>
      </c>
      <c r="CI13" s="48" t="s">
        <v>1052</v>
      </c>
    </row>
    <row r="14" spans="1:87" s="49" customFormat="1" ht="30" customHeight="1">
      <c r="A14" s="15" t="s">
        <v>38</v>
      </c>
      <c r="B14" s="47" t="s">
        <v>385</v>
      </c>
      <c r="C14" s="15" t="s">
        <v>1053</v>
      </c>
      <c r="D14" s="15" t="s">
        <v>387</v>
      </c>
      <c r="E14" s="27" t="s">
        <v>891</v>
      </c>
      <c r="F14" s="15">
        <v>3691</v>
      </c>
      <c r="G14" s="15">
        <v>0</v>
      </c>
      <c r="H14" s="15">
        <v>0</v>
      </c>
      <c r="I14" s="15"/>
      <c r="J14" s="27" t="s">
        <v>1027</v>
      </c>
      <c r="K14" s="27"/>
      <c r="L14" s="15" t="s">
        <v>1018</v>
      </c>
      <c r="M14" s="15"/>
      <c r="N14" s="15" t="s">
        <v>1019</v>
      </c>
      <c r="O14" s="15" t="s">
        <v>1037</v>
      </c>
      <c r="P14" s="15">
        <v>20</v>
      </c>
      <c r="Q14" s="15">
        <v>2</v>
      </c>
      <c r="R14" s="15">
        <v>1996</v>
      </c>
      <c r="S14" s="27" t="s">
        <v>308</v>
      </c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 t="s">
        <v>122</v>
      </c>
      <c r="AI14" s="15"/>
      <c r="AJ14" s="15" t="s">
        <v>308</v>
      </c>
      <c r="AK14" s="15" t="s">
        <v>1039</v>
      </c>
      <c r="AL14" s="15" t="s">
        <v>52</v>
      </c>
      <c r="AM14" s="15" t="s">
        <v>1054</v>
      </c>
      <c r="AN14" s="15" t="s">
        <v>308</v>
      </c>
      <c r="AO14" s="15"/>
      <c r="AP14" s="15">
        <f t="shared" si="0"/>
        <v>99.999999999999986</v>
      </c>
      <c r="AQ14" s="15">
        <v>73.099999999999994</v>
      </c>
      <c r="AR14" s="15">
        <v>18.100000000000001</v>
      </c>
      <c r="AS14" s="15">
        <v>1.8</v>
      </c>
      <c r="AT14" s="15">
        <v>5.2</v>
      </c>
      <c r="AU14" s="15">
        <v>0.7</v>
      </c>
      <c r="AV14" s="15">
        <v>1.1000000000000001</v>
      </c>
      <c r="AW14" s="15">
        <v>236</v>
      </c>
      <c r="AX14" s="15">
        <f t="shared" si="1"/>
        <v>100</v>
      </c>
      <c r="AY14" s="15">
        <v>48.4</v>
      </c>
      <c r="AZ14" s="15">
        <v>48.9</v>
      </c>
      <c r="BA14" s="15">
        <v>2.7</v>
      </c>
      <c r="BB14" s="15">
        <v>8020</v>
      </c>
      <c r="BC14" s="15">
        <v>8320</v>
      </c>
      <c r="BD14" s="14" t="str">
        <f t="shared" si="2"/>
        <v/>
      </c>
      <c r="BE14" s="14" t="str">
        <f t="shared" si="2"/>
        <v/>
      </c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 t="s">
        <v>773</v>
      </c>
      <c r="CH14" s="48" t="s">
        <v>46</v>
      </c>
      <c r="CI14" s="48" t="s">
        <v>1055</v>
      </c>
    </row>
    <row r="15" spans="1:87" s="49" customFormat="1" ht="30" customHeight="1">
      <c r="A15" s="15" t="s">
        <v>38</v>
      </c>
      <c r="B15" s="47" t="s">
        <v>148</v>
      </c>
      <c r="C15" s="15" t="s">
        <v>1056</v>
      </c>
      <c r="D15" s="15" t="s">
        <v>150</v>
      </c>
      <c r="E15" s="27" t="s">
        <v>1057</v>
      </c>
      <c r="F15" s="15">
        <v>36110</v>
      </c>
      <c r="G15" s="15">
        <v>2229</v>
      </c>
      <c r="H15" s="15"/>
      <c r="I15" s="15" t="s">
        <v>1026</v>
      </c>
      <c r="J15" s="27" t="s">
        <v>1058</v>
      </c>
      <c r="K15" s="27"/>
      <c r="L15" s="15" t="s">
        <v>1059</v>
      </c>
      <c r="M15" s="15"/>
      <c r="N15" s="15" t="s">
        <v>83</v>
      </c>
      <c r="O15" s="15" t="s">
        <v>1020</v>
      </c>
      <c r="P15" s="15">
        <v>162</v>
      </c>
      <c r="Q15" s="15">
        <v>2</v>
      </c>
      <c r="R15" s="15">
        <v>2003</v>
      </c>
      <c r="S15" s="27" t="s">
        <v>1060</v>
      </c>
      <c r="T15" s="15">
        <v>199490000</v>
      </c>
      <c r="U15" s="15">
        <v>0</v>
      </c>
      <c r="V15" s="15">
        <v>0</v>
      </c>
      <c r="W15" s="15">
        <v>0</v>
      </c>
      <c r="X15" s="15">
        <v>1600</v>
      </c>
      <c r="Y15" s="15">
        <v>13</v>
      </c>
      <c r="Z15" s="15">
        <v>9493</v>
      </c>
      <c r="AA15" s="15">
        <v>0</v>
      </c>
      <c r="AB15" s="15">
        <v>0.08</v>
      </c>
      <c r="AC15" s="15">
        <v>1073</v>
      </c>
      <c r="AD15" s="15">
        <v>18.7</v>
      </c>
      <c r="AE15" s="15"/>
      <c r="AF15" s="15"/>
      <c r="AG15" s="15"/>
      <c r="AH15" s="15" t="s">
        <v>122</v>
      </c>
      <c r="AI15" s="15" t="s">
        <v>122</v>
      </c>
      <c r="AJ15" s="15" t="s">
        <v>1061</v>
      </c>
      <c r="AK15" s="15" t="s">
        <v>1022</v>
      </c>
      <c r="AL15" s="15" t="s">
        <v>44</v>
      </c>
      <c r="AM15" s="15"/>
      <c r="AN15" s="15" t="s">
        <v>308</v>
      </c>
      <c r="AO15" s="15"/>
      <c r="AP15" s="15">
        <f t="shared" si="0"/>
        <v>100.00000000000001</v>
      </c>
      <c r="AQ15" s="15">
        <v>50.5</v>
      </c>
      <c r="AR15" s="15">
        <v>21.4</v>
      </c>
      <c r="AS15" s="15">
        <v>11.4</v>
      </c>
      <c r="AT15" s="15">
        <v>13.4</v>
      </c>
      <c r="AU15" s="15">
        <v>1</v>
      </c>
      <c r="AV15" s="15">
        <v>2.2999999999999998</v>
      </c>
      <c r="AW15" s="15">
        <v>265</v>
      </c>
      <c r="AX15" s="15">
        <f t="shared" si="1"/>
        <v>100</v>
      </c>
      <c r="AY15" s="15">
        <v>48.1</v>
      </c>
      <c r="AZ15" s="15">
        <v>46.8</v>
      </c>
      <c r="BA15" s="15">
        <v>5.0999999999999996</v>
      </c>
      <c r="BB15" s="15">
        <v>7804</v>
      </c>
      <c r="BC15" s="15">
        <v>0</v>
      </c>
      <c r="BD15" s="14" t="str">
        <f t="shared" si="2"/>
        <v/>
      </c>
      <c r="BE15" s="14" t="str">
        <f t="shared" si="2"/>
        <v/>
      </c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 t="s">
        <v>773</v>
      </c>
      <c r="CH15" s="48" t="s">
        <v>46</v>
      </c>
      <c r="CI15" s="48" t="s">
        <v>1062</v>
      </c>
    </row>
    <row r="16" spans="1:87" s="49" customFormat="1" ht="30" customHeight="1">
      <c r="A16" s="15" t="s">
        <v>38</v>
      </c>
      <c r="B16" s="47" t="s">
        <v>410</v>
      </c>
      <c r="C16" s="15" t="s">
        <v>1063</v>
      </c>
      <c r="D16" s="15" t="s">
        <v>412</v>
      </c>
      <c r="E16" s="27" t="s">
        <v>616</v>
      </c>
      <c r="F16" s="15">
        <v>7990</v>
      </c>
      <c r="G16" s="15">
        <v>0</v>
      </c>
      <c r="H16" s="15">
        <v>0</v>
      </c>
      <c r="I16" s="15"/>
      <c r="J16" s="27" t="s">
        <v>1064</v>
      </c>
      <c r="K16" s="27"/>
      <c r="L16" s="15" t="s">
        <v>1018</v>
      </c>
      <c r="M16" s="15"/>
      <c r="N16" s="15" t="s">
        <v>1019</v>
      </c>
      <c r="O16" s="15" t="s">
        <v>1037</v>
      </c>
      <c r="P16" s="15">
        <v>50</v>
      </c>
      <c r="Q16" s="15">
        <v>2</v>
      </c>
      <c r="R16" s="15">
        <v>1999</v>
      </c>
      <c r="S16" s="27" t="s">
        <v>1051</v>
      </c>
      <c r="T16" s="15">
        <v>1881600</v>
      </c>
      <c r="U16" s="15"/>
      <c r="V16" s="15">
        <v>1451520</v>
      </c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 t="s">
        <v>416</v>
      </c>
      <c r="AI16" s="15"/>
      <c r="AJ16" s="15" t="s">
        <v>308</v>
      </c>
      <c r="AK16" s="15" t="s">
        <v>1022</v>
      </c>
      <c r="AL16" s="15" t="s">
        <v>52</v>
      </c>
      <c r="AM16" s="15"/>
      <c r="AN16" s="15" t="s">
        <v>308</v>
      </c>
      <c r="AO16" s="15"/>
      <c r="AP16" s="15">
        <f t="shared" si="0"/>
        <v>100</v>
      </c>
      <c r="AQ16" s="15">
        <v>55.1</v>
      </c>
      <c r="AR16" s="15">
        <v>20.399999999999999</v>
      </c>
      <c r="AS16" s="15">
        <v>5.3</v>
      </c>
      <c r="AT16" s="15">
        <v>16</v>
      </c>
      <c r="AU16" s="15">
        <v>1.3</v>
      </c>
      <c r="AV16" s="15">
        <v>1.9</v>
      </c>
      <c r="AW16" s="15">
        <v>228</v>
      </c>
      <c r="AX16" s="15">
        <f t="shared" si="1"/>
        <v>100</v>
      </c>
      <c r="AY16" s="15">
        <v>47.3</v>
      </c>
      <c r="AZ16" s="15">
        <v>47.7</v>
      </c>
      <c r="BA16" s="15">
        <v>5</v>
      </c>
      <c r="BB16" s="15">
        <v>7787</v>
      </c>
      <c r="BC16" s="15">
        <v>9872</v>
      </c>
      <c r="BD16" s="14" t="str">
        <f t="shared" si="2"/>
        <v/>
      </c>
      <c r="BE16" s="14" t="str">
        <f t="shared" si="2"/>
        <v/>
      </c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 t="s">
        <v>773</v>
      </c>
      <c r="CH16" s="48" t="s">
        <v>46</v>
      </c>
      <c r="CI16" s="48" t="s">
        <v>1065</v>
      </c>
    </row>
    <row r="17" spans="1:87" s="49" customFormat="1" ht="30" customHeight="1">
      <c r="A17" s="15" t="s">
        <v>38</v>
      </c>
      <c r="B17" s="47" t="s">
        <v>58</v>
      </c>
      <c r="C17" s="15" t="s">
        <v>1066</v>
      </c>
      <c r="D17" s="15" t="s">
        <v>60</v>
      </c>
      <c r="E17" s="27" t="s">
        <v>1067</v>
      </c>
      <c r="F17" s="15">
        <v>21952</v>
      </c>
      <c r="G17" s="15">
        <v>1045</v>
      </c>
      <c r="H17" s="15">
        <v>0</v>
      </c>
      <c r="I17" s="15" t="s">
        <v>1068</v>
      </c>
      <c r="J17" s="27" t="s">
        <v>1027</v>
      </c>
      <c r="K17" s="27"/>
      <c r="L17" s="15" t="s">
        <v>1018</v>
      </c>
      <c r="M17" s="15"/>
      <c r="N17" s="15" t="s">
        <v>1019</v>
      </c>
      <c r="O17" s="15" t="s">
        <v>1020</v>
      </c>
      <c r="P17" s="15">
        <v>74</v>
      </c>
      <c r="Q17" s="15">
        <v>2</v>
      </c>
      <c r="R17" s="15">
        <v>2008</v>
      </c>
      <c r="S17" s="27" t="s">
        <v>1069</v>
      </c>
      <c r="T17" s="15">
        <v>3111406.8</v>
      </c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 t="s">
        <v>1061</v>
      </c>
      <c r="AK17" s="15" t="s">
        <v>83</v>
      </c>
      <c r="AL17" s="15" t="s">
        <v>52</v>
      </c>
      <c r="AM17" s="15"/>
      <c r="AN17" s="15" t="s">
        <v>308</v>
      </c>
      <c r="AO17" s="15"/>
      <c r="AP17" s="15">
        <f t="shared" si="0"/>
        <v>100</v>
      </c>
      <c r="AQ17" s="15">
        <v>50.7</v>
      </c>
      <c r="AR17" s="15">
        <v>21.3</v>
      </c>
      <c r="AS17" s="15">
        <v>7.1</v>
      </c>
      <c r="AT17" s="15">
        <v>18.899999999999999</v>
      </c>
      <c r="AU17" s="15">
        <v>2</v>
      </c>
      <c r="AV17" s="15">
        <v>0</v>
      </c>
      <c r="AW17" s="15">
        <v>130</v>
      </c>
      <c r="AX17" s="15">
        <f t="shared" si="1"/>
        <v>100</v>
      </c>
      <c r="AY17" s="15">
        <v>55.3</v>
      </c>
      <c r="AZ17" s="15">
        <v>6.3</v>
      </c>
      <c r="BA17" s="15">
        <v>38.4</v>
      </c>
      <c r="BB17" s="15">
        <v>0</v>
      </c>
      <c r="BC17" s="15">
        <v>0</v>
      </c>
      <c r="BD17" s="14" t="str">
        <f t="shared" si="2"/>
        <v/>
      </c>
      <c r="BE17" s="14" t="str">
        <f t="shared" si="2"/>
        <v/>
      </c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 t="s">
        <v>773</v>
      </c>
      <c r="CH17" s="48" t="s">
        <v>46</v>
      </c>
      <c r="CI17" s="48" t="s">
        <v>1070</v>
      </c>
    </row>
    <row r="18" spans="1:87" s="49" customFormat="1" ht="30" customHeight="1">
      <c r="A18" s="15" t="s">
        <v>38</v>
      </c>
      <c r="B18" s="47" t="s">
        <v>458</v>
      </c>
      <c r="C18" s="15" t="s">
        <v>1072</v>
      </c>
      <c r="D18" s="15" t="s">
        <v>460</v>
      </c>
      <c r="E18" s="27" t="s">
        <v>1073</v>
      </c>
      <c r="F18" s="15">
        <v>16</v>
      </c>
      <c r="G18" s="15">
        <v>16</v>
      </c>
      <c r="H18" s="15"/>
      <c r="I18" s="15" t="s">
        <v>1026</v>
      </c>
      <c r="J18" s="27" t="s">
        <v>1042</v>
      </c>
      <c r="K18" s="27"/>
      <c r="L18" s="15" t="s">
        <v>1018</v>
      </c>
      <c r="M18" s="15"/>
      <c r="N18" s="15" t="s">
        <v>1071</v>
      </c>
      <c r="O18" s="15" t="s">
        <v>1037</v>
      </c>
      <c r="P18" s="15">
        <v>0.7</v>
      </c>
      <c r="Q18" s="15">
        <v>1</v>
      </c>
      <c r="R18" s="15">
        <v>1998</v>
      </c>
      <c r="S18" s="27" t="s">
        <v>308</v>
      </c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 t="s">
        <v>45</v>
      </c>
      <c r="AI18" s="15"/>
      <c r="AJ18" s="15" t="s">
        <v>308</v>
      </c>
      <c r="AK18" s="15" t="s">
        <v>308</v>
      </c>
      <c r="AL18" s="15" t="s">
        <v>113</v>
      </c>
      <c r="AM18" s="15"/>
      <c r="AN18" s="15" t="s">
        <v>308</v>
      </c>
      <c r="AO18" s="15"/>
      <c r="AP18" s="15">
        <f t="shared" si="0"/>
        <v>100</v>
      </c>
      <c r="AQ18" s="15">
        <v>70</v>
      </c>
      <c r="AR18" s="15">
        <v>15</v>
      </c>
      <c r="AS18" s="15">
        <v>0</v>
      </c>
      <c r="AT18" s="15">
        <v>0</v>
      </c>
      <c r="AU18" s="15">
        <v>0</v>
      </c>
      <c r="AV18" s="15">
        <v>15</v>
      </c>
      <c r="AW18" s="15">
        <v>0</v>
      </c>
      <c r="AX18" s="15">
        <f t="shared" si="1"/>
        <v>0</v>
      </c>
      <c r="AY18" s="15">
        <v>0</v>
      </c>
      <c r="AZ18" s="15">
        <v>0</v>
      </c>
      <c r="BA18" s="15">
        <v>0</v>
      </c>
      <c r="BB18" s="15">
        <v>0</v>
      </c>
      <c r="BC18" s="15">
        <v>0</v>
      </c>
      <c r="BD18" s="14" t="str">
        <f t="shared" si="2"/>
        <v/>
      </c>
      <c r="BE18" s="14" t="str">
        <f t="shared" si="2"/>
        <v/>
      </c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 t="s">
        <v>773</v>
      </c>
      <c r="CH18" s="48" t="s">
        <v>46</v>
      </c>
      <c r="CI18" s="48" t="s">
        <v>1074</v>
      </c>
    </row>
    <row r="19" spans="1:87" s="49" customFormat="1" ht="30" customHeight="1">
      <c r="A19" s="15" t="s">
        <v>38</v>
      </c>
      <c r="B19" s="47" t="s">
        <v>468</v>
      </c>
      <c r="C19" s="15" t="s">
        <v>1075</v>
      </c>
      <c r="D19" s="15" t="s">
        <v>470</v>
      </c>
      <c r="E19" s="27" t="s">
        <v>1076</v>
      </c>
      <c r="F19" s="15">
        <v>0</v>
      </c>
      <c r="G19" s="15"/>
      <c r="H19" s="15"/>
      <c r="I19" s="15"/>
      <c r="J19" s="27" t="s">
        <v>1042</v>
      </c>
      <c r="K19" s="27"/>
      <c r="L19" s="15" t="s">
        <v>1018</v>
      </c>
      <c r="M19" s="15"/>
      <c r="N19" s="15" t="s">
        <v>83</v>
      </c>
      <c r="O19" s="15" t="s">
        <v>1050</v>
      </c>
      <c r="P19" s="15">
        <v>0.8</v>
      </c>
      <c r="Q19" s="15">
        <v>1</v>
      </c>
      <c r="R19" s="15">
        <v>1996</v>
      </c>
      <c r="S19" s="27" t="s">
        <v>308</v>
      </c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 t="s">
        <v>308</v>
      </c>
      <c r="AK19" s="15" t="s">
        <v>308</v>
      </c>
      <c r="AL19" s="15" t="s">
        <v>113</v>
      </c>
      <c r="AM19" s="15"/>
      <c r="AN19" s="15" t="s">
        <v>308</v>
      </c>
      <c r="AO19" s="15"/>
      <c r="AP19" s="15">
        <f t="shared" si="0"/>
        <v>0</v>
      </c>
      <c r="AQ19" s="15">
        <v>0</v>
      </c>
      <c r="AR19" s="15">
        <v>0</v>
      </c>
      <c r="AS19" s="15">
        <v>0</v>
      </c>
      <c r="AT19" s="15">
        <v>0</v>
      </c>
      <c r="AU19" s="15">
        <v>0</v>
      </c>
      <c r="AV19" s="15">
        <v>0</v>
      </c>
      <c r="AW19" s="15">
        <v>0</v>
      </c>
      <c r="AX19" s="15">
        <f t="shared" si="1"/>
        <v>0</v>
      </c>
      <c r="AY19" s="15">
        <v>0</v>
      </c>
      <c r="AZ19" s="15">
        <v>0</v>
      </c>
      <c r="BA19" s="15">
        <v>0</v>
      </c>
      <c r="BB19" s="15">
        <v>0</v>
      </c>
      <c r="BC19" s="15">
        <v>0</v>
      </c>
      <c r="BD19" s="14" t="str">
        <f t="shared" si="2"/>
        <v/>
      </c>
      <c r="BE19" s="14" t="str">
        <f t="shared" si="2"/>
        <v/>
      </c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 t="s">
        <v>773</v>
      </c>
      <c r="CH19" s="48" t="s">
        <v>46</v>
      </c>
      <c r="CI19" s="48" t="s">
        <v>1077</v>
      </c>
    </row>
    <row r="20" spans="1:87" s="49" customFormat="1" ht="30" customHeight="1">
      <c r="A20" s="15" t="s">
        <v>38</v>
      </c>
      <c r="B20" s="47" t="s">
        <v>468</v>
      </c>
      <c r="C20" s="15" t="s">
        <v>1078</v>
      </c>
      <c r="D20" s="15" t="s">
        <v>470</v>
      </c>
      <c r="E20" s="27" t="s">
        <v>1079</v>
      </c>
      <c r="F20" s="15">
        <v>0</v>
      </c>
      <c r="G20" s="15"/>
      <c r="H20" s="15"/>
      <c r="I20" s="15"/>
      <c r="J20" s="27" t="s">
        <v>1042</v>
      </c>
      <c r="K20" s="27"/>
      <c r="L20" s="15" t="s">
        <v>1018</v>
      </c>
      <c r="M20" s="15"/>
      <c r="N20" s="15" t="s">
        <v>83</v>
      </c>
      <c r="O20" s="15" t="s">
        <v>1050</v>
      </c>
      <c r="P20" s="15">
        <v>0.8</v>
      </c>
      <c r="Q20" s="15">
        <v>1</v>
      </c>
      <c r="R20" s="15">
        <v>1996</v>
      </c>
      <c r="S20" s="27" t="s">
        <v>308</v>
      </c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 t="s">
        <v>308</v>
      </c>
      <c r="AK20" s="15" t="s">
        <v>308</v>
      </c>
      <c r="AL20" s="15" t="s">
        <v>113</v>
      </c>
      <c r="AM20" s="15"/>
      <c r="AN20" s="15" t="s">
        <v>308</v>
      </c>
      <c r="AO20" s="15"/>
      <c r="AP20" s="15">
        <f t="shared" si="0"/>
        <v>0</v>
      </c>
      <c r="AQ20" s="15">
        <v>0</v>
      </c>
      <c r="AR20" s="15">
        <v>0</v>
      </c>
      <c r="AS20" s="15">
        <v>0</v>
      </c>
      <c r="AT20" s="15">
        <v>0</v>
      </c>
      <c r="AU20" s="15">
        <v>0</v>
      </c>
      <c r="AV20" s="15">
        <v>0</v>
      </c>
      <c r="AW20" s="15">
        <v>0</v>
      </c>
      <c r="AX20" s="15">
        <f t="shared" si="1"/>
        <v>0</v>
      </c>
      <c r="AY20" s="15">
        <v>0</v>
      </c>
      <c r="AZ20" s="15">
        <v>0</v>
      </c>
      <c r="BA20" s="15">
        <v>0</v>
      </c>
      <c r="BB20" s="15">
        <v>0</v>
      </c>
      <c r="BC20" s="15">
        <v>0</v>
      </c>
      <c r="BD20" s="14" t="str">
        <f t="shared" si="2"/>
        <v/>
      </c>
      <c r="BE20" s="14" t="str">
        <f t="shared" si="2"/>
        <v/>
      </c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48" t="s">
        <v>46</v>
      </c>
      <c r="CI20" s="48" t="s">
        <v>1080</v>
      </c>
    </row>
    <row r="21" spans="1:87" s="49" customFormat="1" ht="30" customHeight="1">
      <c r="A21" s="15" t="s">
        <v>38</v>
      </c>
      <c r="B21" s="47" t="s">
        <v>468</v>
      </c>
      <c r="C21" s="15" t="s">
        <v>1081</v>
      </c>
      <c r="D21" s="15" t="s">
        <v>470</v>
      </c>
      <c r="E21" s="27" t="s">
        <v>1082</v>
      </c>
      <c r="F21" s="15">
        <v>0</v>
      </c>
      <c r="G21" s="15"/>
      <c r="H21" s="15"/>
      <c r="I21" s="15"/>
      <c r="J21" s="27" t="s">
        <v>1042</v>
      </c>
      <c r="K21" s="27"/>
      <c r="L21" s="15" t="s">
        <v>1018</v>
      </c>
      <c r="M21" s="15"/>
      <c r="N21" s="15" t="s">
        <v>83</v>
      </c>
      <c r="O21" s="15" t="s">
        <v>1050</v>
      </c>
      <c r="P21" s="15">
        <v>0.8</v>
      </c>
      <c r="Q21" s="15">
        <v>1</v>
      </c>
      <c r="R21" s="15">
        <v>1995</v>
      </c>
      <c r="S21" s="27" t="s">
        <v>308</v>
      </c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 t="s">
        <v>308</v>
      </c>
      <c r="AK21" s="15" t="s">
        <v>308</v>
      </c>
      <c r="AL21" s="15" t="s">
        <v>113</v>
      </c>
      <c r="AM21" s="15"/>
      <c r="AN21" s="15" t="s">
        <v>308</v>
      </c>
      <c r="AO21" s="15"/>
      <c r="AP21" s="15">
        <f t="shared" si="0"/>
        <v>0</v>
      </c>
      <c r="AQ21" s="15">
        <v>0</v>
      </c>
      <c r="AR21" s="15">
        <v>0</v>
      </c>
      <c r="AS21" s="15">
        <v>0</v>
      </c>
      <c r="AT21" s="15">
        <v>0</v>
      </c>
      <c r="AU21" s="15">
        <v>0</v>
      </c>
      <c r="AV21" s="15">
        <v>0</v>
      </c>
      <c r="AW21" s="15">
        <v>0</v>
      </c>
      <c r="AX21" s="15">
        <f t="shared" si="1"/>
        <v>0</v>
      </c>
      <c r="AY21" s="15">
        <v>0</v>
      </c>
      <c r="AZ21" s="15">
        <v>0</v>
      </c>
      <c r="BA21" s="15">
        <v>0</v>
      </c>
      <c r="BB21" s="15">
        <v>0</v>
      </c>
      <c r="BC21" s="15">
        <v>0</v>
      </c>
      <c r="BD21" s="14" t="str">
        <f t="shared" si="2"/>
        <v/>
      </c>
      <c r="BE21" s="14" t="str">
        <f t="shared" si="2"/>
        <v/>
      </c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48" t="s">
        <v>46</v>
      </c>
      <c r="CI21" s="48" t="s">
        <v>1083</v>
      </c>
    </row>
    <row r="22" spans="1:87" s="49" customFormat="1" ht="30" customHeight="1">
      <c r="A22" s="15" t="s">
        <v>38</v>
      </c>
      <c r="B22" s="47" t="s">
        <v>468</v>
      </c>
      <c r="C22" s="15" t="s">
        <v>1084</v>
      </c>
      <c r="D22" s="15" t="s">
        <v>470</v>
      </c>
      <c r="E22" s="27" t="s">
        <v>1085</v>
      </c>
      <c r="F22" s="15">
        <v>0</v>
      </c>
      <c r="G22" s="15"/>
      <c r="H22" s="15"/>
      <c r="I22" s="15"/>
      <c r="J22" s="27" t="s">
        <v>1042</v>
      </c>
      <c r="K22" s="27"/>
      <c r="L22" s="15" t="s">
        <v>1018</v>
      </c>
      <c r="M22" s="15"/>
      <c r="N22" s="15" t="s">
        <v>83</v>
      </c>
      <c r="O22" s="15" t="s">
        <v>1050</v>
      </c>
      <c r="P22" s="15">
        <v>0.8</v>
      </c>
      <c r="Q22" s="15">
        <v>1</v>
      </c>
      <c r="R22" s="15">
        <v>1996</v>
      </c>
      <c r="S22" s="27" t="s">
        <v>308</v>
      </c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 t="s">
        <v>308</v>
      </c>
      <c r="AK22" s="15" t="s">
        <v>308</v>
      </c>
      <c r="AL22" s="15" t="s">
        <v>113</v>
      </c>
      <c r="AM22" s="15"/>
      <c r="AN22" s="15" t="s">
        <v>308</v>
      </c>
      <c r="AO22" s="15"/>
      <c r="AP22" s="15">
        <f t="shared" si="0"/>
        <v>0</v>
      </c>
      <c r="AQ22" s="15">
        <v>0</v>
      </c>
      <c r="AR22" s="15">
        <v>0</v>
      </c>
      <c r="AS22" s="15">
        <v>0</v>
      </c>
      <c r="AT22" s="15">
        <v>0</v>
      </c>
      <c r="AU22" s="15">
        <v>0</v>
      </c>
      <c r="AV22" s="15">
        <v>0</v>
      </c>
      <c r="AW22" s="15">
        <v>0</v>
      </c>
      <c r="AX22" s="15">
        <f t="shared" si="1"/>
        <v>0</v>
      </c>
      <c r="AY22" s="15">
        <v>0</v>
      </c>
      <c r="AZ22" s="15">
        <v>0</v>
      </c>
      <c r="BA22" s="15">
        <v>0</v>
      </c>
      <c r="BB22" s="15">
        <v>0</v>
      </c>
      <c r="BC22" s="15">
        <v>0</v>
      </c>
      <c r="BD22" s="14" t="str">
        <f t="shared" si="2"/>
        <v/>
      </c>
      <c r="BE22" s="14" t="str">
        <f t="shared" si="2"/>
        <v/>
      </c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48" t="s">
        <v>46</v>
      </c>
      <c r="CI22" s="48" t="s">
        <v>1086</v>
      </c>
    </row>
    <row r="23" spans="1:87" s="49" customFormat="1" ht="30" customHeight="1">
      <c r="A23" s="15" t="s">
        <v>38</v>
      </c>
      <c r="B23" s="47" t="s">
        <v>468</v>
      </c>
      <c r="C23" s="15" t="s">
        <v>1087</v>
      </c>
      <c r="D23" s="15" t="s">
        <v>470</v>
      </c>
      <c r="E23" s="27" t="s">
        <v>1088</v>
      </c>
      <c r="F23" s="15">
        <v>0</v>
      </c>
      <c r="G23" s="15"/>
      <c r="H23" s="15"/>
      <c r="I23" s="15"/>
      <c r="J23" s="27" t="s">
        <v>1042</v>
      </c>
      <c r="K23" s="27"/>
      <c r="L23" s="15" t="s">
        <v>1018</v>
      </c>
      <c r="M23" s="15"/>
      <c r="N23" s="15" t="s">
        <v>83</v>
      </c>
      <c r="O23" s="15" t="s">
        <v>1050</v>
      </c>
      <c r="P23" s="15">
        <v>0.8</v>
      </c>
      <c r="Q23" s="15">
        <v>1</v>
      </c>
      <c r="R23" s="15">
        <v>1996</v>
      </c>
      <c r="S23" s="27" t="s">
        <v>308</v>
      </c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 t="s">
        <v>308</v>
      </c>
      <c r="AK23" s="15" t="s">
        <v>308</v>
      </c>
      <c r="AL23" s="15" t="s">
        <v>113</v>
      </c>
      <c r="AM23" s="15"/>
      <c r="AN23" s="15" t="s">
        <v>308</v>
      </c>
      <c r="AO23" s="15"/>
      <c r="AP23" s="15">
        <f t="shared" si="0"/>
        <v>0</v>
      </c>
      <c r="AQ23" s="15">
        <v>0</v>
      </c>
      <c r="AR23" s="15">
        <v>0</v>
      </c>
      <c r="AS23" s="15">
        <v>0</v>
      </c>
      <c r="AT23" s="15">
        <v>0</v>
      </c>
      <c r="AU23" s="15">
        <v>0</v>
      </c>
      <c r="AV23" s="15">
        <v>0</v>
      </c>
      <c r="AW23" s="15">
        <v>0</v>
      </c>
      <c r="AX23" s="15">
        <f t="shared" si="1"/>
        <v>0</v>
      </c>
      <c r="AY23" s="15">
        <v>0</v>
      </c>
      <c r="AZ23" s="15">
        <v>0</v>
      </c>
      <c r="BA23" s="15">
        <v>0</v>
      </c>
      <c r="BB23" s="15">
        <v>0</v>
      </c>
      <c r="BC23" s="15">
        <v>0</v>
      </c>
      <c r="BD23" s="14" t="str">
        <f t="shared" si="2"/>
        <v/>
      </c>
      <c r="BE23" s="14" t="str">
        <f t="shared" si="2"/>
        <v/>
      </c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 t="s">
        <v>773</v>
      </c>
      <c r="CH23" s="48" t="s">
        <v>46</v>
      </c>
      <c r="CI23" s="48" t="s">
        <v>1089</v>
      </c>
    </row>
    <row r="24" spans="1:87" s="49" customFormat="1" ht="30" customHeight="1">
      <c r="A24" s="15" t="s">
        <v>38</v>
      </c>
      <c r="B24" s="47" t="s">
        <v>468</v>
      </c>
      <c r="C24" s="15" t="s">
        <v>1090</v>
      </c>
      <c r="D24" s="15" t="s">
        <v>470</v>
      </c>
      <c r="E24" s="27" t="s">
        <v>1082</v>
      </c>
      <c r="F24" s="15">
        <v>0</v>
      </c>
      <c r="G24" s="15"/>
      <c r="H24" s="15"/>
      <c r="I24" s="15"/>
      <c r="J24" s="27" t="s">
        <v>1042</v>
      </c>
      <c r="K24" s="27"/>
      <c r="L24" s="15" t="s">
        <v>1018</v>
      </c>
      <c r="M24" s="15"/>
      <c r="N24" s="15" t="s">
        <v>83</v>
      </c>
      <c r="O24" s="15" t="s">
        <v>1050</v>
      </c>
      <c r="P24" s="15">
        <v>0.8</v>
      </c>
      <c r="Q24" s="15">
        <v>1</v>
      </c>
      <c r="R24" s="15">
        <v>1996</v>
      </c>
      <c r="S24" s="27" t="s">
        <v>308</v>
      </c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 t="s">
        <v>308</v>
      </c>
      <c r="AK24" s="15" t="s">
        <v>308</v>
      </c>
      <c r="AL24" s="15" t="s">
        <v>113</v>
      </c>
      <c r="AM24" s="15"/>
      <c r="AN24" s="15" t="s">
        <v>308</v>
      </c>
      <c r="AO24" s="15"/>
      <c r="AP24" s="15">
        <f t="shared" si="0"/>
        <v>0</v>
      </c>
      <c r="AQ24" s="15">
        <v>0</v>
      </c>
      <c r="AR24" s="15">
        <v>0</v>
      </c>
      <c r="AS24" s="15">
        <v>0</v>
      </c>
      <c r="AT24" s="15">
        <v>0</v>
      </c>
      <c r="AU24" s="15">
        <v>0</v>
      </c>
      <c r="AV24" s="15">
        <v>0</v>
      </c>
      <c r="AW24" s="15">
        <v>0</v>
      </c>
      <c r="AX24" s="15">
        <f t="shared" si="1"/>
        <v>0</v>
      </c>
      <c r="AY24" s="15">
        <v>0</v>
      </c>
      <c r="AZ24" s="15">
        <v>0</v>
      </c>
      <c r="BA24" s="15">
        <v>0</v>
      </c>
      <c r="BB24" s="15">
        <v>0</v>
      </c>
      <c r="BC24" s="15">
        <v>0</v>
      </c>
      <c r="BD24" s="14" t="str">
        <f t="shared" si="2"/>
        <v/>
      </c>
      <c r="BE24" s="14" t="str">
        <f t="shared" si="2"/>
        <v/>
      </c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 t="s">
        <v>773</v>
      </c>
      <c r="CH24" s="48" t="s">
        <v>46</v>
      </c>
      <c r="CI24" s="48" t="s">
        <v>1091</v>
      </c>
    </row>
    <row r="25" spans="1:87" s="49" customFormat="1" ht="30" customHeight="1">
      <c r="A25" s="15" t="s">
        <v>38</v>
      </c>
      <c r="B25" s="47" t="s">
        <v>468</v>
      </c>
      <c r="C25" s="15" t="s">
        <v>1092</v>
      </c>
      <c r="D25" s="15" t="s">
        <v>470</v>
      </c>
      <c r="E25" s="27" t="s">
        <v>1093</v>
      </c>
      <c r="F25" s="15">
        <v>0</v>
      </c>
      <c r="G25" s="15"/>
      <c r="H25" s="15"/>
      <c r="I25" s="15"/>
      <c r="J25" s="27" t="s">
        <v>1042</v>
      </c>
      <c r="K25" s="27"/>
      <c r="L25" s="15" t="s">
        <v>1018</v>
      </c>
      <c r="M25" s="15"/>
      <c r="N25" s="15" t="s">
        <v>83</v>
      </c>
      <c r="O25" s="15" t="s">
        <v>1050</v>
      </c>
      <c r="P25" s="15">
        <v>0.8</v>
      </c>
      <c r="Q25" s="15">
        <v>1</v>
      </c>
      <c r="R25" s="15">
        <v>1996</v>
      </c>
      <c r="S25" s="27" t="s">
        <v>308</v>
      </c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 t="s">
        <v>308</v>
      </c>
      <c r="AK25" s="15" t="s">
        <v>308</v>
      </c>
      <c r="AL25" s="15" t="s">
        <v>113</v>
      </c>
      <c r="AM25" s="15"/>
      <c r="AN25" s="15" t="s">
        <v>308</v>
      </c>
      <c r="AO25" s="15"/>
      <c r="AP25" s="15">
        <f t="shared" si="0"/>
        <v>0</v>
      </c>
      <c r="AQ25" s="15">
        <v>0</v>
      </c>
      <c r="AR25" s="15">
        <v>0</v>
      </c>
      <c r="AS25" s="15">
        <v>0</v>
      </c>
      <c r="AT25" s="15">
        <v>0</v>
      </c>
      <c r="AU25" s="15">
        <v>0</v>
      </c>
      <c r="AV25" s="15">
        <v>0</v>
      </c>
      <c r="AW25" s="15">
        <v>0</v>
      </c>
      <c r="AX25" s="15">
        <f t="shared" si="1"/>
        <v>0</v>
      </c>
      <c r="AY25" s="15">
        <v>0</v>
      </c>
      <c r="AZ25" s="15">
        <v>0</v>
      </c>
      <c r="BA25" s="15">
        <v>0</v>
      </c>
      <c r="BB25" s="15">
        <v>0</v>
      </c>
      <c r="BC25" s="15">
        <v>0</v>
      </c>
      <c r="BD25" s="14" t="str">
        <f t="shared" si="2"/>
        <v/>
      </c>
      <c r="BE25" s="14" t="str">
        <f t="shared" si="2"/>
        <v/>
      </c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 t="s">
        <v>773</v>
      </c>
      <c r="CH25" s="48" t="s">
        <v>46</v>
      </c>
      <c r="CI25" s="48" t="s">
        <v>1094</v>
      </c>
    </row>
    <row r="26" spans="1:87" s="49" customFormat="1" ht="30" customHeight="1">
      <c r="A26" s="15" t="s">
        <v>38</v>
      </c>
      <c r="B26" s="47" t="s">
        <v>170</v>
      </c>
      <c r="C26" s="15" t="s">
        <v>1095</v>
      </c>
      <c r="D26" s="15" t="s">
        <v>172</v>
      </c>
      <c r="E26" s="27" t="s">
        <v>492</v>
      </c>
      <c r="F26" s="15">
        <v>4770</v>
      </c>
      <c r="G26" s="15">
        <v>0</v>
      </c>
      <c r="H26" s="15">
        <v>0</v>
      </c>
      <c r="I26" s="15"/>
      <c r="J26" s="27" t="s">
        <v>1064</v>
      </c>
      <c r="K26" s="27"/>
      <c r="L26" s="15" t="s">
        <v>1018</v>
      </c>
      <c r="M26" s="15"/>
      <c r="N26" s="15" t="s">
        <v>1019</v>
      </c>
      <c r="O26" s="15" t="s">
        <v>1037</v>
      </c>
      <c r="P26" s="15">
        <v>40</v>
      </c>
      <c r="Q26" s="15">
        <v>2</v>
      </c>
      <c r="R26" s="15">
        <v>1997</v>
      </c>
      <c r="S26" s="27" t="s">
        <v>308</v>
      </c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 t="s">
        <v>308</v>
      </c>
      <c r="AK26" s="15" t="s">
        <v>1039</v>
      </c>
      <c r="AL26" s="15" t="s">
        <v>52</v>
      </c>
      <c r="AM26" s="15"/>
      <c r="AN26" s="15" t="s">
        <v>308</v>
      </c>
      <c r="AO26" s="15"/>
      <c r="AP26" s="15">
        <f t="shared" si="0"/>
        <v>100</v>
      </c>
      <c r="AQ26" s="15">
        <v>64</v>
      </c>
      <c r="AR26" s="15">
        <v>20</v>
      </c>
      <c r="AS26" s="15">
        <v>4</v>
      </c>
      <c r="AT26" s="15">
        <v>10</v>
      </c>
      <c r="AU26" s="15">
        <v>1</v>
      </c>
      <c r="AV26" s="15">
        <v>1</v>
      </c>
      <c r="AW26" s="15">
        <v>267.5</v>
      </c>
      <c r="AX26" s="15">
        <f t="shared" si="1"/>
        <v>100</v>
      </c>
      <c r="AY26" s="15">
        <v>45</v>
      </c>
      <c r="AZ26" s="15">
        <v>51</v>
      </c>
      <c r="BA26" s="15">
        <v>4</v>
      </c>
      <c r="BB26" s="15">
        <v>8573</v>
      </c>
      <c r="BC26" s="15">
        <v>9680</v>
      </c>
      <c r="BD26" s="14" t="str">
        <f t="shared" si="2"/>
        <v/>
      </c>
      <c r="BE26" s="14" t="str">
        <f t="shared" si="2"/>
        <v/>
      </c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 t="s">
        <v>773</v>
      </c>
      <c r="CH26" s="48" t="s">
        <v>46</v>
      </c>
      <c r="CI26" s="48" t="s">
        <v>1096</v>
      </c>
    </row>
    <row r="27" spans="1:87" s="49" customFormat="1" ht="30" customHeight="1">
      <c r="A27" s="15" t="s">
        <v>38</v>
      </c>
      <c r="B27" s="47" t="s">
        <v>507</v>
      </c>
      <c r="C27" s="15" t="s">
        <v>1097</v>
      </c>
      <c r="D27" s="15" t="s">
        <v>509</v>
      </c>
      <c r="E27" s="27" t="s">
        <v>1098</v>
      </c>
      <c r="F27" s="15">
        <v>1049</v>
      </c>
      <c r="G27" s="15">
        <v>0</v>
      </c>
      <c r="H27" s="15">
        <v>0</v>
      </c>
      <c r="I27" s="15"/>
      <c r="J27" s="27" t="s">
        <v>1042</v>
      </c>
      <c r="K27" s="27"/>
      <c r="L27" s="15" t="s">
        <v>1018</v>
      </c>
      <c r="M27" s="15"/>
      <c r="N27" s="15" t="s">
        <v>1019</v>
      </c>
      <c r="O27" s="15" t="s">
        <v>1020</v>
      </c>
      <c r="P27" s="15">
        <v>11</v>
      </c>
      <c r="Q27" s="15">
        <v>1</v>
      </c>
      <c r="R27" s="15">
        <v>1996</v>
      </c>
      <c r="S27" s="27" t="s">
        <v>308</v>
      </c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 t="s">
        <v>122</v>
      </c>
      <c r="AI27" s="15"/>
      <c r="AJ27" s="15" t="s">
        <v>308</v>
      </c>
      <c r="AK27" s="15" t="s">
        <v>1039</v>
      </c>
      <c r="AL27" s="15" t="s">
        <v>52</v>
      </c>
      <c r="AM27" s="15"/>
      <c r="AN27" s="15" t="s">
        <v>308</v>
      </c>
      <c r="AO27" s="15"/>
      <c r="AP27" s="15">
        <f t="shared" si="0"/>
        <v>100</v>
      </c>
      <c r="AQ27" s="15">
        <v>52.8</v>
      </c>
      <c r="AR27" s="15">
        <v>31.8</v>
      </c>
      <c r="AS27" s="15">
        <v>3.2</v>
      </c>
      <c r="AT27" s="15">
        <v>10.199999999999999</v>
      </c>
      <c r="AU27" s="15">
        <v>0.8</v>
      </c>
      <c r="AV27" s="15">
        <v>1.2</v>
      </c>
      <c r="AW27" s="15">
        <v>195.8</v>
      </c>
      <c r="AX27" s="15">
        <f t="shared" si="1"/>
        <v>99.999999999999986</v>
      </c>
      <c r="AY27" s="15">
        <v>37.299999999999997</v>
      </c>
      <c r="AZ27" s="15">
        <v>57.4</v>
      </c>
      <c r="BA27" s="15">
        <v>5.3</v>
      </c>
      <c r="BB27" s="15">
        <v>9860</v>
      </c>
      <c r="BC27" s="15">
        <v>13625</v>
      </c>
      <c r="BD27" s="14" t="str">
        <f t="shared" si="2"/>
        <v/>
      </c>
      <c r="BE27" s="14" t="str">
        <f t="shared" si="2"/>
        <v/>
      </c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 t="s">
        <v>773</v>
      </c>
      <c r="CH27" s="48" t="s">
        <v>46</v>
      </c>
      <c r="CI27" s="48" t="s">
        <v>1099</v>
      </c>
    </row>
    <row r="28" spans="1:87" s="49" customFormat="1" ht="30" customHeight="1">
      <c r="A28" s="15" t="s">
        <v>38</v>
      </c>
      <c r="B28" s="47" t="s">
        <v>180</v>
      </c>
      <c r="C28" s="15" t="s">
        <v>1100</v>
      </c>
      <c r="D28" s="15" t="s">
        <v>182</v>
      </c>
      <c r="E28" s="27" t="s">
        <v>631</v>
      </c>
      <c r="F28" s="15">
        <v>2090</v>
      </c>
      <c r="G28" s="15">
        <v>771</v>
      </c>
      <c r="H28" s="15"/>
      <c r="I28" s="15" t="s">
        <v>1068</v>
      </c>
      <c r="J28" s="27" t="s">
        <v>1027</v>
      </c>
      <c r="K28" s="27"/>
      <c r="L28" s="15" t="s">
        <v>82</v>
      </c>
      <c r="M28" s="15"/>
      <c r="N28" s="15" t="s">
        <v>1071</v>
      </c>
      <c r="O28" s="15" t="s">
        <v>1020</v>
      </c>
      <c r="P28" s="15">
        <v>26</v>
      </c>
      <c r="Q28" s="15">
        <v>1</v>
      </c>
      <c r="R28" s="15">
        <v>2005</v>
      </c>
      <c r="S28" s="27" t="s">
        <v>308</v>
      </c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 t="s">
        <v>182</v>
      </c>
      <c r="AI28" s="15"/>
      <c r="AJ28" s="15" t="s">
        <v>308</v>
      </c>
      <c r="AK28" s="15" t="s">
        <v>83</v>
      </c>
      <c r="AL28" s="15" t="s">
        <v>52</v>
      </c>
      <c r="AM28" s="15"/>
      <c r="AN28" s="15" t="s">
        <v>308</v>
      </c>
      <c r="AO28" s="15"/>
      <c r="AP28" s="15">
        <f t="shared" si="0"/>
        <v>100.00000000000001</v>
      </c>
      <c r="AQ28" s="15">
        <v>61</v>
      </c>
      <c r="AR28" s="15">
        <v>26.4</v>
      </c>
      <c r="AS28" s="15">
        <v>2.2000000000000002</v>
      </c>
      <c r="AT28" s="15">
        <v>8</v>
      </c>
      <c r="AU28" s="15">
        <v>1.45</v>
      </c>
      <c r="AV28" s="15">
        <v>0.95</v>
      </c>
      <c r="AW28" s="15">
        <v>78.5</v>
      </c>
      <c r="AX28" s="15">
        <f t="shared" si="1"/>
        <v>100</v>
      </c>
      <c r="AY28" s="15">
        <v>26.75</v>
      </c>
      <c r="AZ28" s="15">
        <v>65.05</v>
      </c>
      <c r="BA28" s="15">
        <v>8.1999999999999993</v>
      </c>
      <c r="BB28" s="15">
        <v>11585</v>
      </c>
      <c r="BC28" s="15">
        <v>15770</v>
      </c>
      <c r="BD28" s="14" t="str">
        <f t="shared" si="2"/>
        <v/>
      </c>
      <c r="BE28" s="14" t="str">
        <f t="shared" si="2"/>
        <v/>
      </c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 t="s">
        <v>773</v>
      </c>
      <c r="CH28" s="48" t="s">
        <v>46</v>
      </c>
      <c r="CI28" s="48" t="s">
        <v>1101</v>
      </c>
    </row>
    <row r="29" spans="1:87" s="49" customFormat="1" ht="30" customHeight="1">
      <c r="A29" s="15" t="s">
        <v>38</v>
      </c>
      <c r="B29" s="47" t="s">
        <v>634</v>
      </c>
      <c r="C29" s="15" t="s">
        <v>1102</v>
      </c>
      <c r="D29" s="15" t="s">
        <v>636</v>
      </c>
      <c r="E29" s="27" t="s">
        <v>1103</v>
      </c>
      <c r="F29" s="15">
        <v>2255</v>
      </c>
      <c r="G29" s="15">
        <v>0</v>
      </c>
      <c r="H29" s="15">
        <v>0</v>
      </c>
      <c r="I29" s="15"/>
      <c r="J29" s="27" t="s">
        <v>1104</v>
      </c>
      <c r="K29" s="27"/>
      <c r="L29" s="15" t="s">
        <v>1018</v>
      </c>
      <c r="M29" s="15"/>
      <c r="N29" s="15" t="s">
        <v>1019</v>
      </c>
      <c r="O29" s="15" t="s">
        <v>1037</v>
      </c>
      <c r="P29" s="15">
        <v>12</v>
      </c>
      <c r="Q29" s="15">
        <v>1</v>
      </c>
      <c r="R29" s="15">
        <v>1992</v>
      </c>
      <c r="S29" s="27" t="s">
        <v>308</v>
      </c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 t="s">
        <v>308</v>
      </c>
      <c r="AK29" s="15" t="s">
        <v>1039</v>
      </c>
      <c r="AL29" s="15" t="s">
        <v>113</v>
      </c>
      <c r="AM29" s="15" t="s">
        <v>557</v>
      </c>
      <c r="AN29" s="15" t="s">
        <v>308</v>
      </c>
      <c r="AO29" s="15"/>
      <c r="AP29" s="15">
        <f t="shared" si="0"/>
        <v>100</v>
      </c>
      <c r="AQ29" s="15">
        <v>45.6</v>
      </c>
      <c r="AR29" s="15">
        <v>23.4</v>
      </c>
      <c r="AS29" s="15">
        <v>9.6999999999999993</v>
      </c>
      <c r="AT29" s="15">
        <v>10.1</v>
      </c>
      <c r="AU29" s="15">
        <v>10.4</v>
      </c>
      <c r="AV29" s="15">
        <v>0.8</v>
      </c>
      <c r="AW29" s="15">
        <v>156</v>
      </c>
      <c r="AX29" s="15">
        <f t="shared" si="1"/>
        <v>100</v>
      </c>
      <c r="AY29" s="15">
        <v>51.6</v>
      </c>
      <c r="AZ29" s="15">
        <v>38.799999999999997</v>
      </c>
      <c r="BA29" s="15">
        <v>9.6</v>
      </c>
      <c r="BB29" s="15">
        <v>6000</v>
      </c>
      <c r="BC29" s="15">
        <v>6800</v>
      </c>
      <c r="BD29" s="14" t="str">
        <f t="shared" si="2"/>
        <v/>
      </c>
      <c r="BE29" s="14" t="str">
        <f t="shared" si="2"/>
        <v/>
      </c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 t="s">
        <v>773</v>
      </c>
      <c r="CH29" s="48" t="s">
        <v>46</v>
      </c>
      <c r="CI29" s="48" t="s">
        <v>1105</v>
      </c>
    </row>
    <row r="30" spans="1:87" s="49" customFormat="1" ht="30" customHeight="1">
      <c r="A30" s="15" t="s">
        <v>38</v>
      </c>
      <c r="B30" s="47" t="s">
        <v>521</v>
      </c>
      <c r="C30" s="15" t="s">
        <v>1106</v>
      </c>
      <c r="D30" s="15" t="s">
        <v>523</v>
      </c>
      <c r="E30" s="27" t="s">
        <v>1107</v>
      </c>
      <c r="F30" s="15">
        <v>1927</v>
      </c>
      <c r="G30" s="15">
        <v>165</v>
      </c>
      <c r="H30" s="15"/>
      <c r="I30" s="15" t="s">
        <v>1026</v>
      </c>
      <c r="J30" s="27" t="s">
        <v>1027</v>
      </c>
      <c r="K30" s="27"/>
      <c r="L30" s="15" t="s">
        <v>1018</v>
      </c>
      <c r="M30" s="15"/>
      <c r="N30" s="15" t="s">
        <v>1019</v>
      </c>
      <c r="O30" s="15" t="s">
        <v>1037</v>
      </c>
      <c r="P30" s="15">
        <v>8</v>
      </c>
      <c r="Q30" s="15">
        <v>1</v>
      </c>
      <c r="R30" s="15">
        <v>2017</v>
      </c>
      <c r="S30" s="27" t="s">
        <v>308</v>
      </c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 t="s">
        <v>308</v>
      </c>
      <c r="AK30" s="15" t="s">
        <v>1039</v>
      </c>
      <c r="AL30" s="15" t="s">
        <v>113</v>
      </c>
      <c r="AM30" s="15"/>
      <c r="AN30" s="15" t="s">
        <v>308</v>
      </c>
      <c r="AO30" s="15"/>
      <c r="AP30" s="15">
        <f t="shared" si="0"/>
        <v>99.999999999999986</v>
      </c>
      <c r="AQ30" s="15">
        <v>57.04</v>
      </c>
      <c r="AR30" s="15">
        <v>29.93</v>
      </c>
      <c r="AS30" s="15">
        <v>1.41</v>
      </c>
      <c r="AT30" s="15">
        <v>10.92</v>
      </c>
      <c r="AU30" s="15">
        <v>0.35</v>
      </c>
      <c r="AV30" s="15">
        <v>0.35</v>
      </c>
      <c r="AW30" s="15">
        <v>126</v>
      </c>
      <c r="AX30" s="15">
        <f t="shared" si="1"/>
        <v>100</v>
      </c>
      <c r="AY30" s="15">
        <v>43.76</v>
      </c>
      <c r="AZ30" s="15">
        <v>5.75</v>
      </c>
      <c r="BA30" s="15">
        <v>50.49</v>
      </c>
      <c r="BB30" s="15">
        <v>0</v>
      </c>
      <c r="BC30" s="15">
        <v>0</v>
      </c>
      <c r="BD30" s="14" t="str">
        <f t="shared" si="2"/>
        <v/>
      </c>
      <c r="BE30" s="14" t="str">
        <f t="shared" si="2"/>
        <v/>
      </c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 t="s">
        <v>773</v>
      </c>
      <c r="CH30" s="48" t="s">
        <v>46</v>
      </c>
      <c r="CI30" s="48" t="s">
        <v>1108</v>
      </c>
    </row>
    <row r="31" spans="1:87" s="49" customFormat="1" ht="30" customHeight="1">
      <c r="A31" s="15" t="s">
        <v>38</v>
      </c>
      <c r="B31" s="47" t="s">
        <v>217</v>
      </c>
      <c r="C31" s="15" t="s">
        <v>1109</v>
      </c>
      <c r="D31" s="15" t="s">
        <v>219</v>
      </c>
      <c r="E31" s="27" t="s">
        <v>649</v>
      </c>
      <c r="F31" s="15">
        <v>19494</v>
      </c>
      <c r="G31" s="15">
        <v>1332</v>
      </c>
      <c r="H31" s="15"/>
      <c r="I31" s="15" t="s">
        <v>1026</v>
      </c>
      <c r="J31" s="27" t="s">
        <v>1110</v>
      </c>
      <c r="K31" s="27"/>
      <c r="L31" s="15" t="s">
        <v>1018</v>
      </c>
      <c r="M31" s="15"/>
      <c r="N31" s="15" t="s">
        <v>1111</v>
      </c>
      <c r="O31" s="15" t="s">
        <v>1020</v>
      </c>
      <c r="P31" s="15">
        <v>112</v>
      </c>
      <c r="Q31" s="15">
        <v>2</v>
      </c>
      <c r="R31" s="15">
        <v>1997</v>
      </c>
      <c r="S31" s="27" t="s">
        <v>1051</v>
      </c>
      <c r="T31" s="15">
        <v>883960</v>
      </c>
      <c r="U31" s="15"/>
      <c r="V31" s="15">
        <v>41160</v>
      </c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 t="s">
        <v>63</v>
      </c>
      <c r="AI31" s="15"/>
      <c r="AJ31" s="15" t="s">
        <v>308</v>
      </c>
      <c r="AK31" s="15" t="s">
        <v>1112</v>
      </c>
      <c r="AL31" s="15" t="s">
        <v>44</v>
      </c>
      <c r="AM31" s="15"/>
      <c r="AN31" s="15" t="s">
        <v>308</v>
      </c>
      <c r="AO31" s="15"/>
      <c r="AP31" s="15">
        <f t="shared" si="0"/>
        <v>100.00000000000001</v>
      </c>
      <c r="AQ31" s="15">
        <v>51.9</v>
      </c>
      <c r="AR31" s="15">
        <v>19.8</v>
      </c>
      <c r="AS31" s="15">
        <v>9.9</v>
      </c>
      <c r="AT31" s="15">
        <v>15.5</v>
      </c>
      <c r="AU31" s="15">
        <v>0.7</v>
      </c>
      <c r="AV31" s="15">
        <v>2.2000000000000002</v>
      </c>
      <c r="AW31" s="15">
        <v>272.5</v>
      </c>
      <c r="AX31" s="15">
        <f t="shared" si="1"/>
        <v>100</v>
      </c>
      <c r="AY31" s="15">
        <v>48.7</v>
      </c>
      <c r="AZ31" s="15">
        <v>47.3</v>
      </c>
      <c r="BA31" s="15">
        <v>4</v>
      </c>
      <c r="BB31" s="15">
        <v>7683</v>
      </c>
      <c r="BC31" s="15">
        <v>9308</v>
      </c>
      <c r="BD31" s="14" t="str">
        <f t="shared" si="2"/>
        <v/>
      </c>
      <c r="BE31" s="14" t="str">
        <f t="shared" si="2"/>
        <v/>
      </c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 t="s">
        <v>773</v>
      </c>
      <c r="CH31" s="48" t="s">
        <v>46</v>
      </c>
      <c r="CI31" s="48" t="s">
        <v>1113</v>
      </c>
    </row>
    <row r="32" spans="1:87" s="49" customFormat="1" ht="30" customHeight="1">
      <c r="A32" s="15" t="s">
        <v>38</v>
      </c>
      <c r="B32" s="47" t="s">
        <v>217</v>
      </c>
      <c r="C32" s="15" t="s">
        <v>1114</v>
      </c>
      <c r="D32" s="15" t="s">
        <v>219</v>
      </c>
      <c r="E32" s="27" t="s">
        <v>652</v>
      </c>
      <c r="F32" s="15">
        <v>3583</v>
      </c>
      <c r="G32" s="15">
        <v>517</v>
      </c>
      <c r="H32" s="15"/>
      <c r="I32" s="15" t="s">
        <v>1026</v>
      </c>
      <c r="J32" s="27" t="s">
        <v>1064</v>
      </c>
      <c r="K32" s="27"/>
      <c r="L32" s="15" t="s">
        <v>1018</v>
      </c>
      <c r="M32" s="15"/>
      <c r="N32" s="15" t="s">
        <v>1019</v>
      </c>
      <c r="O32" s="15" t="s">
        <v>1037</v>
      </c>
      <c r="P32" s="15">
        <v>20</v>
      </c>
      <c r="Q32" s="15">
        <v>2</v>
      </c>
      <c r="R32" s="15">
        <v>1994</v>
      </c>
      <c r="S32" s="27" t="s">
        <v>308</v>
      </c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 t="s">
        <v>308</v>
      </c>
      <c r="AK32" s="15" t="s">
        <v>1039</v>
      </c>
      <c r="AL32" s="15" t="s">
        <v>113</v>
      </c>
      <c r="AM32" s="15"/>
      <c r="AN32" s="15" t="s">
        <v>308</v>
      </c>
      <c r="AO32" s="15"/>
      <c r="AP32" s="15">
        <f t="shared" si="0"/>
        <v>99.999999999999986</v>
      </c>
      <c r="AQ32" s="15">
        <v>47.3</v>
      </c>
      <c r="AR32" s="15">
        <v>20.3</v>
      </c>
      <c r="AS32" s="15">
        <v>10.6</v>
      </c>
      <c r="AT32" s="15">
        <v>19.3</v>
      </c>
      <c r="AU32" s="15">
        <v>0.8</v>
      </c>
      <c r="AV32" s="15">
        <v>1.7</v>
      </c>
      <c r="AW32" s="15">
        <v>270</v>
      </c>
      <c r="AX32" s="15">
        <f t="shared" si="1"/>
        <v>100</v>
      </c>
      <c r="AY32" s="15">
        <v>50.2</v>
      </c>
      <c r="AZ32" s="15">
        <v>3.9</v>
      </c>
      <c r="BA32" s="15">
        <v>45.9</v>
      </c>
      <c r="BB32" s="15">
        <v>7385</v>
      </c>
      <c r="BC32" s="15">
        <v>9152</v>
      </c>
      <c r="BD32" s="14" t="str">
        <f t="shared" si="2"/>
        <v/>
      </c>
      <c r="BE32" s="14" t="str">
        <f t="shared" si="2"/>
        <v/>
      </c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 t="s">
        <v>773</v>
      </c>
      <c r="CH32" s="48" t="s">
        <v>46</v>
      </c>
      <c r="CI32" s="48" t="s">
        <v>1115</v>
      </c>
    </row>
    <row r="33" spans="1:87" s="49" customFormat="1" ht="30" customHeight="1">
      <c r="A33" s="15" t="s">
        <v>38</v>
      </c>
      <c r="B33" s="47" t="s">
        <v>222</v>
      </c>
      <c r="C33" s="15" t="s">
        <v>1116</v>
      </c>
      <c r="D33" s="15" t="s">
        <v>224</v>
      </c>
      <c r="E33" s="27" t="s">
        <v>910</v>
      </c>
      <c r="F33" s="15">
        <v>14890</v>
      </c>
      <c r="G33" s="15">
        <v>12</v>
      </c>
      <c r="H33" s="15"/>
      <c r="I33" s="15" t="s">
        <v>1068</v>
      </c>
      <c r="J33" s="27" t="s">
        <v>1017</v>
      </c>
      <c r="K33" s="27"/>
      <c r="L33" s="15" t="s">
        <v>1018</v>
      </c>
      <c r="M33" s="15"/>
      <c r="N33" s="15" t="s">
        <v>1019</v>
      </c>
      <c r="O33" s="15" t="s">
        <v>1050</v>
      </c>
      <c r="P33" s="15">
        <v>54</v>
      </c>
      <c r="Q33" s="15">
        <v>2</v>
      </c>
      <c r="R33" s="15">
        <v>2017</v>
      </c>
      <c r="S33" s="27" t="s">
        <v>308</v>
      </c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 t="s">
        <v>63</v>
      </c>
      <c r="AI33" s="15"/>
      <c r="AJ33" s="15" t="s">
        <v>308</v>
      </c>
      <c r="AK33" s="15" t="s">
        <v>1039</v>
      </c>
      <c r="AL33" s="15" t="s">
        <v>44</v>
      </c>
      <c r="AM33" s="15"/>
      <c r="AN33" s="15" t="s">
        <v>308</v>
      </c>
      <c r="AO33" s="15"/>
      <c r="AP33" s="15">
        <f t="shared" si="0"/>
        <v>100</v>
      </c>
      <c r="AQ33" s="15">
        <v>43.7</v>
      </c>
      <c r="AR33" s="15">
        <v>26.2</v>
      </c>
      <c r="AS33" s="15">
        <v>7.5</v>
      </c>
      <c r="AT33" s="15">
        <v>18</v>
      </c>
      <c r="AU33" s="15">
        <v>2.6</v>
      </c>
      <c r="AV33" s="15">
        <v>2</v>
      </c>
      <c r="AW33" s="15">
        <v>136.80000000000001</v>
      </c>
      <c r="AX33" s="15">
        <f t="shared" si="1"/>
        <v>100</v>
      </c>
      <c r="AY33" s="15">
        <v>48.2</v>
      </c>
      <c r="AZ33" s="15">
        <v>44.7</v>
      </c>
      <c r="BA33" s="15">
        <v>7.1</v>
      </c>
      <c r="BB33" s="15">
        <v>7253</v>
      </c>
      <c r="BC33" s="15">
        <v>7790</v>
      </c>
      <c r="BD33" s="14" t="str">
        <f t="shared" si="2"/>
        <v/>
      </c>
      <c r="BE33" s="14" t="str">
        <f t="shared" si="2"/>
        <v/>
      </c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 t="s">
        <v>773</v>
      </c>
      <c r="CH33" s="48" t="s">
        <v>46</v>
      </c>
      <c r="CI33" s="48" t="s">
        <v>1117</v>
      </c>
    </row>
    <row r="34" spans="1:87" s="49" customFormat="1" ht="30" customHeight="1">
      <c r="A34" s="15" t="s">
        <v>38</v>
      </c>
      <c r="B34" s="47" t="s">
        <v>245</v>
      </c>
      <c r="C34" s="15" t="s">
        <v>1118</v>
      </c>
      <c r="D34" s="15" t="s">
        <v>247</v>
      </c>
      <c r="E34" s="27" t="s">
        <v>1119</v>
      </c>
      <c r="F34" s="15">
        <v>19467.09</v>
      </c>
      <c r="G34" s="15">
        <v>0</v>
      </c>
      <c r="H34" s="15">
        <v>0</v>
      </c>
      <c r="I34" s="15"/>
      <c r="J34" s="27" t="s">
        <v>1120</v>
      </c>
      <c r="K34" s="27"/>
      <c r="L34" s="15" t="s">
        <v>1018</v>
      </c>
      <c r="M34" s="15"/>
      <c r="N34" s="15" t="s">
        <v>1111</v>
      </c>
      <c r="O34" s="15" t="s">
        <v>1050</v>
      </c>
      <c r="P34" s="15">
        <v>100</v>
      </c>
      <c r="Q34" s="15">
        <v>2</v>
      </c>
      <c r="R34" s="15">
        <v>1997</v>
      </c>
      <c r="S34" s="27" t="s">
        <v>1069</v>
      </c>
      <c r="T34" s="15">
        <v>2215</v>
      </c>
      <c r="U34" s="15"/>
      <c r="V34" s="15">
        <v>2215</v>
      </c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 t="s">
        <v>308</v>
      </c>
      <c r="AK34" s="15" t="s">
        <v>1022</v>
      </c>
      <c r="AL34" s="15" t="s">
        <v>52</v>
      </c>
      <c r="AM34" s="15"/>
      <c r="AN34" s="15" t="s">
        <v>731</v>
      </c>
      <c r="AO34" s="15">
        <v>95</v>
      </c>
      <c r="AP34" s="15">
        <f t="shared" si="0"/>
        <v>100</v>
      </c>
      <c r="AQ34" s="15">
        <v>44.8</v>
      </c>
      <c r="AR34" s="15">
        <v>29</v>
      </c>
      <c r="AS34" s="15">
        <v>11</v>
      </c>
      <c r="AT34" s="15">
        <v>10.4</v>
      </c>
      <c r="AU34" s="15">
        <v>2.2999999999999998</v>
      </c>
      <c r="AV34" s="15">
        <v>2.5</v>
      </c>
      <c r="AW34" s="15">
        <v>162</v>
      </c>
      <c r="AX34" s="15">
        <f t="shared" si="1"/>
        <v>100</v>
      </c>
      <c r="AY34" s="15">
        <v>43</v>
      </c>
      <c r="AZ34" s="15">
        <v>7.1</v>
      </c>
      <c r="BA34" s="15">
        <v>49.9</v>
      </c>
      <c r="BB34" s="15">
        <v>8343</v>
      </c>
      <c r="BC34" s="15">
        <v>9000</v>
      </c>
      <c r="BD34" s="14" t="str">
        <f t="shared" si="2"/>
        <v/>
      </c>
      <c r="BE34" s="14" t="str">
        <f t="shared" si="2"/>
        <v/>
      </c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 t="s">
        <v>773</v>
      </c>
      <c r="CH34" s="48" t="s">
        <v>46</v>
      </c>
      <c r="CI34" s="48" t="s">
        <v>1121</v>
      </c>
    </row>
    <row r="35" spans="1:87" s="49" customFormat="1" ht="30" customHeight="1">
      <c r="A35" s="15" t="s">
        <v>38</v>
      </c>
      <c r="B35" s="47" t="s">
        <v>544</v>
      </c>
      <c r="C35" s="15" t="s">
        <v>1122</v>
      </c>
      <c r="D35" s="15" t="s">
        <v>546</v>
      </c>
      <c r="E35" s="27" t="s">
        <v>547</v>
      </c>
      <c r="F35" s="15">
        <v>3395</v>
      </c>
      <c r="G35" s="15">
        <v>0</v>
      </c>
      <c r="H35" s="15"/>
      <c r="I35" s="15"/>
      <c r="J35" s="27" t="s">
        <v>1027</v>
      </c>
      <c r="K35" s="27"/>
      <c r="L35" s="15" t="s">
        <v>1018</v>
      </c>
      <c r="M35" s="15"/>
      <c r="N35" s="15" t="s">
        <v>1019</v>
      </c>
      <c r="O35" s="15" t="s">
        <v>1020</v>
      </c>
      <c r="P35" s="15">
        <v>66</v>
      </c>
      <c r="Q35" s="15">
        <v>2</v>
      </c>
      <c r="R35" s="15">
        <v>2002</v>
      </c>
      <c r="S35" s="27" t="s">
        <v>308</v>
      </c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 t="s">
        <v>122</v>
      </c>
      <c r="AI35" s="15"/>
      <c r="AJ35" s="15" t="s">
        <v>308</v>
      </c>
      <c r="AK35" s="15" t="s">
        <v>1039</v>
      </c>
      <c r="AL35" s="15" t="s">
        <v>52</v>
      </c>
      <c r="AM35" s="15"/>
      <c r="AN35" s="15" t="s">
        <v>308</v>
      </c>
      <c r="AO35" s="15"/>
      <c r="AP35" s="15">
        <f t="shared" si="0"/>
        <v>100</v>
      </c>
      <c r="AQ35" s="15">
        <v>46.3</v>
      </c>
      <c r="AR35" s="15">
        <v>14.2</v>
      </c>
      <c r="AS35" s="15">
        <v>8.6</v>
      </c>
      <c r="AT35" s="15">
        <v>28.4</v>
      </c>
      <c r="AU35" s="15">
        <v>2.2999999999999998</v>
      </c>
      <c r="AV35" s="15">
        <v>0.2</v>
      </c>
      <c r="AW35" s="15">
        <v>145</v>
      </c>
      <c r="AX35" s="15">
        <f t="shared" si="1"/>
        <v>100</v>
      </c>
      <c r="AY35" s="15">
        <v>35.5</v>
      </c>
      <c r="AZ35" s="15">
        <v>57.2</v>
      </c>
      <c r="BA35" s="15">
        <v>7.3</v>
      </c>
      <c r="BB35" s="15">
        <v>9920</v>
      </c>
      <c r="BC35" s="15">
        <v>10080</v>
      </c>
      <c r="BD35" s="14" t="str">
        <f t="shared" si="2"/>
        <v/>
      </c>
      <c r="BE35" s="14" t="str">
        <f t="shared" si="2"/>
        <v/>
      </c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 t="s">
        <v>773</v>
      </c>
      <c r="CH35" s="48" t="s">
        <v>46</v>
      </c>
      <c r="CI35" s="48" t="s">
        <v>1123</v>
      </c>
    </row>
    <row r="36" spans="1:87" s="49" customFormat="1" ht="30" customHeight="1">
      <c r="A36" s="15" t="s">
        <v>38</v>
      </c>
      <c r="B36" s="47" t="s">
        <v>858</v>
      </c>
      <c r="C36" s="15" t="s">
        <v>1124</v>
      </c>
      <c r="D36" s="15" t="s">
        <v>860</v>
      </c>
      <c r="E36" s="27" t="s">
        <v>1125</v>
      </c>
      <c r="F36" s="15">
        <v>13066</v>
      </c>
      <c r="G36" s="15">
        <v>1466</v>
      </c>
      <c r="H36" s="15"/>
      <c r="I36" s="15" t="s">
        <v>1026</v>
      </c>
      <c r="J36" s="27" t="s">
        <v>1017</v>
      </c>
      <c r="K36" s="27"/>
      <c r="L36" s="15" t="s">
        <v>1018</v>
      </c>
      <c r="M36" s="15"/>
      <c r="N36" s="15" t="s">
        <v>1019</v>
      </c>
      <c r="O36" s="15" t="s">
        <v>1020</v>
      </c>
      <c r="P36" s="15">
        <v>80</v>
      </c>
      <c r="Q36" s="15">
        <v>2</v>
      </c>
      <c r="R36" s="15">
        <v>2003</v>
      </c>
      <c r="S36" s="27" t="s">
        <v>1051</v>
      </c>
      <c r="T36" s="15">
        <v>240</v>
      </c>
      <c r="U36" s="15"/>
      <c r="V36" s="15">
        <v>240</v>
      </c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 t="s">
        <v>122</v>
      </c>
      <c r="AI36" s="15"/>
      <c r="AJ36" s="15" t="s">
        <v>83</v>
      </c>
      <c r="AK36" s="15" t="s">
        <v>83</v>
      </c>
      <c r="AL36" s="15" t="s">
        <v>52</v>
      </c>
      <c r="AM36" s="15"/>
      <c r="AN36" s="15" t="s">
        <v>308</v>
      </c>
      <c r="AO36" s="15"/>
      <c r="AP36" s="15">
        <f t="shared" si="0"/>
        <v>100.00000000000001</v>
      </c>
      <c r="AQ36" s="15">
        <v>55.7</v>
      </c>
      <c r="AR36" s="15">
        <v>22.2</v>
      </c>
      <c r="AS36" s="15">
        <v>2.4</v>
      </c>
      <c r="AT36" s="15">
        <v>14.4</v>
      </c>
      <c r="AU36" s="15">
        <v>1</v>
      </c>
      <c r="AV36" s="15">
        <v>4.3</v>
      </c>
      <c r="AW36" s="15">
        <v>270</v>
      </c>
      <c r="AX36" s="15">
        <f t="shared" si="1"/>
        <v>100</v>
      </c>
      <c r="AY36" s="15">
        <v>44.6</v>
      </c>
      <c r="AZ36" s="15">
        <v>49</v>
      </c>
      <c r="BA36" s="15">
        <v>6.4</v>
      </c>
      <c r="BB36" s="15">
        <v>8115</v>
      </c>
      <c r="BC36" s="15">
        <v>10455</v>
      </c>
      <c r="BD36" s="14" t="str">
        <f t="shared" si="2"/>
        <v/>
      </c>
      <c r="BE36" s="14" t="str">
        <f t="shared" si="2"/>
        <v/>
      </c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 t="s">
        <v>773</v>
      </c>
      <c r="CH36" s="48" t="s">
        <v>46</v>
      </c>
      <c r="CI36" s="48" t="s">
        <v>1126</v>
      </c>
    </row>
    <row r="37" spans="1:87" s="49" customFormat="1" ht="30" customHeight="1">
      <c r="A37" s="15" t="s">
        <v>38</v>
      </c>
      <c r="B37" s="47" t="s">
        <v>250</v>
      </c>
      <c r="C37" s="15" t="s">
        <v>1127</v>
      </c>
      <c r="D37" s="15" t="s">
        <v>252</v>
      </c>
      <c r="E37" s="27" t="s">
        <v>1128</v>
      </c>
      <c r="F37" s="15">
        <v>24241</v>
      </c>
      <c r="G37" s="15">
        <v>31</v>
      </c>
      <c r="H37" s="15"/>
      <c r="I37" s="15" t="s">
        <v>1026</v>
      </c>
      <c r="J37" s="27" t="s">
        <v>1042</v>
      </c>
      <c r="K37" s="27"/>
      <c r="L37" s="15" t="s">
        <v>1018</v>
      </c>
      <c r="M37" s="15"/>
      <c r="N37" s="15" t="s">
        <v>1019</v>
      </c>
      <c r="O37" s="15" t="s">
        <v>1050</v>
      </c>
      <c r="P37" s="15">
        <v>120</v>
      </c>
      <c r="Q37" s="15">
        <v>2</v>
      </c>
      <c r="R37" s="15">
        <v>1992</v>
      </c>
      <c r="S37" s="27" t="s">
        <v>308</v>
      </c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 t="s">
        <v>308</v>
      </c>
      <c r="AK37" s="15" t="s">
        <v>1039</v>
      </c>
      <c r="AL37" s="15" t="s">
        <v>44</v>
      </c>
      <c r="AM37" s="15"/>
      <c r="AN37" s="15" t="s">
        <v>308</v>
      </c>
      <c r="AO37" s="15"/>
      <c r="AP37" s="15">
        <f t="shared" si="0"/>
        <v>100</v>
      </c>
      <c r="AQ37" s="15">
        <v>60.1</v>
      </c>
      <c r="AR37" s="15">
        <v>14.6</v>
      </c>
      <c r="AS37" s="15">
        <v>12.7</v>
      </c>
      <c r="AT37" s="15">
        <v>11.4</v>
      </c>
      <c r="AU37" s="15">
        <v>0.1</v>
      </c>
      <c r="AV37" s="15">
        <v>1.1000000000000001</v>
      </c>
      <c r="AW37" s="15">
        <v>169</v>
      </c>
      <c r="AX37" s="15">
        <f t="shared" si="1"/>
        <v>100</v>
      </c>
      <c r="AY37" s="15">
        <v>42.3</v>
      </c>
      <c r="AZ37" s="15">
        <v>6</v>
      </c>
      <c r="BA37" s="15">
        <v>51.7</v>
      </c>
      <c r="BB37" s="15">
        <v>8660</v>
      </c>
      <c r="BC37" s="15">
        <v>0</v>
      </c>
      <c r="BD37" s="14" t="str">
        <f t="shared" si="2"/>
        <v/>
      </c>
      <c r="BE37" s="14" t="str">
        <f t="shared" si="2"/>
        <v/>
      </c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 t="s">
        <v>773</v>
      </c>
      <c r="CH37" s="48" t="s">
        <v>46</v>
      </c>
      <c r="CI37" s="48" t="s">
        <v>1129</v>
      </c>
    </row>
    <row r="38" spans="1:87" s="49" customFormat="1" ht="30" customHeight="1">
      <c r="A38" s="15" t="s">
        <v>38</v>
      </c>
      <c r="B38" s="47" t="s">
        <v>250</v>
      </c>
      <c r="C38" s="15" t="s">
        <v>1130</v>
      </c>
      <c r="D38" s="15" t="s">
        <v>252</v>
      </c>
      <c r="E38" s="27" t="s">
        <v>1131</v>
      </c>
      <c r="F38" s="15"/>
      <c r="G38" s="15"/>
      <c r="H38" s="15"/>
      <c r="I38" s="15"/>
      <c r="J38" s="27" t="s">
        <v>1042</v>
      </c>
      <c r="K38" s="27"/>
      <c r="L38" s="15" t="s">
        <v>1018</v>
      </c>
      <c r="M38" s="15"/>
      <c r="N38" s="15" t="s">
        <v>1019</v>
      </c>
      <c r="O38" s="15" t="s">
        <v>1020</v>
      </c>
      <c r="P38" s="15">
        <v>88</v>
      </c>
      <c r="Q38" s="15">
        <v>2</v>
      </c>
      <c r="R38" s="15">
        <v>2021</v>
      </c>
      <c r="S38" s="27" t="s">
        <v>1132</v>
      </c>
      <c r="T38" s="15"/>
      <c r="U38" s="15"/>
      <c r="V38" s="15"/>
      <c r="W38" s="15"/>
      <c r="X38" s="15">
        <v>990</v>
      </c>
      <c r="Y38" s="15">
        <v>10</v>
      </c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 t="s">
        <v>557</v>
      </c>
      <c r="AN38" s="15" t="s">
        <v>308</v>
      </c>
      <c r="AO38" s="15"/>
      <c r="AP38" s="15">
        <f t="shared" si="0"/>
        <v>0</v>
      </c>
      <c r="AQ38" s="15">
        <v>0</v>
      </c>
      <c r="AR38" s="15">
        <v>0</v>
      </c>
      <c r="AS38" s="15">
        <v>0</v>
      </c>
      <c r="AT38" s="15">
        <v>0</v>
      </c>
      <c r="AU38" s="15">
        <v>0</v>
      </c>
      <c r="AV38" s="15">
        <v>0</v>
      </c>
      <c r="AW38" s="15">
        <v>0</v>
      </c>
      <c r="AX38" s="15">
        <f t="shared" si="1"/>
        <v>0</v>
      </c>
      <c r="AY38" s="15">
        <v>0</v>
      </c>
      <c r="AZ38" s="15">
        <v>0</v>
      </c>
      <c r="BA38" s="15">
        <v>0</v>
      </c>
      <c r="BB38" s="15">
        <v>0</v>
      </c>
      <c r="BC38" s="15">
        <v>0</v>
      </c>
      <c r="BD38" s="14" t="str">
        <f t="shared" si="2"/>
        <v/>
      </c>
      <c r="BE38" s="14" t="str">
        <f t="shared" si="2"/>
        <v/>
      </c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48" t="s">
        <v>46</v>
      </c>
      <c r="CI38" s="48" t="s">
        <v>1133</v>
      </c>
    </row>
    <row r="39" spans="1:87" s="49" customFormat="1" ht="30" customHeight="1">
      <c r="A39" s="15" t="s">
        <v>38</v>
      </c>
      <c r="B39" s="47" t="s">
        <v>564</v>
      </c>
      <c r="C39" s="15" t="s">
        <v>1134</v>
      </c>
      <c r="D39" s="15" t="s">
        <v>566</v>
      </c>
      <c r="E39" s="27" t="s">
        <v>567</v>
      </c>
      <c r="F39" s="15">
        <v>5623</v>
      </c>
      <c r="G39" s="15">
        <v>0</v>
      </c>
      <c r="H39" s="15">
        <v>0</v>
      </c>
      <c r="I39" s="15"/>
      <c r="J39" s="27" t="s">
        <v>1027</v>
      </c>
      <c r="K39" s="27"/>
      <c r="L39" s="15" t="s">
        <v>1018</v>
      </c>
      <c r="M39" s="15"/>
      <c r="N39" s="15" t="s">
        <v>1019</v>
      </c>
      <c r="O39" s="15" t="s">
        <v>1020</v>
      </c>
      <c r="P39" s="15">
        <v>22</v>
      </c>
      <c r="Q39" s="15">
        <v>1</v>
      </c>
      <c r="R39" s="15">
        <v>2012</v>
      </c>
      <c r="S39" s="27" t="s">
        <v>1051</v>
      </c>
      <c r="T39" s="15">
        <v>3843360</v>
      </c>
      <c r="U39" s="15"/>
      <c r="V39" s="15">
        <v>1967280</v>
      </c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 t="s">
        <v>45</v>
      </c>
      <c r="AI39" s="15"/>
      <c r="AJ39" s="15" t="s">
        <v>308</v>
      </c>
      <c r="AK39" s="15" t="s">
        <v>1039</v>
      </c>
      <c r="AL39" s="15" t="s">
        <v>52</v>
      </c>
      <c r="AM39" s="15"/>
      <c r="AN39" s="15" t="s">
        <v>308</v>
      </c>
      <c r="AO39" s="15"/>
      <c r="AP39" s="15">
        <f t="shared" si="0"/>
        <v>100</v>
      </c>
      <c r="AQ39" s="15">
        <v>59.9</v>
      </c>
      <c r="AR39" s="15">
        <v>24.4</v>
      </c>
      <c r="AS39" s="15">
        <v>5</v>
      </c>
      <c r="AT39" s="15">
        <v>8.6999999999999993</v>
      </c>
      <c r="AU39" s="15">
        <v>0</v>
      </c>
      <c r="AV39" s="15">
        <v>2</v>
      </c>
      <c r="AW39" s="15">
        <v>180.5</v>
      </c>
      <c r="AX39" s="15">
        <f t="shared" si="1"/>
        <v>100</v>
      </c>
      <c r="AY39" s="15">
        <v>46.8</v>
      </c>
      <c r="AZ39" s="15">
        <v>4.2</v>
      </c>
      <c r="BA39" s="15">
        <v>49</v>
      </c>
      <c r="BB39" s="15">
        <v>8058</v>
      </c>
      <c r="BC39" s="15">
        <v>8688</v>
      </c>
      <c r="BD39" s="14" t="str">
        <f t="shared" si="2"/>
        <v/>
      </c>
      <c r="BE39" s="14" t="str">
        <f t="shared" si="2"/>
        <v/>
      </c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 t="s">
        <v>773</v>
      </c>
      <c r="CH39" s="48" t="s">
        <v>46</v>
      </c>
      <c r="CI39" s="48" t="s">
        <v>1135</v>
      </c>
    </row>
    <row r="40" spans="1:87" s="49" customFormat="1" ht="30" customHeight="1">
      <c r="A40" s="15" t="s">
        <v>38</v>
      </c>
      <c r="B40" s="47" t="s">
        <v>572</v>
      </c>
      <c r="C40" s="15" t="s">
        <v>1136</v>
      </c>
      <c r="D40" s="15" t="s">
        <v>574</v>
      </c>
      <c r="E40" s="27" t="s">
        <v>868</v>
      </c>
      <c r="F40" s="15">
        <v>37962</v>
      </c>
      <c r="G40" s="15">
        <v>1836</v>
      </c>
      <c r="H40" s="15"/>
      <c r="I40" s="15" t="s">
        <v>1068</v>
      </c>
      <c r="J40" s="27" t="s">
        <v>1110</v>
      </c>
      <c r="K40" s="27"/>
      <c r="L40" s="15" t="s">
        <v>1059</v>
      </c>
      <c r="M40" s="15"/>
      <c r="N40" s="15" t="s">
        <v>1111</v>
      </c>
      <c r="O40" s="15" t="s">
        <v>1020</v>
      </c>
      <c r="P40" s="15">
        <v>128</v>
      </c>
      <c r="Q40" s="15">
        <v>2</v>
      </c>
      <c r="R40" s="15">
        <v>2008</v>
      </c>
      <c r="S40" s="27" t="s">
        <v>1021</v>
      </c>
      <c r="T40" s="15">
        <v>6129000</v>
      </c>
      <c r="U40" s="15"/>
      <c r="V40" s="15">
        <v>4852000</v>
      </c>
      <c r="W40" s="15"/>
      <c r="X40" s="15">
        <v>2500</v>
      </c>
      <c r="Y40" s="15">
        <v>14.8</v>
      </c>
      <c r="Z40" s="15">
        <v>14416</v>
      </c>
      <c r="AA40" s="15">
        <v>0</v>
      </c>
      <c r="AB40" s="15">
        <v>5000</v>
      </c>
      <c r="AC40" s="15">
        <v>69585792</v>
      </c>
      <c r="AD40" s="15">
        <v>18.7</v>
      </c>
      <c r="AE40" s="15">
        <v>11.2</v>
      </c>
      <c r="AF40" s="15">
        <v>10.69</v>
      </c>
      <c r="AG40" s="15">
        <v>7.75</v>
      </c>
      <c r="AH40" s="15" t="s">
        <v>869</v>
      </c>
      <c r="AI40" s="15" t="s">
        <v>1137</v>
      </c>
      <c r="AJ40" s="15" t="s">
        <v>308</v>
      </c>
      <c r="AK40" s="15" t="s">
        <v>1039</v>
      </c>
      <c r="AL40" s="15" t="s">
        <v>52</v>
      </c>
      <c r="AM40" s="15"/>
      <c r="AN40" s="15" t="s">
        <v>308</v>
      </c>
      <c r="AO40" s="15"/>
      <c r="AP40" s="15">
        <f t="shared" si="0"/>
        <v>100.00000000000001</v>
      </c>
      <c r="AQ40" s="15">
        <v>40.6</v>
      </c>
      <c r="AR40" s="15">
        <v>29.8</v>
      </c>
      <c r="AS40" s="15">
        <v>15.7</v>
      </c>
      <c r="AT40" s="15">
        <v>5.0999999999999996</v>
      </c>
      <c r="AU40" s="15">
        <v>2.4</v>
      </c>
      <c r="AV40" s="15">
        <v>6.4</v>
      </c>
      <c r="AW40" s="15">
        <v>174.8</v>
      </c>
      <c r="AX40" s="15">
        <f t="shared" si="1"/>
        <v>100</v>
      </c>
      <c r="AY40" s="15">
        <v>41.2</v>
      </c>
      <c r="AZ40" s="15">
        <v>8.1</v>
      </c>
      <c r="BA40" s="15">
        <v>50.7</v>
      </c>
      <c r="BB40" s="15">
        <v>10900</v>
      </c>
      <c r="BC40" s="15">
        <v>8630</v>
      </c>
      <c r="BD40" s="14" t="str">
        <f t="shared" si="2"/>
        <v/>
      </c>
      <c r="BE40" s="14" t="str">
        <f t="shared" si="2"/>
        <v/>
      </c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 t="s">
        <v>773</v>
      </c>
      <c r="CH40" s="48" t="s">
        <v>46</v>
      </c>
      <c r="CI40" s="48" t="s">
        <v>1138</v>
      </c>
    </row>
    <row r="41" spans="1:87" s="49" customFormat="1" ht="30" customHeight="1">
      <c r="A41" s="15" t="s">
        <v>38</v>
      </c>
      <c r="B41" s="47" t="s">
        <v>583</v>
      </c>
      <c r="C41" s="15" t="s">
        <v>1139</v>
      </c>
      <c r="D41" s="15" t="s">
        <v>585</v>
      </c>
      <c r="E41" s="27" t="s">
        <v>586</v>
      </c>
      <c r="F41" s="15">
        <v>6026</v>
      </c>
      <c r="G41" s="15">
        <v>21</v>
      </c>
      <c r="H41" s="15"/>
      <c r="I41" s="15" t="s">
        <v>1026</v>
      </c>
      <c r="J41" s="27" t="s">
        <v>1110</v>
      </c>
      <c r="K41" s="27"/>
      <c r="L41" s="15" t="s">
        <v>1018</v>
      </c>
      <c r="M41" s="15"/>
      <c r="N41" s="15" t="s">
        <v>1111</v>
      </c>
      <c r="O41" s="15" t="s">
        <v>1037</v>
      </c>
      <c r="P41" s="15">
        <v>19</v>
      </c>
      <c r="Q41" s="15">
        <v>2</v>
      </c>
      <c r="R41" s="15">
        <v>2003</v>
      </c>
      <c r="S41" s="27" t="s">
        <v>308</v>
      </c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 t="s">
        <v>45</v>
      </c>
      <c r="AI41" s="15"/>
      <c r="AJ41" s="15" t="s">
        <v>308</v>
      </c>
      <c r="AK41" s="15" t="s">
        <v>1140</v>
      </c>
      <c r="AL41" s="15" t="s">
        <v>113</v>
      </c>
      <c r="AM41" s="15"/>
      <c r="AN41" s="15" t="s">
        <v>308</v>
      </c>
      <c r="AO41" s="15"/>
      <c r="AP41" s="15">
        <f t="shared" si="0"/>
        <v>100.00000000000001</v>
      </c>
      <c r="AQ41" s="15">
        <v>60.9</v>
      </c>
      <c r="AR41" s="15">
        <v>21.8</v>
      </c>
      <c r="AS41" s="15">
        <v>2</v>
      </c>
      <c r="AT41" s="15">
        <v>13.4</v>
      </c>
      <c r="AU41" s="15">
        <v>0.7</v>
      </c>
      <c r="AV41" s="15">
        <v>1.2</v>
      </c>
      <c r="AW41" s="15">
        <v>165</v>
      </c>
      <c r="AX41" s="15">
        <f t="shared" si="1"/>
        <v>100</v>
      </c>
      <c r="AY41" s="15">
        <v>33.799999999999997</v>
      </c>
      <c r="AZ41" s="15">
        <v>56</v>
      </c>
      <c r="BA41" s="15">
        <v>10.199999999999999</v>
      </c>
      <c r="BB41" s="15">
        <v>9725</v>
      </c>
      <c r="BC41" s="15">
        <v>10375</v>
      </c>
      <c r="BD41" s="14" t="str">
        <f t="shared" si="2"/>
        <v/>
      </c>
      <c r="BE41" s="14" t="str">
        <f t="shared" si="2"/>
        <v/>
      </c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 t="s">
        <v>773</v>
      </c>
      <c r="CH41" s="48" t="s">
        <v>46</v>
      </c>
      <c r="CI41" s="48" t="s">
        <v>1141</v>
      </c>
    </row>
  </sheetData>
  <mergeCells count="76">
    <mergeCell ref="AB4:AB5"/>
    <mergeCell ref="AC4:AC5"/>
    <mergeCell ref="AD4:AG4"/>
    <mergeCell ref="BU4:BW4"/>
    <mergeCell ref="BX4:BZ4"/>
    <mergeCell ref="AJ4:AJ6"/>
    <mergeCell ref="AK4:AK6"/>
    <mergeCell ref="AP4:AP5"/>
    <mergeCell ref="AQ4:AQ5"/>
    <mergeCell ref="AR4:AR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BD4:BE4"/>
    <mergeCell ref="BF4:BH4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CA4:CC4"/>
    <mergeCell ref="CD4:CF4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K5:K6"/>
    <mergeCell ref="M5:M6"/>
    <mergeCell ref="AI4:AI6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Z4:Z5"/>
    <mergeCell ref="AA4:AA5"/>
    <mergeCell ref="F2:F5"/>
    <mergeCell ref="G2:I3"/>
    <mergeCell ref="J2:J6"/>
    <mergeCell ref="K2:K4"/>
    <mergeCell ref="V4:V5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42" man="1"/>
    <brk id="39" min="1" max="42" man="1"/>
    <brk id="66" min="1" max="42" man="1"/>
    <brk id="78" min="1" max="4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162B7-09A3-45B2-9BCA-6E6806642837}"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" customWidth="1"/>
    <col min="2" max="2" width="8.75" style="16" customWidth="1"/>
    <col min="3" max="3" width="13.875" style="17" customWidth="1"/>
    <col min="4" max="4" width="27.125" style="6" customWidth="1"/>
    <col min="5" max="5" width="43.25" style="6" customWidth="1"/>
    <col min="6" max="6" width="11.5" style="6" customWidth="1"/>
    <col min="7" max="7" width="21" style="6" customWidth="1"/>
    <col min="8" max="8" width="10.75" style="6" customWidth="1"/>
    <col min="9" max="9" width="7.375" style="6" customWidth="1"/>
    <col min="10" max="11" width="11.125" style="6" customWidth="1"/>
    <col min="12" max="12" width="9" style="6"/>
    <col min="13" max="14" width="11.125" style="6" customWidth="1"/>
    <col min="15" max="15" width="9" style="6"/>
    <col min="16" max="17" width="11.125" style="6" customWidth="1"/>
    <col min="18" max="18" width="9" style="6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14.125" style="6" customWidth="1"/>
    <col min="40" max="41" width="10.75" style="6" customWidth="1"/>
    <col min="42" max="43" width="9" style="5"/>
    <col min="44" max="16384" width="9" style="6"/>
  </cols>
  <sheetData>
    <row r="1" spans="1:43" s="2" customFormat="1" ht="15" customHeight="1">
      <c r="A1" s="1" t="s">
        <v>0</v>
      </c>
      <c r="C1" s="3"/>
      <c r="J1" s="4"/>
      <c r="K1" s="4"/>
      <c r="AP1" s="4"/>
      <c r="AQ1" s="4"/>
    </row>
    <row r="2" spans="1:43" ht="13.5" customHeight="1">
      <c r="A2" s="311" t="s">
        <v>1</v>
      </c>
      <c r="B2" s="124" t="s">
        <v>2</v>
      </c>
      <c r="C2" s="121" t="s">
        <v>3</v>
      </c>
      <c r="D2" s="312" t="s">
        <v>4</v>
      </c>
      <c r="E2" s="311" t="s">
        <v>5</v>
      </c>
      <c r="F2" s="311" t="s">
        <v>6</v>
      </c>
      <c r="G2" s="311" t="s">
        <v>7</v>
      </c>
      <c r="H2" s="311" t="s">
        <v>8</v>
      </c>
      <c r="I2" s="311" t="s">
        <v>9</v>
      </c>
      <c r="J2" s="205" t="s">
        <v>10</v>
      </c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  <c r="AI2" s="206"/>
      <c r="AJ2" s="206"/>
      <c r="AK2" s="206"/>
      <c r="AL2" s="207"/>
      <c r="AM2" s="314" t="s">
        <v>11</v>
      </c>
      <c r="AN2" s="311" t="s">
        <v>12</v>
      </c>
      <c r="AO2" s="311" t="s">
        <v>13</v>
      </c>
    </row>
    <row r="3" spans="1:43" ht="13.5" customHeight="1">
      <c r="A3" s="204"/>
      <c r="B3" s="124"/>
      <c r="C3" s="126"/>
      <c r="D3" s="312"/>
      <c r="E3" s="204"/>
      <c r="F3" s="204"/>
      <c r="G3" s="204"/>
      <c r="H3" s="204"/>
      <c r="I3" s="204"/>
      <c r="J3" s="208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10"/>
      <c r="AM3" s="314"/>
      <c r="AN3" s="204"/>
      <c r="AO3" s="204"/>
    </row>
    <row r="4" spans="1:43" ht="18.75" customHeight="1">
      <c r="A4" s="204"/>
      <c r="B4" s="124"/>
      <c r="C4" s="126"/>
      <c r="D4" s="312"/>
      <c r="E4" s="204"/>
      <c r="F4" s="204"/>
      <c r="G4" s="204"/>
      <c r="H4" s="204"/>
      <c r="I4" s="204"/>
      <c r="J4" s="200" t="s">
        <v>15</v>
      </c>
      <c r="K4" s="201"/>
      <c r="L4" s="195" t="s">
        <v>16</v>
      </c>
      <c r="M4" s="196"/>
      <c r="N4" s="197"/>
      <c r="O4" s="195" t="s">
        <v>17</v>
      </c>
      <c r="P4" s="196"/>
      <c r="Q4" s="197"/>
      <c r="R4" s="195" t="s">
        <v>18</v>
      </c>
      <c r="S4" s="196"/>
      <c r="T4" s="197"/>
      <c r="U4" s="195" t="s">
        <v>19</v>
      </c>
      <c r="V4" s="196"/>
      <c r="W4" s="197"/>
      <c r="X4" s="195" t="s">
        <v>20</v>
      </c>
      <c r="Y4" s="196"/>
      <c r="Z4" s="197"/>
      <c r="AA4" s="195" t="s">
        <v>21</v>
      </c>
      <c r="AB4" s="196"/>
      <c r="AC4" s="197"/>
      <c r="AD4" s="195" t="s">
        <v>22</v>
      </c>
      <c r="AE4" s="196"/>
      <c r="AF4" s="197"/>
      <c r="AG4" s="195" t="s">
        <v>23</v>
      </c>
      <c r="AH4" s="196"/>
      <c r="AI4" s="197"/>
      <c r="AJ4" s="195" t="s">
        <v>24</v>
      </c>
      <c r="AK4" s="196"/>
      <c r="AL4" s="197"/>
      <c r="AM4" s="314"/>
      <c r="AN4" s="204"/>
      <c r="AO4" s="204"/>
    </row>
    <row r="5" spans="1:43" ht="26.25" customHeight="1">
      <c r="A5" s="204"/>
      <c r="B5" s="124"/>
      <c r="C5" s="126"/>
      <c r="D5" s="312"/>
      <c r="E5" s="204"/>
      <c r="F5" s="204"/>
      <c r="G5" s="204"/>
      <c r="H5" s="204"/>
      <c r="I5" s="204"/>
      <c r="J5" s="7" t="s">
        <v>25</v>
      </c>
      <c r="K5" s="7" t="s">
        <v>26</v>
      </c>
      <c r="L5" s="7" t="s">
        <v>27</v>
      </c>
      <c r="M5" s="7" t="s">
        <v>25</v>
      </c>
      <c r="N5" s="7" t="s">
        <v>26</v>
      </c>
      <c r="O5" s="7" t="s">
        <v>27</v>
      </c>
      <c r="P5" s="7" t="s">
        <v>25</v>
      </c>
      <c r="Q5" s="7" t="s">
        <v>26</v>
      </c>
      <c r="R5" s="7" t="s">
        <v>27</v>
      </c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314"/>
      <c r="AN5" s="204"/>
      <c r="AO5" s="204"/>
    </row>
    <row r="6" spans="1:43" s="13" customFormat="1" ht="13.5" customHeight="1">
      <c r="A6" s="204"/>
      <c r="B6" s="125"/>
      <c r="C6" s="126"/>
      <c r="D6" s="313"/>
      <c r="E6" s="204"/>
      <c r="F6" s="8" t="s">
        <v>28</v>
      </c>
      <c r="G6" s="8"/>
      <c r="H6" s="9" t="s">
        <v>29</v>
      </c>
      <c r="I6" s="9"/>
      <c r="J6" s="9" t="s">
        <v>30</v>
      </c>
      <c r="K6" s="10" t="s">
        <v>31</v>
      </c>
      <c r="L6" s="11"/>
      <c r="M6" s="9" t="s">
        <v>30</v>
      </c>
      <c r="N6" s="10" t="s">
        <v>31</v>
      </c>
      <c r="O6" s="11"/>
      <c r="P6" s="9" t="s">
        <v>30</v>
      </c>
      <c r="Q6" s="10" t="s">
        <v>31</v>
      </c>
      <c r="R6" s="11"/>
      <c r="S6" s="9" t="s">
        <v>30</v>
      </c>
      <c r="T6" s="10" t="s">
        <v>31</v>
      </c>
      <c r="U6" s="11"/>
      <c r="V6" s="9" t="s">
        <v>30</v>
      </c>
      <c r="W6" s="10" t="s">
        <v>31</v>
      </c>
      <c r="X6" s="11"/>
      <c r="Y6" s="9" t="s">
        <v>30</v>
      </c>
      <c r="Z6" s="10" t="s">
        <v>31</v>
      </c>
      <c r="AA6" s="11"/>
      <c r="AB6" s="9" t="s">
        <v>30</v>
      </c>
      <c r="AC6" s="10" t="s">
        <v>31</v>
      </c>
      <c r="AD6" s="11"/>
      <c r="AE6" s="9" t="s">
        <v>30</v>
      </c>
      <c r="AF6" s="10" t="s">
        <v>31</v>
      </c>
      <c r="AG6" s="11"/>
      <c r="AH6" s="9" t="s">
        <v>30</v>
      </c>
      <c r="AI6" s="10" t="s">
        <v>31</v>
      </c>
      <c r="AJ6" s="11"/>
      <c r="AK6" s="9" t="s">
        <v>30</v>
      </c>
      <c r="AL6" s="10" t="s">
        <v>31</v>
      </c>
      <c r="AM6" s="203"/>
      <c r="AN6" s="204"/>
      <c r="AO6" s="204"/>
      <c r="AP6" s="12"/>
      <c r="AQ6" s="12"/>
    </row>
  </sheetData>
  <mergeCells count="23">
    <mergeCell ref="AO2:AO6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F2:F5"/>
    <mergeCell ref="G2:G5"/>
    <mergeCell ref="H2:H5"/>
    <mergeCell ref="I2:I5"/>
    <mergeCell ref="J2:AL3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813A9-1C2F-482E-9E34-B2546035AD1E}">
  <dimension ref="A1:AY2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17" customWidth="1"/>
    <col min="2" max="2" width="10.25" style="61" customWidth="1"/>
    <col min="3" max="3" width="14" style="17" customWidth="1"/>
    <col min="4" max="4" width="22.625" style="17" customWidth="1"/>
    <col min="5" max="5" width="35.875" style="56" customWidth="1"/>
    <col min="6" max="8" width="8.75" style="17" customWidth="1"/>
    <col min="9" max="9" width="38.375" style="56" customWidth="1"/>
    <col min="10" max="10" width="13.5" style="56" customWidth="1"/>
    <col min="11" max="11" width="8.25" style="17" customWidth="1"/>
    <col min="12" max="12" width="7.5" style="17" customWidth="1"/>
    <col min="13" max="14" width="10.5" style="17" bestFit="1" customWidth="1"/>
    <col min="15" max="15" width="9" style="17" bestFit="1" customWidth="1"/>
    <col min="16" max="17" width="9" style="17"/>
    <col min="18" max="18" width="12.5" style="6" customWidth="1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9" style="6"/>
    <col min="40" max="41" width="11.125" style="6" customWidth="1"/>
    <col min="42" max="42" width="9" style="6"/>
    <col min="43" max="44" width="11.125" style="6" customWidth="1"/>
    <col min="45" max="45" width="9" style="6"/>
    <col min="46" max="47" width="11.125" style="6" customWidth="1"/>
    <col min="48" max="48" width="9" style="6"/>
    <col min="49" max="49" width="9" style="17"/>
    <col min="50" max="51" width="9" style="62"/>
    <col min="52" max="16384" width="9" style="17"/>
  </cols>
  <sheetData>
    <row r="1" spans="1:51" s="3" customFormat="1" ht="15" customHeight="1">
      <c r="A1" s="53" t="s">
        <v>876</v>
      </c>
      <c r="E1" s="19"/>
      <c r="I1" s="19"/>
      <c r="J1" s="19"/>
      <c r="Q1" s="34"/>
      <c r="R1" s="2"/>
      <c r="S1" s="4"/>
      <c r="T1" s="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X1" s="35"/>
      <c r="AY1" s="35"/>
    </row>
    <row r="2" spans="1:51" s="56" customFormat="1" ht="13.5" customHeight="1">
      <c r="A2" s="189" t="s">
        <v>1</v>
      </c>
      <c r="B2" s="190" t="s">
        <v>683</v>
      </c>
      <c r="C2" s="189" t="s">
        <v>3</v>
      </c>
      <c r="D2" s="189" t="s">
        <v>4</v>
      </c>
      <c r="E2" s="189" t="s">
        <v>5</v>
      </c>
      <c r="F2" s="180" t="s">
        <v>6</v>
      </c>
      <c r="G2" s="193" t="s">
        <v>733</v>
      </c>
      <c r="H2" s="105"/>
      <c r="I2" s="175" t="s">
        <v>265</v>
      </c>
      <c r="J2" s="106"/>
      <c r="K2" s="189" t="s">
        <v>69</v>
      </c>
      <c r="L2" s="198" t="s">
        <v>877</v>
      </c>
      <c r="M2" s="189" t="s">
        <v>9</v>
      </c>
      <c r="N2" s="180" t="s">
        <v>12</v>
      </c>
      <c r="O2" s="162" t="s">
        <v>13</v>
      </c>
      <c r="P2" s="174" t="s">
        <v>274</v>
      </c>
      <c r="Q2" s="189" t="s">
        <v>275</v>
      </c>
      <c r="R2" s="203" t="s">
        <v>738</v>
      </c>
      <c r="S2" s="205" t="s">
        <v>10</v>
      </c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  <c r="AI2" s="206"/>
      <c r="AJ2" s="206"/>
      <c r="AK2" s="206"/>
      <c r="AL2" s="206"/>
      <c r="AM2" s="206"/>
      <c r="AN2" s="206"/>
      <c r="AO2" s="206"/>
      <c r="AP2" s="206"/>
      <c r="AQ2" s="206"/>
      <c r="AR2" s="206"/>
      <c r="AS2" s="206"/>
      <c r="AT2" s="206"/>
      <c r="AU2" s="207"/>
      <c r="AV2" s="172" t="s">
        <v>739</v>
      </c>
      <c r="AX2" s="55"/>
      <c r="AY2" s="55"/>
    </row>
    <row r="3" spans="1:51" s="56" customFormat="1" ht="13.5" customHeight="1">
      <c r="A3" s="139"/>
      <c r="B3" s="191"/>
      <c r="C3" s="139"/>
      <c r="D3" s="139"/>
      <c r="E3" s="139"/>
      <c r="F3" s="192"/>
      <c r="G3" s="194"/>
      <c r="H3" s="107"/>
      <c r="I3" s="177"/>
      <c r="J3" s="108"/>
      <c r="K3" s="139"/>
      <c r="L3" s="199"/>
      <c r="M3" s="139"/>
      <c r="N3" s="139"/>
      <c r="O3" s="202"/>
      <c r="P3" s="174"/>
      <c r="Q3" s="139"/>
      <c r="R3" s="204"/>
      <c r="S3" s="208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10"/>
      <c r="AV3" s="172"/>
      <c r="AX3" s="55"/>
      <c r="AY3" s="55"/>
    </row>
    <row r="4" spans="1:51" s="56" customFormat="1" ht="18.75" customHeight="1">
      <c r="A4" s="139"/>
      <c r="B4" s="191"/>
      <c r="C4" s="139"/>
      <c r="D4" s="139"/>
      <c r="E4" s="139"/>
      <c r="F4" s="192"/>
      <c r="G4" s="194"/>
      <c r="H4" s="189" t="s">
        <v>878</v>
      </c>
      <c r="I4" s="177"/>
      <c r="J4" s="109"/>
      <c r="K4" s="139"/>
      <c r="L4" s="199"/>
      <c r="M4" s="139"/>
      <c r="N4" s="139"/>
      <c r="O4" s="202"/>
      <c r="P4" s="174"/>
      <c r="Q4" s="139"/>
      <c r="R4" s="204"/>
      <c r="S4" s="200" t="s">
        <v>15</v>
      </c>
      <c r="T4" s="201"/>
      <c r="U4" s="195" t="s">
        <v>16</v>
      </c>
      <c r="V4" s="196"/>
      <c r="W4" s="197"/>
      <c r="X4" s="195" t="s">
        <v>17</v>
      </c>
      <c r="Y4" s="196"/>
      <c r="Z4" s="197"/>
      <c r="AA4" s="195" t="s">
        <v>18</v>
      </c>
      <c r="AB4" s="196"/>
      <c r="AC4" s="197"/>
      <c r="AD4" s="195" t="s">
        <v>19</v>
      </c>
      <c r="AE4" s="196"/>
      <c r="AF4" s="197"/>
      <c r="AG4" s="195" t="s">
        <v>20</v>
      </c>
      <c r="AH4" s="196"/>
      <c r="AI4" s="197"/>
      <c r="AJ4" s="195" t="s">
        <v>21</v>
      </c>
      <c r="AK4" s="196"/>
      <c r="AL4" s="197"/>
      <c r="AM4" s="195" t="s">
        <v>22</v>
      </c>
      <c r="AN4" s="196"/>
      <c r="AO4" s="197"/>
      <c r="AP4" s="195" t="s">
        <v>23</v>
      </c>
      <c r="AQ4" s="196"/>
      <c r="AR4" s="197"/>
      <c r="AS4" s="195" t="s">
        <v>24</v>
      </c>
      <c r="AT4" s="196"/>
      <c r="AU4" s="197"/>
      <c r="AV4" s="172"/>
      <c r="AX4" s="55"/>
      <c r="AY4" s="55"/>
    </row>
    <row r="5" spans="1:51" s="56" customFormat="1" ht="26.25" customHeight="1">
      <c r="A5" s="139"/>
      <c r="B5" s="191"/>
      <c r="C5" s="139"/>
      <c r="D5" s="139"/>
      <c r="E5" s="139"/>
      <c r="F5" s="192"/>
      <c r="G5" s="194"/>
      <c r="H5" s="139"/>
      <c r="I5" s="139"/>
      <c r="J5" s="174" t="s">
        <v>93</v>
      </c>
      <c r="K5" s="139"/>
      <c r="L5" s="199"/>
      <c r="M5" s="139"/>
      <c r="N5" s="139"/>
      <c r="O5" s="202"/>
      <c r="P5" s="174"/>
      <c r="Q5" s="139"/>
      <c r="R5" s="204"/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7" t="s">
        <v>27</v>
      </c>
      <c r="AN5" s="7" t="s">
        <v>25</v>
      </c>
      <c r="AO5" s="7" t="s">
        <v>26</v>
      </c>
      <c r="AP5" s="7" t="s">
        <v>27</v>
      </c>
      <c r="AQ5" s="7" t="s">
        <v>25</v>
      </c>
      <c r="AR5" s="7" t="s">
        <v>26</v>
      </c>
      <c r="AS5" s="7" t="s">
        <v>27</v>
      </c>
      <c r="AT5" s="7" t="s">
        <v>25</v>
      </c>
      <c r="AU5" s="7" t="s">
        <v>26</v>
      </c>
      <c r="AV5" s="172"/>
      <c r="AX5" s="55"/>
      <c r="AY5" s="55"/>
    </row>
    <row r="6" spans="1:51" s="60" customFormat="1" ht="13.5" customHeight="1">
      <c r="A6" s="139"/>
      <c r="B6" s="191"/>
      <c r="C6" s="192"/>
      <c r="D6" s="139"/>
      <c r="E6" s="139"/>
      <c r="F6" s="110" t="s">
        <v>95</v>
      </c>
      <c r="G6" s="110" t="s">
        <v>95</v>
      </c>
      <c r="H6" s="139"/>
      <c r="I6" s="139"/>
      <c r="J6" s="189"/>
      <c r="K6" s="139"/>
      <c r="L6" s="24" t="s">
        <v>100</v>
      </c>
      <c r="M6" s="139"/>
      <c r="N6" s="139"/>
      <c r="O6" s="202"/>
      <c r="P6" s="189"/>
      <c r="Q6" s="24" t="s">
        <v>296</v>
      </c>
      <c r="R6" s="9" t="s">
        <v>29</v>
      </c>
      <c r="S6" s="9" t="s">
        <v>30</v>
      </c>
      <c r="T6" s="10" t="s">
        <v>31</v>
      </c>
      <c r="U6" s="9"/>
      <c r="V6" s="9" t="s">
        <v>30</v>
      </c>
      <c r="W6" s="10" t="s">
        <v>31</v>
      </c>
      <c r="X6" s="9"/>
      <c r="Y6" s="9" t="s">
        <v>30</v>
      </c>
      <c r="Z6" s="10" t="s">
        <v>31</v>
      </c>
      <c r="AA6" s="9"/>
      <c r="AB6" s="9" t="s">
        <v>30</v>
      </c>
      <c r="AC6" s="10" t="s">
        <v>31</v>
      </c>
      <c r="AD6" s="9"/>
      <c r="AE6" s="9" t="s">
        <v>30</v>
      </c>
      <c r="AF6" s="10" t="s">
        <v>31</v>
      </c>
      <c r="AG6" s="9"/>
      <c r="AH6" s="9" t="s">
        <v>30</v>
      </c>
      <c r="AI6" s="10" t="s">
        <v>31</v>
      </c>
      <c r="AJ6" s="9"/>
      <c r="AK6" s="9" t="s">
        <v>30</v>
      </c>
      <c r="AL6" s="10" t="s">
        <v>31</v>
      </c>
      <c r="AM6" s="9"/>
      <c r="AN6" s="9" t="s">
        <v>30</v>
      </c>
      <c r="AO6" s="10" t="s">
        <v>31</v>
      </c>
      <c r="AP6" s="9"/>
      <c r="AQ6" s="9" t="s">
        <v>30</v>
      </c>
      <c r="AR6" s="10" t="s">
        <v>31</v>
      </c>
      <c r="AS6" s="9"/>
      <c r="AT6" s="9" t="s">
        <v>30</v>
      </c>
      <c r="AU6" s="10" t="s">
        <v>31</v>
      </c>
      <c r="AV6" s="173"/>
      <c r="AX6" s="59"/>
      <c r="AY6" s="59"/>
    </row>
    <row r="7" spans="1:51" s="49" customFormat="1" ht="30" customHeight="1">
      <c r="A7" s="15" t="s">
        <v>38</v>
      </c>
      <c r="B7" s="47" t="s">
        <v>39</v>
      </c>
      <c r="C7" s="15" t="s">
        <v>879</v>
      </c>
      <c r="D7" s="15" t="s">
        <v>41</v>
      </c>
      <c r="E7" s="27" t="s">
        <v>880</v>
      </c>
      <c r="F7" s="15">
        <v>6114.2</v>
      </c>
      <c r="G7" s="15">
        <v>935.78</v>
      </c>
      <c r="H7" s="15" t="s">
        <v>874</v>
      </c>
      <c r="I7" s="27" t="s">
        <v>881</v>
      </c>
      <c r="J7" s="27"/>
      <c r="K7" s="15" t="s">
        <v>686</v>
      </c>
      <c r="L7" s="15">
        <v>30</v>
      </c>
      <c r="M7" s="15">
        <v>2007</v>
      </c>
      <c r="N7" s="15" t="s">
        <v>44</v>
      </c>
      <c r="O7" s="15"/>
      <c r="P7" s="15" t="s">
        <v>308</v>
      </c>
      <c r="Q7" s="15"/>
      <c r="R7" s="14"/>
      <c r="S7" s="14" t="str">
        <f t="shared" ref="S7:T22" si="0">IF(V7&amp;Y7&amp;AB7&amp;AE7&amp;AH7&amp;AK7&amp;AN7&amp;AQ7&amp;AT7="","",V7+Y7+AB7+AE7+AH7+AK7+AN7+AQ7+AT7)</f>
        <v/>
      </c>
      <c r="T7" s="14" t="str">
        <f t="shared" si="0"/>
        <v/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 t="s">
        <v>773</v>
      </c>
      <c r="AX7" s="48" t="s">
        <v>46</v>
      </c>
      <c r="AY7" s="48" t="s">
        <v>882</v>
      </c>
    </row>
    <row r="8" spans="1:51" s="49" customFormat="1" ht="30" customHeight="1">
      <c r="A8" s="15" t="s">
        <v>38</v>
      </c>
      <c r="B8" s="47" t="s">
        <v>48</v>
      </c>
      <c r="C8" s="15" t="s">
        <v>883</v>
      </c>
      <c r="D8" s="15" t="s">
        <v>50</v>
      </c>
      <c r="E8" s="27" t="s">
        <v>604</v>
      </c>
      <c r="F8" s="15">
        <v>3028</v>
      </c>
      <c r="G8" s="15">
        <v>647.66999999999996</v>
      </c>
      <c r="H8" s="15" t="s">
        <v>874</v>
      </c>
      <c r="I8" s="27" t="s">
        <v>884</v>
      </c>
      <c r="J8" s="27"/>
      <c r="K8" s="15" t="s">
        <v>885</v>
      </c>
      <c r="L8" s="15">
        <v>30</v>
      </c>
      <c r="M8" s="15">
        <v>1994</v>
      </c>
      <c r="N8" s="15" t="s">
        <v>44</v>
      </c>
      <c r="O8" s="15"/>
      <c r="P8" s="15" t="s">
        <v>308</v>
      </c>
      <c r="Q8" s="15"/>
      <c r="R8" s="14"/>
      <c r="S8" s="14" t="str">
        <f t="shared" si="0"/>
        <v/>
      </c>
      <c r="T8" s="14" t="str">
        <f t="shared" si="0"/>
        <v/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 t="s">
        <v>773</v>
      </c>
      <c r="AX8" s="48" t="s">
        <v>46</v>
      </c>
      <c r="AY8" s="48" t="s">
        <v>886</v>
      </c>
    </row>
    <row r="9" spans="1:51" s="49" customFormat="1" ht="30" customHeight="1">
      <c r="A9" s="15" t="s">
        <v>38</v>
      </c>
      <c r="B9" s="47" t="s">
        <v>376</v>
      </c>
      <c r="C9" s="15" t="s">
        <v>887</v>
      </c>
      <c r="D9" s="15" t="s">
        <v>378</v>
      </c>
      <c r="E9" s="27" t="s">
        <v>379</v>
      </c>
      <c r="F9" s="15">
        <v>1098</v>
      </c>
      <c r="G9" s="15">
        <v>437</v>
      </c>
      <c r="H9" s="15" t="s">
        <v>874</v>
      </c>
      <c r="I9" s="27" t="s">
        <v>888</v>
      </c>
      <c r="J9" s="27"/>
      <c r="K9" s="15" t="s">
        <v>885</v>
      </c>
      <c r="L9" s="15">
        <v>8.4</v>
      </c>
      <c r="M9" s="15">
        <v>1999</v>
      </c>
      <c r="N9" s="15" t="s">
        <v>44</v>
      </c>
      <c r="O9" s="15"/>
      <c r="P9" s="15" t="s">
        <v>308</v>
      </c>
      <c r="Q9" s="15"/>
      <c r="R9" s="14">
        <v>98</v>
      </c>
      <c r="S9" s="14" t="str">
        <f t="shared" si="0"/>
        <v/>
      </c>
      <c r="T9" s="14">
        <f t="shared" si="0"/>
        <v>180</v>
      </c>
      <c r="U9" s="14" t="s">
        <v>798</v>
      </c>
      <c r="V9" s="14"/>
      <c r="W9" s="14">
        <v>30</v>
      </c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 t="s">
        <v>798</v>
      </c>
      <c r="AN9" s="14"/>
      <c r="AO9" s="14">
        <v>120</v>
      </c>
      <c r="AP9" s="14" t="s">
        <v>798</v>
      </c>
      <c r="AQ9" s="14"/>
      <c r="AR9" s="14">
        <v>30</v>
      </c>
      <c r="AS9" s="14"/>
      <c r="AT9" s="14"/>
      <c r="AU9" s="14"/>
      <c r="AV9" s="14" t="s">
        <v>827</v>
      </c>
      <c r="AX9" s="48" t="s">
        <v>46</v>
      </c>
      <c r="AY9" s="48" t="s">
        <v>889</v>
      </c>
    </row>
    <row r="10" spans="1:51" s="49" customFormat="1" ht="30" customHeight="1">
      <c r="A10" s="15" t="s">
        <v>38</v>
      </c>
      <c r="B10" s="47" t="s">
        <v>385</v>
      </c>
      <c r="C10" s="15" t="s">
        <v>890</v>
      </c>
      <c r="D10" s="15" t="s">
        <v>387</v>
      </c>
      <c r="E10" s="27" t="s">
        <v>891</v>
      </c>
      <c r="F10" s="15">
        <v>1697</v>
      </c>
      <c r="G10" s="15">
        <v>180</v>
      </c>
      <c r="H10" s="15" t="s">
        <v>874</v>
      </c>
      <c r="I10" s="27" t="s">
        <v>888</v>
      </c>
      <c r="J10" s="27"/>
      <c r="K10" s="15" t="s">
        <v>686</v>
      </c>
      <c r="L10" s="15">
        <v>8</v>
      </c>
      <c r="M10" s="15">
        <v>1996</v>
      </c>
      <c r="N10" s="15" t="s">
        <v>52</v>
      </c>
      <c r="O10" s="15"/>
      <c r="P10" s="15" t="s">
        <v>308</v>
      </c>
      <c r="Q10" s="15"/>
      <c r="R10" s="14"/>
      <c r="S10" s="14" t="str">
        <f t="shared" si="0"/>
        <v/>
      </c>
      <c r="T10" s="14" t="str">
        <f t="shared" si="0"/>
        <v/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 t="s">
        <v>773</v>
      </c>
      <c r="AX10" s="48" t="s">
        <v>46</v>
      </c>
      <c r="AY10" s="48" t="s">
        <v>892</v>
      </c>
    </row>
    <row r="11" spans="1:51" s="49" customFormat="1" ht="30" customHeight="1">
      <c r="A11" s="15" t="s">
        <v>38</v>
      </c>
      <c r="B11" s="47" t="s">
        <v>410</v>
      </c>
      <c r="C11" s="15" t="s">
        <v>893</v>
      </c>
      <c r="D11" s="15" t="s">
        <v>412</v>
      </c>
      <c r="E11" s="27" t="s">
        <v>616</v>
      </c>
      <c r="F11" s="15">
        <v>989</v>
      </c>
      <c r="G11" s="15">
        <v>202</v>
      </c>
      <c r="H11" s="15" t="s">
        <v>874</v>
      </c>
      <c r="I11" s="27" t="s">
        <v>888</v>
      </c>
      <c r="J11" s="27"/>
      <c r="K11" s="15" t="s">
        <v>885</v>
      </c>
      <c r="L11" s="15">
        <v>13</v>
      </c>
      <c r="M11" s="15">
        <v>1999</v>
      </c>
      <c r="N11" s="15" t="s">
        <v>52</v>
      </c>
      <c r="O11" s="15"/>
      <c r="P11" s="15" t="s">
        <v>308</v>
      </c>
      <c r="Q11" s="15"/>
      <c r="R11" s="14">
        <v>400</v>
      </c>
      <c r="S11" s="14" t="str">
        <f t="shared" si="0"/>
        <v/>
      </c>
      <c r="T11" s="14" t="str">
        <f t="shared" si="0"/>
        <v/>
      </c>
      <c r="U11" s="14" t="s">
        <v>798</v>
      </c>
      <c r="V11" s="14"/>
      <c r="W11" s="14"/>
      <c r="X11" s="14" t="s">
        <v>798</v>
      </c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 t="s">
        <v>798</v>
      </c>
      <c r="AN11" s="14"/>
      <c r="AO11" s="14"/>
      <c r="AP11" s="14" t="s">
        <v>798</v>
      </c>
      <c r="AQ11" s="14"/>
      <c r="AR11" s="14"/>
      <c r="AS11" s="14" t="s">
        <v>798</v>
      </c>
      <c r="AT11" s="14"/>
      <c r="AU11" s="14"/>
      <c r="AV11" s="14" t="s">
        <v>894</v>
      </c>
      <c r="AX11" s="48" t="s">
        <v>46</v>
      </c>
      <c r="AY11" s="48" t="s">
        <v>895</v>
      </c>
    </row>
    <row r="12" spans="1:51" s="49" customFormat="1" ht="30" customHeight="1">
      <c r="A12" s="15" t="s">
        <v>38</v>
      </c>
      <c r="B12" s="47" t="s">
        <v>158</v>
      </c>
      <c r="C12" s="15" t="s">
        <v>896</v>
      </c>
      <c r="D12" s="15" t="s">
        <v>160</v>
      </c>
      <c r="E12" s="27" t="s">
        <v>439</v>
      </c>
      <c r="F12" s="15">
        <v>520</v>
      </c>
      <c r="G12" s="15">
        <v>146</v>
      </c>
      <c r="H12" s="15" t="s">
        <v>874</v>
      </c>
      <c r="I12" s="27" t="s">
        <v>884</v>
      </c>
      <c r="J12" s="27"/>
      <c r="K12" s="15" t="s">
        <v>885</v>
      </c>
      <c r="L12" s="15">
        <v>9</v>
      </c>
      <c r="M12" s="15">
        <v>2000</v>
      </c>
      <c r="N12" s="15" t="s">
        <v>52</v>
      </c>
      <c r="O12" s="15"/>
      <c r="P12" s="15" t="s">
        <v>308</v>
      </c>
      <c r="Q12" s="15"/>
      <c r="R12" s="14"/>
      <c r="S12" s="14" t="str">
        <f t="shared" si="0"/>
        <v/>
      </c>
      <c r="T12" s="14" t="str">
        <f t="shared" si="0"/>
        <v/>
      </c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 t="s">
        <v>773</v>
      </c>
      <c r="AX12" s="48" t="s">
        <v>46</v>
      </c>
      <c r="AY12" s="48" t="s">
        <v>897</v>
      </c>
    </row>
    <row r="13" spans="1:51" s="49" customFormat="1" ht="30" customHeight="1">
      <c r="A13" s="15" t="s">
        <v>38</v>
      </c>
      <c r="B13" s="47" t="s">
        <v>170</v>
      </c>
      <c r="C13" s="15" t="s">
        <v>898</v>
      </c>
      <c r="D13" s="15" t="s">
        <v>172</v>
      </c>
      <c r="E13" s="27" t="s">
        <v>492</v>
      </c>
      <c r="F13" s="15">
        <v>788</v>
      </c>
      <c r="G13" s="15"/>
      <c r="H13" s="15"/>
      <c r="I13" s="27" t="s">
        <v>888</v>
      </c>
      <c r="J13" s="27"/>
      <c r="K13" s="15" t="s">
        <v>885</v>
      </c>
      <c r="L13" s="15">
        <v>16</v>
      </c>
      <c r="M13" s="15">
        <v>1997</v>
      </c>
      <c r="N13" s="15" t="s">
        <v>52</v>
      </c>
      <c r="O13" s="15"/>
      <c r="P13" s="15" t="s">
        <v>308</v>
      </c>
      <c r="Q13" s="15"/>
      <c r="R13" s="14"/>
      <c r="S13" s="14" t="str">
        <f t="shared" si="0"/>
        <v/>
      </c>
      <c r="T13" s="14" t="str">
        <f t="shared" si="0"/>
        <v/>
      </c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 t="s">
        <v>773</v>
      </c>
      <c r="AX13" s="48" t="s">
        <v>46</v>
      </c>
      <c r="AY13" s="48" t="s">
        <v>899</v>
      </c>
    </row>
    <row r="14" spans="1:51" s="49" customFormat="1" ht="30" customHeight="1">
      <c r="A14" s="15" t="s">
        <v>38</v>
      </c>
      <c r="B14" s="47" t="s">
        <v>180</v>
      </c>
      <c r="C14" s="15" t="s">
        <v>900</v>
      </c>
      <c r="D14" s="15" t="s">
        <v>182</v>
      </c>
      <c r="E14" s="27" t="s">
        <v>631</v>
      </c>
      <c r="F14" s="15">
        <v>583</v>
      </c>
      <c r="G14" s="15">
        <v>583</v>
      </c>
      <c r="H14" s="15" t="s">
        <v>901</v>
      </c>
      <c r="I14" s="27" t="s">
        <v>888</v>
      </c>
      <c r="J14" s="27"/>
      <c r="K14" s="15" t="s">
        <v>885</v>
      </c>
      <c r="L14" s="15">
        <v>5.2</v>
      </c>
      <c r="M14" s="15">
        <v>2005</v>
      </c>
      <c r="N14" s="15" t="s">
        <v>52</v>
      </c>
      <c r="O14" s="15"/>
      <c r="P14" s="15" t="s">
        <v>308</v>
      </c>
      <c r="Q14" s="15"/>
      <c r="R14" s="14"/>
      <c r="S14" s="14" t="str">
        <f t="shared" si="0"/>
        <v/>
      </c>
      <c r="T14" s="14" t="str">
        <f t="shared" si="0"/>
        <v/>
      </c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 t="s">
        <v>773</v>
      </c>
      <c r="AX14" s="48" t="s">
        <v>46</v>
      </c>
      <c r="AY14" s="48" t="s">
        <v>902</v>
      </c>
    </row>
    <row r="15" spans="1:51" s="49" customFormat="1" ht="30" customHeight="1">
      <c r="A15" s="15" t="s">
        <v>38</v>
      </c>
      <c r="B15" s="47" t="s">
        <v>521</v>
      </c>
      <c r="C15" s="15" t="s">
        <v>903</v>
      </c>
      <c r="D15" s="15" t="s">
        <v>523</v>
      </c>
      <c r="E15" s="27" t="s">
        <v>850</v>
      </c>
      <c r="F15" s="15">
        <v>195</v>
      </c>
      <c r="G15" s="15"/>
      <c r="H15" s="15"/>
      <c r="I15" s="27" t="s">
        <v>904</v>
      </c>
      <c r="J15" s="27"/>
      <c r="K15" s="15" t="s">
        <v>905</v>
      </c>
      <c r="L15" s="15">
        <v>2.2000000000000002</v>
      </c>
      <c r="M15" s="15">
        <v>2002</v>
      </c>
      <c r="N15" s="15" t="s">
        <v>113</v>
      </c>
      <c r="O15" s="15"/>
      <c r="P15" s="15" t="s">
        <v>308</v>
      </c>
      <c r="Q15" s="15"/>
      <c r="R15" s="14"/>
      <c r="S15" s="14" t="str">
        <f t="shared" si="0"/>
        <v/>
      </c>
      <c r="T15" s="14" t="str">
        <f t="shared" si="0"/>
        <v/>
      </c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 t="s">
        <v>773</v>
      </c>
      <c r="AX15" s="48" t="s">
        <v>46</v>
      </c>
      <c r="AY15" s="48" t="s">
        <v>906</v>
      </c>
    </row>
    <row r="16" spans="1:51" s="49" customFormat="1" ht="30" customHeight="1">
      <c r="A16" s="15" t="s">
        <v>38</v>
      </c>
      <c r="B16" s="47" t="s">
        <v>217</v>
      </c>
      <c r="C16" s="15" t="s">
        <v>907</v>
      </c>
      <c r="D16" s="15" t="s">
        <v>219</v>
      </c>
      <c r="E16" s="27" t="s">
        <v>649</v>
      </c>
      <c r="F16" s="15">
        <v>4137</v>
      </c>
      <c r="G16" s="15">
        <v>375</v>
      </c>
      <c r="H16" s="15" t="s">
        <v>874</v>
      </c>
      <c r="I16" s="27" t="s">
        <v>884</v>
      </c>
      <c r="J16" s="27"/>
      <c r="K16" s="15" t="s">
        <v>686</v>
      </c>
      <c r="L16" s="15">
        <v>20</v>
      </c>
      <c r="M16" s="15">
        <v>1997</v>
      </c>
      <c r="N16" s="15" t="s">
        <v>44</v>
      </c>
      <c r="O16" s="15"/>
      <c r="P16" s="15" t="s">
        <v>308</v>
      </c>
      <c r="Q16" s="15"/>
      <c r="R16" s="14"/>
      <c r="S16" s="14" t="str">
        <f t="shared" si="0"/>
        <v/>
      </c>
      <c r="T16" s="14" t="str">
        <f t="shared" si="0"/>
        <v/>
      </c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 t="s">
        <v>773</v>
      </c>
      <c r="AX16" s="48" t="s">
        <v>46</v>
      </c>
      <c r="AY16" s="48" t="s">
        <v>908</v>
      </c>
    </row>
    <row r="17" spans="1:51" s="49" customFormat="1" ht="30" customHeight="1">
      <c r="A17" s="15" t="s">
        <v>38</v>
      </c>
      <c r="B17" s="47" t="s">
        <v>222</v>
      </c>
      <c r="C17" s="15" t="s">
        <v>909</v>
      </c>
      <c r="D17" s="15" t="s">
        <v>224</v>
      </c>
      <c r="E17" s="27" t="s">
        <v>910</v>
      </c>
      <c r="F17" s="15">
        <v>572</v>
      </c>
      <c r="G17" s="15">
        <v>366</v>
      </c>
      <c r="H17" s="15" t="s">
        <v>874</v>
      </c>
      <c r="I17" s="27" t="s">
        <v>911</v>
      </c>
      <c r="J17" s="27"/>
      <c r="K17" s="15" t="s">
        <v>885</v>
      </c>
      <c r="L17" s="15">
        <v>3</v>
      </c>
      <c r="M17" s="15">
        <v>2017</v>
      </c>
      <c r="N17" s="15" t="s">
        <v>44</v>
      </c>
      <c r="O17" s="15"/>
      <c r="P17" s="15" t="s">
        <v>308</v>
      </c>
      <c r="Q17" s="15"/>
      <c r="R17" s="14"/>
      <c r="S17" s="14" t="str">
        <f t="shared" si="0"/>
        <v/>
      </c>
      <c r="T17" s="14" t="str">
        <f t="shared" si="0"/>
        <v/>
      </c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 t="s">
        <v>773</v>
      </c>
      <c r="AX17" s="48" t="s">
        <v>46</v>
      </c>
      <c r="AY17" s="48" t="s">
        <v>912</v>
      </c>
    </row>
    <row r="18" spans="1:51" s="49" customFormat="1" ht="30" customHeight="1">
      <c r="A18" s="15" t="s">
        <v>38</v>
      </c>
      <c r="B18" s="47" t="s">
        <v>245</v>
      </c>
      <c r="C18" s="15" t="s">
        <v>913</v>
      </c>
      <c r="D18" s="15" t="s">
        <v>247</v>
      </c>
      <c r="E18" s="27" t="s">
        <v>541</v>
      </c>
      <c r="F18" s="15">
        <v>3597.71</v>
      </c>
      <c r="G18" s="15">
        <v>947.86</v>
      </c>
      <c r="H18" s="15" t="s">
        <v>874</v>
      </c>
      <c r="I18" s="27" t="s">
        <v>888</v>
      </c>
      <c r="J18" s="27"/>
      <c r="K18" s="15" t="s">
        <v>885</v>
      </c>
      <c r="L18" s="15">
        <v>20</v>
      </c>
      <c r="M18" s="15">
        <v>1997</v>
      </c>
      <c r="N18" s="15" t="s">
        <v>52</v>
      </c>
      <c r="O18" s="15"/>
      <c r="P18" s="15" t="s">
        <v>731</v>
      </c>
      <c r="Q18" s="15">
        <v>95</v>
      </c>
      <c r="R18" s="14"/>
      <c r="S18" s="14" t="str">
        <f t="shared" si="0"/>
        <v/>
      </c>
      <c r="T18" s="14" t="str">
        <f t="shared" si="0"/>
        <v/>
      </c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 t="s">
        <v>773</v>
      </c>
      <c r="AX18" s="48" t="s">
        <v>46</v>
      </c>
      <c r="AY18" s="48" t="s">
        <v>914</v>
      </c>
    </row>
    <row r="19" spans="1:51" s="49" customFormat="1" ht="30" customHeight="1">
      <c r="A19" s="15" t="s">
        <v>38</v>
      </c>
      <c r="B19" s="47" t="s">
        <v>544</v>
      </c>
      <c r="C19" s="15" t="s">
        <v>915</v>
      </c>
      <c r="D19" s="15" t="s">
        <v>546</v>
      </c>
      <c r="E19" s="27" t="s">
        <v>547</v>
      </c>
      <c r="F19" s="15">
        <v>604</v>
      </c>
      <c r="G19" s="15">
        <v>466</v>
      </c>
      <c r="H19" s="15" t="s">
        <v>874</v>
      </c>
      <c r="I19" s="27" t="s">
        <v>884</v>
      </c>
      <c r="J19" s="27"/>
      <c r="K19" s="15" t="s">
        <v>885</v>
      </c>
      <c r="L19" s="15">
        <v>8</v>
      </c>
      <c r="M19" s="15">
        <v>1998</v>
      </c>
      <c r="N19" s="15" t="s">
        <v>52</v>
      </c>
      <c r="O19" s="15"/>
      <c r="P19" s="15" t="s">
        <v>308</v>
      </c>
      <c r="Q19" s="15"/>
      <c r="R19" s="14"/>
      <c r="S19" s="14" t="str">
        <f t="shared" si="0"/>
        <v/>
      </c>
      <c r="T19" s="14" t="str">
        <f t="shared" si="0"/>
        <v/>
      </c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 t="s">
        <v>773</v>
      </c>
      <c r="AX19" s="48" t="s">
        <v>46</v>
      </c>
      <c r="AY19" s="48" t="s">
        <v>916</v>
      </c>
    </row>
    <row r="20" spans="1:51" s="49" customFormat="1" ht="30" customHeight="1">
      <c r="A20" s="15" t="s">
        <v>38</v>
      </c>
      <c r="B20" s="47" t="s">
        <v>250</v>
      </c>
      <c r="C20" s="15" t="s">
        <v>917</v>
      </c>
      <c r="D20" s="15" t="s">
        <v>252</v>
      </c>
      <c r="E20" s="27" t="s">
        <v>666</v>
      </c>
      <c r="F20" s="15">
        <v>1273</v>
      </c>
      <c r="G20" s="15">
        <v>378</v>
      </c>
      <c r="H20" s="15" t="s">
        <v>901</v>
      </c>
      <c r="I20" s="27" t="s">
        <v>881</v>
      </c>
      <c r="J20" s="27"/>
      <c r="K20" s="15" t="s">
        <v>885</v>
      </c>
      <c r="L20" s="15">
        <v>10</v>
      </c>
      <c r="M20" s="15">
        <v>2008</v>
      </c>
      <c r="N20" s="15" t="s">
        <v>44</v>
      </c>
      <c r="O20" s="15"/>
      <c r="P20" s="15" t="s">
        <v>308</v>
      </c>
      <c r="Q20" s="15"/>
      <c r="R20" s="14"/>
      <c r="S20" s="14" t="str">
        <f t="shared" si="0"/>
        <v/>
      </c>
      <c r="T20" s="14" t="str">
        <f t="shared" si="0"/>
        <v/>
      </c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 t="s">
        <v>773</v>
      </c>
      <c r="AX20" s="48" t="s">
        <v>46</v>
      </c>
      <c r="AY20" s="48" t="s">
        <v>918</v>
      </c>
    </row>
    <row r="21" spans="1:51" s="49" customFormat="1" ht="30" customHeight="1">
      <c r="A21" s="15" t="s">
        <v>38</v>
      </c>
      <c r="B21" s="47" t="s">
        <v>564</v>
      </c>
      <c r="C21" s="15" t="s">
        <v>919</v>
      </c>
      <c r="D21" s="15" t="s">
        <v>566</v>
      </c>
      <c r="E21" s="27" t="s">
        <v>567</v>
      </c>
      <c r="F21" s="15">
        <v>432</v>
      </c>
      <c r="G21" s="15">
        <v>113</v>
      </c>
      <c r="H21" s="15" t="s">
        <v>874</v>
      </c>
      <c r="I21" s="27" t="s">
        <v>884</v>
      </c>
      <c r="J21" s="27"/>
      <c r="K21" s="15" t="s">
        <v>885</v>
      </c>
      <c r="L21" s="15">
        <v>7</v>
      </c>
      <c r="M21" s="15">
        <v>2012</v>
      </c>
      <c r="N21" s="15" t="s">
        <v>52</v>
      </c>
      <c r="O21" s="15"/>
      <c r="P21" s="15" t="s">
        <v>308</v>
      </c>
      <c r="Q21" s="15"/>
      <c r="R21" s="14"/>
      <c r="S21" s="14" t="str">
        <f t="shared" si="0"/>
        <v/>
      </c>
      <c r="T21" s="14" t="str">
        <f t="shared" si="0"/>
        <v/>
      </c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 t="s">
        <v>773</v>
      </c>
      <c r="AX21" s="48" t="s">
        <v>46</v>
      </c>
      <c r="AY21" s="48" t="s">
        <v>920</v>
      </c>
    </row>
    <row r="22" spans="1:51" s="49" customFormat="1" ht="30" customHeight="1">
      <c r="A22" s="15" t="s">
        <v>38</v>
      </c>
      <c r="B22" s="47" t="s">
        <v>583</v>
      </c>
      <c r="C22" s="15" t="s">
        <v>921</v>
      </c>
      <c r="D22" s="15" t="s">
        <v>585</v>
      </c>
      <c r="E22" s="27" t="s">
        <v>586</v>
      </c>
      <c r="F22" s="15">
        <v>125</v>
      </c>
      <c r="G22" s="15"/>
      <c r="H22" s="15"/>
      <c r="I22" s="27" t="s">
        <v>881</v>
      </c>
      <c r="J22" s="27"/>
      <c r="K22" s="15" t="s">
        <v>885</v>
      </c>
      <c r="L22" s="15">
        <v>13</v>
      </c>
      <c r="M22" s="15">
        <v>2003</v>
      </c>
      <c r="N22" s="15" t="s">
        <v>113</v>
      </c>
      <c r="O22" s="15"/>
      <c r="P22" s="15" t="s">
        <v>308</v>
      </c>
      <c r="Q22" s="15"/>
      <c r="R22" s="14"/>
      <c r="S22" s="14" t="str">
        <f t="shared" si="0"/>
        <v/>
      </c>
      <c r="T22" s="14" t="str">
        <f t="shared" si="0"/>
        <v/>
      </c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 t="s">
        <v>773</v>
      </c>
      <c r="AX22" s="48" t="s">
        <v>46</v>
      </c>
      <c r="AY22" s="48" t="s">
        <v>922</v>
      </c>
    </row>
  </sheetData>
  <mergeCells count="30"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  <mergeCell ref="AP4:AR4"/>
    <mergeCell ref="AS4:AU4"/>
    <mergeCell ref="K2:K6"/>
    <mergeCell ref="L2:L5"/>
    <mergeCell ref="M2:M6"/>
    <mergeCell ref="N2:N6"/>
    <mergeCell ref="J5:J6"/>
    <mergeCell ref="A2:A6"/>
    <mergeCell ref="B2:B6"/>
    <mergeCell ref="C2:C6"/>
    <mergeCell ref="D2:D6"/>
    <mergeCell ref="E2:E6"/>
    <mergeCell ref="F2:F5"/>
    <mergeCell ref="G2:G5"/>
    <mergeCell ref="I2:I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2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D6426-6556-4E89-AC27-F1F54B9EC787}">
  <dimension ref="A1:CA3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7.125" style="17" customWidth="1"/>
    <col min="5" max="5" width="27.5" style="56" customWidth="1"/>
    <col min="6" max="13" width="11.25" style="17" customWidth="1"/>
    <col min="14" max="14" width="21.625" style="56" customWidth="1"/>
    <col min="15" max="15" width="29.5" style="56" customWidth="1"/>
    <col min="16" max="16" width="12.125" style="56" customWidth="1"/>
    <col min="17" max="21" width="13.875" style="56" customWidth="1"/>
    <col min="22" max="22" width="15.5" style="56" customWidth="1"/>
    <col min="23" max="23" width="9" style="17" customWidth="1"/>
    <col min="24" max="24" width="6.375" style="17" customWidth="1"/>
    <col min="25" max="25" width="10" style="17" customWidth="1"/>
    <col min="26" max="26" width="10.75" style="17" customWidth="1"/>
    <col min="27" max="28" width="9" style="17"/>
    <col min="29" max="29" width="12.5" style="6" customWidth="1"/>
    <col min="30" max="31" width="11.125" style="6" customWidth="1"/>
    <col min="32" max="32" width="9" style="6"/>
    <col min="33" max="34" width="11.125" style="6" customWidth="1"/>
    <col min="35" max="35" width="9" style="6"/>
    <col min="36" max="37" width="11.125" style="6" customWidth="1"/>
    <col min="38" max="38" width="9" style="6"/>
    <col min="39" max="40" width="11.125" style="6" customWidth="1"/>
    <col min="41" max="41" width="9" style="6"/>
    <col min="42" max="43" width="11.125" style="6" customWidth="1"/>
    <col min="44" max="44" width="9" style="6"/>
    <col min="45" max="46" width="11.125" style="6" customWidth="1"/>
    <col min="47" max="47" width="9" style="6"/>
    <col min="48" max="49" width="11.125" style="6" customWidth="1"/>
    <col min="50" max="50" width="9" style="6"/>
    <col min="51" max="52" width="11.125" style="6" customWidth="1"/>
    <col min="53" max="53" width="9" style="6"/>
    <col min="54" max="55" width="11.125" style="6" customWidth="1"/>
    <col min="56" max="56" width="9" style="6"/>
    <col min="57" max="59" width="11.125" style="6" customWidth="1"/>
    <col min="60" max="60" width="16.375" style="6" customWidth="1"/>
    <col min="61" max="61" width="12.125" style="6" customWidth="1"/>
    <col min="62" max="64" width="13" style="6" customWidth="1"/>
    <col min="65" max="65" width="13.875" style="6" bestFit="1" customWidth="1"/>
    <col min="66" max="66" width="21" style="6" customWidth="1"/>
    <col min="67" max="67" width="20.5" style="6" customWidth="1"/>
    <col min="68" max="68" width="17.25" style="6" customWidth="1"/>
    <col min="69" max="69" width="13" style="6" customWidth="1"/>
    <col min="70" max="70" width="28.875" style="6" bestFit="1" customWidth="1"/>
    <col min="71" max="71" width="13" style="6" customWidth="1"/>
    <col min="72" max="72" width="12.5" style="6" customWidth="1"/>
    <col min="73" max="75" width="10.375" style="6" customWidth="1"/>
    <col min="76" max="76" width="17.75" style="6" customWidth="1"/>
    <col min="77" max="77" width="11.625" style="6" customWidth="1"/>
    <col min="78" max="79" width="9" style="62"/>
    <col min="80" max="16384" width="9" style="17"/>
  </cols>
  <sheetData>
    <row r="1" spans="1:79" s="3" customFormat="1" ht="15" customHeight="1">
      <c r="A1" s="53" t="s">
        <v>732</v>
      </c>
      <c r="E1" s="19"/>
      <c r="N1" s="19"/>
      <c r="O1" s="19"/>
      <c r="P1" s="19"/>
      <c r="Q1" s="19"/>
      <c r="R1" s="19"/>
      <c r="S1" s="19"/>
      <c r="T1" s="19"/>
      <c r="U1" s="19"/>
      <c r="V1" s="19"/>
      <c r="AB1" s="34"/>
      <c r="AC1" s="2"/>
      <c r="AD1" s="4"/>
      <c r="AE1" s="4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P1" s="2"/>
      <c r="BQ1" s="86"/>
      <c r="BR1" s="2"/>
      <c r="BS1" s="2"/>
      <c r="BT1" s="2"/>
      <c r="BU1" s="2"/>
      <c r="BV1" s="2"/>
      <c r="BW1" s="2"/>
      <c r="BX1" s="2"/>
      <c r="BY1" s="2"/>
      <c r="BZ1" s="35"/>
      <c r="CA1" s="35"/>
    </row>
    <row r="2" spans="1:79" s="56" customFormat="1" ht="13.5" customHeight="1">
      <c r="A2" s="138" t="s">
        <v>1</v>
      </c>
      <c r="B2" s="213" t="s">
        <v>683</v>
      </c>
      <c r="C2" s="138" t="s">
        <v>3</v>
      </c>
      <c r="D2" s="215" t="s">
        <v>4</v>
      </c>
      <c r="E2" s="138" t="s">
        <v>5</v>
      </c>
      <c r="F2" s="217" t="s">
        <v>6</v>
      </c>
      <c r="G2" s="218" t="s">
        <v>733</v>
      </c>
      <c r="H2" s="219"/>
      <c r="I2" s="87"/>
      <c r="J2" s="225" t="s">
        <v>734</v>
      </c>
      <c r="K2" s="226"/>
      <c r="L2" s="225" t="s">
        <v>735</v>
      </c>
      <c r="M2" s="226"/>
      <c r="N2" s="138" t="s">
        <v>593</v>
      </c>
      <c r="O2" s="225" t="s">
        <v>265</v>
      </c>
      <c r="P2" s="37"/>
      <c r="Q2" s="232" t="s">
        <v>736</v>
      </c>
      <c r="R2" s="233"/>
      <c r="S2" s="233"/>
      <c r="T2" s="233"/>
      <c r="U2" s="233"/>
      <c r="V2" s="234"/>
      <c r="W2" s="217" t="s">
        <v>737</v>
      </c>
      <c r="X2" s="138" t="s">
        <v>9</v>
      </c>
      <c r="Y2" s="217" t="s">
        <v>12</v>
      </c>
      <c r="Z2" s="218" t="s">
        <v>13</v>
      </c>
      <c r="AA2" s="231" t="s">
        <v>274</v>
      </c>
      <c r="AB2" s="138" t="s">
        <v>275</v>
      </c>
      <c r="AC2" s="173" t="s">
        <v>738</v>
      </c>
      <c r="AD2" s="244" t="s">
        <v>10</v>
      </c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6"/>
      <c r="BG2" s="172" t="s">
        <v>739</v>
      </c>
      <c r="BH2" s="250" t="s">
        <v>740</v>
      </c>
      <c r="BI2" s="250" t="s">
        <v>741</v>
      </c>
      <c r="BJ2" s="258" t="s">
        <v>742</v>
      </c>
      <c r="BK2" s="259"/>
      <c r="BL2" s="259"/>
      <c r="BM2" s="259"/>
      <c r="BN2" s="259"/>
      <c r="BO2" s="259"/>
      <c r="BP2" s="259"/>
      <c r="BQ2" s="259"/>
      <c r="BR2" s="259"/>
      <c r="BS2" s="259"/>
      <c r="BT2" s="262" t="s">
        <v>743</v>
      </c>
      <c r="BU2" s="254" t="s">
        <v>744</v>
      </c>
      <c r="BV2" s="264" t="s">
        <v>745</v>
      </c>
      <c r="BW2" s="265"/>
      <c r="BX2" s="254" t="s">
        <v>746</v>
      </c>
      <c r="BY2" s="254" t="s">
        <v>747</v>
      </c>
      <c r="BZ2" s="55"/>
      <c r="CA2" s="55"/>
    </row>
    <row r="3" spans="1:79" s="56" customFormat="1" ht="13.5" customHeight="1">
      <c r="A3" s="211"/>
      <c r="B3" s="214"/>
      <c r="C3" s="211"/>
      <c r="D3" s="215"/>
      <c r="E3" s="211"/>
      <c r="F3" s="212"/>
      <c r="G3" s="220"/>
      <c r="H3" s="221"/>
      <c r="I3" s="88"/>
      <c r="J3" s="227"/>
      <c r="K3" s="228"/>
      <c r="L3" s="227"/>
      <c r="M3" s="228"/>
      <c r="N3" s="211"/>
      <c r="O3" s="227"/>
      <c r="P3" s="80"/>
      <c r="Q3" s="235"/>
      <c r="R3" s="236"/>
      <c r="S3" s="236"/>
      <c r="T3" s="236"/>
      <c r="U3" s="236"/>
      <c r="V3" s="237"/>
      <c r="W3" s="212"/>
      <c r="X3" s="211"/>
      <c r="Y3" s="211"/>
      <c r="Z3" s="220"/>
      <c r="AA3" s="231"/>
      <c r="AB3" s="211"/>
      <c r="AC3" s="243"/>
      <c r="AD3" s="247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9"/>
      <c r="BG3" s="172"/>
      <c r="BH3" s="243"/>
      <c r="BI3" s="243"/>
      <c r="BJ3" s="260"/>
      <c r="BK3" s="261"/>
      <c r="BL3" s="261"/>
      <c r="BM3" s="261"/>
      <c r="BN3" s="261"/>
      <c r="BO3" s="261"/>
      <c r="BP3" s="261"/>
      <c r="BQ3" s="261"/>
      <c r="BR3" s="261"/>
      <c r="BS3" s="261"/>
      <c r="BT3" s="262"/>
      <c r="BU3" s="254"/>
      <c r="BV3" s="266"/>
      <c r="BW3" s="267"/>
      <c r="BX3" s="254"/>
      <c r="BY3" s="254"/>
      <c r="BZ3" s="55"/>
      <c r="CA3" s="55"/>
    </row>
    <row r="4" spans="1:79" s="56" customFormat="1" ht="18.75" customHeight="1">
      <c r="A4" s="211"/>
      <c r="B4" s="214"/>
      <c r="C4" s="211"/>
      <c r="D4" s="215"/>
      <c r="E4" s="211"/>
      <c r="F4" s="212"/>
      <c r="G4" s="220"/>
      <c r="H4" s="222"/>
      <c r="I4" s="138" t="s">
        <v>748</v>
      </c>
      <c r="J4" s="227"/>
      <c r="K4" s="228"/>
      <c r="L4" s="227"/>
      <c r="M4" s="228"/>
      <c r="N4" s="211"/>
      <c r="O4" s="227"/>
      <c r="P4" s="39"/>
      <c r="Q4" s="235"/>
      <c r="R4" s="236"/>
      <c r="S4" s="236"/>
      <c r="T4" s="236"/>
      <c r="U4" s="236"/>
      <c r="V4" s="237"/>
      <c r="W4" s="212"/>
      <c r="X4" s="211"/>
      <c r="Y4" s="211"/>
      <c r="Z4" s="220"/>
      <c r="AA4" s="231"/>
      <c r="AB4" s="211"/>
      <c r="AC4" s="243"/>
      <c r="AD4" s="256" t="s">
        <v>15</v>
      </c>
      <c r="AE4" s="257"/>
      <c r="AF4" s="251" t="s">
        <v>16</v>
      </c>
      <c r="AG4" s="252"/>
      <c r="AH4" s="253"/>
      <c r="AI4" s="251" t="s">
        <v>17</v>
      </c>
      <c r="AJ4" s="252"/>
      <c r="AK4" s="253"/>
      <c r="AL4" s="251" t="s">
        <v>18</v>
      </c>
      <c r="AM4" s="252"/>
      <c r="AN4" s="253"/>
      <c r="AO4" s="251" t="s">
        <v>19</v>
      </c>
      <c r="AP4" s="252"/>
      <c r="AQ4" s="253"/>
      <c r="AR4" s="251" t="s">
        <v>20</v>
      </c>
      <c r="AS4" s="252"/>
      <c r="AT4" s="253"/>
      <c r="AU4" s="251" t="s">
        <v>21</v>
      </c>
      <c r="AV4" s="252"/>
      <c r="AW4" s="253"/>
      <c r="AX4" s="251" t="s">
        <v>22</v>
      </c>
      <c r="AY4" s="252"/>
      <c r="AZ4" s="253"/>
      <c r="BA4" s="251" t="s">
        <v>23</v>
      </c>
      <c r="BB4" s="252"/>
      <c r="BC4" s="253"/>
      <c r="BD4" s="251" t="s">
        <v>24</v>
      </c>
      <c r="BE4" s="252"/>
      <c r="BF4" s="253"/>
      <c r="BG4" s="172"/>
      <c r="BH4" s="243"/>
      <c r="BI4" s="243"/>
      <c r="BJ4" s="238" t="s">
        <v>749</v>
      </c>
      <c r="BK4" s="239"/>
      <c r="BL4" s="239"/>
      <c r="BM4" s="239"/>
      <c r="BN4" s="239"/>
      <c r="BO4" s="239"/>
      <c r="BP4" s="239"/>
      <c r="BQ4" s="240"/>
      <c r="BR4" s="241" t="s">
        <v>750</v>
      </c>
      <c r="BS4" s="242"/>
      <c r="BT4" s="262"/>
      <c r="BU4" s="254"/>
      <c r="BV4" s="266"/>
      <c r="BW4" s="267"/>
      <c r="BX4" s="254"/>
      <c r="BY4" s="254"/>
      <c r="BZ4" s="55"/>
      <c r="CA4" s="55"/>
    </row>
    <row r="5" spans="1:79" s="56" customFormat="1" ht="26.25" customHeight="1">
      <c r="A5" s="211"/>
      <c r="B5" s="214"/>
      <c r="C5" s="211"/>
      <c r="D5" s="215"/>
      <c r="E5" s="211"/>
      <c r="F5" s="212"/>
      <c r="G5" s="223"/>
      <c r="H5" s="224"/>
      <c r="I5" s="211"/>
      <c r="J5" s="229"/>
      <c r="K5" s="230"/>
      <c r="L5" s="229"/>
      <c r="M5" s="230"/>
      <c r="N5" s="211"/>
      <c r="O5" s="211"/>
      <c r="P5" s="231" t="s">
        <v>93</v>
      </c>
      <c r="Q5" s="89" t="s">
        <v>751</v>
      </c>
      <c r="R5" s="89" t="s">
        <v>752</v>
      </c>
      <c r="S5" s="89" t="s">
        <v>753</v>
      </c>
      <c r="T5" s="89" t="s">
        <v>754</v>
      </c>
      <c r="U5" s="89" t="s">
        <v>755</v>
      </c>
      <c r="V5" s="89" t="s">
        <v>756</v>
      </c>
      <c r="W5" s="212"/>
      <c r="X5" s="211"/>
      <c r="Y5" s="211"/>
      <c r="Z5" s="220"/>
      <c r="AA5" s="231"/>
      <c r="AB5" s="211"/>
      <c r="AC5" s="243"/>
      <c r="AD5" s="90" t="s">
        <v>25</v>
      </c>
      <c r="AE5" s="90" t="s">
        <v>26</v>
      </c>
      <c r="AF5" s="90" t="s">
        <v>27</v>
      </c>
      <c r="AG5" s="90" t="s">
        <v>25</v>
      </c>
      <c r="AH5" s="90" t="s">
        <v>26</v>
      </c>
      <c r="AI5" s="90" t="s">
        <v>27</v>
      </c>
      <c r="AJ5" s="90" t="s">
        <v>25</v>
      </c>
      <c r="AK5" s="90" t="s">
        <v>26</v>
      </c>
      <c r="AL5" s="90" t="s">
        <v>27</v>
      </c>
      <c r="AM5" s="90" t="s">
        <v>25</v>
      </c>
      <c r="AN5" s="90" t="s">
        <v>26</v>
      </c>
      <c r="AO5" s="90" t="s">
        <v>27</v>
      </c>
      <c r="AP5" s="90" t="s">
        <v>25</v>
      </c>
      <c r="AQ5" s="90" t="s">
        <v>26</v>
      </c>
      <c r="AR5" s="90" t="s">
        <v>27</v>
      </c>
      <c r="AS5" s="90" t="s">
        <v>25</v>
      </c>
      <c r="AT5" s="90" t="s">
        <v>26</v>
      </c>
      <c r="AU5" s="90" t="s">
        <v>27</v>
      </c>
      <c r="AV5" s="90" t="s">
        <v>25</v>
      </c>
      <c r="AW5" s="90" t="s">
        <v>26</v>
      </c>
      <c r="AX5" s="90" t="s">
        <v>27</v>
      </c>
      <c r="AY5" s="90" t="s">
        <v>25</v>
      </c>
      <c r="AZ5" s="90" t="s">
        <v>26</v>
      </c>
      <c r="BA5" s="90" t="s">
        <v>27</v>
      </c>
      <c r="BB5" s="90" t="s">
        <v>25</v>
      </c>
      <c r="BC5" s="90" t="s">
        <v>26</v>
      </c>
      <c r="BD5" s="90" t="s">
        <v>27</v>
      </c>
      <c r="BE5" s="90" t="s">
        <v>25</v>
      </c>
      <c r="BF5" s="90" t="s">
        <v>26</v>
      </c>
      <c r="BG5" s="172"/>
      <c r="BH5" s="243"/>
      <c r="BI5" s="243"/>
      <c r="BJ5" s="91" t="s">
        <v>757</v>
      </c>
      <c r="BK5" s="92" t="s">
        <v>758</v>
      </c>
      <c r="BL5" s="92" t="s">
        <v>759</v>
      </c>
      <c r="BM5" s="92" t="s">
        <v>760</v>
      </c>
      <c r="BN5" s="91" t="s">
        <v>761</v>
      </c>
      <c r="BO5" s="93" t="s">
        <v>762</v>
      </c>
      <c r="BP5" s="92" t="s">
        <v>763</v>
      </c>
      <c r="BQ5" s="92" t="s">
        <v>24</v>
      </c>
      <c r="BR5" s="92" t="s">
        <v>764</v>
      </c>
      <c r="BS5" s="94" t="s">
        <v>24</v>
      </c>
      <c r="BT5" s="262"/>
      <c r="BU5" s="255"/>
      <c r="BV5" s="95"/>
      <c r="BW5" s="96" t="s">
        <v>765</v>
      </c>
      <c r="BX5" s="255"/>
      <c r="BY5" s="254"/>
      <c r="BZ5" s="55"/>
      <c r="CA5" s="55"/>
    </row>
    <row r="6" spans="1:79" s="60" customFormat="1" ht="13.5" customHeight="1">
      <c r="A6" s="211"/>
      <c r="B6" s="214"/>
      <c r="C6" s="211"/>
      <c r="D6" s="216"/>
      <c r="E6" s="211"/>
      <c r="F6" s="81" t="s">
        <v>95</v>
      </c>
      <c r="G6" s="97" t="s">
        <v>95</v>
      </c>
      <c r="H6" s="97" t="s">
        <v>36</v>
      </c>
      <c r="I6" s="211"/>
      <c r="J6" s="97" t="s">
        <v>95</v>
      </c>
      <c r="K6" s="97" t="s">
        <v>36</v>
      </c>
      <c r="L6" s="97" t="s">
        <v>95</v>
      </c>
      <c r="M6" s="97" t="s">
        <v>36</v>
      </c>
      <c r="N6" s="212"/>
      <c r="O6" s="211"/>
      <c r="P6" s="138"/>
      <c r="Q6" s="98" t="s">
        <v>766</v>
      </c>
      <c r="R6" s="98" t="s">
        <v>767</v>
      </c>
      <c r="S6" s="98" t="s">
        <v>767</v>
      </c>
      <c r="T6" s="98" t="s">
        <v>767</v>
      </c>
      <c r="U6" s="98" t="s">
        <v>767</v>
      </c>
      <c r="V6" s="85"/>
      <c r="W6" s="41" t="s">
        <v>100</v>
      </c>
      <c r="X6" s="211"/>
      <c r="Y6" s="211"/>
      <c r="Z6" s="220"/>
      <c r="AA6" s="138"/>
      <c r="AB6" s="41" t="s">
        <v>296</v>
      </c>
      <c r="AC6" s="99" t="s">
        <v>29</v>
      </c>
      <c r="AD6" s="99" t="s">
        <v>30</v>
      </c>
      <c r="AE6" s="100" t="s">
        <v>31</v>
      </c>
      <c r="AF6" s="101"/>
      <c r="AG6" s="99" t="s">
        <v>30</v>
      </c>
      <c r="AH6" s="100" t="s">
        <v>31</v>
      </c>
      <c r="AI6" s="101"/>
      <c r="AJ6" s="99" t="s">
        <v>30</v>
      </c>
      <c r="AK6" s="100" t="s">
        <v>31</v>
      </c>
      <c r="AL6" s="101"/>
      <c r="AM6" s="99" t="s">
        <v>30</v>
      </c>
      <c r="AN6" s="100" t="s">
        <v>31</v>
      </c>
      <c r="AO6" s="101"/>
      <c r="AP6" s="99" t="s">
        <v>30</v>
      </c>
      <c r="AQ6" s="100" t="s">
        <v>31</v>
      </c>
      <c r="AR6" s="101"/>
      <c r="AS6" s="99" t="s">
        <v>30</v>
      </c>
      <c r="AT6" s="100" t="s">
        <v>31</v>
      </c>
      <c r="AU6" s="101"/>
      <c r="AV6" s="99" t="s">
        <v>30</v>
      </c>
      <c r="AW6" s="100" t="s">
        <v>31</v>
      </c>
      <c r="AX6" s="101"/>
      <c r="AY6" s="99" t="s">
        <v>30</v>
      </c>
      <c r="AZ6" s="100" t="s">
        <v>31</v>
      </c>
      <c r="BA6" s="101"/>
      <c r="BB6" s="99" t="s">
        <v>30</v>
      </c>
      <c r="BC6" s="100" t="s">
        <v>31</v>
      </c>
      <c r="BD6" s="101"/>
      <c r="BE6" s="99" t="s">
        <v>30</v>
      </c>
      <c r="BF6" s="100" t="s">
        <v>31</v>
      </c>
      <c r="BG6" s="173"/>
      <c r="BH6" s="243"/>
      <c r="BI6" s="243"/>
      <c r="BJ6" s="102" t="s">
        <v>96</v>
      </c>
      <c r="BK6" s="102" t="s">
        <v>96</v>
      </c>
      <c r="BL6" s="102" t="s">
        <v>96</v>
      </c>
      <c r="BM6" s="102" t="s">
        <v>96</v>
      </c>
      <c r="BN6" s="102" t="s">
        <v>96</v>
      </c>
      <c r="BO6" s="102" t="s">
        <v>96</v>
      </c>
      <c r="BP6" s="102" t="s">
        <v>96</v>
      </c>
      <c r="BQ6" s="102" t="s">
        <v>96</v>
      </c>
      <c r="BR6" s="102" t="s">
        <v>96</v>
      </c>
      <c r="BS6" s="103" t="s">
        <v>96</v>
      </c>
      <c r="BT6" s="263"/>
      <c r="BU6" s="104" t="s">
        <v>768</v>
      </c>
      <c r="BV6" s="104" t="s">
        <v>768</v>
      </c>
      <c r="BW6" s="104" t="s">
        <v>769</v>
      </c>
      <c r="BX6" s="104" t="s">
        <v>770</v>
      </c>
      <c r="BY6" s="255"/>
      <c r="BZ6" s="59"/>
      <c r="CA6" s="59"/>
    </row>
    <row r="7" spans="1:79" s="49" customFormat="1" ht="30" customHeight="1">
      <c r="A7" s="15" t="s">
        <v>38</v>
      </c>
      <c r="B7" s="47" t="s">
        <v>39</v>
      </c>
      <c r="C7" s="15" t="s">
        <v>771</v>
      </c>
      <c r="D7" s="15" t="s">
        <v>41</v>
      </c>
      <c r="E7" s="27" t="s">
        <v>599</v>
      </c>
      <c r="F7" s="15">
        <v>12501</v>
      </c>
      <c r="G7" s="15">
        <v>8530</v>
      </c>
      <c r="H7" s="15"/>
      <c r="I7" s="15"/>
      <c r="J7" s="15">
        <v>8530</v>
      </c>
      <c r="K7" s="15"/>
      <c r="L7" s="15"/>
      <c r="M7" s="15"/>
      <c r="N7" s="27" t="s">
        <v>772</v>
      </c>
      <c r="O7" s="27" t="s">
        <v>601</v>
      </c>
      <c r="P7" s="27"/>
      <c r="Q7" s="27">
        <v>99</v>
      </c>
      <c r="R7" s="27">
        <v>60</v>
      </c>
      <c r="S7" s="27">
        <v>0</v>
      </c>
      <c r="T7" s="27">
        <v>0</v>
      </c>
      <c r="U7" s="27">
        <v>0</v>
      </c>
      <c r="V7" s="27"/>
      <c r="W7" s="15">
        <v>99</v>
      </c>
      <c r="X7" s="15">
        <v>2002</v>
      </c>
      <c r="Y7" s="15" t="s">
        <v>44</v>
      </c>
      <c r="Z7" s="15"/>
      <c r="AA7" s="15" t="s">
        <v>308</v>
      </c>
      <c r="AB7" s="15"/>
      <c r="AC7" s="14"/>
      <c r="AD7" s="14" t="str">
        <f t="shared" ref="AD7:AE33" si="0">IF(AG7&amp;AJ7&amp;AM7&amp;AP7&amp;AS7&amp;AV7&amp;AY7&amp;BB7&amp;BE7="","",AG7+AJ7+AM7+AP7+AS7+AV7+AY7+BB7+BE7)</f>
        <v/>
      </c>
      <c r="AE7" s="14" t="str">
        <f t="shared" si="0"/>
        <v/>
      </c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 t="s">
        <v>773</v>
      </c>
      <c r="BH7" s="14"/>
      <c r="BI7" s="14"/>
      <c r="BJ7" s="14">
        <v>0</v>
      </c>
      <c r="BK7" s="14">
        <v>0</v>
      </c>
      <c r="BL7" s="14">
        <v>0</v>
      </c>
      <c r="BM7" s="14">
        <v>0</v>
      </c>
      <c r="BN7" s="14">
        <v>0</v>
      </c>
      <c r="BO7" s="14">
        <v>0</v>
      </c>
      <c r="BP7" s="14">
        <v>0</v>
      </c>
      <c r="BQ7" s="14">
        <v>0</v>
      </c>
      <c r="BR7" s="14">
        <v>0</v>
      </c>
      <c r="BS7" s="14">
        <v>0</v>
      </c>
      <c r="BT7" s="14"/>
      <c r="BU7" s="14"/>
      <c r="BV7" s="14"/>
      <c r="BW7" s="14"/>
      <c r="BX7" s="14"/>
      <c r="BY7" s="14"/>
      <c r="BZ7" s="48" t="s">
        <v>46</v>
      </c>
      <c r="CA7" s="48" t="s">
        <v>774</v>
      </c>
    </row>
    <row r="8" spans="1:79" s="49" customFormat="1" ht="30" customHeight="1">
      <c r="A8" s="15" t="s">
        <v>38</v>
      </c>
      <c r="B8" s="47" t="s">
        <v>131</v>
      </c>
      <c r="C8" s="15" t="s">
        <v>775</v>
      </c>
      <c r="D8" s="15" t="s">
        <v>133</v>
      </c>
      <c r="E8" s="27" t="s">
        <v>776</v>
      </c>
      <c r="F8" s="15">
        <v>3331</v>
      </c>
      <c r="G8" s="15">
        <v>563</v>
      </c>
      <c r="H8" s="15"/>
      <c r="I8" s="15"/>
      <c r="J8" s="15"/>
      <c r="K8" s="15"/>
      <c r="L8" s="15"/>
      <c r="M8" s="15"/>
      <c r="N8" s="27" t="s">
        <v>777</v>
      </c>
      <c r="O8" s="27" t="s">
        <v>778</v>
      </c>
      <c r="P8" s="27"/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/>
      <c r="W8" s="15">
        <v>43</v>
      </c>
      <c r="X8" s="15">
        <v>2002</v>
      </c>
      <c r="Y8" s="15" t="s">
        <v>113</v>
      </c>
      <c r="Z8" s="15"/>
      <c r="AA8" s="15" t="s">
        <v>731</v>
      </c>
      <c r="AB8" s="15">
        <v>34</v>
      </c>
      <c r="AC8" s="14"/>
      <c r="AD8" s="14" t="str">
        <f t="shared" si="0"/>
        <v/>
      </c>
      <c r="AE8" s="14" t="str">
        <f t="shared" si="0"/>
        <v/>
      </c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 t="s">
        <v>773</v>
      </c>
      <c r="BH8" s="14" t="s">
        <v>779</v>
      </c>
      <c r="BI8" s="14" t="s">
        <v>780</v>
      </c>
      <c r="BJ8" s="14">
        <v>874</v>
      </c>
      <c r="BK8" s="14">
        <v>359</v>
      </c>
      <c r="BL8" s="14">
        <v>0</v>
      </c>
      <c r="BM8" s="14">
        <v>299</v>
      </c>
      <c r="BN8" s="14">
        <v>130</v>
      </c>
      <c r="BO8" s="14">
        <v>1669</v>
      </c>
      <c r="BP8" s="14">
        <v>0</v>
      </c>
      <c r="BQ8" s="14">
        <v>0</v>
      </c>
      <c r="BR8" s="14">
        <v>0</v>
      </c>
      <c r="BS8" s="14">
        <v>0</v>
      </c>
      <c r="BT8" s="14" t="s">
        <v>781</v>
      </c>
      <c r="BU8" s="14"/>
      <c r="BV8" s="14"/>
      <c r="BW8" s="14">
        <v>2</v>
      </c>
      <c r="BX8" s="14">
        <v>20</v>
      </c>
      <c r="BY8" s="14" t="s">
        <v>731</v>
      </c>
      <c r="BZ8" s="48" t="s">
        <v>46</v>
      </c>
      <c r="CA8" s="48" t="s">
        <v>782</v>
      </c>
    </row>
    <row r="9" spans="1:79" s="49" customFormat="1" ht="30" customHeight="1">
      <c r="A9" s="15" t="s">
        <v>38</v>
      </c>
      <c r="B9" s="47" t="s">
        <v>48</v>
      </c>
      <c r="C9" s="15" t="s">
        <v>783</v>
      </c>
      <c r="D9" s="15" t="s">
        <v>50</v>
      </c>
      <c r="E9" s="27" t="s">
        <v>604</v>
      </c>
      <c r="F9" s="15">
        <v>620</v>
      </c>
      <c r="G9" s="15">
        <v>620</v>
      </c>
      <c r="H9" s="15"/>
      <c r="I9" s="15"/>
      <c r="J9" s="15">
        <v>620</v>
      </c>
      <c r="K9" s="15"/>
      <c r="L9" s="15"/>
      <c r="M9" s="15"/>
      <c r="N9" s="27" t="s">
        <v>600</v>
      </c>
      <c r="O9" s="27" t="s">
        <v>784</v>
      </c>
      <c r="P9" s="27"/>
      <c r="Q9" s="27">
        <v>0</v>
      </c>
      <c r="R9" s="27">
        <v>7</v>
      </c>
      <c r="S9" s="27">
        <v>0</v>
      </c>
      <c r="T9" s="27">
        <v>0</v>
      </c>
      <c r="U9" s="27">
        <v>0</v>
      </c>
      <c r="V9" s="27"/>
      <c r="W9" s="15">
        <v>6.5</v>
      </c>
      <c r="X9" s="15">
        <v>2000</v>
      </c>
      <c r="Y9" s="15" t="s">
        <v>44</v>
      </c>
      <c r="Z9" s="15"/>
      <c r="AA9" s="15" t="s">
        <v>308</v>
      </c>
      <c r="AB9" s="15"/>
      <c r="AC9" s="14"/>
      <c r="AD9" s="14" t="str">
        <f t="shared" si="0"/>
        <v/>
      </c>
      <c r="AE9" s="14" t="str">
        <f t="shared" si="0"/>
        <v/>
      </c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 t="s">
        <v>773</v>
      </c>
      <c r="BH9" s="14"/>
      <c r="BI9" s="14"/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/>
      <c r="BU9" s="14"/>
      <c r="BV9" s="14"/>
      <c r="BW9" s="14"/>
      <c r="BX9" s="14"/>
      <c r="BY9" s="14"/>
      <c r="BZ9" s="48" t="s">
        <v>46</v>
      </c>
      <c r="CA9" s="48" t="s">
        <v>785</v>
      </c>
    </row>
    <row r="10" spans="1:79" s="49" customFormat="1" ht="30" customHeight="1">
      <c r="A10" s="15" t="s">
        <v>38</v>
      </c>
      <c r="B10" s="47" t="s">
        <v>48</v>
      </c>
      <c r="C10" s="15" t="s">
        <v>786</v>
      </c>
      <c r="D10" s="15" t="s">
        <v>50</v>
      </c>
      <c r="E10" s="27" t="s">
        <v>787</v>
      </c>
      <c r="F10" s="15">
        <v>0</v>
      </c>
      <c r="G10" s="15">
        <v>0</v>
      </c>
      <c r="H10" s="15">
        <v>0</v>
      </c>
      <c r="I10" s="15"/>
      <c r="J10" s="15">
        <v>0</v>
      </c>
      <c r="K10" s="15">
        <v>0</v>
      </c>
      <c r="L10" s="15">
        <v>0</v>
      </c>
      <c r="M10" s="15">
        <v>0</v>
      </c>
      <c r="N10" s="27" t="s">
        <v>605</v>
      </c>
      <c r="O10" s="27" t="s">
        <v>788</v>
      </c>
      <c r="P10" s="27"/>
      <c r="Q10" s="27">
        <v>0</v>
      </c>
      <c r="R10" s="27">
        <v>0.35</v>
      </c>
      <c r="S10" s="27">
        <v>0</v>
      </c>
      <c r="T10" s="27">
        <v>0</v>
      </c>
      <c r="U10" s="27">
        <v>0</v>
      </c>
      <c r="V10" s="27"/>
      <c r="W10" s="15">
        <v>0.35</v>
      </c>
      <c r="X10" s="15">
        <v>2003</v>
      </c>
      <c r="Y10" s="15" t="s">
        <v>113</v>
      </c>
      <c r="Z10" s="15" t="s">
        <v>114</v>
      </c>
      <c r="AA10" s="15" t="s">
        <v>308</v>
      </c>
      <c r="AB10" s="15"/>
      <c r="AC10" s="14"/>
      <c r="AD10" s="14" t="str">
        <f t="shared" si="0"/>
        <v/>
      </c>
      <c r="AE10" s="14" t="str">
        <f t="shared" si="0"/>
        <v/>
      </c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 t="s">
        <v>773</v>
      </c>
      <c r="BH10" s="14"/>
      <c r="BI10" s="14"/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/>
      <c r="BU10" s="14"/>
      <c r="BV10" s="14"/>
      <c r="BW10" s="14"/>
      <c r="BX10" s="14"/>
      <c r="BY10" s="14"/>
      <c r="BZ10" s="48" t="s">
        <v>46</v>
      </c>
      <c r="CA10" s="48" t="s">
        <v>789</v>
      </c>
    </row>
    <row r="11" spans="1:79" s="49" customFormat="1" ht="30" customHeight="1">
      <c r="A11" s="15" t="s">
        <v>38</v>
      </c>
      <c r="B11" s="47" t="s">
        <v>48</v>
      </c>
      <c r="C11" s="15" t="s">
        <v>790</v>
      </c>
      <c r="D11" s="15" t="s">
        <v>50</v>
      </c>
      <c r="E11" s="27" t="s">
        <v>609</v>
      </c>
      <c r="F11" s="15">
        <v>81</v>
      </c>
      <c r="G11" s="15">
        <v>81</v>
      </c>
      <c r="H11" s="15"/>
      <c r="I11" s="15"/>
      <c r="J11" s="15">
        <v>81</v>
      </c>
      <c r="K11" s="15"/>
      <c r="L11" s="15"/>
      <c r="M11" s="15"/>
      <c r="N11" s="27" t="s">
        <v>605</v>
      </c>
      <c r="O11" s="27" t="s">
        <v>788</v>
      </c>
      <c r="P11" s="27"/>
      <c r="Q11" s="27">
        <v>0</v>
      </c>
      <c r="R11" s="27">
        <v>0.35</v>
      </c>
      <c r="S11" s="27">
        <v>0</v>
      </c>
      <c r="T11" s="27">
        <v>0</v>
      </c>
      <c r="U11" s="27">
        <v>0</v>
      </c>
      <c r="V11" s="27"/>
      <c r="W11" s="15">
        <v>0.35</v>
      </c>
      <c r="X11" s="15">
        <v>1992</v>
      </c>
      <c r="Y11" s="15" t="s">
        <v>44</v>
      </c>
      <c r="Z11" s="15" t="s">
        <v>114</v>
      </c>
      <c r="AA11" s="15" t="s">
        <v>308</v>
      </c>
      <c r="AB11" s="15"/>
      <c r="AC11" s="14"/>
      <c r="AD11" s="14" t="str">
        <f t="shared" si="0"/>
        <v/>
      </c>
      <c r="AE11" s="14" t="str">
        <f t="shared" si="0"/>
        <v/>
      </c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 t="s">
        <v>773</v>
      </c>
      <c r="BH11" s="14"/>
      <c r="BI11" s="14"/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/>
      <c r="BU11" s="14"/>
      <c r="BV11" s="14"/>
      <c r="BW11" s="14"/>
      <c r="BX11" s="14"/>
      <c r="BY11" s="14"/>
      <c r="BZ11" s="48" t="s">
        <v>46</v>
      </c>
      <c r="CA11" s="48" t="s">
        <v>791</v>
      </c>
    </row>
    <row r="12" spans="1:79" s="49" customFormat="1" ht="30" customHeight="1">
      <c r="A12" s="15" t="s">
        <v>38</v>
      </c>
      <c r="B12" s="47" t="s">
        <v>376</v>
      </c>
      <c r="C12" s="15" t="s">
        <v>792</v>
      </c>
      <c r="D12" s="15" t="s">
        <v>378</v>
      </c>
      <c r="E12" s="27" t="s">
        <v>379</v>
      </c>
      <c r="F12" s="15">
        <v>589</v>
      </c>
      <c r="G12" s="15">
        <v>471</v>
      </c>
      <c r="H12" s="15"/>
      <c r="I12" s="15"/>
      <c r="J12" s="15">
        <v>471</v>
      </c>
      <c r="K12" s="15"/>
      <c r="L12" s="15"/>
      <c r="M12" s="15"/>
      <c r="N12" s="27" t="s">
        <v>793</v>
      </c>
      <c r="O12" s="27" t="s">
        <v>601</v>
      </c>
      <c r="P12" s="27"/>
      <c r="Q12" s="27">
        <v>15</v>
      </c>
      <c r="R12" s="27">
        <v>1</v>
      </c>
      <c r="S12" s="27">
        <v>0</v>
      </c>
      <c r="T12" s="27">
        <v>0</v>
      </c>
      <c r="U12" s="27">
        <v>0</v>
      </c>
      <c r="V12" s="27"/>
      <c r="W12" s="15">
        <v>16.600000000000001</v>
      </c>
      <c r="X12" s="15">
        <v>1999</v>
      </c>
      <c r="Y12" s="15" t="s">
        <v>44</v>
      </c>
      <c r="Z12" s="15"/>
      <c r="AA12" s="15" t="s">
        <v>308</v>
      </c>
      <c r="AB12" s="15"/>
      <c r="AC12" s="14"/>
      <c r="AD12" s="14" t="str">
        <f t="shared" si="0"/>
        <v/>
      </c>
      <c r="AE12" s="14" t="str">
        <f t="shared" si="0"/>
        <v/>
      </c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 t="s">
        <v>773</v>
      </c>
      <c r="BH12" s="14"/>
      <c r="BI12" s="14"/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/>
      <c r="BU12" s="14"/>
      <c r="BV12" s="14"/>
      <c r="BW12" s="14"/>
      <c r="BX12" s="14"/>
      <c r="BY12" s="14"/>
      <c r="BZ12" s="48" t="s">
        <v>46</v>
      </c>
      <c r="CA12" s="48" t="s">
        <v>794</v>
      </c>
    </row>
    <row r="13" spans="1:79" s="49" customFormat="1" ht="30" customHeight="1">
      <c r="A13" s="15" t="s">
        <v>38</v>
      </c>
      <c r="B13" s="47" t="s">
        <v>148</v>
      </c>
      <c r="C13" s="15" t="s">
        <v>795</v>
      </c>
      <c r="D13" s="15" t="s">
        <v>150</v>
      </c>
      <c r="E13" s="27" t="s">
        <v>796</v>
      </c>
      <c r="F13" s="15">
        <v>2426</v>
      </c>
      <c r="G13" s="15">
        <v>950</v>
      </c>
      <c r="H13" s="15"/>
      <c r="I13" s="15"/>
      <c r="J13" s="15">
        <v>950</v>
      </c>
      <c r="K13" s="15"/>
      <c r="L13" s="15"/>
      <c r="M13" s="15"/>
      <c r="N13" s="27" t="s">
        <v>772</v>
      </c>
      <c r="O13" s="27" t="s">
        <v>331</v>
      </c>
      <c r="P13" s="27"/>
      <c r="Q13" s="27">
        <v>0</v>
      </c>
      <c r="R13" s="27">
        <v>0</v>
      </c>
      <c r="S13" s="27">
        <v>0</v>
      </c>
      <c r="T13" s="27">
        <v>0</v>
      </c>
      <c r="U13" s="27">
        <v>23</v>
      </c>
      <c r="V13" s="27" t="s">
        <v>797</v>
      </c>
      <c r="W13" s="15">
        <v>23</v>
      </c>
      <c r="X13" s="15">
        <v>2003</v>
      </c>
      <c r="Y13" s="15" t="s">
        <v>113</v>
      </c>
      <c r="Z13" s="15"/>
      <c r="AA13" s="15" t="s">
        <v>308</v>
      </c>
      <c r="AB13" s="15"/>
      <c r="AC13" s="14">
        <v>153</v>
      </c>
      <c r="AD13" s="14" t="str">
        <f t="shared" si="0"/>
        <v/>
      </c>
      <c r="AE13" s="14" t="str">
        <f t="shared" si="0"/>
        <v/>
      </c>
      <c r="AF13" s="14" t="s">
        <v>798</v>
      </c>
      <c r="AG13" s="14"/>
      <c r="AH13" s="14"/>
      <c r="AI13" s="14" t="s">
        <v>798</v>
      </c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 t="s">
        <v>798</v>
      </c>
      <c r="AV13" s="14"/>
      <c r="AW13" s="14"/>
      <c r="AX13" s="14" t="s">
        <v>798</v>
      </c>
      <c r="AY13" s="14"/>
      <c r="AZ13" s="14"/>
      <c r="BA13" s="14" t="s">
        <v>798</v>
      </c>
      <c r="BB13" s="14"/>
      <c r="BC13" s="14"/>
      <c r="BD13" s="14"/>
      <c r="BE13" s="14"/>
      <c r="BF13" s="14"/>
      <c r="BG13" s="14" t="s">
        <v>799</v>
      </c>
      <c r="BH13" s="14"/>
      <c r="BI13" s="14"/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/>
      <c r="BU13" s="14"/>
      <c r="BV13" s="14"/>
      <c r="BW13" s="14"/>
      <c r="BX13" s="14"/>
      <c r="BY13" s="14"/>
      <c r="BZ13" s="48" t="s">
        <v>46</v>
      </c>
      <c r="CA13" s="48" t="s">
        <v>800</v>
      </c>
    </row>
    <row r="14" spans="1:79" s="49" customFormat="1" ht="30" customHeight="1">
      <c r="A14" s="15" t="s">
        <v>38</v>
      </c>
      <c r="B14" s="47" t="s">
        <v>410</v>
      </c>
      <c r="C14" s="15" t="s">
        <v>801</v>
      </c>
      <c r="D14" s="15" t="s">
        <v>412</v>
      </c>
      <c r="E14" s="27" t="s">
        <v>616</v>
      </c>
      <c r="F14" s="15">
        <v>1021</v>
      </c>
      <c r="G14" s="15">
        <v>743</v>
      </c>
      <c r="H14" s="15"/>
      <c r="I14" s="15"/>
      <c r="J14" s="15">
        <v>743</v>
      </c>
      <c r="K14" s="15"/>
      <c r="L14" s="15"/>
      <c r="M14" s="15"/>
      <c r="N14" s="27" t="s">
        <v>605</v>
      </c>
      <c r="O14" s="27" t="s">
        <v>601</v>
      </c>
      <c r="P14" s="27"/>
      <c r="Q14" s="27">
        <v>12</v>
      </c>
      <c r="R14" s="27">
        <v>0</v>
      </c>
      <c r="S14" s="27">
        <v>0</v>
      </c>
      <c r="T14" s="27">
        <v>0</v>
      </c>
      <c r="U14" s="27">
        <v>0</v>
      </c>
      <c r="V14" s="27"/>
      <c r="W14" s="15">
        <v>12</v>
      </c>
      <c r="X14" s="15">
        <v>1999</v>
      </c>
      <c r="Y14" s="15" t="s">
        <v>52</v>
      </c>
      <c r="Z14" s="15"/>
      <c r="AA14" s="15" t="s">
        <v>308</v>
      </c>
      <c r="AB14" s="15"/>
      <c r="AC14" s="14"/>
      <c r="AD14" s="14" t="str">
        <f t="shared" si="0"/>
        <v/>
      </c>
      <c r="AE14" s="14" t="str">
        <f t="shared" si="0"/>
        <v/>
      </c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 t="s">
        <v>773</v>
      </c>
      <c r="BH14" s="14"/>
      <c r="BI14" s="14"/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/>
      <c r="BU14" s="14"/>
      <c r="BV14" s="14"/>
      <c r="BW14" s="14"/>
      <c r="BX14" s="14"/>
      <c r="BY14" s="14"/>
      <c r="BZ14" s="48" t="s">
        <v>46</v>
      </c>
      <c r="CA14" s="48" t="s">
        <v>802</v>
      </c>
    </row>
    <row r="15" spans="1:79" s="49" customFormat="1" ht="30" customHeight="1">
      <c r="A15" s="15" t="s">
        <v>38</v>
      </c>
      <c r="B15" s="47" t="s">
        <v>158</v>
      </c>
      <c r="C15" s="15" t="s">
        <v>803</v>
      </c>
      <c r="D15" s="15" t="s">
        <v>160</v>
      </c>
      <c r="E15" s="27" t="s">
        <v>439</v>
      </c>
      <c r="F15" s="15">
        <v>241</v>
      </c>
      <c r="G15" s="15">
        <v>196</v>
      </c>
      <c r="H15" s="15"/>
      <c r="I15" s="15"/>
      <c r="J15" s="15">
        <v>196</v>
      </c>
      <c r="K15" s="15"/>
      <c r="L15" s="15"/>
      <c r="M15" s="15"/>
      <c r="N15" s="27" t="s">
        <v>772</v>
      </c>
      <c r="O15" s="27" t="s">
        <v>663</v>
      </c>
      <c r="P15" s="27"/>
      <c r="Q15" s="27">
        <v>9</v>
      </c>
      <c r="R15" s="27">
        <v>2</v>
      </c>
      <c r="S15" s="27">
        <v>0</v>
      </c>
      <c r="T15" s="27">
        <v>0</v>
      </c>
      <c r="U15" s="27">
        <v>0</v>
      </c>
      <c r="V15" s="27"/>
      <c r="W15" s="15">
        <v>9</v>
      </c>
      <c r="X15" s="15">
        <v>2000</v>
      </c>
      <c r="Y15" s="15" t="s">
        <v>52</v>
      </c>
      <c r="Z15" s="15"/>
      <c r="AA15" s="15" t="s">
        <v>308</v>
      </c>
      <c r="AB15" s="15"/>
      <c r="AC15" s="14"/>
      <c r="AD15" s="14" t="str">
        <f t="shared" si="0"/>
        <v/>
      </c>
      <c r="AE15" s="14" t="str">
        <f t="shared" si="0"/>
        <v/>
      </c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 t="s">
        <v>773</v>
      </c>
      <c r="BH15" s="14"/>
      <c r="BI15" s="14"/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/>
      <c r="BU15" s="14"/>
      <c r="BV15" s="14"/>
      <c r="BW15" s="14"/>
      <c r="BX15" s="14"/>
      <c r="BY15" s="14"/>
      <c r="BZ15" s="48" t="s">
        <v>46</v>
      </c>
      <c r="CA15" s="48" t="s">
        <v>804</v>
      </c>
    </row>
    <row r="16" spans="1:79" s="49" customFormat="1" ht="30" customHeight="1">
      <c r="A16" s="15" t="s">
        <v>38</v>
      </c>
      <c r="B16" s="47" t="s">
        <v>468</v>
      </c>
      <c r="C16" s="15" t="s">
        <v>805</v>
      </c>
      <c r="D16" s="15" t="s">
        <v>470</v>
      </c>
      <c r="E16" s="27" t="s">
        <v>806</v>
      </c>
      <c r="F16" s="15">
        <v>0</v>
      </c>
      <c r="G16" s="15"/>
      <c r="H16" s="15"/>
      <c r="I16" s="15"/>
      <c r="J16" s="15"/>
      <c r="K16" s="15"/>
      <c r="L16" s="15"/>
      <c r="M16" s="15"/>
      <c r="N16" s="27" t="s">
        <v>777</v>
      </c>
      <c r="O16" s="27" t="s">
        <v>807</v>
      </c>
      <c r="P16" s="27"/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/>
      <c r="W16" s="15">
        <v>0.2</v>
      </c>
      <c r="X16" s="15">
        <v>1998</v>
      </c>
      <c r="Y16" s="15" t="s">
        <v>113</v>
      </c>
      <c r="Z16" s="15"/>
      <c r="AA16" s="15" t="s">
        <v>308</v>
      </c>
      <c r="AB16" s="15"/>
      <c r="AC16" s="14"/>
      <c r="AD16" s="14" t="str">
        <f t="shared" si="0"/>
        <v/>
      </c>
      <c r="AE16" s="14" t="str">
        <f t="shared" si="0"/>
        <v/>
      </c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 t="s">
        <v>773</v>
      </c>
      <c r="BH16" s="14" t="s">
        <v>808</v>
      </c>
      <c r="BI16" s="14" t="s">
        <v>809</v>
      </c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/>
      <c r="BU16" s="14"/>
      <c r="BV16" s="14"/>
      <c r="BW16" s="14"/>
      <c r="BX16" s="14"/>
      <c r="BY16" s="14"/>
      <c r="BZ16" s="48" t="s">
        <v>46</v>
      </c>
      <c r="CA16" s="48" t="s">
        <v>810</v>
      </c>
    </row>
    <row r="17" spans="1:79" s="49" customFormat="1" ht="30" customHeight="1">
      <c r="A17" s="15" t="s">
        <v>38</v>
      </c>
      <c r="B17" s="47" t="s">
        <v>468</v>
      </c>
      <c r="C17" s="15" t="s">
        <v>811</v>
      </c>
      <c r="D17" s="15" t="s">
        <v>470</v>
      </c>
      <c r="E17" s="27" t="s">
        <v>812</v>
      </c>
      <c r="F17" s="15">
        <v>0</v>
      </c>
      <c r="G17" s="15"/>
      <c r="H17" s="15"/>
      <c r="I17" s="15"/>
      <c r="J17" s="15"/>
      <c r="K17" s="15"/>
      <c r="L17" s="15"/>
      <c r="M17" s="15"/>
      <c r="N17" s="27" t="s">
        <v>777</v>
      </c>
      <c r="O17" s="27" t="s">
        <v>807</v>
      </c>
      <c r="P17" s="27"/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/>
      <c r="W17" s="15">
        <v>0.2</v>
      </c>
      <c r="X17" s="15">
        <v>1999</v>
      </c>
      <c r="Y17" s="15" t="s">
        <v>113</v>
      </c>
      <c r="Z17" s="15"/>
      <c r="AA17" s="15" t="s">
        <v>308</v>
      </c>
      <c r="AB17" s="15"/>
      <c r="AC17" s="14"/>
      <c r="AD17" s="14" t="str">
        <f t="shared" si="0"/>
        <v/>
      </c>
      <c r="AE17" s="14" t="str">
        <f t="shared" si="0"/>
        <v/>
      </c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 t="s">
        <v>773</v>
      </c>
      <c r="BH17" s="14" t="s">
        <v>808</v>
      </c>
      <c r="BI17" s="14" t="s">
        <v>809</v>
      </c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/>
      <c r="BU17" s="14"/>
      <c r="BV17" s="14"/>
      <c r="BW17" s="14"/>
      <c r="BX17" s="14"/>
      <c r="BY17" s="14"/>
      <c r="BZ17" s="48" t="s">
        <v>46</v>
      </c>
      <c r="CA17" s="48" t="s">
        <v>813</v>
      </c>
    </row>
    <row r="18" spans="1:79" s="49" customFormat="1" ht="30" customHeight="1">
      <c r="A18" s="15" t="s">
        <v>38</v>
      </c>
      <c r="B18" s="47" t="s">
        <v>468</v>
      </c>
      <c r="C18" s="15" t="s">
        <v>814</v>
      </c>
      <c r="D18" s="15" t="s">
        <v>470</v>
      </c>
      <c r="E18" s="27" t="s">
        <v>815</v>
      </c>
      <c r="F18" s="15">
        <v>0</v>
      </c>
      <c r="G18" s="15"/>
      <c r="H18" s="15"/>
      <c r="I18" s="15"/>
      <c r="J18" s="15"/>
      <c r="K18" s="15"/>
      <c r="L18" s="15"/>
      <c r="M18" s="15"/>
      <c r="N18" s="27" t="s">
        <v>777</v>
      </c>
      <c r="O18" s="27" t="s">
        <v>807</v>
      </c>
      <c r="P18" s="27"/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/>
      <c r="W18" s="15">
        <v>0.2</v>
      </c>
      <c r="X18" s="15">
        <v>2000</v>
      </c>
      <c r="Y18" s="15" t="s">
        <v>113</v>
      </c>
      <c r="Z18" s="15"/>
      <c r="AA18" s="15" t="s">
        <v>308</v>
      </c>
      <c r="AB18" s="15"/>
      <c r="AC18" s="14"/>
      <c r="AD18" s="14" t="str">
        <f t="shared" si="0"/>
        <v/>
      </c>
      <c r="AE18" s="14" t="str">
        <f t="shared" si="0"/>
        <v/>
      </c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 t="s">
        <v>773</v>
      </c>
      <c r="BH18" s="14" t="s">
        <v>808</v>
      </c>
      <c r="BI18" s="14" t="s">
        <v>809</v>
      </c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/>
      <c r="BU18" s="14"/>
      <c r="BV18" s="14"/>
      <c r="BW18" s="14"/>
      <c r="BX18" s="14"/>
      <c r="BY18" s="14"/>
      <c r="BZ18" s="48" t="s">
        <v>46</v>
      </c>
      <c r="CA18" s="48" t="s">
        <v>816</v>
      </c>
    </row>
    <row r="19" spans="1:79" s="49" customFormat="1" ht="30" customHeight="1">
      <c r="A19" s="15" t="s">
        <v>38</v>
      </c>
      <c r="B19" s="47" t="s">
        <v>468</v>
      </c>
      <c r="C19" s="15" t="s">
        <v>817</v>
      </c>
      <c r="D19" s="15" t="s">
        <v>470</v>
      </c>
      <c r="E19" s="27" t="s">
        <v>818</v>
      </c>
      <c r="F19" s="15">
        <v>0</v>
      </c>
      <c r="G19" s="15"/>
      <c r="H19" s="15"/>
      <c r="I19" s="15"/>
      <c r="J19" s="15"/>
      <c r="K19" s="15"/>
      <c r="L19" s="15"/>
      <c r="M19" s="15"/>
      <c r="N19" s="27" t="s">
        <v>777</v>
      </c>
      <c r="O19" s="27" t="s">
        <v>807</v>
      </c>
      <c r="P19" s="27"/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/>
      <c r="W19" s="15">
        <v>0.2</v>
      </c>
      <c r="X19" s="15">
        <v>2000</v>
      </c>
      <c r="Y19" s="15" t="s">
        <v>113</v>
      </c>
      <c r="Z19" s="15"/>
      <c r="AA19" s="15" t="s">
        <v>308</v>
      </c>
      <c r="AB19" s="15"/>
      <c r="AC19" s="14"/>
      <c r="AD19" s="14" t="str">
        <f t="shared" si="0"/>
        <v/>
      </c>
      <c r="AE19" s="14" t="str">
        <f t="shared" si="0"/>
        <v/>
      </c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 t="s">
        <v>773</v>
      </c>
      <c r="BH19" s="14" t="s">
        <v>808</v>
      </c>
      <c r="BI19" s="14" t="s">
        <v>809</v>
      </c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/>
      <c r="BU19" s="14"/>
      <c r="BV19" s="14"/>
      <c r="BW19" s="14"/>
      <c r="BX19" s="14"/>
      <c r="BY19" s="14"/>
      <c r="BZ19" s="48" t="s">
        <v>46</v>
      </c>
      <c r="CA19" s="48" t="s">
        <v>819</v>
      </c>
    </row>
    <row r="20" spans="1:79" s="49" customFormat="1" ht="30" customHeight="1">
      <c r="A20" s="15" t="s">
        <v>38</v>
      </c>
      <c r="B20" s="47" t="s">
        <v>468</v>
      </c>
      <c r="C20" s="15" t="s">
        <v>820</v>
      </c>
      <c r="D20" s="15" t="s">
        <v>470</v>
      </c>
      <c r="E20" s="27" t="s">
        <v>821</v>
      </c>
      <c r="F20" s="15">
        <v>0</v>
      </c>
      <c r="G20" s="15"/>
      <c r="H20" s="15"/>
      <c r="I20" s="15"/>
      <c r="J20" s="15"/>
      <c r="K20" s="15"/>
      <c r="L20" s="15"/>
      <c r="M20" s="15"/>
      <c r="N20" s="27" t="s">
        <v>777</v>
      </c>
      <c r="O20" s="27" t="s">
        <v>807</v>
      </c>
      <c r="P20" s="27"/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/>
      <c r="W20" s="15">
        <v>0.2</v>
      </c>
      <c r="X20" s="15">
        <v>2018</v>
      </c>
      <c r="Y20" s="15" t="s">
        <v>113</v>
      </c>
      <c r="Z20" s="15"/>
      <c r="AA20" s="15" t="s">
        <v>308</v>
      </c>
      <c r="AB20" s="15"/>
      <c r="AC20" s="14"/>
      <c r="AD20" s="14" t="str">
        <f t="shared" si="0"/>
        <v/>
      </c>
      <c r="AE20" s="14" t="str">
        <f t="shared" si="0"/>
        <v/>
      </c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 t="s">
        <v>773</v>
      </c>
      <c r="BH20" s="14" t="s">
        <v>808</v>
      </c>
      <c r="BI20" s="14" t="s">
        <v>809</v>
      </c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/>
      <c r="BU20" s="14"/>
      <c r="BV20" s="14"/>
      <c r="BW20" s="14"/>
      <c r="BX20" s="14"/>
      <c r="BY20" s="14"/>
      <c r="BZ20" s="48" t="s">
        <v>46</v>
      </c>
      <c r="CA20" s="48" t="s">
        <v>822</v>
      </c>
    </row>
    <row r="21" spans="1:79" s="49" customFormat="1" ht="30" customHeight="1">
      <c r="A21" s="15" t="s">
        <v>38</v>
      </c>
      <c r="B21" s="47" t="s">
        <v>507</v>
      </c>
      <c r="C21" s="15" t="s">
        <v>823</v>
      </c>
      <c r="D21" s="15" t="s">
        <v>509</v>
      </c>
      <c r="E21" s="27" t="s">
        <v>824</v>
      </c>
      <c r="F21" s="15">
        <v>560</v>
      </c>
      <c r="G21" s="15">
        <v>560</v>
      </c>
      <c r="H21" s="15"/>
      <c r="I21" s="15"/>
      <c r="J21" s="15">
        <v>372</v>
      </c>
      <c r="K21" s="15"/>
      <c r="L21" s="15"/>
      <c r="M21" s="15"/>
      <c r="N21" s="27" t="s">
        <v>825</v>
      </c>
      <c r="O21" s="27" t="s">
        <v>826</v>
      </c>
      <c r="P21" s="27"/>
      <c r="Q21" s="27">
        <v>2</v>
      </c>
      <c r="R21" s="27">
        <v>0.5</v>
      </c>
      <c r="S21" s="27">
        <v>0</v>
      </c>
      <c r="T21" s="27">
        <v>0</v>
      </c>
      <c r="U21" s="27">
        <v>0</v>
      </c>
      <c r="V21" s="27"/>
      <c r="W21" s="15">
        <v>4</v>
      </c>
      <c r="X21" s="15">
        <v>2011</v>
      </c>
      <c r="Y21" s="15" t="s">
        <v>52</v>
      </c>
      <c r="Z21" s="15"/>
      <c r="AA21" s="15" t="s">
        <v>308</v>
      </c>
      <c r="AB21" s="15"/>
      <c r="AC21" s="14">
        <v>75.8</v>
      </c>
      <c r="AD21" s="14">
        <f t="shared" si="0"/>
        <v>1</v>
      </c>
      <c r="AE21" s="14" t="str">
        <f t="shared" si="0"/>
        <v/>
      </c>
      <c r="AF21" s="14" t="s">
        <v>798</v>
      </c>
      <c r="AG21" s="14"/>
      <c r="AH21" s="14"/>
      <c r="AI21" s="14"/>
      <c r="AJ21" s="14"/>
      <c r="AK21" s="14"/>
      <c r="AL21" s="14" t="s">
        <v>798</v>
      </c>
      <c r="AM21" s="14"/>
      <c r="AN21" s="14"/>
      <c r="AO21" s="14" t="s">
        <v>798</v>
      </c>
      <c r="AP21" s="14"/>
      <c r="AQ21" s="14"/>
      <c r="AR21" s="14"/>
      <c r="AS21" s="14"/>
      <c r="AT21" s="14"/>
      <c r="AU21" s="14"/>
      <c r="AV21" s="14"/>
      <c r="AW21" s="14"/>
      <c r="AX21" s="14" t="s">
        <v>798</v>
      </c>
      <c r="AY21" s="14">
        <v>1</v>
      </c>
      <c r="AZ21" s="14"/>
      <c r="BA21" s="14" t="s">
        <v>798</v>
      </c>
      <c r="BB21" s="14"/>
      <c r="BC21" s="14"/>
      <c r="BD21" s="14"/>
      <c r="BE21" s="14"/>
      <c r="BF21" s="14"/>
      <c r="BG21" s="14" t="s">
        <v>827</v>
      </c>
      <c r="BH21" s="14"/>
      <c r="BI21" s="14"/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/>
      <c r="BU21" s="14"/>
      <c r="BV21" s="14"/>
      <c r="BW21" s="14"/>
      <c r="BX21" s="14"/>
      <c r="BY21" s="14"/>
      <c r="BZ21" s="48" t="s">
        <v>46</v>
      </c>
      <c r="CA21" s="48" t="s">
        <v>828</v>
      </c>
    </row>
    <row r="22" spans="1:79" s="49" customFormat="1" ht="30" customHeight="1">
      <c r="A22" s="15" t="s">
        <v>38</v>
      </c>
      <c r="B22" s="47" t="s">
        <v>180</v>
      </c>
      <c r="C22" s="15" t="s">
        <v>829</v>
      </c>
      <c r="D22" s="15" t="s">
        <v>182</v>
      </c>
      <c r="E22" s="27" t="s">
        <v>631</v>
      </c>
      <c r="F22" s="15">
        <v>934</v>
      </c>
      <c r="G22" s="15">
        <v>956</v>
      </c>
      <c r="H22" s="15"/>
      <c r="I22" s="15"/>
      <c r="J22" s="15">
        <v>956</v>
      </c>
      <c r="K22" s="15"/>
      <c r="L22" s="15"/>
      <c r="M22" s="15"/>
      <c r="N22" s="27" t="s">
        <v>772</v>
      </c>
      <c r="O22" s="27" t="s">
        <v>830</v>
      </c>
      <c r="P22" s="27"/>
      <c r="Q22" s="27">
        <v>1</v>
      </c>
      <c r="R22" s="27">
        <v>2</v>
      </c>
      <c r="S22" s="27">
        <v>0</v>
      </c>
      <c r="T22" s="27">
        <v>0</v>
      </c>
      <c r="U22" s="27">
        <v>0</v>
      </c>
      <c r="V22" s="27"/>
      <c r="W22" s="15">
        <v>2.8</v>
      </c>
      <c r="X22" s="15">
        <v>2005</v>
      </c>
      <c r="Y22" s="15" t="s">
        <v>52</v>
      </c>
      <c r="Z22" s="15"/>
      <c r="AA22" s="15" t="s">
        <v>308</v>
      </c>
      <c r="AB22" s="15"/>
      <c r="AC22" s="14">
        <v>14</v>
      </c>
      <c r="AD22" s="14" t="str">
        <f t="shared" si="0"/>
        <v/>
      </c>
      <c r="AE22" s="14">
        <f t="shared" si="0"/>
        <v>69</v>
      </c>
      <c r="AF22" s="14" t="s">
        <v>798</v>
      </c>
      <c r="AG22" s="14"/>
      <c r="AH22" s="14">
        <v>15</v>
      </c>
      <c r="AI22" s="14" t="s">
        <v>798</v>
      </c>
      <c r="AJ22" s="14"/>
      <c r="AK22" s="14"/>
      <c r="AL22" s="14" t="s">
        <v>798</v>
      </c>
      <c r="AM22" s="14"/>
      <c r="AN22" s="14"/>
      <c r="AO22" s="14"/>
      <c r="AP22" s="14"/>
      <c r="AQ22" s="14"/>
      <c r="AR22" s="14"/>
      <c r="AS22" s="14"/>
      <c r="AT22" s="14"/>
      <c r="AU22" s="14" t="s">
        <v>798</v>
      </c>
      <c r="AV22" s="14"/>
      <c r="AW22" s="14"/>
      <c r="AX22" s="14" t="s">
        <v>798</v>
      </c>
      <c r="AY22" s="14"/>
      <c r="AZ22" s="14">
        <v>30</v>
      </c>
      <c r="BA22" s="14" t="s">
        <v>798</v>
      </c>
      <c r="BB22" s="14"/>
      <c r="BC22" s="14">
        <v>8</v>
      </c>
      <c r="BD22" s="14" t="s">
        <v>798</v>
      </c>
      <c r="BE22" s="14"/>
      <c r="BF22" s="14">
        <v>16</v>
      </c>
      <c r="BG22" s="14" t="s">
        <v>831</v>
      </c>
      <c r="BH22" s="14"/>
      <c r="BI22" s="14"/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/>
      <c r="BU22" s="14"/>
      <c r="BV22" s="14"/>
      <c r="BW22" s="14"/>
      <c r="BX22" s="14"/>
      <c r="BY22" s="14"/>
      <c r="BZ22" s="48" t="s">
        <v>46</v>
      </c>
      <c r="CA22" s="48" t="s">
        <v>832</v>
      </c>
    </row>
    <row r="23" spans="1:79" s="49" customFormat="1" ht="30" customHeight="1">
      <c r="A23" s="15" t="s">
        <v>38</v>
      </c>
      <c r="B23" s="47" t="s">
        <v>180</v>
      </c>
      <c r="C23" s="15" t="s">
        <v>833</v>
      </c>
      <c r="D23" s="15" t="s">
        <v>182</v>
      </c>
      <c r="E23" s="27" t="s">
        <v>834</v>
      </c>
      <c r="F23" s="15">
        <v>434</v>
      </c>
      <c r="G23" s="15">
        <v>130</v>
      </c>
      <c r="H23" s="15"/>
      <c r="I23" s="15"/>
      <c r="J23" s="15">
        <v>130</v>
      </c>
      <c r="K23" s="15"/>
      <c r="L23" s="15"/>
      <c r="M23" s="15"/>
      <c r="N23" s="27" t="s">
        <v>777</v>
      </c>
      <c r="O23" s="27" t="s">
        <v>807</v>
      </c>
      <c r="P23" s="27"/>
      <c r="Q23" s="27">
        <v>0</v>
      </c>
      <c r="R23" s="27">
        <v>0</v>
      </c>
      <c r="S23" s="27">
        <v>2</v>
      </c>
      <c r="T23" s="27">
        <v>0</v>
      </c>
      <c r="U23" s="27">
        <v>0</v>
      </c>
      <c r="V23" s="27"/>
      <c r="W23" s="15">
        <v>2.7</v>
      </c>
      <c r="X23" s="15">
        <v>1997</v>
      </c>
      <c r="Y23" s="15" t="s">
        <v>52</v>
      </c>
      <c r="Z23" s="15"/>
      <c r="AA23" s="15" t="s">
        <v>731</v>
      </c>
      <c r="AB23" s="15">
        <v>99.9</v>
      </c>
      <c r="AC23" s="14"/>
      <c r="AD23" s="14" t="str">
        <f t="shared" si="0"/>
        <v/>
      </c>
      <c r="AE23" s="14" t="str">
        <f t="shared" si="0"/>
        <v/>
      </c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 t="s">
        <v>773</v>
      </c>
      <c r="BH23" s="14" t="s">
        <v>835</v>
      </c>
      <c r="BI23" s="14" t="s">
        <v>836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 t="s">
        <v>837</v>
      </c>
      <c r="BU23" s="14">
        <v>7</v>
      </c>
      <c r="BV23" s="14"/>
      <c r="BW23" s="14"/>
      <c r="BX23" s="14">
        <v>70</v>
      </c>
      <c r="BY23" s="14" t="s">
        <v>731</v>
      </c>
      <c r="BZ23" s="48" t="s">
        <v>46</v>
      </c>
      <c r="CA23" s="48" t="s">
        <v>838</v>
      </c>
    </row>
    <row r="24" spans="1:79" s="49" customFormat="1" ht="30" customHeight="1">
      <c r="A24" s="15" t="s">
        <v>38</v>
      </c>
      <c r="B24" s="47" t="s">
        <v>180</v>
      </c>
      <c r="C24" s="15" t="s">
        <v>839</v>
      </c>
      <c r="D24" s="15" t="s">
        <v>182</v>
      </c>
      <c r="E24" s="27" t="s">
        <v>840</v>
      </c>
      <c r="F24" s="15">
        <v>347</v>
      </c>
      <c r="G24" s="15">
        <v>210</v>
      </c>
      <c r="H24" s="15"/>
      <c r="I24" s="15"/>
      <c r="J24" s="15">
        <v>210</v>
      </c>
      <c r="K24" s="15"/>
      <c r="L24" s="15"/>
      <c r="M24" s="15"/>
      <c r="N24" s="27" t="s">
        <v>777</v>
      </c>
      <c r="O24" s="27" t="s">
        <v>807</v>
      </c>
      <c r="P24" s="27"/>
      <c r="Q24" s="27">
        <v>0</v>
      </c>
      <c r="R24" s="27">
        <v>0</v>
      </c>
      <c r="S24" s="27">
        <v>2</v>
      </c>
      <c r="T24" s="27">
        <v>0</v>
      </c>
      <c r="U24" s="27">
        <v>0</v>
      </c>
      <c r="V24" s="27"/>
      <c r="W24" s="15">
        <v>2.2000000000000002</v>
      </c>
      <c r="X24" s="15">
        <v>1997</v>
      </c>
      <c r="Y24" s="15" t="s">
        <v>52</v>
      </c>
      <c r="Z24" s="15"/>
      <c r="AA24" s="15" t="s">
        <v>308</v>
      </c>
      <c r="AB24" s="15"/>
      <c r="AC24" s="14"/>
      <c r="AD24" s="14" t="str">
        <f t="shared" si="0"/>
        <v/>
      </c>
      <c r="AE24" s="14" t="str">
        <f t="shared" si="0"/>
        <v/>
      </c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 t="s">
        <v>773</v>
      </c>
      <c r="BH24" s="14" t="s">
        <v>841</v>
      </c>
      <c r="BI24" s="14" t="s">
        <v>842</v>
      </c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>
        <v>0</v>
      </c>
      <c r="BS24" s="14">
        <v>0</v>
      </c>
      <c r="BT24" s="14" t="s">
        <v>837</v>
      </c>
      <c r="BU24" s="14">
        <v>10</v>
      </c>
      <c r="BV24" s="14"/>
      <c r="BW24" s="14"/>
      <c r="BX24" s="14">
        <v>90</v>
      </c>
      <c r="BY24" s="14" t="s">
        <v>731</v>
      </c>
      <c r="BZ24" s="48" t="s">
        <v>46</v>
      </c>
      <c r="CA24" s="48" t="s">
        <v>843</v>
      </c>
    </row>
    <row r="25" spans="1:79" s="49" customFormat="1" ht="30" customHeight="1">
      <c r="A25" s="15" t="s">
        <v>38</v>
      </c>
      <c r="B25" s="47" t="s">
        <v>634</v>
      </c>
      <c r="C25" s="15" t="s">
        <v>844</v>
      </c>
      <c r="D25" s="15" t="s">
        <v>636</v>
      </c>
      <c r="E25" s="27" t="s">
        <v>845</v>
      </c>
      <c r="F25" s="15">
        <v>140</v>
      </c>
      <c r="G25" s="15">
        <v>140</v>
      </c>
      <c r="H25" s="15"/>
      <c r="I25" s="15"/>
      <c r="J25" s="15">
        <v>140</v>
      </c>
      <c r="K25" s="15"/>
      <c r="L25" s="15"/>
      <c r="M25" s="15"/>
      <c r="N25" s="27" t="s">
        <v>605</v>
      </c>
      <c r="O25" s="27" t="s">
        <v>638</v>
      </c>
      <c r="P25" s="27"/>
      <c r="Q25" s="27">
        <v>1</v>
      </c>
      <c r="R25" s="27">
        <v>1</v>
      </c>
      <c r="S25" s="27">
        <v>0</v>
      </c>
      <c r="T25" s="27">
        <v>0</v>
      </c>
      <c r="U25" s="27">
        <v>0</v>
      </c>
      <c r="V25" s="27"/>
      <c r="W25" s="15">
        <v>0.8</v>
      </c>
      <c r="X25" s="15">
        <v>2001</v>
      </c>
      <c r="Y25" s="15" t="s">
        <v>113</v>
      </c>
      <c r="Z25" s="15"/>
      <c r="AA25" s="15" t="s">
        <v>308</v>
      </c>
      <c r="AB25" s="15"/>
      <c r="AC25" s="14"/>
      <c r="AD25" s="14" t="str">
        <f t="shared" si="0"/>
        <v/>
      </c>
      <c r="AE25" s="14" t="str">
        <f t="shared" si="0"/>
        <v/>
      </c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 t="s">
        <v>773</v>
      </c>
      <c r="BH25" s="14"/>
      <c r="BI25" s="14"/>
      <c r="BJ25" s="14">
        <v>0</v>
      </c>
      <c r="BK25" s="14">
        <v>0</v>
      </c>
      <c r="BL25" s="14">
        <v>0</v>
      </c>
      <c r="BM25" s="14">
        <v>0</v>
      </c>
      <c r="BN25" s="14">
        <v>0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/>
      <c r="BU25" s="14"/>
      <c r="BV25" s="14"/>
      <c r="BW25" s="14"/>
      <c r="BX25" s="14"/>
      <c r="BY25" s="14"/>
      <c r="BZ25" s="48" t="s">
        <v>46</v>
      </c>
      <c r="CA25" s="48" t="s">
        <v>846</v>
      </c>
    </row>
    <row r="26" spans="1:79" s="49" customFormat="1" ht="30" customHeight="1">
      <c r="A26" s="15" t="s">
        <v>38</v>
      </c>
      <c r="B26" s="47" t="s">
        <v>634</v>
      </c>
      <c r="C26" s="15" t="s">
        <v>847</v>
      </c>
      <c r="D26" s="15" t="s">
        <v>636</v>
      </c>
      <c r="E26" s="27" t="s">
        <v>641</v>
      </c>
      <c r="F26" s="15">
        <v>156</v>
      </c>
      <c r="G26" s="15">
        <v>156</v>
      </c>
      <c r="H26" s="15"/>
      <c r="I26" s="15"/>
      <c r="J26" s="15">
        <v>156</v>
      </c>
      <c r="K26" s="15"/>
      <c r="L26" s="15"/>
      <c r="M26" s="15"/>
      <c r="N26" s="27" t="s">
        <v>605</v>
      </c>
      <c r="O26" s="27" t="s">
        <v>642</v>
      </c>
      <c r="P26" s="27"/>
      <c r="Q26" s="27">
        <v>1</v>
      </c>
      <c r="R26" s="27">
        <v>1</v>
      </c>
      <c r="S26" s="27">
        <v>0</v>
      </c>
      <c r="T26" s="27">
        <v>0</v>
      </c>
      <c r="U26" s="27">
        <v>0</v>
      </c>
      <c r="V26" s="27"/>
      <c r="W26" s="15">
        <v>1</v>
      </c>
      <c r="X26" s="15">
        <v>2019</v>
      </c>
      <c r="Y26" s="15" t="s">
        <v>113</v>
      </c>
      <c r="Z26" s="15" t="s">
        <v>163</v>
      </c>
      <c r="AA26" s="15" t="s">
        <v>308</v>
      </c>
      <c r="AB26" s="15"/>
      <c r="AC26" s="14"/>
      <c r="AD26" s="14" t="str">
        <f t="shared" si="0"/>
        <v/>
      </c>
      <c r="AE26" s="14" t="str">
        <f t="shared" si="0"/>
        <v/>
      </c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 t="s">
        <v>773</v>
      </c>
      <c r="BH26" s="14"/>
      <c r="BI26" s="14"/>
      <c r="BJ26" s="14">
        <v>0</v>
      </c>
      <c r="BK26" s="14">
        <v>0</v>
      </c>
      <c r="BL26" s="14">
        <v>0</v>
      </c>
      <c r="BM26" s="14">
        <v>0</v>
      </c>
      <c r="BN26" s="14">
        <v>0</v>
      </c>
      <c r="BO26" s="14">
        <v>0</v>
      </c>
      <c r="BP26" s="14">
        <v>0</v>
      </c>
      <c r="BQ26" s="14">
        <v>0</v>
      </c>
      <c r="BR26" s="14">
        <v>0</v>
      </c>
      <c r="BS26" s="14">
        <v>0</v>
      </c>
      <c r="BT26" s="14"/>
      <c r="BU26" s="14"/>
      <c r="BV26" s="14"/>
      <c r="BW26" s="14"/>
      <c r="BX26" s="14"/>
      <c r="BY26" s="14"/>
      <c r="BZ26" s="48" t="s">
        <v>46</v>
      </c>
      <c r="CA26" s="48" t="s">
        <v>848</v>
      </c>
    </row>
    <row r="27" spans="1:79" s="49" customFormat="1" ht="30" customHeight="1">
      <c r="A27" s="15" t="s">
        <v>38</v>
      </c>
      <c r="B27" s="47" t="s">
        <v>521</v>
      </c>
      <c r="C27" s="15" t="s">
        <v>849</v>
      </c>
      <c r="D27" s="15" t="s">
        <v>523</v>
      </c>
      <c r="E27" s="27" t="s">
        <v>850</v>
      </c>
      <c r="F27" s="15">
        <v>158</v>
      </c>
      <c r="G27" s="15">
        <v>158</v>
      </c>
      <c r="H27" s="15"/>
      <c r="I27" s="15"/>
      <c r="J27" s="15">
        <v>158</v>
      </c>
      <c r="K27" s="15"/>
      <c r="L27" s="15"/>
      <c r="M27" s="15"/>
      <c r="N27" s="27" t="s">
        <v>793</v>
      </c>
      <c r="O27" s="27" t="s">
        <v>646</v>
      </c>
      <c r="P27" s="27"/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/>
      <c r="W27" s="15">
        <v>4.0999999999999996</v>
      </c>
      <c r="X27" s="15">
        <v>2002</v>
      </c>
      <c r="Y27" s="15" t="s">
        <v>113</v>
      </c>
      <c r="Z27" s="15"/>
      <c r="AA27" s="15" t="s">
        <v>308</v>
      </c>
      <c r="AB27" s="15"/>
      <c r="AC27" s="14"/>
      <c r="AD27" s="14" t="str">
        <f t="shared" si="0"/>
        <v/>
      </c>
      <c r="AE27" s="14" t="str">
        <f t="shared" si="0"/>
        <v/>
      </c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 t="s">
        <v>773</v>
      </c>
      <c r="BH27" s="14"/>
      <c r="BI27" s="14"/>
      <c r="BJ27" s="14">
        <v>0</v>
      </c>
      <c r="BK27" s="14">
        <v>0</v>
      </c>
      <c r="BL27" s="14">
        <v>0</v>
      </c>
      <c r="BM27" s="14">
        <v>0</v>
      </c>
      <c r="BN27" s="14">
        <v>0</v>
      </c>
      <c r="BO27" s="14">
        <v>0</v>
      </c>
      <c r="BP27" s="14">
        <v>0</v>
      </c>
      <c r="BQ27" s="14">
        <v>0</v>
      </c>
      <c r="BR27" s="14">
        <v>0</v>
      </c>
      <c r="BS27" s="14">
        <v>0</v>
      </c>
      <c r="BT27" s="14"/>
      <c r="BU27" s="14"/>
      <c r="BV27" s="14"/>
      <c r="BW27" s="14"/>
      <c r="BX27" s="14"/>
      <c r="BY27" s="14"/>
      <c r="BZ27" s="48" t="s">
        <v>46</v>
      </c>
      <c r="CA27" s="48" t="s">
        <v>851</v>
      </c>
    </row>
    <row r="28" spans="1:79" s="49" customFormat="1" ht="30" customHeight="1">
      <c r="A28" s="15" t="s">
        <v>38</v>
      </c>
      <c r="B28" s="47" t="s">
        <v>217</v>
      </c>
      <c r="C28" s="15" t="s">
        <v>852</v>
      </c>
      <c r="D28" s="15" t="s">
        <v>219</v>
      </c>
      <c r="E28" s="27" t="s">
        <v>649</v>
      </c>
      <c r="F28" s="15">
        <v>321</v>
      </c>
      <c r="G28" s="15">
        <v>321</v>
      </c>
      <c r="H28" s="15"/>
      <c r="I28" s="15"/>
      <c r="J28" s="15">
        <v>331</v>
      </c>
      <c r="K28" s="15"/>
      <c r="L28" s="15">
        <v>21</v>
      </c>
      <c r="M28" s="15"/>
      <c r="N28" s="27" t="s">
        <v>600</v>
      </c>
      <c r="O28" s="27" t="s">
        <v>853</v>
      </c>
      <c r="P28" s="27"/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/>
      <c r="W28" s="15">
        <v>0.53</v>
      </c>
      <c r="X28" s="15">
        <v>2013</v>
      </c>
      <c r="Y28" s="15" t="s">
        <v>44</v>
      </c>
      <c r="Z28" s="15"/>
      <c r="AA28" s="15" t="s">
        <v>308</v>
      </c>
      <c r="AB28" s="15"/>
      <c r="AC28" s="14"/>
      <c r="AD28" s="14" t="str">
        <f t="shared" si="0"/>
        <v/>
      </c>
      <c r="AE28" s="14" t="str">
        <f t="shared" si="0"/>
        <v/>
      </c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 t="s">
        <v>773</v>
      </c>
      <c r="BH28" s="14"/>
      <c r="BI28" s="14"/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>
        <v>0</v>
      </c>
      <c r="BS28" s="14">
        <v>0</v>
      </c>
      <c r="BT28" s="14"/>
      <c r="BU28" s="14"/>
      <c r="BV28" s="14"/>
      <c r="BW28" s="14"/>
      <c r="BX28" s="14"/>
      <c r="BY28" s="14"/>
      <c r="BZ28" s="48" t="s">
        <v>46</v>
      </c>
      <c r="CA28" s="48" t="s">
        <v>854</v>
      </c>
    </row>
    <row r="29" spans="1:79" s="49" customFormat="1" ht="30" customHeight="1">
      <c r="A29" s="15" t="s">
        <v>38</v>
      </c>
      <c r="B29" s="47" t="s">
        <v>217</v>
      </c>
      <c r="C29" s="15" t="s">
        <v>855</v>
      </c>
      <c r="D29" s="15" t="s">
        <v>219</v>
      </c>
      <c r="E29" s="27" t="s">
        <v>652</v>
      </c>
      <c r="F29" s="15">
        <v>517</v>
      </c>
      <c r="G29" s="15">
        <v>517</v>
      </c>
      <c r="H29" s="15"/>
      <c r="I29" s="15"/>
      <c r="J29" s="15">
        <v>517</v>
      </c>
      <c r="K29" s="15"/>
      <c r="L29" s="15"/>
      <c r="M29" s="15"/>
      <c r="N29" s="27" t="s">
        <v>600</v>
      </c>
      <c r="O29" s="27" t="s">
        <v>856</v>
      </c>
      <c r="P29" s="27"/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/>
      <c r="W29" s="15">
        <v>6</v>
      </c>
      <c r="X29" s="15">
        <v>1994</v>
      </c>
      <c r="Y29" s="15" t="s">
        <v>113</v>
      </c>
      <c r="Z29" s="15"/>
      <c r="AA29" s="15" t="s">
        <v>308</v>
      </c>
      <c r="AB29" s="15"/>
      <c r="AC29" s="14"/>
      <c r="AD29" s="14" t="str">
        <f t="shared" si="0"/>
        <v/>
      </c>
      <c r="AE29" s="14" t="str">
        <f t="shared" si="0"/>
        <v/>
      </c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 t="s">
        <v>773</v>
      </c>
      <c r="BH29" s="14"/>
      <c r="BI29" s="14"/>
      <c r="BJ29" s="14">
        <v>0</v>
      </c>
      <c r="BK29" s="14">
        <v>0</v>
      </c>
      <c r="BL29" s="14">
        <v>0</v>
      </c>
      <c r="BM29" s="14">
        <v>0</v>
      </c>
      <c r="BN29" s="14">
        <v>0</v>
      </c>
      <c r="BO29" s="14">
        <v>0</v>
      </c>
      <c r="BP29" s="14">
        <v>0</v>
      </c>
      <c r="BQ29" s="14">
        <v>0</v>
      </c>
      <c r="BR29" s="14">
        <v>0</v>
      </c>
      <c r="BS29" s="14">
        <v>0</v>
      </c>
      <c r="BT29" s="14"/>
      <c r="BU29" s="14"/>
      <c r="BV29" s="14"/>
      <c r="BW29" s="14"/>
      <c r="BX29" s="14"/>
      <c r="BY29" s="14"/>
      <c r="BZ29" s="48" t="s">
        <v>46</v>
      </c>
      <c r="CA29" s="48" t="s">
        <v>857</v>
      </c>
    </row>
    <row r="30" spans="1:79" s="49" customFormat="1" ht="30" customHeight="1">
      <c r="A30" s="15" t="s">
        <v>38</v>
      </c>
      <c r="B30" s="47" t="s">
        <v>858</v>
      </c>
      <c r="C30" s="15" t="s">
        <v>859</v>
      </c>
      <c r="D30" s="15" t="s">
        <v>860</v>
      </c>
      <c r="E30" s="27" t="s">
        <v>861</v>
      </c>
      <c r="F30" s="15">
        <v>1378</v>
      </c>
      <c r="G30" s="15">
        <v>681</v>
      </c>
      <c r="H30" s="15"/>
      <c r="I30" s="15"/>
      <c r="J30" s="15">
        <v>681</v>
      </c>
      <c r="K30" s="15"/>
      <c r="L30" s="15"/>
      <c r="M30" s="15"/>
      <c r="N30" s="27" t="s">
        <v>772</v>
      </c>
      <c r="O30" s="27" t="s">
        <v>862</v>
      </c>
      <c r="P30" s="27"/>
      <c r="Q30" s="27">
        <v>11</v>
      </c>
      <c r="R30" s="27">
        <v>8</v>
      </c>
      <c r="S30" s="27">
        <v>0</v>
      </c>
      <c r="T30" s="27">
        <v>0</v>
      </c>
      <c r="U30" s="27">
        <v>0</v>
      </c>
      <c r="V30" s="27"/>
      <c r="W30" s="15">
        <v>19</v>
      </c>
      <c r="X30" s="15">
        <v>2003</v>
      </c>
      <c r="Y30" s="15" t="s">
        <v>52</v>
      </c>
      <c r="Z30" s="15"/>
      <c r="AA30" s="15" t="s">
        <v>308</v>
      </c>
      <c r="AB30" s="15"/>
      <c r="AC30" s="14">
        <v>382</v>
      </c>
      <c r="AD30" s="14" t="str">
        <f t="shared" si="0"/>
        <v/>
      </c>
      <c r="AE30" s="14">
        <f t="shared" si="0"/>
        <v>2488</v>
      </c>
      <c r="AF30" s="14" t="s">
        <v>798</v>
      </c>
      <c r="AG30" s="14"/>
      <c r="AH30" s="14">
        <v>118</v>
      </c>
      <c r="AI30" s="14" t="s">
        <v>798</v>
      </c>
      <c r="AJ30" s="14"/>
      <c r="AK30" s="14">
        <v>15</v>
      </c>
      <c r="AL30" s="14" t="s">
        <v>798</v>
      </c>
      <c r="AM30" s="14"/>
      <c r="AN30" s="14">
        <v>484</v>
      </c>
      <c r="AO30" s="14" t="s">
        <v>798</v>
      </c>
      <c r="AP30" s="14"/>
      <c r="AQ30" s="14">
        <v>388</v>
      </c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 t="s">
        <v>798</v>
      </c>
      <c r="BE30" s="14"/>
      <c r="BF30" s="14">
        <v>1483</v>
      </c>
      <c r="BG30" s="14" t="s">
        <v>799</v>
      </c>
      <c r="BH30" s="14"/>
      <c r="BI30" s="14"/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>
        <v>0</v>
      </c>
      <c r="BS30" s="14">
        <v>0</v>
      </c>
      <c r="BT30" s="14"/>
      <c r="BU30" s="14"/>
      <c r="BV30" s="14"/>
      <c r="BW30" s="14"/>
      <c r="BX30" s="14"/>
      <c r="BY30" s="14"/>
      <c r="BZ30" s="48" t="s">
        <v>46</v>
      </c>
      <c r="CA30" s="48" t="s">
        <v>863</v>
      </c>
    </row>
    <row r="31" spans="1:79" s="49" customFormat="1" ht="30" customHeight="1">
      <c r="A31" s="15" t="s">
        <v>38</v>
      </c>
      <c r="B31" s="47" t="s">
        <v>250</v>
      </c>
      <c r="C31" s="15" t="s">
        <v>864</v>
      </c>
      <c r="D31" s="15" t="s">
        <v>252</v>
      </c>
      <c r="E31" s="27" t="s">
        <v>666</v>
      </c>
      <c r="F31" s="15">
        <v>304</v>
      </c>
      <c r="G31" s="15">
        <v>304</v>
      </c>
      <c r="H31" s="15"/>
      <c r="I31" s="15"/>
      <c r="J31" s="15">
        <v>304</v>
      </c>
      <c r="K31" s="15"/>
      <c r="L31" s="15"/>
      <c r="M31" s="15"/>
      <c r="N31" s="27" t="s">
        <v>825</v>
      </c>
      <c r="O31" s="27" t="s">
        <v>784</v>
      </c>
      <c r="P31" s="27"/>
      <c r="Q31" s="27">
        <v>0</v>
      </c>
      <c r="R31" s="27">
        <v>3</v>
      </c>
      <c r="S31" s="27">
        <v>0</v>
      </c>
      <c r="T31" s="27">
        <v>0</v>
      </c>
      <c r="U31" s="27">
        <v>0</v>
      </c>
      <c r="V31" s="27"/>
      <c r="W31" s="15">
        <v>3</v>
      </c>
      <c r="X31" s="15">
        <v>2008</v>
      </c>
      <c r="Y31" s="15" t="s">
        <v>44</v>
      </c>
      <c r="Z31" s="15"/>
      <c r="AA31" s="15" t="s">
        <v>308</v>
      </c>
      <c r="AB31" s="15"/>
      <c r="AC31" s="14">
        <v>43</v>
      </c>
      <c r="AD31" s="14">
        <f t="shared" si="0"/>
        <v>3</v>
      </c>
      <c r="AE31" s="14">
        <f t="shared" si="0"/>
        <v>5415</v>
      </c>
      <c r="AF31" s="14" t="s">
        <v>798</v>
      </c>
      <c r="AG31" s="14">
        <v>2</v>
      </c>
      <c r="AH31" s="14">
        <v>60</v>
      </c>
      <c r="AI31" s="14" t="s">
        <v>798</v>
      </c>
      <c r="AJ31" s="14"/>
      <c r="AK31" s="14">
        <v>23</v>
      </c>
      <c r="AL31" s="14" t="s">
        <v>798</v>
      </c>
      <c r="AM31" s="14"/>
      <c r="AN31" s="14">
        <v>940</v>
      </c>
      <c r="AO31" s="14" t="s">
        <v>798</v>
      </c>
      <c r="AP31" s="14">
        <v>1</v>
      </c>
      <c r="AQ31" s="14">
        <v>3870</v>
      </c>
      <c r="AR31" s="14" t="s">
        <v>798</v>
      </c>
      <c r="AS31" s="14"/>
      <c r="AT31" s="14">
        <v>25</v>
      </c>
      <c r="AU31" s="14" t="s">
        <v>798</v>
      </c>
      <c r="AV31" s="14"/>
      <c r="AW31" s="14">
        <v>35</v>
      </c>
      <c r="AX31" s="14" t="s">
        <v>798</v>
      </c>
      <c r="AY31" s="14"/>
      <c r="AZ31" s="14">
        <v>180</v>
      </c>
      <c r="BA31" s="14" t="s">
        <v>798</v>
      </c>
      <c r="BB31" s="14"/>
      <c r="BC31" s="14">
        <v>140</v>
      </c>
      <c r="BD31" s="14" t="s">
        <v>798</v>
      </c>
      <c r="BE31" s="14"/>
      <c r="BF31" s="14">
        <v>142</v>
      </c>
      <c r="BG31" s="14" t="s">
        <v>865</v>
      </c>
      <c r="BH31" s="14"/>
      <c r="BI31" s="14"/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4">
        <v>0</v>
      </c>
      <c r="BP31" s="14">
        <v>0</v>
      </c>
      <c r="BQ31" s="14">
        <v>0</v>
      </c>
      <c r="BR31" s="14">
        <v>0</v>
      </c>
      <c r="BS31" s="14">
        <v>0</v>
      </c>
      <c r="BT31" s="14"/>
      <c r="BU31" s="14"/>
      <c r="BV31" s="14"/>
      <c r="BW31" s="14"/>
      <c r="BX31" s="14"/>
      <c r="BY31" s="14"/>
      <c r="BZ31" s="48" t="s">
        <v>46</v>
      </c>
      <c r="CA31" s="48" t="s">
        <v>866</v>
      </c>
    </row>
    <row r="32" spans="1:79" s="49" customFormat="1" ht="30" customHeight="1">
      <c r="A32" s="15" t="s">
        <v>38</v>
      </c>
      <c r="B32" s="47" t="s">
        <v>572</v>
      </c>
      <c r="C32" s="15" t="s">
        <v>867</v>
      </c>
      <c r="D32" s="15" t="s">
        <v>574</v>
      </c>
      <c r="E32" s="27" t="s">
        <v>868</v>
      </c>
      <c r="F32" s="15">
        <v>1126</v>
      </c>
      <c r="G32" s="15">
        <v>490</v>
      </c>
      <c r="H32" s="15"/>
      <c r="I32" s="15"/>
      <c r="J32" s="15">
        <v>490</v>
      </c>
      <c r="K32" s="15"/>
      <c r="L32" s="15"/>
      <c r="M32" s="15"/>
      <c r="N32" s="27" t="s">
        <v>825</v>
      </c>
      <c r="O32" s="27" t="s">
        <v>331</v>
      </c>
      <c r="P32" s="27"/>
      <c r="Q32" s="27">
        <v>17.100000000000001</v>
      </c>
      <c r="R32" s="27">
        <v>0</v>
      </c>
      <c r="S32" s="27">
        <v>0</v>
      </c>
      <c r="T32" s="27">
        <v>0</v>
      </c>
      <c r="U32" s="27">
        <v>0</v>
      </c>
      <c r="V32" s="27"/>
      <c r="W32" s="15">
        <v>17.100000000000001</v>
      </c>
      <c r="X32" s="15">
        <v>2008</v>
      </c>
      <c r="Y32" s="15" t="s">
        <v>44</v>
      </c>
      <c r="Z32" s="15"/>
      <c r="AA32" s="15" t="s">
        <v>308</v>
      </c>
      <c r="AB32" s="15"/>
      <c r="AC32" s="14">
        <v>995</v>
      </c>
      <c r="AD32" s="14" t="str">
        <f t="shared" si="0"/>
        <v/>
      </c>
      <c r="AE32" s="14">
        <f t="shared" si="0"/>
        <v>7747</v>
      </c>
      <c r="AF32" s="14" t="s">
        <v>798</v>
      </c>
      <c r="AG32" s="14"/>
      <c r="AH32" s="14">
        <v>181</v>
      </c>
      <c r="AI32" s="14" t="s">
        <v>798</v>
      </c>
      <c r="AJ32" s="14"/>
      <c r="AK32" s="14">
        <v>98</v>
      </c>
      <c r="AL32" s="14" t="s">
        <v>798</v>
      </c>
      <c r="AM32" s="14"/>
      <c r="AN32" s="14">
        <v>7468</v>
      </c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 t="s">
        <v>865</v>
      </c>
      <c r="BH32" s="14"/>
      <c r="BI32" s="14"/>
      <c r="BJ32" s="14">
        <v>0</v>
      </c>
      <c r="BK32" s="14">
        <v>0</v>
      </c>
      <c r="BL32" s="14">
        <v>0</v>
      </c>
      <c r="BM32" s="14">
        <v>0</v>
      </c>
      <c r="BN32" s="14">
        <v>0</v>
      </c>
      <c r="BO32" s="14">
        <v>0</v>
      </c>
      <c r="BP32" s="14">
        <v>0</v>
      </c>
      <c r="BQ32" s="14">
        <v>0</v>
      </c>
      <c r="BR32" s="14">
        <v>0</v>
      </c>
      <c r="BS32" s="14">
        <v>0</v>
      </c>
      <c r="BT32" s="14"/>
      <c r="BU32" s="14"/>
      <c r="BV32" s="14"/>
      <c r="BW32" s="14"/>
      <c r="BX32" s="14"/>
      <c r="BY32" s="14"/>
      <c r="BZ32" s="48" t="s">
        <v>46</v>
      </c>
      <c r="CA32" s="48" t="s">
        <v>870</v>
      </c>
    </row>
    <row r="33" spans="1:79" s="49" customFormat="1" ht="30" customHeight="1">
      <c r="A33" s="15" t="s">
        <v>38</v>
      </c>
      <c r="B33" s="47" t="s">
        <v>583</v>
      </c>
      <c r="C33" s="15" t="s">
        <v>871</v>
      </c>
      <c r="D33" s="15" t="s">
        <v>585</v>
      </c>
      <c r="E33" s="27" t="s">
        <v>586</v>
      </c>
      <c r="F33" s="15">
        <v>840</v>
      </c>
      <c r="G33" s="15">
        <v>472</v>
      </c>
      <c r="H33" s="15"/>
      <c r="I33" s="15"/>
      <c r="J33" s="15">
        <v>435</v>
      </c>
      <c r="K33" s="15"/>
      <c r="L33" s="15"/>
      <c r="M33" s="15"/>
      <c r="N33" s="27" t="s">
        <v>772</v>
      </c>
      <c r="O33" s="27" t="s">
        <v>872</v>
      </c>
      <c r="P33" s="27"/>
      <c r="Q33" s="27">
        <v>1</v>
      </c>
      <c r="R33" s="27">
        <v>5</v>
      </c>
      <c r="S33" s="27">
        <v>0</v>
      </c>
      <c r="T33" s="27">
        <v>0</v>
      </c>
      <c r="U33" s="27">
        <v>0</v>
      </c>
      <c r="V33" s="27"/>
      <c r="W33" s="15">
        <v>13</v>
      </c>
      <c r="X33" s="15">
        <v>2003</v>
      </c>
      <c r="Y33" s="15" t="s">
        <v>113</v>
      </c>
      <c r="Z33" s="15"/>
      <c r="AA33" s="15" t="s">
        <v>308</v>
      </c>
      <c r="AB33" s="15"/>
      <c r="AC33" s="14"/>
      <c r="AD33" s="14" t="str">
        <f t="shared" si="0"/>
        <v/>
      </c>
      <c r="AE33" s="14" t="str">
        <f t="shared" si="0"/>
        <v/>
      </c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 t="s">
        <v>773</v>
      </c>
      <c r="BH33" s="14"/>
      <c r="BI33" s="14"/>
      <c r="BJ33" s="14">
        <v>0</v>
      </c>
      <c r="BK33" s="14">
        <v>0</v>
      </c>
      <c r="BL33" s="14">
        <v>0</v>
      </c>
      <c r="BM33" s="14">
        <v>0</v>
      </c>
      <c r="BN33" s="14">
        <v>0</v>
      </c>
      <c r="BO33" s="14">
        <v>0</v>
      </c>
      <c r="BP33" s="14">
        <v>0</v>
      </c>
      <c r="BQ33" s="14">
        <v>0</v>
      </c>
      <c r="BR33" s="14">
        <v>0</v>
      </c>
      <c r="BS33" s="14">
        <v>0</v>
      </c>
      <c r="BT33" s="14"/>
      <c r="BU33" s="14"/>
      <c r="BV33" s="14"/>
      <c r="BW33" s="14"/>
      <c r="BX33" s="14"/>
      <c r="BY33" s="14"/>
      <c r="BZ33" s="48" t="s">
        <v>46</v>
      </c>
      <c r="CA33" s="48" t="s">
        <v>873</v>
      </c>
    </row>
  </sheetData>
  <mergeCells count="43"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AA2:AA6"/>
    <mergeCell ref="O2:O6"/>
    <mergeCell ref="Q2:V4"/>
    <mergeCell ref="P5:P6"/>
    <mergeCell ref="W2:W5"/>
    <mergeCell ref="X2:X6"/>
    <mergeCell ref="Y2:Y6"/>
    <mergeCell ref="Z2:Z6"/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59" man="1"/>
    <brk id="37" min="1" max="5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BE0BD-B012-436C-9B09-D030BD2E81BB}">
  <dimension ref="A1:AZ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27.5" style="56" customWidth="1"/>
    <col min="6" max="7" width="8.75" style="17" customWidth="1"/>
    <col min="8" max="13" width="9.875" style="17" customWidth="1"/>
    <col min="14" max="14" width="21.625" style="56" customWidth="1"/>
    <col min="15" max="15" width="11.625" style="56" customWidth="1"/>
    <col min="16" max="16" width="19.375" style="56" customWidth="1"/>
    <col min="17" max="17" width="10.125" style="56" customWidth="1"/>
    <col min="18" max="18" width="11.375" style="17" customWidth="1"/>
    <col min="19" max="19" width="12.875" style="17" customWidth="1"/>
    <col min="20" max="20" width="10" style="17" customWidth="1"/>
    <col min="21" max="33" width="10.75" style="17" customWidth="1"/>
    <col min="34" max="50" width="9" style="17"/>
    <col min="51" max="52" width="9" style="62"/>
    <col min="53" max="16384" width="9" style="17"/>
  </cols>
  <sheetData>
    <row r="1" spans="1:52" s="3" customFormat="1" ht="15" customHeight="1">
      <c r="A1" s="53" t="s">
        <v>688</v>
      </c>
      <c r="E1" s="19"/>
      <c r="N1" s="19"/>
      <c r="O1" s="19"/>
      <c r="P1" s="19"/>
      <c r="Q1" s="19"/>
      <c r="AI1" s="34"/>
      <c r="AK1" s="35"/>
      <c r="AS1" s="35"/>
      <c r="AY1" s="35"/>
      <c r="AZ1" s="35"/>
    </row>
    <row r="2" spans="1:52" s="56" customFormat="1" ht="13.5" customHeight="1">
      <c r="A2" s="138" t="s">
        <v>1</v>
      </c>
      <c r="B2" s="213" t="s">
        <v>2</v>
      </c>
      <c r="C2" s="138" t="s">
        <v>3</v>
      </c>
      <c r="D2" s="138" t="s">
        <v>4</v>
      </c>
      <c r="E2" s="138" t="s">
        <v>5</v>
      </c>
      <c r="F2" s="218" t="s">
        <v>6</v>
      </c>
      <c r="G2" s="268"/>
      <c r="H2" s="225" t="s">
        <v>689</v>
      </c>
      <c r="I2" s="226"/>
      <c r="J2" s="225" t="s">
        <v>690</v>
      </c>
      <c r="K2" s="226"/>
      <c r="L2" s="225" t="s">
        <v>691</v>
      </c>
      <c r="M2" s="226"/>
      <c r="N2" s="225" t="s">
        <v>265</v>
      </c>
      <c r="O2" s="37"/>
      <c r="P2" s="138" t="s">
        <v>692</v>
      </c>
      <c r="Q2" s="138" t="s">
        <v>693</v>
      </c>
      <c r="R2" s="217" t="s">
        <v>71</v>
      </c>
      <c r="S2" s="138" t="s">
        <v>9</v>
      </c>
      <c r="T2" s="217" t="s">
        <v>12</v>
      </c>
      <c r="U2" s="217" t="s">
        <v>13</v>
      </c>
      <c r="V2" s="269" t="s">
        <v>694</v>
      </c>
      <c r="W2" s="270"/>
      <c r="X2" s="270"/>
      <c r="Y2" s="271"/>
      <c r="Z2" s="145" t="s">
        <v>695</v>
      </c>
      <c r="AA2" s="277"/>
      <c r="AB2" s="277"/>
      <c r="AC2" s="277"/>
      <c r="AD2" s="277"/>
      <c r="AE2" s="278"/>
      <c r="AF2" s="282" t="s">
        <v>14</v>
      </c>
      <c r="AG2" s="152"/>
      <c r="AH2" s="231" t="s">
        <v>274</v>
      </c>
      <c r="AI2" s="138" t="s">
        <v>275</v>
      </c>
      <c r="AJ2" s="232" t="s">
        <v>696</v>
      </c>
      <c r="AK2" s="233"/>
      <c r="AL2" s="233"/>
      <c r="AM2" s="233"/>
      <c r="AN2" s="233"/>
      <c r="AO2" s="233"/>
      <c r="AP2" s="233"/>
      <c r="AQ2" s="234"/>
      <c r="AR2" s="138" t="s">
        <v>697</v>
      </c>
      <c r="AS2" s="225" t="s">
        <v>698</v>
      </c>
      <c r="AT2" s="283"/>
      <c r="AU2" s="283"/>
      <c r="AV2" s="226"/>
      <c r="AW2" s="218" t="s">
        <v>699</v>
      </c>
      <c r="AX2" s="226"/>
      <c r="AY2" s="55"/>
      <c r="AZ2" s="55"/>
    </row>
    <row r="3" spans="1:52" s="56" customFormat="1" ht="13.5" customHeight="1">
      <c r="A3" s="211"/>
      <c r="B3" s="214"/>
      <c r="C3" s="211"/>
      <c r="D3" s="211"/>
      <c r="E3" s="211"/>
      <c r="F3" s="220"/>
      <c r="G3" s="222"/>
      <c r="H3" s="227"/>
      <c r="I3" s="228"/>
      <c r="J3" s="227"/>
      <c r="K3" s="228"/>
      <c r="L3" s="227"/>
      <c r="M3" s="228"/>
      <c r="N3" s="227"/>
      <c r="O3" s="80"/>
      <c r="P3" s="211"/>
      <c r="Q3" s="211"/>
      <c r="R3" s="212"/>
      <c r="S3" s="211"/>
      <c r="T3" s="211"/>
      <c r="U3" s="212"/>
      <c r="V3" s="272"/>
      <c r="W3" s="273"/>
      <c r="X3" s="273"/>
      <c r="Y3" s="274"/>
      <c r="Z3" s="279"/>
      <c r="AA3" s="280"/>
      <c r="AB3" s="280"/>
      <c r="AC3" s="280"/>
      <c r="AD3" s="280"/>
      <c r="AE3" s="281"/>
      <c r="AF3" s="153"/>
      <c r="AG3" s="154"/>
      <c r="AH3" s="231"/>
      <c r="AI3" s="211"/>
      <c r="AJ3" s="235"/>
      <c r="AK3" s="236"/>
      <c r="AL3" s="236"/>
      <c r="AM3" s="236"/>
      <c r="AN3" s="236"/>
      <c r="AO3" s="236"/>
      <c r="AP3" s="236"/>
      <c r="AQ3" s="237"/>
      <c r="AR3" s="211"/>
      <c r="AS3" s="227"/>
      <c r="AT3" s="284"/>
      <c r="AU3" s="284"/>
      <c r="AV3" s="228"/>
      <c r="AW3" s="229"/>
      <c r="AX3" s="230"/>
      <c r="AY3" s="55"/>
      <c r="AZ3" s="55"/>
    </row>
    <row r="4" spans="1:52" s="56" customFormat="1" ht="18.75" customHeight="1">
      <c r="A4" s="211"/>
      <c r="B4" s="214"/>
      <c r="C4" s="211"/>
      <c r="D4" s="211"/>
      <c r="E4" s="211"/>
      <c r="F4" s="220"/>
      <c r="G4" s="222"/>
      <c r="H4" s="227"/>
      <c r="I4" s="228"/>
      <c r="J4" s="227"/>
      <c r="K4" s="228"/>
      <c r="L4" s="227"/>
      <c r="M4" s="228"/>
      <c r="N4" s="227"/>
      <c r="O4" s="39"/>
      <c r="P4" s="211"/>
      <c r="Q4" s="211"/>
      <c r="R4" s="212"/>
      <c r="S4" s="211"/>
      <c r="T4" s="211"/>
      <c r="U4" s="212"/>
      <c r="V4" s="275" t="s">
        <v>700</v>
      </c>
      <c r="W4" s="138" t="s">
        <v>701</v>
      </c>
      <c r="X4" s="138" t="s">
        <v>702</v>
      </c>
      <c r="Y4" s="138" t="s">
        <v>703</v>
      </c>
      <c r="Z4" s="138" t="s">
        <v>704</v>
      </c>
      <c r="AA4" s="138" t="s">
        <v>705</v>
      </c>
      <c r="AB4" s="186" t="s">
        <v>706</v>
      </c>
      <c r="AC4" s="187"/>
      <c r="AD4" s="187"/>
      <c r="AE4" s="188"/>
      <c r="AF4" s="138" t="s">
        <v>707</v>
      </c>
      <c r="AG4" s="138" t="s">
        <v>708</v>
      </c>
      <c r="AH4" s="231"/>
      <c r="AI4" s="211"/>
      <c r="AJ4" s="138" t="s">
        <v>709</v>
      </c>
      <c r="AK4" s="138" t="s">
        <v>15</v>
      </c>
      <c r="AL4" s="217" t="s">
        <v>710</v>
      </c>
      <c r="AM4" s="138" t="s">
        <v>711</v>
      </c>
      <c r="AN4" s="138" t="s">
        <v>712</v>
      </c>
      <c r="AO4" s="217" t="s">
        <v>713</v>
      </c>
      <c r="AP4" s="138" t="s">
        <v>714</v>
      </c>
      <c r="AQ4" s="138" t="s">
        <v>24</v>
      </c>
      <c r="AR4" s="211"/>
      <c r="AS4" s="227" t="s">
        <v>15</v>
      </c>
      <c r="AT4" s="138" t="s">
        <v>715</v>
      </c>
      <c r="AU4" s="138" t="s">
        <v>716</v>
      </c>
      <c r="AV4" s="138" t="s">
        <v>717</v>
      </c>
      <c r="AW4" s="138" t="s">
        <v>718</v>
      </c>
      <c r="AX4" s="138" t="s">
        <v>719</v>
      </c>
      <c r="AY4" s="55"/>
      <c r="AZ4" s="55"/>
    </row>
    <row r="5" spans="1:52" s="56" customFormat="1" ht="26.25" customHeight="1">
      <c r="A5" s="211"/>
      <c r="B5" s="214"/>
      <c r="C5" s="211"/>
      <c r="D5" s="211"/>
      <c r="E5" s="211"/>
      <c r="F5" s="220"/>
      <c r="G5" s="222"/>
      <c r="H5" s="227"/>
      <c r="I5" s="230"/>
      <c r="J5" s="227"/>
      <c r="K5" s="230"/>
      <c r="L5" s="227"/>
      <c r="M5" s="230"/>
      <c r="N5" s="211"/>
      <c r="O5" s="138" t="s">
        <v>93</v>
      </c>
      <c r="P5" s="211"/>
      <c r="Q5" s="211"/>
      <c r="R5" s="212"/>
      <c r="S5" s="211"/>
      <c r="T5" s="211"/>
      <c r="U5" s="212"/>
      <c r="V5" s="276"/>
      <c r="W5" s="211"/>
      <c r="X5" s="211"/>
      <c r="Y5" s="211"/>
      <c r="Z5" s="161"/>
      <c r="AA5" s="161"/>
      <c r="AB5" s="43" t="s">
        <v>720</v>
      </c>
      <c r="AC5" s="43" t="s">
        <v>721</v>
      </c>
      <c r="AD5" s="43" t="s">
        <v>722</v>
      </c>
      <c r="AE5" s="43" t="s">
        <v>723</v>
      </c>
      <c r="AF5" s="161"/>
      <c r="AG5" s="161"/>
      <c r="AH5" s="231"/>
      <c r="AI5" s="211"/>
      <c r="AJ5" s="211"/>
      <c r="AK5" s="211"/>
      <c r="AL5" s="211"/>
      <c r="AM5" s="211"/>
      <c r="AN5" s="211"/>
      <c r="AO5" s="211"/>
      <c r="AP5" s="211"/>
      <c r="AQ5" s="211"/>
      <c r="AR5" s="211"/>
      <c r="AS5" s="227"/>
      <c r="AT5" s="211"/>
      <c r="AU5" s="211"/>
      <c r="AV5" s="211"/>
      <c r="AW5" s="211"/>
      <c r="AX5" s="211"/>
      <c r="AY5" s="55"/>
      <c r="AZ5" s="55"/>
    </row>
    <row r="6" spans="1:52" s="60" customFormat="1" ht="13.5" customHeight="1">
      <c r="A6" s="211"/>
      <c r="B6" s="214"/>
      <c r="C6" s="211"/>
      <c r="D6" s="211"/>
      <c r="E6" s="211"/>
      <c r="F6" s="82" t="s">
        <v>95</v>
      </c>
      <c r="G6" s="83" t="s">
        <v>724</v>
      </c>
      <c r="H6" s="83" t="s">
        <v>95</v>
      </c>
      <c r="I6" s="83" t="s">
        <v>36</v>
      </c>
      <c r="J6" s="83" t="s">
        <v>95</v>
      </c>
      <c r="K6" s="83" t="s">
        <v>36</v>
      </c>
      <c r="L6" s="83" t="s">
        <v>95</v>
      </c>
      <c r="M6" s="83" t="s">
        <v>36</v>
      </c>
      <c r="N6" s="211"/>
      <c r="O6" s="211"/>
      <c r="P6" s="211"/>
      <c r="Q6" s="211"/>
      <c r="R6" s="41" t="s">
        <v>100</v>
      </c>
      <c r="S6" s="211"/>
      <c r="T6" s="211"/>
      <c r="U6" s="212"/>
      <c r="V6" s="84" t="s">
        <v>725</v>
      </c>
      <c r="W6" s="41" t="s">
        <v>726</v>
      </c>
      <c r="X6" s="41" t="s">
        <v>727</v>
      </c>
      <c r="Y6" s="41" t="s">
        <v>727</v>
      </c>
      <c r="Z6" s="41" t="s">
        <v>727</v>
      </c>
      <c r="AA6" s="41"/>
      <c r="AB6" s="41" t="s">
        <v>728</v>
      </c>
      <c r="AC6" s="41" t="s">
        <v>728</v>
      </c>
      <c r="AD6" s="41" t="s">
        <v>728</v>
      </c>
      <c r="AE6" s="41" t="s">
        <v>728</v>
      </c>
      <c r="AF6" s="161"/>
      <c r="AG6" s="161"/>
      <c r="AH6" s="138"/>
      <c r="AI6" s="41" t="s">
        <v>296</v>
      </c>
      <c r="AJ6" s="85"/>
      <c r="AK6" s="81" t="s">
        <v>296</v>
      </c>
      <c r="AL6" s="41" t="s">
        <v>296</v>
      </c>
      <c r="AM6" s="41" t="s">
        <v>296</v>
      </c>
      <c r="AN6" s="41" t="s">
        <v>296</v>
      </c>
      <c r="AO6" s="41" t="s">
        <v>296</v>
      </c>
      <c r="AP6" s="41" t="s">
        <v>296</v>
      </c>
      <c r="AQ6" s="41" t="s">
        <v>296</v>
      </c>
      <c r="AR6" s="41" t="s">
        <v>729</v>
      </c>
      <c r="AS6" s="41" t="s">
        <v>296</v>
      </c>
      <c r="AT6" s="41" t="s">
        <v>296</v>
      </c>
      <c r="AU6" s="41" t="s">
        <v>296</v>
      </c>
      <c r="AV6" s="41" t="s">
        <v>296</v>
      </c>
      <c r="AW6" s="41" t="s">
        <v>730</v>
      </c>
      <c r="AX6" s="41" t="s">
        <v>730</v>
      </c>
      <c r="AY6" s="59"/>
      <c r="AZ6" s="59"/>
    </row>
  </sheetData>
  <mergeCells count="49"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  <mergeCell ref="AB4:AE4"/>
    <mergeCell ref="AF4:AF6"/>
    <mergeCell ref="AN4:AN5"/>
    <mergeCell ref="AO4:AO5"/>
    <mergeCell ref="AP4:AP5"/>
    <mergeCell ref="AF2:AG3"/>
    <mergeCell ref="AH2:AH6"/>
    <mergeCell ref="AI2:AI5"/>
    <mergeCell ref="AJ2:AQ3"/>
    <mergeCell ref="AR2:AR5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F2:G5"/>
    <mergeCell ref="H2:I5"/>
    <mergeCell ref="J2:K5"/>
    <mergeCell ref="L2:M5"/>
    <mergeCell ref="N2:N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8" man="1"/>
    <brk id="21" min="1" max="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DA2AB-3583-4173-8803-71F7423A29E0}">
  <dimension ref="A1:R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 activeCell="D7" sqref="D7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27.5" style="56" customWidth="1"/>
    <col min="6" max="6" width="8.75" style="17" customWidth="1"/>
    <col min="7" max="7" width="17.125" style="56" customWidth="1"/>
    <col min="8" max="8" width="10.5" style="56" customWidth="1"/>
    <col min="9" max="9" width="13.125" style="56" customWidth="1"/>
    <col min="10" max="10" width="10.125" style="56" customWidth="1"/>
    <col min="11" max="11" width="7.5" style="17" customWidth="1"/>
    <col min="12" max="12" width="6.25" style="17" customWidth="1"/>
    <col min="13" max="13" width="10.75" style="17" customWidth="1"/>
    <col min="14" max="14" width="10" style="17" customWidth="1"/>
    <col min="15" max="16" width="11.375" style="17" customWidth="1"/>
    <col min="17" max="18" width="9" style="62"/>
    <col min="19" max="16384" width="9" style="17"/>
  </cols>
  <sheetData>
    <row r="1" spans="1:18" s="3" customFormat="1" ht="15" customHeight="1">
      <c r="A1" s="53" t="s">
        <v>682</v>
      </c>
      <c r="E1" s="19"/>
      <c r="G1" s="19"/>
      <c r="H1" s="19"/>
      <c r="I1" s="19"/>
      <c r="J1" s="19"/>
      <c r="P1" s="34"/>
      <c r="Q1" s="35"/>
      <c r="R1" s="35"/>
    </row>
    <row r="2" spans="1:18" s="56" customFormat="1" ht="13.5" customHeight="1">
      <c r="A2" s="138" t="s">
        <v>1</v>
      </c>
      <c r="B2" s="213" t="s">
        <v>683</v>
      </c>
      <c r="C2" s="138" t="s">
        <v>3</v>
      </c>
      <c r="D2" s="138" t="s">
        <v>4</v>
      </c>
      <c r="E2" s="138" t="s">
        <v>5</v>
      </c>
      <c r="F2" s="217" t="s">
        <v>6</v>
      </c>
      <c r="G2" s="225" t="s">
        <v>265</v>
      </c>
      <c r="H2" s="37"/>
      <c r="I2" s="225" t="s">
        <v>684</v>
      </c>
      <c r="J2" s="37"/>
      <c r="K2" s="217" t="s">
        <v>71</v>
      </c>
      <c r="L2" s="138" t="s">
        <v>9</v>
      </c>
      <c r="M2" s="217" t="s">
        <v>12</v>
      </c>
      <c r="N2" s="217" t="s">
        <v>13</v>
      </c>
      <c r="O2" s="138" t="s">
        <v>274</v>
      </c>
      <c r="P2" s="138" t="s">
        <v>275</v>
      </c>
      <c r="Q2" s="55"/>
      <c r="R2" s="55"/>
    </row>
    <row r="3" spans="1:18" s="56" customFormat="1" ht="13.5" customHeight="1">
      <c r="A3" s="211"/>
      <c r="B3" s="214"/>
      <c r="C3" s="211"/>
      <c r="D3" s="211"/>
      <c r="E3" s="211"/>
      <c r="F3" s="212"/>
      <c r="G3" s="227"/>
      <c r="H3" s="80"/>
      <c r="I3" s="227"/>
      <c r="J3" s="80"/>
      <c r="K3" s="212"/>
      <c r="L3" s="211"/>
      <c r="M3" s="211"/>
      <c r="N3" s="212"/>
      <c r="O3" s="211"/>
      <c r="P3" s="211"/>
      <c r="Q3" s="55"/>
      <c r="R3" s="55"/>
    </row>
    <row r="4" spans="1:18" s="56" customFormat="1" ht="18.75" customHeight="1">
      <c r="A4" s="211"/>
      <c r="B4" s="214"/>
      <c r="C4" s="211"/>
      <c r="D4" s="211"/>
      <c r="E4" s="211"/>
      <c r="F4" s="212"/>
      <c r="G4" s="227"/>
      <c r="H4" s="39"/>
      <c r="I4" s="227"/>
      <c r="J4" s="39"/>
      <c r="K4" s="212"/>
      <c r="L4" s="211"/>
      <c r="M4" s="211"/>
      <c r="N4" s="212"/>
      <c r="O4" s="211"/>
      <c r="P4" s="211"/>
      <c r="Q4" s="55"/>
      <c r="R4" s="55"/>
    </row>
    <row r="5" spans="1:18" s="56" customFormat="1" ht="26.25" customHeight="1">
      <c r="A5" s="211"/>
      <c r="B5" s="214"/>
      <c r="C5" s="211"/>
      <c r="D5" s="211"/>
      <c r="E5" s="211"/>
      <c r="F5" s="212"/>
      <c r="G5" s="211"/>
      <c r="H5" s="211" t="s">
        <v>93</v>
      </c>
      <c r="I5" s="211"/>
      <c r="J5" s="138" t="s">
        <v>93</v>
      </c>
      <c r="K5" s="212"/>
      <c r="L5" s="211"/>
      <c r="M5" s="211"/>
      <c r="N5" s="212"/>
      <c r="O5" s="211"/>
      <c r="P5" s="211"/>
      <c r="Q5" s="55"/>
      <c r="R5" s="55"/>
    </row>
    <row r="6" spans="1:18" s="60" customFormat="1" ht="13.5" customHeight="1">
      <c r="A6" s="211"/>
      <c r="B6" s="214"/>
      <c r="C6" s="211"/>
      <c r="D6" s="211"/>
      <c r="E6" s="211"/>
      <c r="F6" s="81" t="s">
        <v>95</v>
      </c>
      <c r="G6" s="211"/>
      <c r="H6" s="211"/>
      <c r="I6" s="211"/>
      <c r="J6" s="211"/>
      <c r="K6" s="41" t="s">
        <v>100</v>
      </c>
      <c r="L6" s="211"/>
      <c r="M6" s="211"/>
      <c r="N6" s="212"/>
      <c r="O6" s="211"/>
      <c r="P6" s="41" t="s">
        <v>296</v>
      </c>
      <c r="Q6" s="59"/>
      <c r="R6" s="59"/>
    </row>
    <row r="7" spans="1:18" s="49" customFormat="1" ht="30" customHeight="1">
      <c r="A7" s="15" t="s">
        <v>38</v>
      </c>
      <c r="B7" s="47" t="s">
        <v>217</v>
      </c>
      <c r="C7" s="15" t="s">
        <v>685</v>
      </c>
      <c r="D7" s="15" t="s">
        <v>219</v>
      </c>
      <c r="E7" s="27" t="s">
        <v>652</v>
      </c>
      <c r="F7" s="15">
        <v>46</v>
      </c>
      <c r="G7" s="27" t="s">
        <v>319</v>
      </c>
      <c r="H7" s="27"/>
      <c r="I7" s="27" t="s">
        <v>686</v>
      </c>
      <c r="J7" s="27"/>
      <c r="K7" s="15">
        <v>5</v>
      </c>
      <c r="L7" s="15">
        <v>1994</v>
      </c>
      <c r="M7" s="15" t="s">
        <v>113</v>
      </c>
      <c r="N7" s="15"/>
      <c r="O7" s="15" t="s">
        <v>308</v>
      </c>
      <c r="P7" s="15"/>
      <c r="Q7" s="48" t="s">
        <v>46</v>
      </c>
      <c r="R7" s="48" t="s">
        <v>687</v>
      </c>
    </row>
  </sheetData>
  <mergeCells count="16"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2610A-B422-4799-A829-0BC4BCDD721B}">
  <dimension ref="A1:R2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77" customWidth="1"/>
    <col min="2" max="2" width="8.75" style="78" customWidth="1"/>
    <col min="3" max="3" width="13.875" style="77" customWidth="1"/>
    <col min="4" max="4" width="22.625" style="77" customWidth="1"/>
    <col min="5" max="5" width="41.625" style="77" customWidth="1"/>
    <col min="6" max="6" width="11.875" style="77" customWidth="1"/>
    <col min="7" max="7" width="26" style="77" customWidth="1"/>
    <col min="8" max="8" width="29.625" style="68" customWidth="1"/>
    <col min="9" max="9" width="9" style="77" bestFit="1" customWidth="1"/>
    <col min="10" max="11" width="8" style="77" customWidth="1"/>
    <col min="12" max="12" width="6.25" style="77" customWidth="1"/>
    <col min="13" max="13" width="10" style="77" customWidth="1"/>
    <col min="14" max="16" width="10.75" style="77" customWidth="1"/>
    <col min="17" max="18" width="9" style="79"/>
    <col min="19" max="16384" width="9" style="77"/>
  </cols>
  <sheetData>
    <row r="1" spans="1:18" s="63" customFormat="1" ht="15" customHeight="1">
      <c r="A1" s="53" t="s">
        <v>591</v>
      </c>
      <c r="H1" s="64"/>
      <c r="P1" s="65"/>
      <c r="Q1" s="66"/>
      <c r="R1" s="66"/>
    </row>
    <row r="2" spans="1:18" s="68" customFormat="1" ht="13.5" customHeight="1">
      <c r="A2" s="285" t="s">
        <v>1</v>
      </c>
      <c r="B2" s="287" t="s">
        <v>2</v>
      </c>
      <c r="C2" s="285" t="s">
        <v>3</v>
      </c>
      <c r="D2" s="285" t="s">
        <v>4</v>
      </c>
      <c r="E2" s="285" t="s">
        <v>5</v>
      </c>
      <c r="F2" s="285" t="s">
        <v>592</v>
      </c>
      <c r="G2" s="285" t="s">
        <v>593</v>
      </c>
      <c r="H2" s="289" t="s">
        <v>594</v>
      </c>
      <c r="I2" s="285" t="s">
        <v>595</v>
      </c>
      <c r="J2" s="289" t="s">
        <v>596</v>
      </c>
      <c r="K2" s="285" t="s">
        <v>597</v>
      </c>
      <c r="L2" s="285" t="s">
        <v>9</v>
      </c>
      <c r="M2" s="289" t="s">
        <v>12</v>
      </c>
      <c r="N2" s="289" t="s">
        <v>13</v>
      </c>
      <c r="O2" s="285" t="s">
        <v>274</v>
      </c>
      <c r="P2" s="285" t="s">
        <v>275</v>
      </c>
      <c r="Q2" s="67"/>
      <c r="R2" s="67"/>
    </row>
    <row r="3" spans="1:18" s="68" customFormat="1" ht="13.5" customHeight="1">
      <c r="A3" s="286"/>
      <c r="B3" s="288"/>
      <c r="C3" s="286"/>
      <c r="D3" s="286"/>
      <c r="E3" s="286"/>
      <c r="F3" s="286"/>
      <c r="G3" s="286"/>
      <c r="H3" s="286"/>
      <c r="I3" s="286"/>
      <c r="J3" s="290"/>
      <c r="K3" s="286"/>
      <c r="L3" s="286"/>
      <c r="M3" s="286"/>
      <c r="N3" s="290"/>
      <c r="O3" s="286"/>
      <c r="P3" s="286"/>
      <c r="Q3" s="67"/>
      <c r="R3" s="67"/>
    </row>
    <row r="4" spans="1:18" s="68" customFormat="1" ht="18.75" customHeight="1">
      <c r="A4" s="286"/>
      <c r="B4" s="288"/>
      <c r="C4" s="286"/>
      <c r="D4" s="286"/>
      <c r="E4" s="286"/>
      <c r="F4" s="286"/>
      <c r="G4" s="286"/>
      <c r="H4" s="286"/>
      <c r="I4" s="286"/>
      <c r="J4" s="290"/>
      <c r="K4" s="286"/>
      <c r="L4" s="286"/>
      <c r="M4" s="286"/>
      <c r="N4" s="290"/>
      <c r="O4" s="286"/>
      <c r="P4" s="286"/>
      <c r="Q4" s="67"/>
      <c r="R4" s="67"/>
    </row>
    <row r="5" spans="1:18" s="68" customFormat="1" ht="18.75" customHeight="1">
      <c r="A5" s="286"/>
      <c r="B5" s="288"/>
      <c r="C5" s="286"/>
      <c r="D5" s="286"/>
      <c r="E5" s="286"/>
      <c r="F5" s="286"/>
      <c r="G5" s="286"/>
      <c r="H5" s="286"/>
      <c r="I5" s="286"/>
      <c r="J5" s="290"/>
      <c r="K5" s="286"/>
      <c r="L5" s="286"/>
      <c r="M5" s="286"/>
      <c r="N5" s="290"/>
      <c r="O5" s="286"/>
      <c r="P5" s="286"/>
      <c r="Q5" s="67"/>
      <c r="R5" s="67"/>
    </row>
    <row r="6" spans="1:18" s="71" customFormat="1" ht="13.5" customHeight="1">
      <c r="A6" s="286"/>
      <c r="B6" s="288"/>
      <c r="C6" s="286"/>
      <c r="D6" s="286"/>
      <c r="E6" s="286"/>
      <c r="F6" s="69" t="s">
        <v>95</v>
      </c>
      <c r="G6" s="286"/>
      <c r="H6" s="286"/>
      <c r="I6" s="286"/>
      <c r="J6" s="69" t="s">
        <v>295</v>
      </c>
      <c r="K6" s="69" t="s">
        <v>295</v>
      </c>
      <c r="L6" s="286"/>
      <c r="M6" s="286"/>
      <c r="N6" s="290"/>
      <c r="O6" s="286"/>
      <c r="P6" s="69" t="s">
        <v>296</v>
      </c>
      <c r="Q6" s="70"/>
      <c r="R6" s="70"/>
    </row>
    <row r="7" spans="1:18" s="76" customFormat="1" ht="30" customHeight="1">
      <c r="A7" s="72" t="s">
        <v>38</v>
      </c>
      <c r="B7" s="73" t="s">
        <v>39</v>
      </c>
      <c r="C7" s="72" t="s">
        <v>598</v>
      </c>
      <c r="D7" s="72" t="s">
        <v>41</v>
      </c>
      <c r="E7" s="72" t="s">
        <v>599</v>
      </c>
      <c r="F7" s="72">
        <v>8530</v>
      </c>
      <c r="G7" s="72" t="s">
        <v>600</v>
      </c>
      <c r="H7" s="74" t="s">
        <v>601</v>
      </c>
      <c r="I7" s="72">
        <v>8</v>
      </c>
      <c r="J7" s="72">
        <v>464</v>
      </c>
      <c r="K7" s="72">
        <v>0</v>
      </c>
      <c r="L7" s="72">
        <v>2002</v>
      </c>
      <c r="M7" s="72" t="s">
        <v>44</v>
      </c>
      <c r="N7" s="72"/>
      <c r="O7" s="72" t="s">
        <v>308</v>
      </c>
      <c r="P7" s="72"/>
      <c r="Q7" s="75" t="s">
        <v>46</v>
      </c>
      <c r="R7" s="75" t="s">
        <v>602</v>
      </c>
    </row>
    <row r="8" spans="1:18" s="76" customFormat="1" ht="30" customHeight="1">
      <c r="A8" s="72" t="s">
        <v>38</v>
      </c>
      <c r="B8" s="73" t="s">
        <v>48</v>
      </c>
      <c r="C8" s="72" t="s">
        <v>603</v>
      </c>
      <c r="D8" s="72" t="s">
        <v>50</v>
      </c>
      <c r="E8" s="72" t="s">
        <v>604</v>
      </c>
      <c r="F8" s="72">
        <v>711</v>
      </c>
      <c r="G8" s="72" t="s">
        <v>605</v>
      </c>
      <c r="H8" s="74" t="s">
        <v>606</v>
      </c>
      <c r="I8" s="72">
        <v>3</v>
      </c>
      <c r="J8" s="72">
        <v>0</v>
      </c>
      <c r="K8" s="72">
        <v>307</v>
      </c>
      <c r="L8" s="72">
        <v>2000</v>
      </c>
      <c r="M8" s="72" t="s">
        <v>44</v>
      </c>
      <c r="N8" s="72"/>
      <c r="O8" s="72" t="s">
        <v>308</v>
      </c>
      <c r="P8" s="72"/>
      <c r="Q8" s="75" t="s">
        <v>46</v>
      </c>
      <c r="R8" s="75" t="s">
        <v>607</v>
      </c>
    </row>
    <row r="9" spans="1:18" s="76" customFormat="1" ht="30" customHeight="1">
      <c r="A9" s="72" t="s">
        <v>38</v>
      </c>
      <c r="B9" s="73" t="s">
        <v>48</v>
      </c>
      <c r="C9" s="72" t="s">
        <v>608</v>
      </c>
      <c r="D9" s="72" t="s">
        <v>50</v>
      </c>
      <c r="E9" s="72" t="s">
        <v>609</v>
      </c>
      <c r="F9" s="72">
        <v>129</v>
      </c>
      <c r="G9" s="72" t="s">
        <v>605</v>
      </c>
      <c r="H9" s="74" t="s">
        <v>601</v>
      </c>
      <c r="I9" s="72">
        <v>15</v>
      </c>
      <c r="J9" s="72">
        <v>190</v>
      </c>
      <c r="K9" s="72">
        <v>50</v>
      </c>
      <c r="L9" s="72">
        <v>2001</v>
      </c>
      <c r="M9" s="72" t="s">
        <v>44</v>
      </c>
      <c r="N9" s="72"/>
      <c r="O9" s="72" t="s">
        <v>308</v>
      </c>
      <c r="P9" s="72"/>
      <c r="Q9" s="75" t="s">
        <v>46</v>
      </c>
      <c r="R9" s="75" t="s">
        <v>610</v>
      </c>
    </row>
    <row r="10" spans="1:18" s="76" customFormat="1" ht="30" customHeight="1">
      <c r="A10" s="72" t="s">
        <v>38</v>
      </c>
      <c r="B10" s="73" t="s">
        <v>48</v>
      </c>
      <c r="C10" s="72" t="s">
        <v>611</v>
      </c>
      <c r="D10" s="72" t="s">
        <v>50</v>
      </c>
      <c r="E10" s="72" t="s">
        <v>612</v>
      </c>
      <c r="F10" s="72">
        <v>18</v>
      </c>
      <c r="G10" s="72" t="s">
        <v>605</v>
      </c>
      <c r="H10" s="74" t="s">
        <v>613</v>
      </c>
      <c r="I10" s="72">
        <v>4</v>
      </c>
      <c r="J10" s="72">
        <v>198</v>
      </c>
      <c r="K10" s="72">
        <v>0</v>
      </c>
      <c r="L10" s="72">
        <v>2007</v>
      </c>
      <c r="M10" s="72" t="s">
        <v>44</v>
      </c>
      <c r="N10" s="72"/>
      <c r="O10" s="72" t="s">
        <v>308</v>
      </c>
      <c r="P10" s="72"/>
      <c r="Q10" s="75" t="s">
        <v>46</v>
      </c>
      <c r="R10" s="75" t="s">
        <v>614</v>
      </c>
    </row>
    <row r="11" spans="1:18" s="76" customFormat="1" ht="30" customHeight="1">
      <c r="A11" s="72" t="s">
        <v>38</v>
      </c>
      <c r="B11" s="73" t="s">
        <v>410</v>
      </c>
      <c r="C11" s="72" t="s">
        <v>615</v>
      </c>
      <c r="D11" s="72" t="s">
        <v>412</v>
      </c>
      <c r="E11" s="72" t="s">
        <v>616</v>
      </c>
      <c r="F11" s="72">
        <v>785</v>
      </c>
      <c r="G11" s="72" t="s">
        <v>605</v>
      </c>
      <c r="H11" s="74" t="s">
        <v>601</v>
      </c>
      <c r="I11" s="72">
        <v>15</v>
      </c>
      <c r="J11" s="72">
        <v>285</v>
      </c>
      <c r="K11" s="72">
        <v>0</v>
      </c>
      <c r="L11" s="72">
        <v>1999</v>
      </c>
      <c r="M11" s="72" t="s">
        <v>52</v>
      </c>
      <c r="N11" s="72"/>
      <c r="O11" s="72" t="s">
        <v>308</v>
      </c>
      <c r="P11" s="72"/>
      <c r="Q11" s="75" t="s">
        <v>46</v>
      </c>
      <c r="R11" s="75" t="s">
        <v>617</v>
      </c>
    </row>
    <row r="12" spans="1:18" s="76" customFormat="1" ht="30" customHeight="1">
      <c r="A12" s="72" t="s">
        <v>38</v>
      </c>
      <c r="B12" s="73" t="s">
        <v>618</v>
      </c>
      <c r="C12" s="72" t="s">
        <v>619</v>
      </c>
      <c r="D12" s="72" t="s">
        <v>620</v>
      </c>
      <c r="E12" s="72" t="s">
        <v>621</v>
      </c>
      <c r="F12" s="72">
        <v>155</v>
      </c>
      <c r="G12" s="72" t="s">
        <v>605</v>
      </c>
      <c r="H12" s="74" t="s">
        <v>622</v>
      </c>
      <c r="I12" s="72">
        <v>4</v>
      </c>
      <c r="J12" s="72">
        <v>300</v>
      </c>
      <c r="K12" s="72">
        <v>995</v>
      </c>
      <c r="L12" s="72">
        <v>2000</v>
      </c>
      <c r="M12" s="72" t="s">
        <v>52</v>
      </c>
      <c r="N12" s="72"/>
      <c r="O12" s="72" t="s">
        <v>308</v>
      </c>
      <c r="P12" s="72"/>
      <c r="Q12" s="75" t="s">
        <v>46</v>
      </c>
      <c r="R12" s="75" t="s">
        <v>623</v>
      </c>
    </row>
    <row r="13" spans="1:18" s="76" customFormat="1" ht="30" customHeight="1">
      <c r="A13" s="72" t="s">
        <v>38</v>
      </c>
      <c r="B13" s="73" t="s">
        <v>58</v>
      </c>
      <c r="C13" s="72" t="s">
        <v>624</v>
      </c>
      <c r="D13" s="72" t="s">
        <v>60</v>
      </c>
      <c r="E13" s="72" t="s">
        <v>625</v>
      </c>
      <c r="F13" s="72">
        <v>310</v>
      </c>
      <c r="G13" s="72" t="s">
        <v>605</v>
      </c>
      <c r="H13" s="74" t="s">
        <v>626</v>
      </c>
      <c r="I13" s="72">
        <v>4</v>
      </c>
      <c r="J13" s="72">
        <v>8</v>
      </c>
      <c r="K13" s="72">
        <v>0</v>
      </c>
      <c r="L13" s="72">
        <v>1998</v>
      </c>
      <c r="M13" s="72" t="s">
        <v>113</v>
      </c>
      <c r="N13" s="72"/>
      <c r="O13" s="72" t="s">
        <v>308</v>
      </c>
      <c r="P13" s="72"/>
      <c r="Q13" s="75" t="s">
        <v>46</v>
      </c>
      <c r="R13" s="75" t="s">
        <v>627</v>
      </c>
    </row>
    <row r="14" spans="1:18" s="76" customFormat="1" ht="30" customHeight="1">
      <c r="A14" s="72" t="s">
        <v>38</v>
      </c>
      <c r="B14" s="73" t="s">
        <v>170</v>
      </c>
      <c r="C14" s="72" t="s">
        <v>628</v>
      </c>
      <c r="D14" s="72" t="s">
        <v>172</v>
      </c>
      <c r="E14" s="72" t="s">
        <v>492</v>
      </c>
      <c r="F14" s="72">
        <v>788</v>
      </c>
      <c r="G14" s="72" t="s">
        <v>605</v>
      </c>
      <c r="H14" s="74" t="s">
        <v>601</v>
      </c>
      <c r="I14" s="72">
        <v>5</v>
      </c>
      <c r="J14" s="72">
        <v>377</v>
      </c>
      <c r="K14" s="72">
        <v>70</v>
      </c>
      <c r="L14" s="72">
        <v>1997</v>
      </c>
      <c r="M14" s="72" t="s">
        <v>52</v>
      </c>
      <c r="N14" s="72"/>
      <c r="O14" s="72" t="s">
        <v>308</v>
      </c>
      <c r="P14" s="72"/>
      <c r="Q14" s="75" t="s">
        <v>46</v>
      </c>
      <c r="R14" s="75" t="s">
        <v>629</v>
      </c>
    </row>
    <row r="15" spans="1:18" s="76" customFormat="1" ht="30" customHeight="1">
      <c r="A15" s="72" t="s">
        <v>38</v>
      </c>
      <c r="B15" s="73" t="s">
        <v>180</v>
      </c>
      <c r="C15" s="72" t="s">
        <v>630</v>
      </c>
      <c r="D15" s="72" t="s">
        <v>182</v>
      </c>
      <c r="E15" s="72" t="s">
        <v>631</v>
      </c>
      <c r="F15" s="72">
        <v>1196</v>
      </c>
      <c r="G15" s="72" t="s">
        <v>605</v>
      </c>
      <c r="H15" s="74" t="s">
        <v>632</v>
      </c>
      <c r="I15" s="72">
        <v>11</v>
      </c>
      <c r="J15" s="72">
        <v>164</v>
      </c>
      <c r="K15" s="72">
        <v>100</v>
      </c>
      <c r="L15" s="72">
        <v>2005</v>
      </c>
      <c r="M15" s="72" t="s">
        <v>52</v>
      </c>
      <c r="N15" s="72"/>
      <c r="O15" s="72" t="s">
        <v>308</v>
      </c>
      <c r="P15" s="72"/>
      <c r="Q15" s="75" t="s">
        <v>46</v>
      </c>
      <c r="R15" s="75" t="s">
        <v>633</v>
      </c>
    </row>
    <row r="16" spans="1:18" s="76" customFormat="1" ht="30" customHeight="1">
      <c r="A16" s="72" t="s">
        <v>38</v>
      </c>
      <c r="B16" s="73" t="s">
        <v>634</v>
      </c>
      <c r="C16" s="72" t="s">
        <v>635</v>
      </c>
      <c r="D16" s="72" t="s">
        <v>636</v>
      </c>
      <c r="E16" s="72" t="s">
        <v>637</v>
      </c>
      <c r="F16" s="72">
        <v>140</v>
      </c>
      <c r="G16" s="72" t="s">
        <v>605</v>
      </c>
      <c r="H16" s="74" t="s">
        <v>638</v>
      </c>
      <c r="I16" s="72">
        <v>6</v>
      </c>
      <c r="J16" s="72">
        <v>54</v>
      </c>
      <c r="K16" s="72">
        <v>108</v>
      </c>
      <c r="L16" s="72">
        <v>2001</v>
      </c>
      <c r="M16" s="72" t="s">
        <v>113</v>
      </c>
      <c r="N16" s="72"/>
      <c r="O16" s="72" t="s">
        <v>308</v>
      </c>
      <c r="P16" s="72"/>
      <c r="Q16" s="75" t="s">
        <v>46</v>
      </c>
      <c r="R16" s="75" t="s">
        <v>639</v>
      </c>
    </row>
    <row r="17" spans="1:18" s="76" customFormat="1" ht="30" customHeight="1">
      <c r="A17" s="72" t="s">
        <v>38</v>
      </c>
      <c r="B17" s="73" t="s">
        <v>634</v>
      </c>
      <c r="C17" s="72" t="s">
        <v>640</v>
      </c>
      <c r="D17" s="72" t="s">
        <v>636</v>
      </c>
      <c r="E17" s="72" t="s">
        <v>641</v>
      </c>
      <c r="F17" s="72">
        <v>156</v>
      </c>
      <c r="G17" s="72" t="s">
        <v>605</v>
      </c>
      <c r="H17" s="74" t="s">
        <v>642</v>
      </c>
      <c r="I17" s="72">
        <v>1</v>
      </c>
      <c r="J17" s="72">
        <v>308</v>
      </c>
      <c r="K17" s="72">
        <v>0</v>
      </c>
      <c r="L17" s="72">
        <v>2019</v>
      </c>
      <c r="M17" s="72" t="s">
        <v>113</v>
      </c>
      <c r="N17" s="72" t="s">
        <v>163</v>
      </c>
      <c r="O17" s="72" t="s">
        <v>308</v>
      </c>
      <c r="P17" s="72"/>
      <c r="Q17" s="75" t="s">
        <v>46</v>
      </c>
      <c r="R17" s="75" t="s">
        <v>643</v>
      </c>
    </row>
    <row r="18" spans="1:18" s="76" customFormat="1" ht="30" customHeight="1">
      <c r="A18" s="72" t="s">
        <v>38</v>
      </c>
      <c r="B18" s="73" t="s">
        <v>521</v>
      </c>
      <c r="C18" s="72" t="s">
        <v>644</v>
      </c>
      <c r="D18" s="72" t="s">
        <v>523</v>
      </c>
      <c r="E18" s="72" t="s">
        <v>645</v>
      </c>
      <c r="F18" s="72">
        <v>158</v>
      </c>
      <c r="G18" s="72" t="s">
        <v>605</v>
      </c>
      <c r="H18" s="74" t="s">
        <v>646</v>
      </c>
      <c r="I18" s="72">
        <v>6</v>
      </c>
      <c r="J18" s="72">
        <v>162</v>
      </c>
      <c r="K18" s="72">
        <v>135</v>
      </c>
      <c r="L18" s="72">
        <v>2006</v>
      </c>
      <c r="M18" s="72" t="s">
        <v>113</v>
      </c>
      <c r="N18" s="72"/>
      <c r="O18" s="72" t="s">
        <v>308</v>
      </c>
      <c r="P18" s="72"/>
      <c r="Q18" s="75" t="s">
        <v>46</v>
      </c>
      <c r="R18" s="75" t="s">
        <v>647</v>
      </c>
    </row>
    <row r="19" spans="1:18" s="76" customFormat="1" ht="30" customHeight="1">
      <c r="A19" s="72" t="s">
        <v>38</v>
      </c>
      <c r="B19" s="73" t="s">
        <v>217</v>
      </c>
      <c r="C19" s="72" t="s">
        <v>648</v>
      </c>
      <c r="D19" s="72" t="s">
        <v>219</v>
      </c>
      <c r="E19" s="72" t="s">
        <v>649</v>
      </c>
      <c r="F19" s="72">
        <v>1332</v>
      </c>
      <c r="G19" s="72" t="s">
        <v>605</v>
      </c>
      <c r="H19" s="74" t="s">
        <v>626</v>
      </c>
      <c r="I19" s="72">
        <v>13</v>
      </c>
      <c r="J19" s="72">
        <v>189</v>
      </c>
      <c r="K19" s="72">
        <v>87</v>
      </c>
      <c r="L19" s="72">
        <v>2013</v>
      </c>
      <c r="M19" s="72" t="s">
        <v>44</v>
      </c>
      <c r="N19" s="72"/>
      <c r="O19" s="72" t="s">
        <v>308</v>
      </c>
      <c r="P19" s="72"/>
      <c r="Q19" s="75" t="s">
        <v>46</v>
      </c>
      <c r="R19" s="75" t="s">
        <v>650</v>
      </c>
    </row>
    <row r="20" spans="1:18" s="76" customFormat="1" ht="30" customHeight="1">
      <c r="A20" s="72" t="s">
        <v>38</v>
      </c>
      <c r="B20" s="73" t="s">
        <v>217</v>
      </c>
      <c r="C20" s="72" t="s">
        <v>651</v>
      </c>
      <c r="D20" s="72" t="s">
        <v>219</v>
      </c>
      <c r="E20" s="72" t="s">
        <v>652</v>
      </c>
      <c r="F20" s="72">
        <v>517</v>
      </c>
      <c r="G20" s="72" t="s">
        <v>605</v>
      </c>
      <c r="H20" s="74" t="s">
        <v>601</v>
      </c>
      <c r="I20" s="72">
        <v>12</v>
      </c>
      <c r="J20" s="72">
        <v>258</v>
      </c>
      <c r="K20" s="72">
        <v>66</v>
      </c>
      <c r="L20" s="72">
        <v>2000</v>
      </c>
      <c r="M20" s="72" t="s">
        <v>113</v>
      </c>
      <c r="N20" s="72"/>
      <c r="O20" s="72" t="s">
        <v>308</v>
      </c>
      <c r="P20" s="72"/>
      <c r="Q20" s="75" t="s">
        <v>46</v>
      </c>
      <c r="R20" s="75" t="s">
        <v>653</v>
      </c>
    </row>
    <row r="21" spans="1:18" s="76" customFormat="1" ht="30" customHeight="1">
      <c r="A21" s="72" t="s">
        <v>38</v>
      </c>
      <c r="B21" s="73" t="s">
        <v>222</v>
      </c>
      <c r="C21" s="72" t="s">
        <v>654</v>
      </c>
      <c r="D21" s="72" t="s">
        <v>224</v>
      </c>
      <c r="E21" s="72" t="s">
        <v>655</v>
      </c>
      <c r="F21" s="72">
        <v>140</v>
      </c>
      <c r="G21" s="72" t="s">
        <v>605</v>
      </c>
      <c r="H21" s="74" t="s">
        <v>656</v>
      </c>
      <c r="I21" s="72">
        <v>1</v>
      </c>
      <c r="J21" s="72">
        <v>120</v>
      </c>
      <c r="K21" s="72">
        <v>0</v>
      </c>
      <c r="L21" s="72">
        <v>2017</v>
      </c>
      <c r="M21" s="72" t="s">
        <v>52</v>
      </c>
      <c r="N21" s="72"/>
      <c r="O21" s="72" t="s">
        <v>308</v>
      </c>
      <c r="P21" s="72"/>
      <c r="Q21" s="75" t="s">
        <v>46</v>
      </c>
      <c r="R21" s="75" t="s">
        <v>657</v>
      </c>
    </row>
    <row r="22" spans="1:18" s="76" customFormat="1" ht="30" customHeight="1">
      <c r="A22" s="72" t="s">
        <v>38</v>
      </c>
      <c r="B22" s="73" t="s">
        <v>222</v>
      </c>
      <c r="C22" s="72" t="s">
        <v>658</v>
      </c>
      <c r="D22" s="72" t="s">
        <v>224</v>
      </c>
      <c r="E22" s="72" t="s">
        <v>659</v>
      </c>
      <c r="F22" s="72">
        <v>226</v>
      </c>
      <c r="G22" s="72" t="s">
        <v>605</v>
      </c>
      <c r="H22" s="74" t="s">
        <v>660</v>
      </c>
      <c r="I22" s="72">
        <v>16</v>
      </c>
      <c r="J22" s="72">
        <v>532.25</v>
      </c>
      <c r="K22" s="72">
        <v>0</v>
      </c>
      <c r="L22" s="72">
        <v>2018</v>
      </c>
      <c r="M22" s="72" t="s">
        <v>52</v>
      </c>
      <c r="N22" s="72"/>
      <c r="O22" s="72" t="s">
        <v>308</v>
      </c>
      <c r="P22" s="72"/>
      <c r="Q22" s="75" t="s">
        <v>46</v>
      </c>
      <c r="R22" s="75" t="s">
        <v>661</v>
      </c>
    </row>
    <row r="23" spans="1:18" s="76" customFormat="1" ht="30" customHeight="1">
      <c r="A23" s="72" t="s">
        <v>38</v>
      </c>
      <c r="B23" s="73" t="s">
        <v>544</v>
      </c>
      <c r="C23" s="72" t="s">
        <v>662</v>
      </c>
      <c r="D23" s="72" t="s">
        <v>546</v>
      </c>
      <c r="E23" s="72" t="s">
        <v>547</v>
      </c>
      <c r="F23" s="72">
        <v>466</v>
      </c>
      <c r="G23" s="72" t="s">
        <v>605</v>
      </c>
      <c r="H23" s="74" t="s">
        <v>663</v>
      </c>
      <c r="I23" s="72">
        <v>3</v>
      </c>
      <c r="J23" s="72">
        <v>499</v>
      </c>
      <c r="K23" s="72">
        <v>500</v>
      </c>
      <c r="L23" s="72">
        <v>2009</v>
      </c>
      <c r="M23" s="72" t="s">
        <v>52</v>
      </c>
      <c r="N23" s="72"/>
      <c r="O23" s="72" t="s">
        <v>308</v>
      </c>
      <c r="P23" s="72"/>
      <c r="Q23" s="75" t="s">
        <v>46</v>
      </c>
      <c r="R23" s="75" t="s">
        <v>664</v>
      </c>
    </row>
    <row r="24" spans="1:18" s="76" customFormat="1" ht="30" customHeight="1">
      <c r="A24" s="72" t="s">
        <v>38</v>
      </c>
      <c r="B24" s="73" t="s">
        <v>250</v>
      </c>
      <c r="C24" s="72" t="s">
        <v>665</v>
      </c>
      <c r="D24" s="72" t="s">
        <v>252</v>
      </c>
      <c r="E24" s="72" t="s">
        <v>666</v>
      </c>
      <c r="F24" s="72">
        <v>518</v>
      </c>
      <c r="G24" s="72" t="s">
        <v>605</v>
      </c>
      <c r="H24" s="74" t="s">
        <v>667</v>
      </c>
      <c r="I24" s="72">
        <v>14</v>
      </c>
      <c r="J24" s="72">
        <v>442</v>
      </c>
      <c r="K24" s="72">
        <v>1700</v>
      </c>
      <c r="L24" s="72">
        <v>2008</v>
      </c>
      <c r="M24" s="72" t="s">
        <v>44</v>
      </c>
      <c r="N24" s="72"/>
      <c r="O24" s="72" t="s">
        <v>308</v>
      </c>
      <c r="P24" s="72"/>
      <c r="Q24" s="75" t="s">
        <v>46</v>
      </c>
      <c r="R24" s="75" t="s">
        <v>668</v>
      </c>
    </row>
    <row r="25" spans="1:18" s="76" customFormat="1" ht="30" customHeight="1">
      <c r="A25" s="72" t="s">
        <v>38</v>
      </c>
      <c r="B25" s="73" t="s">
        <v>564</v>
      </c>
      <c r="C25" s="72" t="s">
        <v>669</v>
      </c>
      <c r="D25" s="72" t="s">
        <v>566</v>
      </c>
      <c r="E25" s="72" t="s">
        <v>670</v>
      </c>
      <c r="F25" s="72">
        <v>168</v>
      </c>
      <c r="G25" s="72" t="s">
        <v>605</v>
      </c>
      <c r="H25" s="74" t="s">
        <v>671</v>
      </c>
      <c r="I25" s="72">
        <v>16</v>
      </c>
      <c r="J25" s="72">
        <v>395</v>
      </c>
      <c r="K25" s="72">
        <v>0</v>
      </c>
      <c r="L25" s="72">
        <v>2012</v>
      </c>
      <c r="M25" s="72" t="s">
        <v>52</v>
      </c>
      <c r="N25" s="72"/>
      <c r="O25" s="72" t="s">
        <v>308</v>
      </c>
      <c r="P25" s="72"/>
      <c r="Q25" s="75" t="s">
        <v>46</v>
      </c>
      <c r="R25" s="75" t="s">
        <v>672</v>
      </c>
    </row>
    <row r="26" spans="1:18" s="76" customFormat="1" ht="30" customHeight="1">
      <c r="A26" s="72" t="s">
        <v>38</v>
      </c>
      <c r="B26" s="73" t="s">
        <v>564</v>
      </c>
      <c r="C26" s="72" t="s">
        <v>673</v>
      </c>
      <c r="D26" s="72" t="s">
        <v>566</v>
      </c>
      <c r="E26" s="72" t="s">
        <v>674</v>
      </c>
      <c r="F26" s="72">
        <v>109</v>
      </c>
      <c r="G26" s="72" t="s">
        <v>605</v>
      </c>
      <c r="H26" s="74" t="s">
        <v>675</v>
      </c>
      <c r="I26" s="72">
        <v>3</v>
      </c>
      <c r="J26" s="72">
        <v>150</v>
      </c>
      <c r="K26" s="72">
        <v>0</v>
      </c>
      <c r="L26" s="72">
        <v>2013</v>
      </c>
      <c r="M26" s="72" t="s">
        <v>52</v>
      </c>
      <c r="N26" s="72"/>
      <c r="O26" s="72" t="s">
        <v>308</v>
      </c>
      <c r="P26" s="72"/>
      <c r="Q26" s="75" t="s">
        <v>46</v>
      </c>
      <c r="R26" s="75" t="s">
        <v>676</v>
      </c>
    </row>
    <row r="27" spans="1:18" s="76" customFormat="1" ht="30" customHeight="1">
      <c r="A27" s="72" t="s">
        <v>38</v>
      </c>
      <c r="B27" s="73" t="s">
        <v>572</v>
      </c>
      <c r="C27" s="72" t="s">
        <v>677</v>
      </c>
      <c r="D27" s="72" t="s">
        <v>574</v>
      </c>
      <c r="E27" s="72" t="s">
        <v>678</v>
      </c>
      <c r="F27" s="72">
        <v>135</v>
      </c>
      <c r="G27" s="72" t="s">
        <v>605</v>
      </c>
      <c r="H27" s="74" t="s">
        <v>663</v>
      </c>
      <c r="I27" s="72">
        <v>8</v>
      </c>
      <c r="J27" s="72">
        <v>477</v>
      </c>
      <c r="K27" s="72">
        <v>0</v>
      </c>
      <c r="L27" s="72">
        <v>2002</v>
      </c>
      <c r="M27" s="72" t="s">
        <v>113</v>
      </c>
      <c r="N27" s="72"/>
      <c r="O27" s="72" t="s">
        <v>308</v>
      </c>
      <c r="P27" s="72"/>
      <c r="Q27" s="75" t="s">
        <v>46</v>
      </c>
      <c r="R27" s="75" t="s">
        <v>679</v>
      </c>
    </row>
    <row r="28" spans="1:18" s="76" customFormat="1" ht="30" customHeight="1">
      <c r="A28" s="72" t="s">
        <v>38</v>
      </c>
      <c r="B28" s="73" t="s">
        <v>583</v>
      </c>
      <c r="C28" s="72" t="s">
        <v>680</v>
      </c>
      <c r="D28" s="72" t="s">
        <v>585</v>
      </c>
      <c r="E28" s="72" t="s">
        <v>586</v>
      </c>
      <c r="F28" s="72">
        <v>472</v>
      </c>
      <c r="G28" s="72" t="s">
        <v>605</v>
      </c>
      <c r="H28" s="74" t="s">
        <v>601</v>
      </c>
      <c r="I28" s="72">
        <v>5</v>
      </c>
      <c r="J28" s="72">
        <v>57</v>
      </c>
      <c r="K28" s="72">
        <v>17</v>
      </c>
      <c r="L28" s="72">
        <v>2003</v>
      </c>
      <c r="M28" s="72" t="s">
        <v>113</v>
      </c>
      <c r="N28" s="72"/>
      <c r="O28" s="72" t="s">
        <v>308</v>
      </c>
      <c r="P28" s="72"/>
      <c r="Q28" s="75" t="s">
        <v>46</v>
      </c>
      <c r="R28" s="75" t="s">
        <v>681</v>
      </c>
    </row>
  </sheetData>
  <mergeCells count="16">
    <mergeCell ref="P2:P5"/>
    <mergeCell ref="I2:I6"/>
    <mergeCell ref="J2:J5"/>
    <mergeCell ref="K2:K5"/>
    <mergeCell ref="L2:L6"/>
    <mergeCell ref="M2:M6"/>
    <mergeCell ref="F2:F5"/>
    <mergeCell ref="G2:G6"/>
    <mergeCell ref="H2:H6"/>
    <mergeCell ref="N2:N6"/>
    <mergeCell ref="O2:O6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2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DDA0C-C666-42F1-829A-1873D78D7105}">
  <dimension ref="A1:AM64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27.5" style="56" customWidth="1"/>
    <col min="6" max="7" width="12.5" style="17" customWidth="1"/>
    <col min="8" max="8" width="12.375" style="17" customWidth="1"/>
    <col min="9" max="9" width="37.125" style="56" customWidth="1"/>
    <col min="10" max="10" width="9.875" style="17" customWidth="1"/>
    <col min="11" max="11" width="6.25" style="17" customWidth="1"/>
    <col min="12" max="12" width="12.375" style="17" customWidth="1"/>
    <col min="13" max="13" width="12.75" style="17" customWidth="1"/>
    <col min="14" max="14" width="6.25" style="17" customWidth="1"/>
    <col min="15" max="16" width="21.375" style="56" customWidth="1"/>
    <col min="17" max="18" width="10" style="17" customWidth="1"/>
    <col min="19" max="19" width="10.75" style="17" customWidth="1"/>
    <col min="20" max="20" width="10.5" style="17" customWidth="1"/>
    <col min="21" max="21" width="9" style="17"/>
    <col min="22" max="25" width="21.375" style="56" customWidth="1"/>
    <col min="26" max="32" width="11.125" style="56" customWidth="1"/>
    <col min="33" max="33" width="12.625" style="56" customWidth="1"/>
    <col min="34" max="36" width="11.5" style="56" customWidth="1"/>
    <col min="37" max="37" width="18.375" style="56" customWidth="1"/>
    <col min="38" max="39" width="9" style="62"/>
    <col min="40" max="16384" width="9" style="17"/>
  </cols>
  <sheetData>
    <row r="1" spans="1:39" s="3" customFormat="1" ht="15" customHeight="1">
      <c r="A1" s="53" t="s">
        <v>261</v>
      </c>
      <c r="E1" s="19"/>
      <c r="I1" s="19"/>
      <c r="O1" s="19"/>
      <c r="P1" s="19"/>
      <c r="U1" s="34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35"/>
      <c r="AM1" s="35"/>
    </row>
    <row r="2" spans="1:39" s="56" customFormat="1" ht="13.5" customHeight="1">
      <c r="A2" s="138" t="s">
        <v>1</v>
      </c>
      <c r="B2" s="213" t="s">
        <v>2</v>
      </c>
      <c r="C2" s="138" t="s">
        <v>3</v>
      </c>
      <c r="D2" s="138" t="s">
        <v>4</v>
      </c>
      <c r="E2" s="138" t="s">
        <v>5</v>
      </c>
      <c r="F2" s="217" t="s">
        <v>262</v>
      </c>
      <c r="G2" s="217" t="s">
        <v>263</v>
      </c>
      <c r="H2" s="217" t="s">
        <v>264</v>
      </c>
      <c r="I2" s="138" t="s">
        <v>265</v>
      </c>
      <c r="J2" s="138" t="s">
        <v>266</v>
      </c>
      <c r="K2" s="138" t="s">
        <v>267</v>
      </c>
      <c r="L2" s="291" t="s">
        <v>268</v>
      </c>
      <c r="M2" s="291" t="s">
        <v>269</v>
      </c>
      <c r="N2" s="138" t="s">
        <v>270</v>
      </c>
      <c r="O2" s="138" t="s">
        <v>271</v>
      </c>
      <c r="P2" s="217" t="s">
        <v>272</v>
      </c>
      <c r="Q2" s="217" t="s">
        <v>12</v>
      </c>
      <c r="R2" s="138" t="s">
        <v>273</v>
      </c>
      <c r="S2" s="217" t="s">
        <v>13</v>
      </c>
      <c r="T2" s="138" t="s">
        <v>274</v>
      </c>
      <c r="U2" s="138" t="s">
        <v>275</v>
      </c>
      <c r="V2" s="225" t="s">
        <v>276</v>
      </c>
      <c r="W2" s="54"/>
      <c r="X2" s="231" t="s">
        <v>277</v>
      </c>
      <c r="Y2" s="293" t="s">
        <v>278</v>
      </c>
      <c r="Z2" s="219" t="s">
        <v>279</v>
      </c>
      <c r="AA2" s="283"/>
      <c r="AB2" s="283"/>
      <c r="AC2" s="283"/>
      <c r="AD2" s="283"/>
      <c r="AE2" s="226"/>
      <c r="AF2" s="138" t="s">
        <v>280</v>
      </c>
      <c r="AG2" s="225" t="s">
        <v>281</v>
      </c>
      <c r="AH2" s="283"/>
      <c r="AI2" s="283"/>
      <c r="AJ2" s="283"/>
      <c r="AK2" s="226"/>
      <c r="AL2" s="55"/>
      <c r="AM2" s="55"/>
    </row>
    <row r="3" spans="1:39" s="56" customFormat="1" ht="13.5" customHeight="1">
      <c r="A3" s="211"/>
      <c r="B3" s="214"/>
      <c r="C3" s="211"/>
      <c r="D3" s="211"/>
      <c r="E3" s="211"/>
      <c r="F3" s="212"/>
      <c r="G3" s="212"/>
      <c r="H3" s="212"/>
      <c r="I3" s="211"/>
      <c r="J3" s="211"/>
      <c r="K3" s="211"/>
      <c r="L3" s="292"/>
      <c r="M3" s="292"/>
      <c r="N3" s="211"/>
      <c r="O3" s="211"/>
      <c r="P3" s="211"/>
      <c r="Q3" s="211"/>
      <c r="R3" s="211"/>
      <c r="S3" s="212"/>
      <c r="T3" s="211"/>
      <c r="U3" s="211"/>
      <c r="V3" s="227"/>
      <c r="W3" s="57"/>
      <c r="X3" s="231"/>
      <c r="Y3" s="293"/>
      <c r="Z3" s="294"/>
      <c r="AA3" s="294"/>
      <c r="AB3" s="294"/>
      <c r="AC3" s="294"/>
      <c r="AD3" s="294"/>
      <c r="AE3" s="230"/>
      <c r="AF3" s="211"/>
      <c r="AG3" s="229"/>
      <c r="AH3" s="294"/>
      <c r="AI3" s="294"/>
      <c r="AJ3" s="294"/>
      <c r="AK3" s="230"/>
      <c r="AL3" s="55"/>
      <c r="AM3" s="55"/>
    </row>
    <row r="4" spans="1:39" s="56" customFormat="1" ht="18.75" customHeight="1">
      <c r="A4" s="211"/>
      <c r="B4" s="214"/>
      <c r="C4" s="211"/>
      <c r="D4" s="211"/>
      <c r="E4" s="211"/>
      <c r="F4" s="212"/>
      <c r="G4" s="212"/>
      <c r="H4" s="212"/>
      <c r="I4" s="211"/>
      <c r="J4" s="211"/>
      <c r="K4" s="211"/>
      <c r="L4" s="292"/>
      <c r="M4" s="292"/>
      <c r="N4" s="211"/>
      <c r="O4" s="211"/>
      <c r="P4" s="211"/>
      <c r="Q4" s="211"/>
      <c r="R4" s="211"/>
      <c r="S4" s="212"/>
      <c r="T4" s="211"/>
      <c r="U4" s="211"/>
      <c r="V4" s="227"/>
      <c r="W4" s="225" t="s">
        <v>282</v>
      </c>
      <c r="X4" s="231"/>
      <c r="Y4" s="293"/>
      <c r="Z4" s="268" t="s">
        <v>283</v>
      </c>
      <c r="AA4" s="217" t="s">
        <v>284</v>
      </c>
      <c r="AB4" s="217" t="s">
        <v>285</v>
      </c>
      <c r="AC4" s="217" t="s">
        <v>286</v>
      </c>
      <c r="AD4" s="217" t="s">
        <v>287</v>
      </c>
      <c r="AE4" s="217" t="s">
        <v>288</v>
      </c>
      <c r="AF4" s="211"/>
      <c r="AG4" s="217" t="s">
        <v>289</v>
      </c>
      <c r="AH4" s="217" t="s">
        <v>290</v>
      </c>
      <c r="AI4" s="217" t="s">
        <v>91</v>
      </c>
      <c r="AJ4" s="217" t="s">
        <v>291</v>
      </c>
      <c r="AK4" s="138" t="s">
        <v>292</v>
      </c>
      <c r="AL4" s="55"/>
      <c r="AM4" s="55"/>
    </row>
    <row r="5" spans="1:39" s="56" customFormat="1" ht="26.25" customHeight="1">
      <c r="A5" s="211"/>
      <c r="B5" s="214"/>
      <c r="C5" s="211"/>
      <c r="D5" s="211"/>
      <c r="E5" s="211"/>
      <c r="F5" s="212"/>
      <c r="G5" s="212"/>
      <c r="H5" s="212"/>
      <c r="I5" s="211"/>
      <c r="J5" s="211"/>
      <c r="K5" s="211"/>
      <c r="L5" s="292"/>
      <c r="M5" s="292"/>
      <c r="N5" s="211"/>
      <c r="O5" s="211"/>
      <c r="P5" s="211"/>
      <c r="Q5" s="211"/>
      <c r="R5" s="211"/>
      <c r="S5" s="212"/>
      <c r="T5" s="211"/>
      <c r="U5" s="211"/>
      <c r="V5" s="227"/>
      <c r="W5" s="227"/>
      <c r="X5" s="231"/>
      <c r="Y5" s="293"/>
      <c r="Z5" s="228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55"/>
      <c r="AM5" s="55"/>
    </row>
    <row r="6" spans="1:39" s="60" customFormat="1" ht="13.5" customHeight="1">
      <c r="A6" s="211"/>
      <c r="B6" s="214"/>
      <c r="C6" s="211"/>
      <c r="D6" s="211"/>
      <c r="E6" s="211"/>
      <c r="F6" s="41" t="s">
        <v>36</v>
      </c>
      <c r="G6" s="41" t="s">
        <v>293</v>
      </c>
      <c r="H6" s="41" t="s">
        <v>294</v>
      </c>
      <c r="I6" s="211"/>
      <c r="J6" s="211"/>
      <c r="K6" s="211"/>
      <c r="L6" s="58" t="s">
        <v>295</v>
      </c>
      <c r="M6" s="58" t="s">
        <v>294</v>
      </c>
      <c r="N6" s="211"/>
      <c r="O6" s="211"/>
      <c r="P6" s="211"/>
      <c r="Q6" s="211"/>
      <c r="R6" s="211"/>
      <c r="S6" s="212"/>
      <c r="T6" s="211"/>
      <c r="U6" s="41" t="s">
        <v>296</v>
      </c>
      <c r="V6" s="229"/>
      <c r="W6" s="229"/>
      <c r="X6" s="231"/>
      <c r="Y6" s="293"/>
      <c r="Z6" s="42" t="s">
        <v>297</v>
      </c>
      <c r="AA6" s="41" t="s">
        <v>297</v>
      </c>
      <c r="AB6" s="41" t="s">
        <v>297</v>
      </c>
      <c r="AC6" s="41" t="s">
        <v>297</v>
      </c>
      <c r="AD6" s="41" t="s">
        <v>297</v>
      </c>
      <c r="AE6" s="41" t="s">
        <v>297</v>
      </c>
      <c r="AF6" s="211"/>
      <c r="AG6" s="41" t="s">
        <v>298</v>
      </c>
      <c r="AH6" s="41" t="s">
        <v>296</v>
      </c>
      <c r="AI6" s="41" t="s">
        <v>98</v>
      </c>
      <c r="AJ6" s="41"/>
      <c r="AK6" s="41" t="s">
        <v>299</v>
      </c>
      <c r="AL6" s="59"/>
      <c r="AM6" s="59"/>
    </row>
    <row r="7" spans="1:39" s="49" customFormat="1" ht="30" customHeight="1">
      <c r="A7" s="15" t="s">
        <v>38</v>
      </c>
      <c r="B7" s="47" t="s">
        <v>39</v>
      </c>
      <c r="C7" s="15" t="s">
        <v>300</v>
      </c>
      <c r="D7" s="15" t="s">
        <v>41</v>
      </c>
      <c r="E7" s="27" t="s">
        <v>301</v>
      </c>
      <c r="F7" s="15">
        <v>21974</v>
      </c>
      <c r="G7" s="15">
        <v>29215.51</v>
      </c>
      <c r="H7" s="15">
        <v>1833572</v>
      </c>
      <c r="I7" s="27" t="s">
        <v>302</v>
      </c>
      <c r="J7" s="15" t="s">
        <v>303</v>
      </c>
      <c r="K7" s="15">
        <v>1986</v>
      </c>
      <c r="L7" s="15">
        <v>183300</v>
      </c>
      <c r="M7" s="15">
        <v>5008000</v>
      </c>
      <c r="N7" s="15">
        <v>2079</v>
      </c>
      <c r="O7" s="27" t="s">
        <v>304</v>
      </c>
      <c r="P7" s="27" t="s">
        <v>305</v>
      </c>
      <c r="Q7" s="15" t="s">
        <v>44</v>
      </c>
      <c r="R7" s="15" t="s">
        <v>306</v>
      </c>
      <c r="S7" s="15"/>
      <c r="T7" s="15" t="s">
        <v>308</v>
      </c>
      <c r="U7" s="15"/>
      <c r="V7" s="27" t="s">
        <v>309</v>
      </c>
      <c r="W7" s="27" t="s">
        <v>310</v>
      </c>
      <c r="X7" s="27" t="s">
        <v>311</v>
      </c>
      <c r="Y7" s="27" t="s">
        <v>312</v>
      </c>
      <c r="Z7" s="27">
        <v>109</v>
      </c>
      <c r="AA7" s="27"/>
      <c r="AB7" s="27">
        <v>90</v>
      </c>
      <c r="AC7" s="27"/>
      <c r="AD7" s="27">
        <v>140</v>
      </c>
      <c r="AE7" s="27"/>
      <c r="AF7" s="27" t="s">
        <v>313</v>
      </c>
      <c r="AG7" s="27"/>
      <c r="AH7" s="27"/>
      <c r="AI7" s="27"/>
      <c r="AJ7" s="27"/>
      <c r="AK7" s="27"/>
      <c r="AL7" s="48" t="s">
        <v>46</v>
      </c>
      <c r="AM7" s="48" t="s">
        <v>314</v>
      </c>
    </row>
    <row r="8" spans="1:39" s="49" customFormat="1" ht="30" customHeight="1">
      <c r="A8" s="15" t="s">
        <v>38</v>
      </c>
      <c r="B8" s="47" t="s">
        <v>315</v>
      </c>
      <c r="C8" s="15" t="s">
        <v>316</v>
      </c>
      <c r="D8" s="15" t="s">
        <v>317</v>
      </c>
      <c r="E8" s="27" t="s">
        <v>318</v>
      </c>
      <c r="F8" s="15">
        <v>1045</v>
      </c>
      <c r="G8" s="15">
        <v>789</v>
      </c>
      <c r="H8" s="15">
        <v>53019</v>
      </c>
      <c r="I8" s="27" t="s">
        <v>319</v>
      </c>
      <c r="J8" s="15" t="s">
        <v>303</v>
      </c>
      <c r="K8" s="15">
        <v>1971</v>
      </c>
      <c r="L8" s="15">
        <v>32877</v>
      </c>
      <c r="M8" s="15">
        <v>193850</v>
      </c>
      <c r="N8" s="15">
        <v>2122</v>
      </c>
      <c r="O8" s="27" t="s">
        <v>320</v>
      </c>
      <c r="P8" s="27" t="s">
        <v>321</v>
      </c>
      <c r="Q8" s="15" t="s">
        <v>113</v>
      </c>
      <c r="R8" s="15" t="s">
        <v>306</v>
      </c>
      <c r="S8" s="15"/>
      <c r="T8" s="15" t="s">
        <v>308</v>
      </c>
      <c r="U8" s="15"/>
      <c r="V8" s="27" t="s">
        <v>322</v>
      </c>
      <c r="W8" s="27"/>
      <c r="X8" s="27" t="s">
        <v>323</v>
      </c>
      <c r="Y8" s="27"/>
      <c r="Z8" s="27"/>
      <c r="AA8" s="27">
        <v>0.5</v>
      </c>
      <c r="AB8" s="27"/>
      <c r="AC8" s="27">
        <v>0.9</v>
      </c>
      <c r="AD8" s="27"/>
      <c r="AE8" s="27">
        <v>1.6</v>
      </c>
      <c r="AF8" s="27" t="s">
        <v>313</v>
      </c>
      <c r="AG8" s="27"/>
      <c r="AH8" s="27"/>
      <c r="AI8" s="27"/>
      <c r="AJ8" s="27"/>
      <c r="AK8" s="27"/>
      <c r="AL8" s="48" t="s">
        <v>46</v>
      </c>
      <c r="AM8" s="48" t="s">
        <v>324</v>
      </c>
    </row>
    <row r="9" spans="1:39" s="49" customFormat="1" ht="30" customHeight="1">
      <c r="A9" s="15" t="s">
        <v>38</v>
      </c>
      <c r="B9" s="47" t="s">
        <v>315</v>
      </c>
      <c r="C9" s="15" t="s">
        <v>325</v>
      </c>
      <c r="D9" s="15" t="s">
        <v>317</v>
      </c>
      <c r="E9" s="27" t="s">
        <v>326</v>
      </c>
      <c r="F9" s="15">
        <v>477</v>
      </c>
      <c r="G9" s="15">
        <v>706</v>
      </c>
      <c r="H9" s="15">
        <v>2914</v>
      </c>
      <c r="I9" s="27" t="s">
        <v>319</v>
      </c>
      <c r="J9" s="15" t="s">
        <v>327</v>
      </c>
      <c r="K9" s="15">
        <v>1978</v>
      </c>
      <c r="L9" s="15">
        <v>12694</v>
      </c>
      <c r="M9" s="15">
        <v>75000</v>
      </c>
      <c r="N9" s="15">
        <v>2043</v>
      </c>
      <c r="O9" s="27" t="s">
        <v>320</v>
      </c>
      <c r="P9" s="27" t="s">
        <v>321</v>
      </c>
      <c r="Q9" s="15" t="s">
        <v>52</v>
      </c>
      <c r="R9" s="15" t="s">
        <v>306</v>
      </c>
      <c r="S9" s="15"/>
      <c r="T9" s="15" t="s">
        <v>308</v>
      </c>
      <c r="U9" s="15"/>
      <c r="V9" s="27" t="s">
        <v>322</v>
      </c>
      <c r="W9" s="27"/>
      <c r="X9" s="27"/>
      <c r="Y9" s="27"/>
      <c r="Z9" s="27"/>
      <c r="AA9" s="27"/>
      <c r="AB9" s="27"/>
      <c r="AC9" s="27"/>
      <c r="AD9" s="27"/>
      <c r="AE9" s="27"/>
      <c r="AF9" s="27" t="s">
        <v>313</v>
      </c>
      <c r="AG9" s="27"/>
      <c r="AH9" s="27"/>
      <c r="AI9" s="27"/>
      <c r="AJ9" s="27"/>
      <c r="AK9" s="27"/>
      <c r="AL9" s="48" t="s">
        <v>46</v>
      </c>
      <c r="AM9" s="48" t="s">
        <v>328</v>
      </c>
    </row>
    <row r="10" spans="1:39" s="49" customFormat="1" ht="30" customHeight="1">
      <c r="A10" s="15" t="s">
        <v>38</v>
      </c>
      <c r="B10" s="47" t="s">
        <v>131</v>
      </c>
      <c r="C10" s="15" t="s">
        <v>329</v>
      </c>
      <c r="D10" s="15" t="s">
        <v>133</v>
      </c>
      <c r="E10" s="27" t="s">
        <v>330</v>
      </c>
      <c r="F10" s="15">
        <v>0</v>
      </c>
      <c r="G10" s="15">
        <v>0</v>
      </c>
      <c r="H10" s="15">
        <v>0</v>
      </c>
      <c r="I10" s="27" t="s">
        <v>331</v>
      </c>
      <c r="J10" s="15" t="s">
        <v>303</v>
      </c>
      <c r="K10" s="15">
        <v>1975</v>
      </c>
      <c r="L10" s="15">
        <v>13100</v>
      </c>
      <c r="M10" s="15">
        <v>174775</v>
      </c>
      <c r="N10" s="15">
        <v>2025</v>
      </c>
      <c r="O10" s="27" t="s">
        <v>320</v>
      </c>
      <c r="P10" s="27" t="s">
        <v>321</v>
      </c>
      <c r="Q10" s="15" t="s">
        <v>113</v>
      </c>
      <c r="R10" s="15" t="s">
        <v>332</v>
      </c>
      <c r="S10" s="15" t="s">
        <v>114</v>
      </c>
      <c r="T10" s="15" t="s">
        <v>308</v>
      </c>
      <c r="U10" s="15"/>
      <c r="V10" s="27" t="s">
        <v>322</v>
      </c>
      <c r="W10" s="27"/>
      <c r="X10" s="27"/>
      <c r="Y10" s="27"/>
      <c r="Z10" s="27">
        <v>2.1</v>
      </c>
      <c r="AA10" s="27">
        <v>1.3</v>
      </c>
      <c r="AB10" s="27">
        <v>7</v>
      </c>
      <c r="AC10" s="27">
        <v>6.6</v>
      </c>
      <c r="AD10" s="27">
        <v>0</v>
      </c>
      <c r="AE10" s="27">
        <v>0</v>
      </c>
      <c r="AF10" s="27" t="s">
        <v>313</v>
      </c>
      <c r="AG10" s="27"/>
      <c r="AH10" s="27"/>
      <c r="AI10" s="27"/>
      <c r="AJ10" s="27"/>
      <c r="AK10" s="27"/>
      <c r="AL10" s="48" t="s">
        <v>46</v>
      </c>
      <c r="AM10" s="48" t="s">
        <v>333</v>
      </c>
    </row>
    <row r="11" spans="1:39" s="49" customFormat="1" ht="30" customHeight="1">
      <c r="A11" s="15" t="s">
        <v>38</v>
      </c>
      <c r="B11" s="47" t="s">
        <v>48</v>
      </c>
      <c r="C11" s="15" t="s">
        <v>334</v>
      </c>
      <c r="D11" s="15" t="s">
        <v>50</v>
      </c>
      <c r="E11" s="27" t="s">
        <v>335</v>
      </c>
      <c r="F11" s="15">
        <v>0</v>
      </c>
      <c r="G11" s="15">
        <v>0</v>
      </c>
      <c r="H11" s="15">
        <v>9028</v>
      </c>
      <c r="I11" s="27" t="s">
        <v>336</v>
      </c>
      <c r="J11" s="15" t="s">
        <v>303</v>
      </c>
      <c r="K11" s="15">
        <v>1975</v>
      </c>
      <c r="L11" s="15">
        <v>59484</v>
      </c>
      <c r="M11" s="15">
        <v>450000</v>
      </c>
      <c r="N11" s="15">
        <v>1994</v>
      </c>
      <c r="O11" s="27" t="s">
        <v>304</v>
      </c>
      <c r="P11" s="27" t="s">
        <v>337</v>
      </c>
      <c r="Q11" s="15" t="s">
        <v>44</v>
      </c>
      <c r="R11" s="15" t="s">
        <v>332</v>
      </c>
      <c r="S11" s="15"/>
      <c r="T11" s="15" t="s">
        <v>308</v>
      </c>
      <c r="U11" s="15"/>
      <c r="V11" s="27" t="s">
        <v>309</v>
      </c>
      <c r="W11" s="27" t="s">
        <v>310</v>
      </c>
      <c r="X11" s="27" t="s">
        <v>311</v>
      </c>
      <c r="Y11" s="27" t="s">
        <v>312</v>
      </c>
      <c r="Z11" s="27">
        <v>1.6</v>
      </c>
      <c r="AA11" s="27">
        <v>1.1000000000000001</v>
      </c>
      <c r="AB11" s="27">
        <v>5.8</v>
      </c>
      <c r="AC11" s="27">
        <v>5.3</v>
      </c>
      <c r="AD11" s="27">
        <v>36</v>
      </c>
      <c r="AE11" s="27">
        <v>38</v>
      </c>
      <c r="AF11" s="27" t="s">
        <v>313</v>
      </c>
      <c r="AG11" s="27"/>
      <c r="AH11" s="27"/>
      <c r="AI11" s="27"/>
      <c r="AJ11" s="27" t="s">
        <v>338</v>
      </c>
      <c r="AK11" s="27"/>
      <c r="AL11" s="48" t="s">
        <v>46</v>
      </c>
      <c r="AM11" s="48" t="s">
        <v>339</v>
      </c>
    </row>
    <row r="12" spans="1:39" s="49" customFormat="1" ht="30" customHeight="1">
      <c r="A12" s="15" t="s">
        <v>38</v>
      </c>
      <c r="B12" s="47" t="s">
        <v>48</v>
      </c>
      <c r="C12" s="15" t="s">
        <v>340</v>
      </c>
      <c r="D12" s="15" t="s">
        <v>50</v>
      </c>
      <c r="E12" s="27" t="s">
        <v>341</v>
      </c>
      <c r="F12" s="15">
        <v>57</v>
      </c>
      <c r="G12" s="15">
        <v>57</v>
      </c>
      <c r="H12" s="15">
        <v>24505</v>
      </c>
      <c r="I12" s="27" t="s">
        <v>342</v>
      </c>
      <c r="J12" s="15" t="s">
        <v>303</v>
      </c>
      <c r="K12" s="15">
        <v>1994</v>
      </c>
      <c r="L12" s="15">
        <v>9720</v>
      </c>
      <c r="M12" s="15">
        <v>68000</v>
      </c>
      <c r="N12" s="15">
        <v>2024</v>
      </c>
      <c r="O12" s="27" t="s">
        <v>304</v>
      </c>
      <c r="P12" s="27" t="s">
        <v>343</v>
      </c>
      <c r="Q12" s="15" t="s">
        <v>44</v>
      </c>
      <c r="R12" s="15" t="s">
        <v>306</v>
      </c>
      <c r="S12" s="15"/>
      <c r="T12" s="15" t="s">
        <v>308</v>
      </c>
      <c r="U12" s="15"/>
      <c r="V12" s="27" t="s">
        <v>309</v>
      </c>
      <c r="W12" s="27" t="s">
        <v>310</v>
      </c>
      <c r="X12" s="27" t="s">
        <v>311</v>
      </c>
      <c r="Y12" s="27" t="s">
        <v>312</v>
      </c>
      <c r="Z12" s="27">
        <v>10.7</v>
      </c>
      <c r="AA12" s="27">
        <v>0.9</v>
      </c>
      <c r="AB12" s="27">
        <v>29.5</v>
      </c>
      <c r="AC12" s="27">
        <v>7.5</v>
      </c>
      <c r="AD12" s="27"/>
      <c r="AE12" s="27">
        <v>10.6</v>
      </c>
      <c r="AF12" s="27" t="s">
        <v>313</v>
      </c>
      <c r="AG12" s="27"/>
      <c r="AH12" s="27"/>
      <c r="AI12" s="27"/>
      <c r="AJ12" s="27"/>
      <c r="AK12" s="27"/>
      <c r="AL12" s="48" t="s">
        <v>46</v>
      </c>
      <c r="AM12" s="48" t="s">
        <v>344</v>
      </c>
    </row>
    <row r="13" spans="1:39" s="49" customFormat="1" ht="30" customHeight="1">
      <c r="A13" s="15" t="s">
        <v>38</v>
      </c>
      <c r="B13" s="47" t="s">
        <v>48</v>
      </c>
      <c r="C13" s="15" t="s">
        <v>345</v>
      </c>
      <c r="D13" s="15" t="s">
        <v>50</v>
      </c>
      <c r="E13" s="27" t="s">
        <v>346</v>
      </c>
      <c r="F13" s="15">
        <v>0</v>
      </c>
      <c r="G13" s="15">
        <v>0</v>
      </c>
      <c r="H13" s="15">
        <v>0</v>
      </c>
      <c r="I13" s="27" t="s">
        <v>336</v>
      </c>
      <c r="J13" s="15" t="s">
        <v>303</v>
      </c>
      <c r="K13" s="15">
        <v>1971</v>
      </c>
      <c r="L13" s="15">
        <v>7500</v>
      </c>
      <c r="M13" s="15">
        <v>45796</v>
      </c>
      <c r="N13" s="15">
        <v>1995</v>
      </c>
      <c r="O13" s="27" t="s">
        <v>320</v>
      </c>
      <c r="P13" s="27" t="s">
        <v>321</v>
      </c>
      <c r="Q13" s="15" t="s">
        <v>113</v>
      </c>
      <c r="R13" s="15" t="s">
        <v>332</v>
      </c>
      <c r="S13" s="15"/>
      <c r="T13" s="15" t="s">
        <v>308</v>
      </c>
      <c r="U13" s="15"/>
      <c r="V13" s="27" t="s">
        <v>322</v>
      </c>
      <c r="W13" s="27"/>
      <c r="X13" s="27"/>
      <c r="Y13" s="27"/>
      <c r="Z13" s="27">
        <v>0.9</v>
      </c>
      <c r="AA13" s="27">
        <v>0.9</v>
      </c>
      <c r="AB13" s="27">
        <v>2</v>
      </c>
      <c r="AC13" s="27">
        <v>2</v>
      </c>
      <c r="AD13" s="27">
        <v>1</v>
      </c>
      <c r="AE13" s="27">
        <v>1</v>
      </c>
      <c r="AF13" s="27" t="s">
        <v>313</v>
      </c>
      <c r="AG13" s="27"/>
      <c r="AH13" s="27"/>
      <c r="AI13" s="27"/>
      <c r="AJ13" s="27" t="s">
        <v>338</v>
      </c>
      <c r="AK13" s="27"/>
      <c r="AL13" s="48" t="s">
        <v>46</v>
      </c>
      <c r="AM13" s="48" t="s">
        <v>348</v>
      </c>
    </row>
    <row r="14" spans="1:39" s="49" customFormat="1" ht="30" customHeight="1">
      <c r="A14" s="15" t="s">
        <v>38</v>
      </c>
      <c r="B14" s="47" t="s">
        <v>48</v>
      </c>
      <c r="C14" s="15" t="s">
        <v>349</v>
      </c>
      <c r="D14" s="15" t="s">
        <v>50</v>
      </c>
      <c r="E14" s="27" t="s">
        <v>350</v>
      </c>
      <c r="F14" s="15">
        <v>0</v>
      </c>
      <c r="G14" s="15">
        <v>0</v>
      </c>
      <c r="H14" s="15">
        <v>0</v>
      </c>
      <c r="I14" s="27" t="s">
        <v>336</v>
      </c>
      <c r="J14" s="15" t="s">
        <v>303</v>
      </c>
      <c r="K14" s="15">
        <v>1977</v>
      </c>
      <c r="L14" s="15">
        <v>793</v>
      </c>
      <c r="M14" s="15">
        <v>11900</v>
      </c>
      <c r="N14" s="15">
        <v>2005</v>
      </c>
      <c r="O14" s="27" t="s">
        <v>320</v>
      </c>
      <c r="P14" s="27" t="s">
        <v>321</v>
      </c>
      <c r="Q14" s="15" t="s">
        <v>113</v>
      </c>
      <c r="R14" s="15" t="s">
        <v>332</v>
      </c>
      <c r="S14" s="15"/>
      <c r="T14" s="15" t="s">
        <v>308</v>
      </c>
      <c r="U14" s="15"/>
      <c r="V14" s="27" t="s">
        <v>322</v>
      </c>
      <c r="W14" s="27"/>
      <c r="X14" s="27"/>
      <c r="Y14" s="27"/>
      <c r="Z14" s="27">
        <v>0.5</v>
      </c>
      <c r="AA14" s="27">
        <v>0.5</v>
      </c>
      <c r="AB14" s="27">
        <v>1.7</v>
      </c>
      <c r="AC14" s="27">
        <v>1.7</v>
      </c>
      <c r="AD14" s="27">
        <v>0.49</v>
      </c>
      <c r="AE14" s="27">
        <v>0.49</v>
      </c>
      <c r="AF14" s="27" t="s">
        <v>313</v>
      </c>
      <c r="AG14" s="27"/>
      <c r="AH14" s="27"/>
      <c r="AI14" s="27"/>
      <c r="AJ14" s="27"/>
      <c r="AK14" s="27"/>
      <c r="AL14" s="48" t="s">
        <v>46</v>
      </c>
      <c r="AM14" s="48" t="s">
        <v>351</v>
      </c>
    </row>
    <row r="15" spans="1:39" s="49" customFormat="1" ht="30" customHeight="1">
      <c r="A15" s="15" t="s">
        <v>38</v>
      </c>
      <c r="B15" s="47" t="s">
        <v>48</v>
      </c>
      <c r="C15" s="15" t="s">
        <v>352</v>
      </c>
      <c r="D15" s="15" t="s">
        <v>50</v>
      </c>
      <c r="E15" s="27" t="s">
        <v>353</v>
      </c>
      <c r="F15" s="15">
        <v>0</v>
      </c>
      <c r="G15" s="15">
        <v>0</v>
      </c>
      <c r="H15" s="15">
        <v>0</v>
      </c>
      <c r="I15" s="27" t="s">
        <v>336</v>
      </c>
      <c r="J15" s="15" t="s">
        <v>303</v>
      </c>
      <c r="K15" s="15">
        <v>1965</v>
      </c>
      <c r="L15" s="15">
        <v>1500</v>
      </c>
      <c r="M15" s="15">
        <v>100000</v>
      </c>
      <c r="N15" s="15">
        <v>2005</v>
      </c>
      <c r="O15" s="27" t="s">
        <v>320</v>
      </c>
      <c r="P15" s="27" t="s">
        <v>321</v>
      </c>
      <c r="Q15" s="15" t="s">
        <v>113</v>
      </c>
      <c r="R15" s="15" t="s">
        <v>332</v>
      </c>
      <c r="S15" s="15"/>
      <c r="T15" s="15" t="s">
        <v>308</v>
      </c>
      <c r="U15" s="15"/>
      <c r="V15" s="27" t="s">
        <v>322</v>
      </c>
      <c r="W15" s="27"/>
      <c r="X15" s="27"/>
      <c r="Y15" s="27"/>
      <c r="Z15" s="27">
        <v>0.5</v>
      </c>
      <c r="AA15" s="27">
        <v>0.5</v>
      </c>
      <c r="AB15" s="27">
        <v>1.6</v>
      </c>
      <c r="AC15" s="27">
        <v>1.6</v>
      </c>
      <c r="AD15" s="27">
        <v>0.54</v>
      </c>
      <c r="AE15" s="27">
        <v>0.54</v>
      </c>
      <c r="AF15" s="27" t="s">
        <v>313</v>
      </c>
      <c r="AG15" s="27"/>
      <c r="AH15" s="27"/>
      <c r="AI15" s="27"/>
      <c r="AJ15" s="27" t="s">
        <v>338</v>
      </c>
      <c r="AK15" s="27"/>
      <c r="AL15" s="48" t="s">
        <v>46</v>
      </c>
      <c r="AM15" s="48" t="s">
        <v>354</v>
      </c>
    </row>
    <row r="16" spans="1:39" s="49" customFormat="1" ht="30" customHeight="1">
      <c r="A16" s="15" t="s">
        <v>38</v>
      </c>
      <c r="B16" s="47" t="s">
        <v>48</v>
      </c>
      <c r="C16" s="15" t="s">
        <v>355</v>
      </c>
      <c r="D16" s="15" t="s">
        <v>50</v>
      </c>
      <c r="E16" s="27" t="s">
        <v>356</v>
      </c>
      <c r="F16" s="15">
        <v>0</v>
      </c>
      <c r="G16" s="15">
        <v>0</v>
      </c>
      <c r="H16" s="15">
        <v>0</v>
      </c>
      <c r="I16" s="27" t="s">
        <v>336</v>
      </c>
      <c r="J16" s="15" t="s">
        <v>303</v>
      </c>
      <c r="K16" s="15">
        <v>1990</v>
      </c>
      <c r="L16" s="15">
        <v>300</v>
      </c>
      <c r="M16" s="15">
        <v>1000</v>
      </c>
      <c r="N16" s="15">
        <v>2001</v>
      </c>
      <c r="O16" s="27" t="s">
        <v>320</v>
      </c>
      <c r="P16" s="27" t="s">
        <v>321</v>
      </c>
      <c r="Q16" s="15" t="s">
        <v>113</v>
      </c>
      <c r="R16" s="15" t="s">
        <v>332</v>
      </c>
      <c r="S16" s="15"/>
      <c r="T16" s="15" t="s">
        <v>308</v>
      </c>
      <c r="U16" s="15"/>
      <c r="V16" s="27" t="s">
        <v>322</v>
      </c>
      <c r="W16" s="27"/>
      <c r="X16" s="27"/>
      <c r="Y16" s="27"/>
      <c r="Z16" s="27">
        <v>0.5</v>
      </c>
      <c r="AA16" s="27">
        <v>0.5</v>
      </c>
      <c r="AB16" s="27">
        <v>1.7</v>
      </c>
      <c r="AC16" s="27">
        <v>1.7</v>
      </c>
      <c r="AD16" s="27">
        <v>2.2999999999999998</v>
      </c>
      <c r="AE16" s="27">
        <v>2.2999999999999998</v>
      </c>
      <c r="AF16" s="27" t="s">
        <v>313</v>
      </c>
      <c r="AG16" s="27"/>
      <c r="AH16" s="27"/>
      <c r="AI16" s="27"/>
      <c r="AJ16" s="27" t="s">
        <v>338</v>
      </c>
      <c r="AK16" s="27"/>
      <c r="AL16" s="48" t="s">
        <v>46</v>
      </c>
      <c r="AM16" s="48" t="s">
        <v>357</v>
      </c>
    </row>
    <row r="17" spans="1:39" s="49" customFormat="1" ht="30" customHeight="1">
      <c r="A17" s="15" t="s">
        <v>38</v>
      </c>
      <c r="B17" s="47" t="s">
        <v>48</v>
      </c>
      <c r="C17" s="15" t="s">
        <v>358</v>
      </c>
      <c r="D17" s="15" t="s">
        <v>50</v>
      </c>
      <c r="E17" s="27" t="s">
        <v>359</v>
      </c>
      <c r="F17" s="15">
        <v>0</v>
      </c>
      <c r="G17" s="15">
        <v>0</v>
      </c>
      <c r="H17" s="15">
        <v>0</v>
      </c>
      <c r="I17" s="27" t="s">
        <v>336</v>
      </c>
      <c r="J17" s="15" t="s">
        <v>303</v>
      </c>
      <c r="K17" s="15">
        <v>1990</v>
      </c>
      <c r="L17" s="15">
        <v>500</v>
      </c>
      <c r="M17" s="15">
        <v>1000</v>
      </c>
      <c r="N17" s="15">
        <v>2005</v>
      </c>
      <c r="O17" s="27" t="s">
        <v>320</v>
      </c>
      <c r="P17" s="27" t="s">
        <v>321</v>
      </c>
      <c r="Q17" s="15" t="s">
        <v>113</v>
      </c>
      <c r="R17" s="15" t="s">
        <v>332</v>
      </c>
      <c r="S17" s="15"/>
      <c r="T17" s="15" t="s">
        <v>308</v>
      </c>
      <c r="U17" s="15"/>
      <c r="V17" s="27" t="s">
        <v>322</v>
      </c>
      <c r="W17" s="27"/>
      <c r="X17" s="27"/>
      <c r="Y17" s="27"/>
      <c r="Z17" s="27">
        <v>0.5</v>
      </c>
      <c r="AA17" s="27">
        <v>0.5</v>
      </c>
      <c r="AB17" s="27">
        <v>0.9</v>
      </c>
      <c r="AC17" s="27">
        <v>0.9</v>
      </c>
      <c r="AD17" s="27">
        <v>1.4</v>
      </c>
      <c r="AE17" s="27">
        <v>1.4</v>
      </c>
      <c r="AF17" s="27" t="s">
        <v>313</v>
      </c>
      <c r="AG17" s="27"/>
      <c r="AH17" s="27"/>
      <c r="AI17" s="27"/>
      <c r="AJ17" s="27" t="s">
        <v>338</v>
      </c>
      <c r="AK17" s="27"/>
      <c r="AL17" s="48" t="s">
        <v>46</v>
      </c>
      <c r="AM17" s="48" t="s">
        <v>360</v>
      </c>
    </row>
    <row r="18" spans="1:39" s="49" customFormat="1" ht="30" customHeight="1">
      <c r="A18" s="15" t="s">
        <v>38</v>
      </c>
      <c r="B18" s="47" t="s">
        <v>48</v>
      </c>
      <c r="C18" s="15" t="s">
        <v>361</v>
      </c>
      <c r="D18" s="15" t="s">
        <v>50</v>
      </c>
      <c r="E18" s="27" t="s">
        <v>362</v>
      </c>
      <c r="F18" s="15">
        <v>0</v>
      </c>
      <c r="G18" s="15">
        <v>0</v>
      </c>
      <c r="H18" s="15">
        <v>0</v>
      </c>
      <c r="I18" s="27" t="s">
        <v>336</v>
      </c>
      <c r="J18" s="15" t="s">
        <v>303</v>
      </c>
      <c r="K18" s="15">
        <v>1977</v>
      </c>
      <c r="L18" s="15">
        <v>700</v>
      </c>
      <c r="M18" s="15">
        <v>5000</v>
      </c>
      <c r="N18" s="15">
        <v>2005</v>
      </c>
      <c r="O18" s="27" t="s">
        <v>320</v>
      </c>
      <c r="P18" s="27" t="s">
        <v>321</v>
      </c>
      <c r="Q18" s="15" t="s">
        <v>113</v>
      </c>
      <c r="R18" s="15" t="s">
        <v>332</v>
      </c>
      <c r="S18" s="15"/>
      <c r="T18" s="15" t="s">
        <v>308</v>
      </c>
      <c r="U18" s="15"/>
      <c r="V18" s="27" t="s">
        <v>322</v>
      </c>
      <c r="W18" s="27"/>
      <c r="X18" s="27"/>
      <c r="Y18" s="27"/>
      <c r="Z18" s="27">
        <v>0.5</v>
      </c>
      <c r="AA18" s="27">
        <v>0.5</v>
      </c>
      <c r="AB18" s="27">
        <v>1.8</v>
      </c>
      <c r="AC18" s="27">
        <v>1.8</v>
      </c>
      <c r="AD18" s="27">
        <v>1.8</v>
      </c>
      <c r="AE18" s="27">
        <v>1.8</v>
      </c>
      <c r="AF18" s="27" t="s">
        <v>313</v>
      </c>
      <c r="AG18" s="27"/>
      <c r="AH18" s="27"/>
      <c r="AI18" s="27"/>
      <c r="AJ18" s="27" t="s">
        <v>338</v>
      </c>
      <c r="AK18" s="27"/>
      <c r="AL18" s="48" t="s">
        <v>46</v>
      </c>
      <c r="AM18" s="48" t="s">
        <v>363</v>
      </c>
    </row>
    <row r="19" spans="1:39" s="49" customFormat="1" ht="30" customHeight="1">
      <c r="A19" s="15" t="s">
        <v>38</v>
      </c>
      <c r="B19" s="47" t="s">
        <v>48</v>
      </c>
      <c r="C19" s="15" t="s">
        <v>364</v>
      </c>
      <c r="D19" s="15" t="s">
        <v>50</v>
      </c>
      <c r="E19" s="27" t="s">
        <v>365</v>
      </c>
      <c r="F19" s="15">
        <v>0</v>
      </c>
      <c r="G19" s="15">
        <v>0</v>
      </c>
      <c r="H19" s="15">
        <v>0</v>
      </c>
      <c r="I19" s="27" t="s">
        <v>366</v>
      </c>
      <c r="J19" s="15" t="s">
        <v>303</v>
      </c>
      <c r="K19" s="15">
        <v>1983</v>
      </c>
      <c r="L19" s="15">
        <v>388</v>
      </c>
      <c r="M19" s="15">
        <v>5820</v>
      </c>
      <c r="N19" s="15">
        <v>2005</v>
      </c>
      <c r="O19" s="27" t="s">
        <v>320</v>
      </c>
      <c r="P19" s="27" t="s">
        <v>321</v>
      </c>
      <c r="Q19" s="15" t="s">
        <v>113</v>
      </c>
      <c r="R19" s="15" t="s">
        <v>332</v>
      </c>
      <c r="S19" s="15"/>
      <c r="T19" s="15" t="s">
        <v>308</v>
      </c>
      <c r="U19" s="15"/>
      <c r="V19" s="27" t="s">
        <v>322</v>
      </c>
      <c r="W19" s="27"/>
      <c r="X19" s="27"/>
      <c r="Y19" s="27"/>
      <c r="Z19" s="27">
        <v>0.5</v>
      </c>
      <c r="AA19" s="27">
        <v>0.5</v>
      </c>
      <c r="AB19" s="27">
        <v>0.8</v>
      </c>
      <c r="AC19" s="27">
        <v>0.8</v>
      </c>
      <c r="AD19" s="27">
        <v>0.37</v>
      </c>
      <c r="AE19" s="27">
        <v>0.37</v>
      </c>
      <c r="AF19" s="27" t="s">
        <v>313</v>
      </c>
      <c r="AG19" s="27"/>
      <c r="AH19" s="27"/>
      <c r="AI19" s="27"/>
      <c r="AJ19" s="27" t="s">
        <v>338</v>
      </c>
      <c r="AK19" s="27"/>
      <c r="AL19" s="48" t="s">
        <v>46</v>
      </c>
      <c r="AM19" s="48" t="s">
        <v>367</v>
      </c>
    </row>
    <row r="20" spans="1:39" s="49" customFormat="1" ht="30" customHeight="1">
      <c r="A20" s="15" t="s">
        <v>38</v>
      </c>
      <c r="B20" s="47" t="s">
        <v>48</v>
      </c>
      <c r="C20" s="15" t="s">
        <v>368</v>
      </c>
      <c r="D20" s="15" t="s">
        <v>50</v>
      </c>
      <c r="E20" s="27" t="s">
        <v>369</v>
      </c>
      <c r="F20" s="15">
        <v>0</v>
      </c>
      <c r="G20" s="15">
        <v>0</v>
      </c>
      <c r="H20" s="15">
        <v>0</v>
      </c>
      <c r="I20" s="27" t="s">
        <v>370</v>
      </c>
      <c r="J20" s="15" t="s">
        <v>303</v>
      </c>
      <c r="K20" s="15">
        <v>1975</v>
      </c>
      <c r="L20" s="15">
        <v>400</v>
      </c>
      <c r="M20" s="15">
        <v>2000</v>
      </c>
      <c r="N20" s="15">
        <v>1998</v>
      </c>
      <c r="O20" s="27" t="s">
        <v>320</v>
      </c>
      <c r="P20" s="27" t="s">
        <v>321</v>
      </c>
      <c r="Q20" s="15" t="s">
        <v>113</v>
      </c>
      <c r="R20" s="15" t="s">
        <v>332</v>
      </c>
      <c r="S20" s="15"/>
      <c r="T20" s="15" t="s">
        <v>308</v>
      </c>
      <c r="U20" s="15"/>
      <c r="V20" s="27" t="s">
        <v>322</v>
      </c>
      <c r="W20" s="27"/>
      <c r="X20" s="27"/>
      <c r="Y20" s="27"/>
      <c r="Z20" s="27">
        <v>0.5</v>
      </c>
      <c r="AA20" s="27">
        <v>0.5</v>
      </c>
      <c r="AB20" s="27">
        <v>0.8</v>
      </c>
      <c r="AC20" s="27">
        <v>0.8</v>
      </c>
      <c r="AD20" s="27">
        <v>0.26</v>
      </c>
      <c r="AE20" s="27">
        <v>0.26</v>
      </c>
      <c r="AF20" s="27" t="s">
        <v>313</v>
      </c>
      <c r="AG20" s="27"/>
      <c r="AH20" s="27"/>
      <c r="AI20" s="27"/>
      <c r="AJ20" s="27" t="s">
        <v>338</v>
      </c>
      <c r="AK20" s="27"/>
      <c r="AL20" s="48" t="s">
        <v>46</v>
      </c>
      <c r="AM20" s="48" t="s">
        <v>371</v>
      </c>
    </row>
    <row r="21" spans="1:39" s="49" customFormat="1" ht="30" customHeight="1">
      <c r="A21" s="15" t="s">
        <v>38</v>
      </c>
      <c r="B21" s="47" t="s">
        <v>48</v>
      </c>
      <c r="C21" s="15" t="s">
        <v>372</v>
      </c>
      <c r="D21" s="15" t="s">
        <v>50</v>
      </c>
      <c r="E21" s="27" t="s">
        <v>373</v>
      </c>
      <c r="F21" s="15">
        <v>0</v>
      </c>
      <c r="G21" s="15">
        <v>0</v>
      </c>
      <c r="H21" s="15">
        <v>0</v>
      </c>
      <c r="I21" s="27" t="s">
        <v>374</v>
      </c>
      <c r="J21" s="15" t="s">
        <v>303</v>
      </c>
      <c r="K21" s="15">
        <v>1984</v>
      </c>
      <c r="L21" s="15">
        <v>3470</v>
      </c>
      <c r="M21" s="15">
        <v>15000</v>
      </c>
      <c r="N21" s="15">
        <v>1999</v>
      </c>
      <c r="O21" s="27" t="s">
        <v>304</v>
      </c>
      <c r="P21" s="27" t="s">
        <v>321</v>
      </c>
      <c r="Q21" s="15" t="s">
        <v>113</v>
      </c>
      <c r="R21" s="15" t="s">
        <v>332</v>
      </c>
      <c r="S21" s="15"/>
      <c r="T21" s="15" t="s">
        <v>308</v>
      </c>
      <c r="U21" s="15"/>
      <c r="V21" s="27" t="s">
        <v>322</v>
      </c>
      <c r="W21" s="27"/>
      <c r="X21" s="27"/>
      <c r="Y21" s="27"/>
      <c r="Z21" s="27">
        <v>0.5</v>
      </c>
      <c r="AA21" s="27">
        <v>0.5</v>
      </c>
      <c r="AB21" s="27">
        <v>1.2</v>
      </c>
      <c r="AC21" s="27">
        <v>1.2</v>
      </c>
      <c r="AD21" s="27">
        <v>3.3</v>
      </c>
      <c r="AE21" s="27">
        <v>3.3</v>
      </c>
      <c r="AF21" s="27" t="s">
        <v>313</v>
      </c>
      <c r="AG21" s="27"/>
      <c r="AH21" s="27"/>
      <c r="AI21" s="27"/>
      <c r="AJ21" s="27" t="s">
        <v>338</v>
      </c>
      <c r="AK21" s="27"/>
      <c r="AL21" s="48" t="s">
        <v>46</v>
      </c>
      <c r="AM21" s="48" t="s">
        <v>375</v>
      </c>
    </row>
    <row r="22" spans="1:39" s="49" customFormat="1" ht="30" customHeight="1">
      <c r="A22" s="15" t="s">
        <v>38</v>
      </c>
      <c r="B22" s="47" t="s">
        <v>376</v>
      </c>
      <c r="C22" s="15" t="s">
        <v>377</v>
      </c>
      <c r="D22" s="15" t="s">
        <v>378</v>
      </c>
      <c r="E22" s="27" t="s">
        <v>379</v>
      </c>
      <c r="F22" s="15">
        <v>297</v>
      </c>
      <c r="G22" s="15">
        <v>396</v>
      </c>
      <c r="H22" s="15">
        <v>23707</v>
      </c>
      <c r="I22" s="27" t="s">
        <v>380</v>
      </c>
      <c r="J22" s="15" t="s">
        <v>303</v>
      </c>
      <c r="K22" s="15">
        <v>1999</v>
      </c>
      <c r="L22" s="15">
        <v>13450</v>
      </c>
      <c r="M22" s="15">
        <v>35000</v>
      </c>
      <c r="N22" s="15">
        <v>2025</v>
      </c>
      <c r="O22" s="27" t="s">
        <v>381</v>
      </c>
      <c r="P22" s="27" t="s">
        <v>382</v>
      </c>
      <c r="Q22" s="15" t="s">
        <v>44</v>
      </c>
      <c r="R22" s="15" t="s">
        <v>306</v>
      </c>
      <c r="S22" s="15"/>
      <c r="T22" s="15" t="s">
        <v>308</v>
      </c>
      <c r="U22" s="15"/>
      <c r="V22" s="27" t="s">
        <v>309</v>
      </c>
      <c r="W22" s="27" t="s">
        <v>383</v>
      </c>
      <c r="X22" s="27" t="s">
        <v>323</v>
      </c>
      <c r="Y22" s="27" t="s">
        <v>312</v>
      </c>
      <c r="Z22" s="27">
        <v>0.75</v>
      </c>
      <c r="AA22" s="27">
        <v>0.5</v>
      </c>
      <c r="AB22" s="27">
        <v>4.4000000000000004</v>
      </c>
      <c r="AC22" s="27">
        <v>3.25</v>
      </c>
      <c r="AD22" s="27">
        <v>10.8</v>
      </c>
      <c r="AE22" s="27">
        <v>7.2</v>
      </c>
      <c r="AF22" s="27" t="s">
        <v>313</v>
      </c>
      <c r="AG22" s="27"/>
      <c r="AH22" s="27"/>
      <c r="AI22" s="27"/>
      <c r="AJ22" s="27"/>
      <c r="AK22" s="27"/>
      <c r="AL22" s="48" t="s">
        <v>46</v>
      </c>
      <c r="AM22" s="48" t="s">
        <v>384</v>
      </c>
    </row>
    <row r="23" spans="1:39" s="49" customFormat="1" ht="30" customHeight="1">
      <c r="A23" s="15" t="s">
        <v>38</v>
      </c>
      <c r="B23" s="47" t="s">
        <v>385</v>
      </c>
      <c r="C23" s="15" t="s">
        <v>386</v>
      </c>
      <c r="D23" s="15" t="s">
        <v>387</v>
      </c>
      <c r="E23" s="27" t="s">
        <v>388</v>
      </c>
      <c r="F23" s="15">
        <v>4351</v>
      </c>
      <c r="G23" s="15">
        <v>4351</v>
      </c>
      <c r="H23" s="15">
        <v>34260</v>
      </c>
      <c r="I23" s="27" t="s">
        <v>389</v>
      </c>
      <c r="J23" s="15" t="s">
        <v>303</v>
      </c>
      <c r="K23" s="15">
        <v>1989</v>
      </c>
      <c r="L23" s="15">
        <v>16300</v>
      </c>
      <c r="M23" s="15">
        <v>131100</v>
      </c>
      <c r="N23" s="15">
        <v>2027</v>
      </c>
      <c r="O23" s="27" t="s">
        <v>304</v>
      </c>
      <c r="P23" s="27" t="s">
        <v>390</v>
      </c>
      <c r="Q23" s="15" t="s">
        <v>52</v>
      </c>
      <c r="R23" s="15" t="s">
        <v>306</v>
      </c>
      <c r="S23" s="15"/>
      <c r="T23" s="15" t="s">
        <v>308</v>
      </c>
      <c r="U23" s="15"/>
      <c r="V23" s="27" t="s">
        <v>309</v>
      </c>
      <c r="W23" s="27" t="s">
        <v>383</v>
      </c>
      <c r="X23" s="27" t="s">
        <v>323</v>
      </c>
      <c r="Y23" s="27" t="s">
        <v>312</v>
      </c>
      <c r="Z23" s="27"/>
      <c r="AA23" s="27">
        <v>2.25</v>
      </c>
      <c r="AB23" s="27"/>
      <c r="AC23" s="27">
        <v>22.5</v>
      </c>
      <c r="AD23" s="27"/>
      <c r="AE23" s="27">
        <v>35</v>
      </c>
      <c r="AF23" s="27" t="s">
        <v>313</v>
      </c>
      <c r="AG23" s="27"/>
      <c r="AH23" s="27"/>
      <c r="AI23" s="27"/>
      <c r="AJ23" s="27"/>
      <c r="AK23" s="27"/>
      <c r="AL23" s="48" t="s">
        <v>46</v>
      </c>
      <c r="AM23" s="48" t="s">
        <v>391</v>
      </c>
    </row>
    <row r="24" spans="1:39" s="49" customFormat="1" ht="30" customHeight="1">
      <c r="A24" s="15" t="s">
        <v>38</v>
      </c>
      <c r="B24" s="47" t="s">
        <v>385</v>
      </c>
      <c r="C24" s="15" t="s">
        <v>392</v>
      </c>
      <c r="D24" s="15" t="s">
        <v>387</v>
      </c>
      <c r="E24" s="27" t="s">
        <v>393</v>
      </c>
      <c r="F24" s="15">
        <v>0</v>
      </c>
      <c r="G24" s="15">
        <v>0</v>
      </c>
      <c r="H24" s="15">
        <v>12995</v>
      </c>
      <c r="I24" s="27" t="s">
        <v>394</v>
      </c>
      <c r="J24" s="15" t="s">
        <v>303</v>
      </c>
      <c r="K24" s="15">
        <v>1998</v>
      </c>
      <c r="L24" s="15">
        <v>1939</v>
      </c>
      <c r="M24" s="15">
        <v>29214</v>
      </c>
      <c r="N24" s="15">
        <v>2012</v>
      </c>
      <c r="O24" s="27" t="s">
        <v>304</v>
      </c>
      <c r="P24" s="27" t="s">
        <v>395</v>
      </c>
      <c r="Q24" s="15" t="s">
        <v>52</v>
      </c>
      <c r="R24" s="15" t="s">
        <v>306</v>
      </c>
      <c r="S24" s="15"/>
      <c r="T24" s="15" t="s">
        <v>308</v>
      </c>
      <c r="U24" s="15"/>
      <c r="V24" s="27" t="s">
        <v>309</v>
      </c>
      <c r="W24" s="27" t="s">
        <v>310</v>
      </c>
      <c r="X24" s="27" t="s">
        <v>323</v>
      </c>
      <c r="Y24" s="27" t="s">
        <v>312</v>
      </c>
      <c r="Z24" s="27"/>
      <c r="AA24" s="27">
        <v>0.5</v>
      </c>
      <c r="AB24" s="27"/>
      <c r="AC24" s="27">
        <v>1.4</v>
      </c>
      <c r="AD24" s="27"/>
      <c r="AE24" s="27">
        <v>4.0999999999999996</v>
      </c>
      <c r="AF24" s="27" t="s">
        <v>313</v>
      </c>
      <c r="AG24" s="27"/>
      <c r="AH24" s="27"/>
      <c r="AI24" s="27"/>
      <c r="AJ24" s="27"/>
      <c r="AK24" s="27"/>
      <c r="AL24" s="48" t="s">
        <v>46</v>
      </c>
      <c r="AM24" s="48" t="s">
        <v>396</v>
      </c>
    </row>
    <row r="25" spans="1:39" s="49" customFormat="1" ht="30" customHeight="1">
      <c r="A25" s="15" t="s">
        <v>38</v>
      </c>
      <c r="B25" s="47" t="s">
        <v>148</v>
      </c>
      <c r="C25" s="15" t="s">
        <v>397</v>
      </c>
      <c r="D25" s="15" t="s">
        <v>150</v>
      </c>
      <c r="E25" s="27" t="s">
        <v>398</v>
      </c>
      <c r="F25" s="15">
        <v>0</v>
      </c>
      <c r="G25" s="15">
        <v>0</v>
      </c>
      <c r="H25" s="15">
        <v>0</v>
      </c>
      <c r="I25" s="27" t="s">
        <v>399</v>
      </c>
      <c r="J25" s="15" t="s">
        <v>303</v>
      </c>
      <c r="K25" s="15">
        <v>1978</v>
      </c>
      <c r="L25" s="15">
        <v>22386</v>
      </c>
      <c r="M25" s="15">
        <v>90000</v>
      </c>
      <c r="N25" s="15">
        <v>2000</v>
      </c>
      <c r="O25" s="27" t="s">
        <v>400</v>
      </c>
      <c r="P25" s="27" t="s">
        <v>401</v>
      </c>
      <c r="Q25" s="15" t="s">
        <v>113</v>
      </c>
      <c r="R25" s="15" t="s">
        <v>332</v>
      </c>
      <c r="S25" s="15"/>
      <c r="T25" s="15" t="s">
        <v>308</v>
      </c>
      <c r="U25" s="15"/>
      <c r="V25" s="27" t="s">
        <v>402</v>
      </c>
      <c r="W25" s="27"/>
      <c r="X25" s="27"/>
      <c r="Y25" s="27"/>
      <c r="Z25" s="27">
        <v>1.5</v>
      </c>
      <c r="AA25" s="27">
        <v>0.7</v>
      </c>
      <c r="AB25" s="27">
        <v>5.5</v>
      </c>
      <c r="AC25" s="27">
        <v>6.5</v>
      </c>
      <c r="AD25" s="27">
        <v>6.7</v>
      </c>
      <c r="AE25" s="27">
        <v>13.4</v>
      </c>
      <c r="AF25" s="27" t="s">
        <v>313</v>
      </c>
      <c r="AG25" s="27"/>
      <c r="AH25" s="27"/>
      <c r="AI25" s="27"/>
      <c r="AJ25" s="27"/>
      <c r="AK25" s="27"/>
      <c r="AL25" s="48" t="s">
        <v>46</v>
      </c>
      <c r="AM25" s="48" t="s">
        <v>403</v>
      </c>
    </row>
    <row r="26" spans="1:39" s="49" customFormat="1" ht="30" customHeight="1">
      <c r="A26" s="15" t="s">
        <v>38</v>
      </c>
      <c r="B26" s="47" t="s">
        <v>148</v>
      </c>
      <c r="C26" s="15" t="s">
        <v>404</v>
      </c>
      <c r="D26" s="15" t="s">
        <v>150</v>
      </c>
      <c r="E26" s="27" t="s">
        <v>405</v>
      </c>
      <c r="F26" s="15">
        <v>332</v>
      </c>
      <c r="G26" s="15">
        <v>635</v>
      </c>
      <c r="H26" s="15">
        <v>10538</v>
      </c>
      <c r="I26" s="27" t="s">
        <v>406</v>
      </c>
      <c r="J26" s="15" t="s">
        <v>303</v>
      </c>
      <c r="K26" s="15">
        <v>2014</v>
      </c>
      <c r="L26" s="15">
        <v>3000</v>
      </c>
      <c r="M26" s="15">
        <v>13700</v>
      </c>
      <c r="N26" s="15">
        <v>2028</v>
      </c>
      <c r="O26" s="27" t="s">
        <v>407</v>
      </c>
      <c r="P26" s="27"/>
      <c r="Q26" s="15" t="s">
        <v>113</v>
      </c>
      <c r="R26" s="15" t="s">
        <v>306</v>
      </c>
      <c r="S26" s="15"/>
      <c r="T26" s="15" t="s">
        <v>308</v>
      </c>
      <c r="U26" s="15"/>
      <c r="V26" s="27" t="s">
        <v>309</v>
      </c>
      <c r="W26" s="27" t="s">
        <v>310</v>
      </c>
      <c r="X26" s="27" t="s">
        <v>408</v>
      </c>
      <c r="Y26" s="27" t="s">
        <v>312</v>
      </c>
      <c r="Z26" s="27"/>
      <c r="AA26" s="27"/>
      <c r="AB26" s="27"/>
      <c r="AC26" s="27"/>
      <c r="AD26" s="27"/>
      <c r="AE26" s="27"/>
      <c r="AF26" s="27" t="s">
        <v>313</v>
      </c>
      <c r="AG26" s="27"/>
      <c r="AH26" s="27"/>
      <c r="AI26" s="27"/>
      <c r="AJ26" s="27"/>
      <c r="AK26" s="27"/>
      <c r="AL26" s="48" t="s">
        <v>46</v>
      </c>
      <c r="AM26" s="48" t="s">
        <v>409</v>
      </c>
    </row>
    <row r="27" spans="1:39" s="49" customFormat="1" ht="30" customHeight="1">
      <c r="A27" s="15" t="s">
        <v>38</v>
      </c>
      <c r="B27" s="47" t="s">
        <v>410</v>
      </c>
      <c r="C27" s="15" t="s">
        <v>411</v>
      </c>
      <c r="D27" s="15" t="s">
        <v>412</v>
      </c>
      <c r="E27" s="27" t="s">
        <v>413</v>
      </c>
      <c r="F27" s="15">
        <v>0</v>
      </c>
      <c r="G27" s="15">
        <v>0</v>
      </c>
      <c r="H27" s="15">
        <v>0</v>
      </c>
      <c r="I27" s="27" t="s">
        <v>342</v>
      </c>
      <c r="J27" s="15" t="s">
        <v>303</v>
      </c>
      <c r="K27" s="15">
        <v>1979</v>
      </c>
      <c r="L27" s="15">
        <v>7800</v>
      </c>
      <c r="M27" s="15">
        <v>35575</v>
      </c>
      <c r="N27" s="15">
        <v>2008</v>
      </c>
      <c r="O27" s="27" t="s">
        <v>414</v>
      </c>
      <c r="P27" s="27" t="s">
        <v>415</v>
      </c>
      <c r="Q27" s="15" t="s">
        <v>52</v>
      </c>
      <c r="R27" s="15" t="s">
        <v>332</v>
      </c>
      <c r="S27" s="15"/>
      <c r="T27" s="15" t="s">
        <v>308</v>
      </c>
      <c r="U27" s="15"/>
      <c r="V27" s="27" t="s">
        <v>309</v>
      </c>
      <c r="W27" s="27" t="s">
        <v>383</v>
      </c>
      <c r="X27" s="27" t="s">
        <v>311</v>
      </c>
      <c r="Y27" s="27" t="s">
        <v>312</v>
      </c>
      <c r="Z27" s="27">
        <v>6.8</v>
      </c>
      <c r="AA27" s="27">
        <v>0.8</v>
      </c>
      <c r="AB27" s="27">
        <v>7.1</v>
      </c>
      <c r="AC27" s="27">
        <v>5</v>
      </c>
      <c r="AD27" s="27">
        <v>4.3</v>
      </c>
      <c r="AE27" s="27">
        <v>4.4000000000000004</v>
      </c>
      <c r="AF27" s="27" t="s">
        <v>313</v>
      </c>
      <c r="AG27" s="27"/>
      <c r="AH27" s="27"/>
      <c r="AI27" s="27"/>
      <c r="AJ27" s="27"/>
      <c r="AK27" s="27"/>
      <c r="AL27" s="48" t="s">
        <v>46</v>
      </c>
      <c r="AM27" s="48" t="s">
        <v>417</v>
      </c>
    </row>
    <row r="28" spans="1:39" s="49" customFormat="1" ht="30" customHeight="1">
      <c r="A28" s="15" t="s">
        <v>38</v>
      </c>
      <c r="B28" s="47" t="s">
        <v>410</v>
      </c>
      <c r="C28" s="15" t="s">
        <v>418</v>
      </c>
      <c r="D28" s="15" t="s">
        <v>412</v>
      </c>
      <c r="E28" s="27" t="s">
        <v>419</v>
      </c>
      <c r="F28" s="15">
        <v>0</v>
      </c>
      <c r="G28" s="15">
        <v>0</v>
      </c>
      <c r="H28" s="15">
        <v>0</v>
      </c>
      <c r="I28" s="27" t="s">
        <v>342</v>
      </c>
      <c r="J28" s="15" t="s">
        <v>303</v>
      </c>
      <c r="K28" s="15">
        <v>1984</v>
      </c>
      <c r="L28" s="15">
        <v>8841</v>
      </c>
      <c r="M28" s="15">
        <v>110500</v>
      </c>
      <c r="N28" s="15">
        <v>2017</v>
      </c>
      <c r="O28" s="27" t="s">
        <v>414</v>
      </c>
      <c r="P28" s="27" t="s">
        <v>420</v>
      </c>
      <c r="Q28" s="15" t="s">
        <v>52</v>
      </c>
      <c r="R28" s="15" t="s">
        <v>332</v>
      </c>
      <c r="S28" s="15"/>
      <c r="T28" s="15" t="s">
        <v>308</v>
      </c>
      <c r="U28" s="15"/>
      <c r="V28" s="27" t="s">
        <v>309</v>
      </c>
      <c r="W28" s="27" t="s">
        <v>383</v>
      </c>
      <c r="X28" s="27" t="s">
        <v>311</v>
      </c>
      <c r="Y28" s="27" t="s">
        <v>312</v>
      </c>
      <c r="Z28" s="27">
        <v>3.3</v>
      </c>
      <c r="AA28" s="27"/>
      <c r="AB28" s="27">
        <v>18.8</v>
      </c>
      <c r="AC28" s="27"/>
      <c r="AD28" s="27">
        <v>65.599999999999994</v>
      </c>
      <c r="AE28" s="27"/>
      <c r="AF28" s="27" t="s">
        <v>313</v>
      </c>
      <c r="AG28" s="27"/>
      <c r="AH28" s="27"/>
      <c r="AI28" s="27"/>
      <c r="AJ28" s="27"/>
      <c r="AK28" s="27"/>
      <c r="AL28" s="48" t="s">
        <v>46</v>
      </c>
      <c r="AM28" s="48" t="s">
        <v>421</v>
      </c>
    </row>
    <row r="29" spans="1:39" s="49" customFormat="1" ht="30" customHeight="1">
      <c r="A29" s="15" t="s">
        <v>38</v>
      </c>
      <c r="B29" s="47" t="s">
        <v>410</v>
      </c>
      <c r="C29" s="15" t="s">
        <v>422</v>
      </c>
      <c r="D29" s="15" t="s">
        <v>412</v>
      </c>
      <c r="E29" s="27" t="s">
        <v>423</v>
      </c>
      <c r="F29" s="15">
        <v>1095</v>
      </c>
      <c r="G29" s="15">
        <v>1381</v>
      </c>
      <c r="H29" s="15">
        <v>27500</v>
      </c>
      <c r="I29" s="27" t="s">
        <v>342</v>
      </c>
      <c r="J29" s="15" t="s">
        <v>303</v>
      </c>
      <c r="K29" s="15">
        <v>2018</v>
      </c>
      <c r="L29" s="15">
        <v>8600</v>
      </c>
      <c r="M29" s="15">
        <v>30000</v>
      </c>
      <c r="N29" s="15">
        <v>2033</v>
      </c>
      <c r="O29" s="27" t="s">
        <v>414</v>
      </c>
      <c r="P29" s="27" t="s">
        <v>424</v>
      </c>
      <c r="Q29" s="15" t="s">
        <v>52</v>
      </c>
      <c r="R29" s="15" t="s">
        <v>306</v>
      </c>
      <c r="S29" s="15"/>
      <c r="T29" s="15" t="s">
        <v>308</v>
      </c>
      <c r="U29" s="15"/>
      <c r="V29" s="27" t="s">
        <v>309</v>
      </c>
      <c r="W29" s="27" t="s">
        <v>383</v>
      </c>
      <c r="X29" s="27" t="s">
        <v>311</v>
      </c>
      <c r="Y29" s="27" t="s">
        <v>312</v>
      </c>
      <c r="Z29" s="27">
        <v>8.6999999999999993</v>
      </c>
      <c r="AA29" s="27">
        <v>0.5</v>
      </c>
      <c r="AB29" s="27">
        <v>28.7</v>
      </c>
      <c r="AC29" s="27">
        <v>0.9</v>
      </c>
      <c r="AD29" s="27">
        <v>6.4</v>
      </c>
      <c r="AE29" s="27">
        <v>2.1</v>
      </c>
      <c r="AF29" s="27" t="s">
        <v>313</v>
      </c>
      <c r="AG29" s="27"/>
      <c r="AH29" s="27"/>
      <c r="AI29" s="27"/>
      <c r="AJ29" s="27"/>
      <c r="AK29" s="27"/>
      <c r="AL29" s="48" t="s">
        <v>46</v>
      </c>
      <c r="AM29" s="48" t="s">
        <v>425</v>
      </c>
    </row>
    <row r="30" spans="1:39" s="49" customFormat="1" ht="30" customHeight="1">
      <c r="A30" s="15" t="s">
        <v>38</v>
      </c>
      <c r="B30" s="47" t="s">
        <v>426</v>
      </c>
      <c r="C30" s="15" t="s">
        <v>427</v>
      </c>
      <c r="D30" s="15" t="s">
        <v>428</v>
      </c>
      <c r="E30" s="27" t="s">
        <v>429</v>
      </c>
      <c r="F30" s="15">
        <v>38</v>
      </c>
      <c r="G30" s="15">
        <v>56</v>
      </c>
      <c r="H30" s="15">
        <v>7966</v>
      </c>
      <c r="I30" s="27" t="s">
        <v>430</v>
      </c>
      <c r="J30" s="15" t="s">
        <v>303</v>
      </c>
      <c r="K30" s="15">
        <v>1987</v>
      </c>
      <c r="L30" s="15">
        <v>6808</v>
      </c>
      <c r="M30" s="15">
        <v>34222</v>
      </c>
      <c r="N30" s="15">
        <v>2028</v>
      </c>
      <c r="O30" s="27" t="s">
        <v>431</v>
      </c>
      <c r="P30" s="27" t="s">
        <v>390</v>
      </c>
      <c r="Q30" s="15" t="s">
        <v>52</v>
      </c>
      <c r="R30" s="15" t="s">
        <v>306</v>
      </c>
      <c r="S30" s="15"/>
      <c r="T30" s="15" t="s">
        <v>308</v>
      </c>
      <c r="U30" s="15"/>
      <c r="V30" s="27" t="s">
        <v>322</v>
      </c>
      <c r="W30" s="27"/>
      <c r="X30" s="27"/>
      <c r="Y30" s="27"/>
      <c r="Z30" s="27"/>
      <c r="AA30" s="27">
        <v>1.7</v>
      </c>
      <c r="AB30" s="27"/>
      <c r="AC30" s="27">
        <v>2.6</v>
      </c>
      <c r="AD30" s="27"/>
      <c r="AE30" s="27">
        <v>7.6</v>
      </c>
      <c r="AF30" s="27" t="s">
        <v>313</v>
      </c>
      <c r="AG30" s="27"/>
      <c r="AH30" s="27"/>
      <c r="AI30" s="27"/>
      <c r="AJ30" s="27"/>
      <c r="AK30" s="27"/>
      <c r="AL30" s="48" t="s">
        <v>46</v>
      </c>
      <c r="AM30" s="48" t="s">
        <v>432</v>
      </c>
    </row>
    <row r="31" spans="1:39" s="49" customFormat="1" ht="30" customHeight="1">
      <c r="A31" s="15" t="s">
        <v>38</v>
      </c>
      <c r="B31" s="47" t="s">
        <v>433</v>
      </c>
      <c r="C31" s="15" t="s">
        <v>434</v>
      </c>
      <c r="D31" s="15" t="s">
        <v>435</v>
      </c>
      <c r="E31" s="27" t="s">
        <v>436</v>
      </c>
      <c r="F31" s="15">
        <v>12.1</v>
      </c>
      <c r="G31" s="15">
        <v>24.2</v>
      </c>
      <c r="H31" s="15">
        <v>7547</v>
      </c>
      <c r="I31" s="27" t="s">
        <v>83</v>
      </c>
      <c r="J31" s="15" t="s">
        <v>327</v>
      </c>
      <c r="K31" s="15">
        <v>1972</v>
      </c>
      <c r="L31" s="15">
        <v>7562</v>
      </c>
      <c r="M31" s="15">
        <v>45000</v>
      </c>
      <c r="N31" s="15">
        <v>2016</v>
      </c>
      <c r="O31" s="27" t="s">
        <v>320</v>
      </c>
      <c r="P31" s="27" t="s">
        <v>321</v>
      </c>
      <c r="Q31" s="15" t="s">
        <v>52</v>
      </c>
      <c r="R31" s="15" t="s">
        <v>306</v>
      </c>
      <c r="S31" s="15"/>
      <c r="T31" s="15" t="s">
        <v>308</v>
      </c>
      <c r="U31" s="15"/>
      <c r="V31" s="27" t="s">
        <v>322</v>
      </c>
      <c r="W31" s="27"/>
      <c r="X31" s="27"/>
      <c r="Y31" s="27"/>
      <c r="Z31" s="27"/>
      <c r="AA31" s="27"/>
      <c r="AB31" s="27"/>
      <c r="AC31" s="27"/>
      <c r="AD31" s="27"/>
      <c r="AE31" s="27"/>
      <c r="AF31" s="27" t="s">
        <v>313</v>
      </c>
      <c r="AG31" s="27"/>
      <c r="AH31" s="27"/>
      <c r="AI31" s="27"/>
      <c r="AJ31" s="27"/>
      <c r="AK31" s="27"/>
      <c r="AL31" s="48" t="s">
        <v>46</v>
      </c>
      <c r="AM31" s="48" t="s">
        <v>437</v>
      </c>
    </row>
    <row r="32" spans="1:39" s="49" customFormat="1" ht="30" customHeight="1">
      <c r="A32" s="15" t="s">
        <v>38</v>
      </c>
      <c r="B32" s="47" t="s">
        <v>158</v>
      </c>
      <c r="C32" s="15" t="s">
        <v>438</v>
      </c>
      <c r="D32" s="15" t="s">
        <v>160</v>
      </c>
      <c r="E32" s="27" t="s">
        <v>439</v>
      </c>
      <c r="F32" s="15">
        <v>447</v>
      </c>
      <c r="G32" s="15">
        <v>447</v>
      </c>
      <c r="H32" s="15">
        <v>14300</v>
      </c>
      <c r="I32" s="27" t="s">
        <v>370</v>
      </c>
      <c r="J32" s="15" t="s">
        <v>327</v>
      </c>
      <c r="K32" s="15">
        <v>2000</v>
      </c>
      <c r="L32" s="15">
        <v>5000</v>
      </c>
      <c r="M32" s="15">
        <v>28000</v>
      </c>
      <c r="N32" s="15">
        <v>2030</v>
      </c>
      <c r="O32" s="27" t="s">
        <v>431</v>
      </c>
      <c r="P32" s="27" t="s">
        <v>440</v>
      </c>
      <c r="Q32" s="15" t="s">
        <v>52</v>
      </c>
      <c r="R32" s="15" t="s">
        <v>306</v>
      </c>
      <c r="S32" s="15"/>
      <c r="T32" s="15" t="s">
        <v>308</v>
      </c>
      <c r="U32" s="15"/>
      <c r="V32" s="27" t="s">
        <v>309</v>
      </c>
      <c r="W32" s="27" t="s">
        <v>310</v>
      </c>
      <c r="X32" s="27" t="s">
        <v>311</v>
      </c>
      <c r="Y32" s="27" t="s">
        <v>312</v>
      </c>
      <c r="Z32" s="27">
        <v>2.6</v>
      </c>
      <c r="AA32" s="27">
        <v>1.9</v>
      </c>
      <c r="AB32" s="27">
        <v>2.8</v>
      </c>
      <c r="AC32" s="27">
        <v>2.2000000000000002</v>
      </c>
      <c r="AD32" s="27">
        <v>2.2999999999999998</v>
      </c>
      <c r="AE32" s="27">
        <v>1.9</v>
      </c>
      <c r="AF32" s="27" t="s">
        <v>313</v>
      </c>
      <c r="AG32" s="27"/>
      <c r="AH32" s="27"/>
      <c r="AI32" s="27"/>
      <c r="AJ32" s="27"/>
      <c r="AK32" s="27"/>
      <c r="AL32" s="48" t="s">
        <v>46</v>
      </c>
      <c r="AM32" s="48" t="s">
        <v>441</v>
      </c>
    </row>
    <row r="33" spans="1:39" s="49" customFormat="1" ht="30" customHeight="1">
      <c r="A33" s="15" t="s">
        <v>38</v>
      </c>
      <c r="B33" s="47" t="s">
        <v>58</v>
      </c>
      <c r="C33" s="15" t="s">
        <v>442</v>
      </c>
      <c r="D33" s="15" t="s">
        <v>60</v>
      </c>
      <c r="E33" s="27" t="s">
        <v>443</v>
      </c>
      <c r="F33" s="15">
        <v>0</v>
      </c>
      <c r="G33" s="15">
        <v>0</v>
      </c>
      <c r="H33" s="15">
        <v>0</v>
      </c>
      <c r="I33" s="27" t="s">
        <v>331</v>
      </c>
      <c r="J33" s="15" t="s">
        <v>303</v>
      </c>
      <c r="K33" s="15">
        <v>1972</v>
      </c>
      <c r="L33" s="15">
        <v>16821</v>
      </c>
      <c r="M33" s="15">
        <v>450000</v>
      </c>
      <c r="N33" s="15">
        <v>2006</v>
      </c>
      <c r="O33" s="27" t="s">
        <v>320</v>
      </c>
      <c r="P33" s="27" t="s">
        <v>321</v>
      </c>
      <c r="Q33" s="15" t="s">
        <v>113</v>
      </c>
      <c r="R33" s="15" t="s">
        <v>332</v>
      </c>
      <c r="S33" s="15" t="s">
        <v>114</v>
      </c>
      <c r="T33" s="15" t="s">
        <v>308</v>
      </c>
      <c r="U33" s="15"/>
      <c r="V33" s="27" t="s">
        <v>322</v>
      </c>
      <c r="W33" s="27" t="s">
        <v>310</v>
      </c>
      <c r="X33" s="27" t="s">
        <v>323</v>
      </c>
      <c r="Y33" s="27" t="s">
        <v>444</v>
      </c>
      <c r="Z33" s="27"/>
      <c r="AA33" s="27">
        <v>0.59</v>
      </c>
      <c r="AB33" s="27"/>
      <c r="AC33" s="27">
        <v>1.1100000000000001</v>
      </c>
      <c r="AD33" s="27"/>
      <c r="AE33" s="27">
        <v>1.34</v>
      </c>
      <c r="AF33" s="27" t="s">
        <v>313</v>
      </c>
      <c r="AG33" s="27"/>
      <c r="AH33" s="27"/>
      <c r="AI33" s="27"/>
      <c r="AJ33" s="27"/>
      <c r="AK33" s="27"/>
      <c r="AL33" s="48" t="s">
        <v>46</v>
      </c>
      <c r="AM33" s="48" t="s">
        <v>445</v>
      </c>
    </row>
    <row r="34" spans="1:39" s="49" customFormat="1" ht="30" customHeight="1">
      <c r="A34" s="15" t="s">
        <v>38</v>
      </c>
      <c r="B34" s="47" t="s">
        <v>58</v>
      </c>
      <c r="C34" s="15" t="s">
        <v>446</v>
      </c>
      <c r="D34" s="15" t="s">
        <v>60</v>
      </c>
      <c r="E34" s="27" t="s">
        <v>447</v>
      </c>
      <c r="F34" s="15">
        <v>0</v>
      </c>
      <c r="G34" s="15">
        <v>0</v>
      </c>
      <c r="H34" s="15">
        <v>0</v>
      </c>
      <c r="I34" s="27" t="s">
        <v>448</v>
      </c>
      <c r="J34" s="15" t="s">
        <v>303</v>
      </c>
      <c r="K34" s="15">
        <v>1986</v>
      </c>
      <c r="L34" s="15">
        <v>6800</v>
      </c>
      <c r="M34" s="15">
        <v>34000</v>
      </c>
      <c r="N34" s="15">
        <v>2017</v>
      </c>
      <c r="O34" s="27" t="s">
        <v>304</v>
      </c>
      <c r="P34" s="27" t="s">
        <v>449</v>
      </c>
      <c r="Q34" s="15" t="s">
        <v>52</v>
      </c>
      <c r="R34" s="15" t="s">
        <v>332</v>
      </c>
      <c r="S34" s="15" t="s">
        <v>114</v>
      </c>
      <c r="T34" s="15" t="s">
        <v>308</v>
      </c>
      <c r="U34" s="15"/>
      <c r="V34" s="27" t="s">
        <v>309</v>
      </c>
      <c r="W34" s="27" t="s">
        <v>310</v>
      </c>
      <c r="X34" s="27" t="s">
        <v>323</v>
      </c>
      <c r="Y34" s="27" t="s">
        <v>444</v>
      </c>
      <c r="Z34" s="27"/>
      <c r="AA34" s="27">
        <v>1.9</v>
      </c>
      <c r="AB34" s="27"/>
      <c r="AC34" s="27">
        <v>3.8</v>
      </c>
      <c r="AD34" s="27"/>
      <c r="AE34" s="27">
        <v>4.8</v>
      </c>
      <c r="AF34" s="27" t="s">
        <v>313</v>
      </c>
      <c r="AG34" s="27"/>
      <c r="AH34" s="27"/>
      <c r="AI34" s="27"/>
      <c r="AJ34" s="27"/>
      <c r="AK34" s="27"/>
      <c r="AL34" s="48" t="s">
        <v>46</v>
      </c>
      <c r="AM34" s="48" t="s">
        <v>450</v>
      </c>
    </row>
    <row r="35" spans="1:39" s="49" customFormat="1" ht="30" customHeight="1">
      <c r="A35" s="15" t="s">
        <v>38</v>
      </c>
      <c r="B35" s="47" t="s">
        <v>58</v>
      </c>
      <c r="C35" s="15" t="s">
        <v>451</v>
      </c>
      <c r="D35" s="15" t="s">
        <v>60</v>
      </c>
      <c r="E35" s="27" t="s">
        <v>452</v>
      </c>
      <c r="F35" s="15">
        <v>291.92</v>
      </c>
      <c r="G35" s="15">
        <v>349</v>
      </c>
      <c r="H35" s="15">
        <v>9278.48</v>
      </c>
      <c r="I35" s="27" t="s">
        <v>453</v>
      </c>
      <c r="J35" s="15" t="s">
        <v>303</v>
      </c>
      <c r="K35" s="15">
        <v>2006</v>
      </c>
      <c r="L35" s="15">
        <v>2100</v>
      </c>
      <c r="M35" s="15">
        <v>19250</v>
      </c>
      <c r="N35" s="15">
        <v>2040</v>
      </c>
      <c r="O35" s="27" t="s">
        <v>454</v>
      </c>
      <c r="P35" s="27" t="s">
        <v>455</v>
      </c>
      <c r="Q35" s="15" t="s">
        <v>52</v>
      </c>
      <c r="R35" s="15" t="s">
        <v>306</v>
      </c>
      <c r="S35" s="15"/>
      <c r="T35" s="15" t="s">
        <v>308</v>
      </c>
      <c r="U35" s="15"/>
      <c r="V35" s="27" t="s">
        <v>309</v>
      </c>
      <c r="W35" s="27" t="s">
        <v>310</v>
      </c>
      <c r="X35" s="27" t="s">
        <v>408</v>
      </c>
      <c r="Y35" s="27" t="s">
        <v>456</v>
      </c>
      <c r="Z35" s="27"/>
      <c r="AA35" s="27">
        <v>1.8</v>
      </c>
      <c r="AB35" s="27"/>
      <c r="AC35" s="27">
        <v>0.5</v>
      </c>
      <c r="AD35" s="27"/>
      <c r="AE35" s="27">
        <v>0.62</v>
      </c>
      <c r="AF35" s="27" t="s">
        <v>313</v>
      </c>
      <c r="AG35" s="27"/>
      <c r="AH35" s="27"/>
      <c r="AI35" s="27"/>
      <c r="AJ35" s="27"/>
      <c r="AK35" s="27"/>
      <c r="AL35" s="48" t="s">
        <v>46</v>
      </c>
      <c r="AM35" s="48" t="s">
        <v>457</v>
      </c>
    </row>
    <row r="36" spans="1:39" s="49" customFormat="1" ht="30" customHeight="1">
      <c r="A36" s="15" t="s">
        <v>38</v>
      </c>
      <c r="B36" s="47" t="s">
        <v>458</v>
      </c>
      <c r="C36" s="15" t="s">
        <v>459</v>
      </c>
      <c r="D36" s="15" t="s">
        <v>460</v>
      </c>
      <c r="E36" s="27" t="s">
        <v>461</v>
      </c>
      <c r="F36" s="15">
        <v>4</v>
      </c>
      <c r="G36" s="15">
        <v>4</v>
      </c>
      <c r="H36" s="15">
        <v>15630</v>
      </c>
      <c r="I36" s="27" t="s">
        <v>319</v>
      </c>
      <c r="J36" s="15" t="s">
        <v>303</v>
      </c>
      <c r="K36" s="15">
        <v>1987</v>
      </c>
      <c r="L36" s="15">
        <v>3000</v>
      </c>
      <c r="M36" s="15">
        <v>150000</v>
      </c>
      <c r="N36" s="15">
        <v>2010</v>
      </c>
      <c r="O36" s="27" t="s">
        <v>462</v>
      </c>
      <c r="P36" s="27" t="s">
        <v>321</v>
      </c>
      <c r="Q36" s="15" t="s">
        <v>52</v>
      </c>
      <c r="R36" s="15" t="s">
        <v>306</v>
      </c>
      <c r="S36" s="15"/>
      <c r="T36" s="15" t="s">
        <v>308</v>
      </c>
      <c r="U36" s="15"/>
      <c r="V36" s="27" t="s">
        <v>322</v>
      </c>
      <c r="W36" s="27"/>
      <c r="X36" s="27"/>
      <c r="Y36" s="27"/>
      <c r="Z36" s="27" t="s">
        <v>463</v>
      </c>
      <c r="AA36" s="27" t="s">
        <v>463</v>
      </c>
      <c r="AB36" s="27" t="s">
        <v>463</v>
      </c>
      <c r="AC36" s="27" t="s">
        <v>463</v>
      </c>
      <c r="AD36" s="27" t="s">
        <v>463</v>
      </c>
      <c r="AE36" s="27" t="s">
        <v>463</v>
      </c>
      <c r="AF36" s="27" t="s">
        <v>313</v>
      </c>
      <c r="AG36" s="27"/>
      <c r="AH36" s="27"/>
      <c r="AI36" s="27"/>
      <c r="AJ36" s="27"/>
      <c r="AK36" s="27"/>
      <c r="AL36" s="48" t="s">
        <v>46</v>
      </c>
      <c r="AM36" s="48" t="s">
        <v>464</v>
      </c>
    </row>
    <row r="37" spans="1:39" s="49" customFormat="1" ht="30" customHeight="1">
      <c r="A37" s="15" t="s">
        <v>38</v>
      </c>
      <c r="B37" s="47" t="s">
        <v>458</v>
      </c>
      <c r="C37" s="15" t="s">
        <v>465</v>
      </c>
      <c r="D37" s="15" t="s">
        <v>460</v>
      </c>
      <c r="E37" s="27" t="s">
        <v>466</v>
      </c>
      <c r="F37" s="15">
        <v>4</v>
      </c>
      <c r="G37" s="15">
        <v>4</v>
      </c>
      <c r="H37" s="15">
        <v>4727</v>
      </c>
      <c r="I37" s="27" t="s">
        <v>319</v>
      </c>
      <c r="J37" s="15" t="s">
        <v>303</v>
      </c>
      <c r="K37" s="15">
        <v>1970</v>
      </c>
      <c r="L37" s="15">
        <v>1600</v>
      </c>
      <c r="M37" s="15">
        <v>40000</v>
      </c>
      <c r="N37" s="15">
        <v>2010</v>
      </c>
      <c r="O37" s="27" t="s">
        <v>462</v>
      </c>
      <c r="P37" s="27" t="s">
        <v>321</v>
      </c>
      <c r="Q37" s="15" t="s">
        <v>52</v>
      </c>
      <c r="R37" s="15" t="s">
        <v>306</v>
      </c>
      <c r="S37" s="15"/>
      <c r="T37" s="15" t="s">
        <v>308</v>
      </c>
      <c r="U37" s="15"/>
      <c r="V37" s="27" t="s">
        <v>322</v>
      </c>
      <c r="W37" s="27"/>
      <c r="X37" s="27"/>
      <c r="Y37" s="27"/>
      <c r="Z37" s="27" t="s">
        <v>463</v>
      </c>
      <c r="AA37" s="27" t="s">
        <v>463</v>
      </c>
      <c r="AB37" s="27" t="s">
        <v>463</v>
      </c>
      <c r="AC37" s="27" t="s">
        <v>463</v>
      </c>
      <c r="AD37" s="27" t="s">
        <v>463</v>
      </c>
      <c r="AE37" s="27" t="s">
        <v>463</v>
      </c>
      <c r="AF37" s="27" t="s">
        <v>313</v>
      </c>
      <c r="AG37" s="27"/>
      <c r="AH37" s="27"/>
      <c r="AI37" s="27"/>
      <c r="AJ37" s="27"/>
      <c r="AK37" s="27"/>
      <c r="AL37" s="48" t="s">
        <v>46</v>
      </c>
      <c r="AM37" s="48" t="s">
        <v>467</v>
      </c>
    </row>
    <row r="38" spans="1:39" s="49" customFormat="1" ht="30" customHeight="1">
      <c r="A38" s="15" t="s">
        <v>38</v>
      </c>
      <c r="B38" s="47" t="s">
        <v>468</v>
      </c>
      <c r="C38" s="15" t="s">
        <v>469</v>
      </c>
      <c r="D38" s="15" t="s">
        <v>470</v>
      </c>
      <c r="E38" s="27" t="s">
        <v>471</v>
      </c>
      <c r="F38" s="15"/>
      <c r="G38" s="15">
        <v>0</v>
      </c>
      <c r="H38" s="15"/>
      <c r="I38" s="27" t="s">
        <v>331</v>
      </c>
      <c r="J38" s="15" t="s">
        <v>303</v>
      </c>
      <c r="K38" s="15">
        <v>1973</v>
      </c>
      <c r="L38" s="15">
        <v>1000</v>
      </c>
      <c r="M38" s="15">
        <v>2500</v>
      </c>
      <c r="N38" s="15">
        <v>2015</v>
      </c>
      <c r="O38" s="27" t="s">
        <v>320</v>
      </c>
      <c r="P38" s="27" t="s">
        <v>321</v>
      </c>
      <c r="Q38" s="15" t="s">
        <v>113</v>
      </c>
      <c r="R38" s="15"/>
      <c r="S38" s="15"/>
      <c r="T38" s="15" t="s">
        <v>308</v>
      </c>
      <c r="U38" s="15"/>
      <c r="V38" s="27" t="s">
        <v>322</v>
      </c>
      <c r="W38" s="27"/>
      <c r="X38" s="27"/>
      <c r="Y38" s="27"/>
      <c r="Z38" s="27"/>
      <c r="AA38" s="27"/>
      <c r="AB38" s="27"/>
      <c r="AC38" s="27"/>
      <c r="AD38" s="27"/>
      <c r="AE38" s="27"/>
      <c r="AF38" s="27" t="s">
        <v>313</v>
      </c>
      <c r="AG38" s="27"/>
      <c r="AH38" s="27"/>
      <c r="AI38" s="27"/>
      <c r="AJ38" s="27"/>
      <c r="AK38" s="27"/>
      <c r="AL38" s="48" t="s">
        <v>46</v>
      </c>
      <c r="AM38" s="48" t="s">
        <v>472</v>
      </c>
    </row>
    <row r="39" spans="1:39" s="49" customFormat="1" ht="30" customHeight="1">
      <c r="A39" s="15" t="s">
        <v>38</v>
      </c>
      <c r="B39" s="47" t="s">
        <v>468</v>
      </c>
      <c r="C39" s="15" t="s">
        <v>473</v>
      </c>
      <c r="D39" s="15" t="s">
        <v>470</v>
      </c>
      <c r="E39" s="27" t="s">
        <v>474</v>
      </c>
      <c r="F39" s="15"/>
      <c r="G39" s="15">
        <v>0</v>
      </c>
      <c r="H39" s="15"/>
      <c r="I39" s="27" t="s">
        <v>331</v>
      </c>
      <c r="J39" s="15" t="s">
        <v>303</v>
      </c>
      <c r="K39" s="15">
        <v>1970</v>
      </c>
      <c r="L39" s="15">
        <v>1250</v>
      </c>
      <c r="M39" s="15">
        <v>3000</v>
      </c>
      <c r="N39" s="15">
        <v>2015</v>
      </c>
      <c r="O39" s="27" t="s">
        <v>320</v>
      </c>
      <c r="P39" s="27" t="s">
        <v>321</v>
      </c>
      <c r="Q39" s="15" t="s">
        <v>113</v>
      </c>
      <c r="R39" s="15"/>
      <c r="S39" s="15"/>
      <c r="T39" s="15" t="s">
        <v>308</v>
      </c>
      <c r="U39" s="15"/>
      <c r="V39" s="27" t="s">
        <v>322</v>
      </c>
      <c r="W39" s="27"/>
      <c r="X39" s="27"/>
      <c r="Y39" s="27"/>
      <c r="Z39" s="27"/>
      <c r="AA39" s="27"/>
      <c r="AB39" s="27"/>
      <c r="AC39" s="27"/>
      <c r="AD39" s="27"/>
      <c r="AE39" s="27"/>
      <c r="AF39" s="27" t="s">
        <v>313</v>
      </c>
      <c r="AG39" s="27"/>
      <c r="AH39" s="27"/>
      <c r="AI39" s="27"/>
      <c r="AJ39" s="27"/>
      <c r="AK39" s="27"/>
      <c r="AL39" s="48" t="s">
        <v>46</v>
      </c>
      <c r="AM39" s="48" t="s">
        <v>475</v>
      </c>
    </row>
    <row r="40" spans="1:39" s="49" customFormat="1" ht="30" customHeight="1">
      <c r="A40" s="15" t="s">
        <v>38</v>
      </c>
      <c r="B40" s="47" t="s">
        <v>468</v>
      </c>
      <c r="C40" s="15" t="s">
        <v>476</v>
      </c>
      <c r="D40" s="15" t="s">
        <v>470</v>
      </c>
      <c r="E40" s="27" t="s">
        <v>477</v>
      </c>
      <c r="F40" s="15"/>
      <c r="G40" s="15">
        <v>0</v>
      </c>
      <c r="H40" s="15"/>
      <c r="I40" s="27" t="s">
        <v>331</v>
      </c>
      <c r="J40" s="15" t="s">
        <v>303</v>
      </c>
      <c r="K40" s="15">
        <v>1975</v>
      </c>
      <c r="L40" s="15">
        <v>600</v>
      </c>
      <c r="M40" s="15">
        <v>900</v>
      </c>
      <c r="N40" s="15">
        <v>2015</v>
      </c>
      <c r="O40" s="27" t="s">
        <v>320</v>
      </c>
      <c r="P40" s="27" t="s">
        <v>321</v>
      </c>
      <c r="Q40" s="15" t="s">
        <v>113</v>
      </c>
      <c r="R40" s="15"/>
      <c r="S40" s="15"/>
      <c r="T40" s="15" t="s">
        <v>308</v>
      </c>
      <c r="U40" s="15"/>
      <c r="V40" s="27" t="s">
        <v>322</v>
      </c>
      <c r="W40" s="27"/>
      <c r="X40" s="27"/>
      <c r="Y40" s="27"/>
      <c r="Z40" s="27"/>
      <c r="AA40" s="27"/>
      <c r="AB40" s="27"/>
      <c r="AC40" s="27"/>
      <c r="AD40" s="27"/>
      <c r="AE40" s="27"/>
      <c r="AF40" s="27" t="s">
        <v>313</v>
      </c>
      <c r="AG40" s="27"/>
      <c r="AH40" s="27"/>
      <c r="AI40" s="27"/>
      <c r="AJ40" s="27"/>
      <c r="AK40" s="27"/>
      <c r="AL40" s="48" t="s">
        <v>46</v>
      </c>
      <c r="AM40" s="48" t="s">
        <v>478</v>
      </c>
    </row>
    <row r="41" spans="1:39" s="49" customFormat="1" ht="30" customHeight="1">
      <c r="A41" s="15" t="s">
        <v>38</v>
      </c>
      <c r="B41" s="47" t="s">
        <v>468</v>
      </c>
      <c r="C41" s="15" t="s">
        <v>479</v>
      </c>
      <c r="D41" s="15" t="s">
        <v>470</v>
      </c>
      <c r="E41" s="27" t="s">
        <v>480</v>
      </c>
      <c r="F41" s="15"/>
      <c r="G41" s="15">
        <v>0</v>
      </c>
      <c r="H41" s="15"/>
      <c r="I41" s="27" t="s">
        <v>331</v>
      </c>
      <c r="J41" s="15" t="s">
        <v>303</v>
      </c>
      <c r="K41" s="15">
        <v>1978</v>
      </c>
      <c r="L41" s="15">
        <v>300</v>
      </c>
      <c r="M41" s="15">
        <v>450</v>
      </c>
      <c r="N41" s="15">
        <v>2015</v>
      </c>
      <c r="O41" s="27" t="s">
        <v>320</v>
      </c>
      <c r="P41" s="27" t="s">
        <v>321</v>
      </c>
      <c r="Q41" s="15" t="s">
        <v>113</v>
      </c>
      <c r="R41" s="15"/>
      <c r="S41" s="15"/>
      <c r="T41" s="15" t="s">
        <v>308</v>
      </c>
      <c r="U41" s="15"/>
      <c r="V41" s="27" t="s">
        <v>322</v>
      </c>
      <c r="W41" s="27"/>
      <c r="X41" s="27"/>
      <c r="Y41" s="27"/>
      <c r="Z41" s="27"/>
      <c r="AA41" s="27"/>
      <c r="AB41" s="27"/>
      <c r="AC41" s="27"/>
      <c r="AD41" s="27"/>
      <c r="AE41" s="27"/>
      <c r="AF41" s="27" t="s">
        <v>313</v>
      </c>
      <c r="AG41" s="27"/>
      <c r="AH41" s="27"/>
      <c r="AI41" s="27"/>
      <c r="AJ41" s="27"/>
      <c r="AK41" s="27"/>
      <c r="AL41" s="48" t="s">
        <v>46</v>
      </c>
      <c r="AM41" s="48" t="s">
        <v>481</v>
      </c>
    </row>
    <row r="42" spans="1:39" s="49" customFormat="1" ht="30" customHeight="1">
      <c r="A42" s="15" t="s">
        <v>38</v>
      </c>
      <c r="B42" s="47" t="s">
        <v>468</v>
      </c>
      <c r="C42" s="15" t="s">
        <v>482</v>
      </c>
      <c r="D42" s="15" t="s">
        <v>470</v>
      </c>
      <c r="E42" s="27" t="s">
        <v>483</v>
      </c>
      <c r="F42" s="15"/>
      <c r="G42" s="15">
        <v>0</v>
      </c>
      <c r="H42" s="15"/>
      <c r="I42" s="27" t="s">
        <v>331</v>
      </c>
      <c r="J42" s="15" t="s">
        <v>303</v>
      </c>
      <c r="K42" s="15">
        <v>1975</v>
      </c>
      <c r="L42" s="15">
        <v>500</v>
      </c>
      <c r="M42" s="15">
        <v>750</v>
      </c>
      <c r="N42" s="15">
        <v>2015</v>
      </c>
      <c r="O42" s="27" t="s">
        <v>320</v>
      </c>
      <c r="P42" s="27" t="s">
        <v>321</v>
      </c>
      <c r="Q42" s="15" t="s">
        <v>113</v>
      </c>
      <c r="R42" s="15"/>
      <c r="S42" s="15"/>
      <c r="T42" s="15" t="s">
        <v>308</v>
      </c>
      <c r="U42" s="15"/>
      <c r="V42" s="27" t="s">
        <v>322</v>
      </c>
      <c r="W42" s="27"/>
      <c r="X42" s="27"/>
      <c r="Y42" s="27"/>
      <c r="Z42" s="27"/>
      <c r="AA42" s="27"/>
      <c r="AB42" s="27"/>
      <c r="AC42" s="27"/>
      <c r="AD42" s="27"/>
      <c r="AE42" s="27"/>
      <c r="AF42" s="27" t="s">
        <v>313</v>
      </c>
      <c r="AG42" s="27"/>
      <c r="AH42" s="27"/>
      <c r="AI42" s="27"/>
      <c r="AJ42" s="27"/>
      <c r="AK42" s="27"/>
      <c r="AL42" s="48" t="s">
        <v>46</v>
      </c>
      <c r="AM42" s="48" t="s">
        <v>484</v>
      </c>
    </row>
    <row r="43" spans="1:39" s="49" customFormat="1" ht="30" customHeight="1">
      <c r="A43" s="15" t="s">
        <v>38</v>
      </c>
      <c r="B43" s="47" t="s">
        <v>468</v>
      </c>
      <c r="C43" s="15" t="s">
        <v>485</v>
      </c>
      <c r="D43" s="15" t="s">
        <v>470</v>
      </c>
      <c r="E43" s="27" t="s">
        <v>486</v>
      </c>
      <c r="F43" s="15"/>
      <c r="G43" s="15">
        <v>0</v>
      </c>
      <c r="H43" s="15"/>
      <c r="I43" s="27" t="s">
        <v>331</v>
      </c>
      <c r="J43" s="15" t="s">
        <v>303</v>
      </c>
      <c r="K43" s="15">
        <v>1980</v>
      </c>
      <c r="L43" s="15">
        <v>200</v>
      </c>
      <c r="M43" s="15">
        <v>300</v>
      </c>
      <c r="N43" s="15">
        <v>2015</v>
      </c>
      <c r="O43" s="27" t="s">
        <v>320</v>
      </c>
      <c r="P43" s="27" t="s">
        <v>321</v>
      </c>
      <c r="Q43" s="15" t="s">
        <v>113</v>
      </c>
      <c r="R43" s="15"/>
      <c r="S43" s="15"/>
      <c r="T43" s="15" t="s">
        <v>308</v>
      </c>
      <c r="U43" s="15"/>
      <c r="V43" s="27" t="s">
        <v>322</v>
      </c>
      <c r="W43" s="27"/>
      <c r="X43" s="27"/>
      <c r="Y43" s="27"/>
      <c r="Z43" s="27"/>
      <c r="AA43" s="27"/>
      <c r="AB43" s="27"/>
      <c r="AC43" s="27"/>
      <c r="AD43" s="27"/>
      <c r="AE43" s="27"/>
      <c r="AF43" s="27" t="s">
        <v>313</v>
      </c>
      <c r="AG43" s="27"/>
      <c r="AH43" s="27"/>
      <c r="AI43" s="27"/>
      <c r="AJ43" s="27"/>
      <c r="AK43" s="27"/>
      <c r="AL43" s="48" t="s">
        <v>46</v>
      </c>
      <c r="AM43" s="48" t="s">
        <v>487</v>
      </c>
    </row>
    <row r="44" spans="1:39" s="49" customFormat="1" ht="30" customHeight="1">
      <c r="A44" s="15" t="s">
        <v>38</v>
      </c>
      <c r="B44" s="47" t="s">
        <v>468</v>
      </c>
      <c r="C44" s="15" t="s">
        <v>488</v>
      </c>
      <c r="D44" s="15" t="s">
        <v>470</v>
      </c>
      <c r="E44" s="27" t="s">
        <v>489</v>
      </c>
      <c r="F44" s="15"/>
      <c r="G44" s="15">
        <v>0</v>
      </c>
      <c r="H44" s="15"/>
      <c r="I44" s="27" t="s">
        <v>331</v>
      </c>
      <c r="J44" s="15" t="s">
        <v>303</v>
      </c>
      <c r="K44" s="15">
        <v>1975</v>
      </c>
      <c r="L44" s="15">
        <v>800</v>
      </c>
      <c r="M44" s="15">
        <v>1600</v>
      </c>
      <c r="N44" s="15">
        <v>2015</v>
      </c>
      <c r="O44" s="27" t="s">
        <v>320</v>
      </c>
      <c r="P44" s="27" t="s">
        <v>321</v>
      </c>
      <c r="Q44" s="15" t="s">
        <v>113</v>
      </c>
      <c r="R44" s="15"/>
      <c r="S44" s="15"/>
      <c r="T44" s="15" t="s">
        <v>308</v>
      </c>
      <c r="U44" s="15"/>
      <c r="V44" s="27" t="s">
        <v>322</v>
      </c>
      <c r="W44" s="27"/>
      <c r="X44" s="27"/>
      <c r="Y44" s="27"/>
      <c r="Z44" s="27"/>
      <c r="AA44" s="27"/>
      <c r="AB44" s="27"/>
      <c r="AC44" s="27"/>
      <c r="AD44" s="27"/>
      <c r="AE44" s="27"/>
      <c r="AF44" s="27" t="s">
        <v>313</v>
      </c>
      <c r="AG44" s="27"/>
      <c r="AH44" s="27"/>
      <c r="AI44" s="27"/>
      <c r="AJ44" s="27"/>
      <c r="AK44" s="27"/>
      <c r="AL44" s="48" t="s">
        <v>46</v>
      </c>
      <c r="AM44" s="48" t="s">
        <v>490</v>
      </c>
    </row>
    <row r="45" spans="1:39" s="49" customFormat="1" ht="30" customHeight="1">
      <c r="A45" s="15" t="s">
        <v>38</v>
      </c>
      <c r="B45" s="47" t="s">
        <v>170</v>
      </c>
      <c r="C45" s="15" t="s">
        <v>491</v>
      </c>
      <c r="D45" s="15" t="s">
        <v>172</v>
      </c>
      <c r="E45" s="27" t="s">
        <v>492</v>
      </c>
      <c r="F45" s="15">
        <v>526</v>
      </c>
      <c r="G45" s="15">
        <v>828</v>
      </c>
      <c r="H45" s="15">
        <v>64433</v>
      </c>
      <c r="I45" s="27" t="s">
        <v>394</v>
      </c>
      <c r="J45" s="15" t="s">
        <v>303</v>
      </c>
      <c r="K45" s="15">
        <v>1993</v>
      </c>
      <c r="L45" s="15">
        <v>17130</v>
      </c>
      <c r="M45" s="15">
        <v>115000</v>
      </c>
      <c r="N45" s="15">
        <v>2036</v>
      </c>
      <c r="O45" s="27" t="s">
        <v>414</v>
      </c>
      <c r="P45" s="27" t="s">
        <v>493</v>
      </c>
      <c r="Q45" s="15" t="s">
        <v>52</v>
      </c>
      <c r="R45" s="15" t="s">
        <v>306</v>
      </c>
      <c r="S45" s="15"/>
      <c r="T45" s="15" t="s">
        <v>308</v>
      </c>
      <c r="U45" s="15"/>
      <c r="V45" s="27" t="s">
        <v>309</v>
      </c>
      <c r="W45" s="27" t="s">
        <v>310</v>
      </c>
      <c r="X45" s="27" t="s">
        <v>323</v>
      </c>
      <c r="Y45" s="27" t="s">
        <v>312</v>
      </c>
      <c r="Z45" s="27"/>
      <c r="AA45" s="27">
        <v>0.52500000000000002</v>
      </c>
      <c r="AB45" s="27"/>
      <c r="AC45" s="27">
        <v>3.1909999999999998</v>
      </c>
      <c r="AD45" s="27"/>
      <c r="AE45" s="27">
        <v>5.8410000000000002</v>
      </c>
      <c r="AF45" s="27" t="s">
        <v>313</v>
      </c>
      <c r="AG45" s="27"/>
      <c r="AH45" s="27"/>
      <c r="AI45" s="27"/>
      <c r="AJ45" s="27"/>
      <c r="AK45" s="27"/>
      <c r="AL45" s="48" t="s">
        <v>46</v>
      </c>
      <c r="AM45" s="48" t="s">
        <v>494</v>
      </c>
    </row>
    <row r="46" spans="1:39" s="49" customFormat="1" ht="30" customHeight="1">
      <c r="A46" s="15" t="s">
        <v>38</v>
      </c>
      <c r="B46" s="47" t="s">
        <v>175</v>
      </c>
      <c r="C46" s="15" t="s">
        <v>495</v>
      </c>
      <c r="D46" s="15" t="s">
        <v>177</v>
      </c>
      <c r="E46" s="27" t="s">
        <v>496</v>
      </c>
      <c r="F46" s="15">
        <v>115</v>
      </c>
      <c r="G46" s="15">
        <v>115</v>
      </c>
      <c r="H46" s="15">
        <v>9259</v>
      </c>
      <c r="I46" s="27" t="s">
        <v>497</v>
      </c>
      <c r="J46" s="15" t="s">
        <v>303</v>
      </c>
      <c r="K46" s="15">
        <v>1995</v>
      </c>
      <c r="L46" s="15">
        <v>3604</v>
      </c>
      <c r="M46" s="15">
        <v>9498</v>
      </c>
      <c r="N46" s="15">
        <v>2020</v>
      </c>
      <c r="O46" s="27" t="s">
        <v>304</v>
      </c>
      <c r="P46" s="27" t="s">
        <v>401</v>
      </c>
      <c r="Q46" s="15" t="s">
        <v>113</v>
      </c>
      <c r="R46" s="15" t="s">
        <v>306</v>
      </c>
      <c r="S46" s="15"/>
      <c r="T46" s="15" t="s">
        <v>308</v>
      </c>
      <c r="U46" s="15"/>
      <c r="V46" s="27" t="s">
        <v>309</v>
      </c>
      <c r="W46" s="27" t="s">
        <v>383</v>
      </c>
      <c r="X46" s="27" t="s">
        <v>323</v>
      </c>
      <c r="Y46" s="27" t="s">
        <v>312</v>
      </c>
      <c r="Z46" s="27">
        <v>0</v>
      </c>
      <c r="AA46" s="27">
        <v>0.6</v>
      </c>
      <c r="AB46" s="27">
        <v>0</v>
      </c>
      <c r="AC46" s="27">
        <v>4.8</v>
      </c>
      <c r="AD46" s="27">
        <v>0</v>
      </c>
      <c r="AE46" s="27">
        <v>16</v>
      </c>
      <c r="AF46" s="27" t="s">
        <v>313</v>
      </c>
      <c r="AG46" s="27"/>
      <c r="AH46" s="27"/>
      <c r="AI46" s="27"/>
      <c r="AJ46" s="27"/>
      <c r="AK46" s="27"/>
      <c r="AL46" s="48" t="s">
        <v>46</v>
      </c>
      <c r="AM46" s="48" t="s">
        <v>498</v>
      </c>
    </row>
    <row r="47" spans="1:39" s="49" customFormat="1" ht="30" customHeight="1">
      <c r="A47" s="15" t="s">
        <v>38</v>
      </c>
      <c r="B47" s="47" t="s">
        <v>175</v>
      </c>
      <c r="C47" s="15" t="s">
        <v>499</v>
      </c>
      <c r="D47" s="15" t="s">
        <v>177</v>
      </c>
      <c r="E47" s="27" t="s">
        <v>500</v>
      </c>
      <c r="F47" s="15">
        <v>0</v>
      </c>
      <c r="G47" s="15">
        <v>0</v>
      </c>
      <c r="H47" s="15">
        <v>20632</v>
      </c>
      <c r="I47" s="27" t="s">
        <v>501</v>
      </c>
      <c r="J47" s="15" t="s">
        <v>303</v>
      </c>
      <c r="K47" s="15">
        <v>1969</v>
      </c>
      <c r="L47" s="15">
        <v>5158</v>
      </c>
      <c r="M47" s="15">
        <v>25790</v>
      </c>
      <c r="N47" s="15">
        <v>2013</v>
      </c>
      <c r="O47" s="27" t="s">
        <v>320</v>
      </c>
      <c r="P47" s="27" t="s">
        <v>321</v>
      </c>
      <c r="Q47" s="15" t="s">
        <v>113</v>
      </c>
      <c r="R47" s="15" t="s">
        <v>332</v>
      </c>
      <c r="S47" s="15"/>
      <c r="T47" s="15" t="s">
        <v>308</v>
      </c>
      <c r="U47" s="15"/>
      <c r="V47" s="27" t="s">
        <v>322</v>
      </c>
      <c r="W47" s="27"/>
      <c r="X47" s="27"/>
      <c r="Y47" s="27" t="s">
        <v>312</v>
      </c>
      <c r="Z47" s="27">
        <v>0</v>
      </c>
      <c r="AA47" s="27">
        <v>0</v>
      </c>
      <c r="AB47" s="27">
        <v>0</v>
      </c>
      <c r="AC47" s="27">
        <v>0</v>
      </c>
      <c r="AD47" s="27">
        <v>0</v>
      </c>
      <c r="AE47" s="27">
        <v>0</v>
      </c>
      <c r="AF47" s="27" t="s">
        <v>313</v>
      </c>
      <c r="AG47" s="27"/>
      <c r="AH47" s="27"/>
      <c r="AI47" s="27"/>
      <c r="AJ47" s="27"/>
      <c r="AK47" s="27"/>
      <c r="AL47" s="48" t="s">
        <v>46</v>
      </c>
      <c r="AM47" s="48" t="s">
        <v>502</v>
      </c>
    </row>
    <row r="48" spans="1:39" s="49" customFormat="1" ht="30" customHeight="1">
      <c r="A48" s="15" t="s">
        <v>38</v>
      </c>
      <c r="B48" s="47" t="s">
        <v>175</v>
      </c>
      <c r="C48" s="15" t="s">
        <v>503</v>
      </c>
      <c r="D48" s="15" t="s">
        <v>177</v>
      </c>
      <c r="E48" s="27" t="s">
        <v>504</v>
      </c>
      <c r="F48" s="15">
        <v>15</v>
      </c>
      <c r="G48" s="15">
        <v>15</v>
      </c>
      <c r="H48" s="15">
        <v>7404</v>
      </c>
      <c r="I48" s="27" t="s">
        <v>505</v>
      </c>
      <c r="J48" s="15" t="s">
        <v>303</v>
      </c>
      <c r="K48" s="15">
        <v>1999</v>
      </c>
      <c r="L48" s="15">
        <v>3143</v>
      </c>
      <c r="M48" s="15">
        <v>11175</v>
      </c>
      <c r="N48" s="15">
        <v>2015</v>
      </c>
      <c r="O48" s="27" t="s">
        <v>304</v>
      </c>
      <c r="P48" s="27" t="s">
        <v>401</v>
      </c>
      <c r="Q48" s="15" t="s">
        <v>113</v>
      </c>
      <c r="R48" s="15" t="s">
        <v>306</v>
      </c>
      <c r="S48" s="15"/>
      <c r="T48" s="15" t="s">
        <v>308</v>
      </c>
      <c r="U48" s="15"/>
      <c r="V48" s="27" t="s">
        <v>309</v>
      </c>
      <c r="W48" s="27" t="s">
        <v>383</v>
      </c>
      <c r="X48" s="27" t="s">
        <v>323</v>
      </c>
      <c r="Y48" s="27" t="s">
        <v>312</v>
      </c>
      <c r="Z48" s="27">
        <v>0</v>
      </c>
      <c r="AA48" s="27">
        <v>0.6</v>
      </c>
      <c r="AB48" s="27">
        <v>0</v>
      </c>
      <c r="AC48" s="27">
        <v>2.8</v>
      </c>
      <c r="AD48" s="27">
        <v>0</v>
      </c>
      <c r="AE48" s="27">
        <v>3.1</v>
      </c>
      <c r="AF48" s="27" t="s">
        <v>313</v>
      </c>
      <c r="AG48" s="27"/>
      <c r="AH48" s="27"/>
      <c r="AI48" s="27"/>
      <c r="AJ48" s="27"/>
      <c r="AK48" s="27"/>
      <c r="AL48" s="48" t="s">
        <v>46</v>
      </c>
      <c r="AM48" s="48" t="s">
        <v>506</v>
      </c>
    </row>
    <row r="49" spans="1:39" s="49" customFormat="1" ht="30" customHeight="1">
      <c r="A49" s="15" t="s">
        <v>38</v>
      </c>
      <c r="B49" s="47" t="s">
        <v>507</v>
      </c>
      <c r="C49" s="15" t="s">
        <v>508</v>
      </c>
      <c r="D49" s="15" t="s">
        <v>509</v>
      </c>
      <c r="E49" s="27" t="s">
        <v>510</v>
      </c>
      <c r="F49" s="15">
        <v>0</v>
      </c>
      <c r="G49" s="15">
        <v>0</v>
      </c>
      <c r="H49" s="15">
        <v>646</v>
      </c>
      <c r="I49" s="27" t="s">
        <v>380</v>
      </c>
      <c r="J49" s="15" t="s">
        <v>303</v>
      </c>
      <c r="K49" s="15">
        <v>1980</v>
      </c>
      <c r="L49" s="15">
        <v>45000</v>
      </c>
      <c r="M49" s="15">
        <v>50000</v>
      </c>
      <c r="N49" s="15">
        <v>2012</v>
      </c>
      <c r="O49" s="27" t="s">
        <v>320</v>
      </c>
      <c r="P49" s="27" t="s">
        <v>321</v>
      </c>
      <c r="Q49" s="15" t="s">
        <v>52</v>
      </c>
      <c r="R49" s="15" t="s">
        <v>332</v>
      </c>
      <c r="S49" s="15" t="s">
        <v>114</v>
      </c>
      <c r="T49" s="15" t="s">
        <v>308</v>
      </c>
      <c r="U49" s="15"/>
      <c r="V49" s="27" t="s">
        <v>322</v>
      </c>
      <c r="W49" s="27"/>
      <c r="X49" s="27"/>
      <c r="Y49" s="27"/>
      <c r="Z49" s="27"/>
      <c r="AA49" s="27">
        <v>0</v>
      </c>
      <c r="AB49" s="27"/>
      <c r="AC49" s="27">
        <v>0</v>
      </c>
      <c r="AD49" s="27"/>
      <c r="AE49" s="27">
        <v>0</v>
      </c>
      <c r="AF49" s="27" t="s">
        <v>313</v>
      </c>
      <c r="AG49" s="27"/>
      <c r="AH49" s="27"/>
      <c r="AI49" s="27"/>
      <c r="AJ49" s="27"/>
      <c r="AK49" s="27"/>
      <c r="AL49" s="48" t="s">
        <v>46</v>
      </c>
      <c r="AM49" s="48" t="s">
        <v>511</v>
      </c>
    </row>
    <row r="50" spans="1:39" s="49" customFormat="1" ht="30" customHeight="1">
      <c r="A50" s="15" t="s">
        <v>38</v>
      </c>
      <c r="B50" s="47" t="s">
        <v>507</v>
      </c>
      <c r="C50" s="15" t="s">
        <v>512</v>
      </c>
      <c r="D50" s="15" t="s">
        <v>509</v>
      </c>
      <c r="E50" s="27" t="s">
        <v>513</v>
      </c>
      <c r="F50" s="15">
        <v>166</v>
      </c>
      <c r="G50" s="15">
        <v>166</v>
      </c>
      <c r="H50" s="15">
        <v>4754</v>
      </c>
      <c r="I50" s="27" t="s">
        <v>342</v>
      </c>
      <c r="J50" s="15" t="s">
        <v>303</v>
      </c>
      <c r="K50" s="15">
        <v>2011</v>
      </c>
      <c r="L50" s="15">
        <v>855</v>
      </c>
      <c r="M50" s="15">
        <v>6100</v>
      </c>
      <c r="N50" s="15">
        <v>2025</v>
      </c>
      <c r="O50" s="27" t="s">
        <v>514</v>
      </c>
      <c r="P50" s="27" t="s">
        <v>515</v>
      </c>
      <c r="Q50" s="15" t="s">
        <v>52</v>
      </c>
      <c r="R50" s="15" t="s">
        <v>306</v>
      </c>
      <c r="S50" s="15"/>
      <c r="T50" s="15" t="s">
        <v>308</v>
      </c>
      <c r="U50" s="15"/>
      <c r="V50" s="27" t="s">
        <v>309</v>
      </c>
      <c r="W50" s="27" t="s">
        <v>310</v>
      </c>
      <c r="X50" s="27" t="s">
        <v>408</v>
      </c>
      <c r="Y50" s="27" t="s">
        <v>312</v>
      </c>
      <c r="Z50" s="27"/>
      <c r="AA50" s="27">
        <v>0.5</v>
      </c>
      <c r="AB50" s="27"/>
      <c r="AC50" s="27">
        <v>0.8</v>
      </c>
      <c r="AD50" s="27"/>
      <c r="AE50" s="27">
        <v>1.6</v>
      </c>
      <c r="AF50" s="27" t="s">
        <v>313</v>
      </c>
      <c r="AG50" s="27"/>
      <c r="AH50" s="27"/>
      <c r="AI50" s="27"/>
      <c r="AJ50" s="27"/>
      <c r="AK50" s="27"/>
      <c r="AL50" s="48" t="s">
        <v>46</v>
      </c>
      <c r="AM50" s="48" t="s">
        <v>516</v>
      </c>
    </row>
    <row r="51" spans="1:39" s="49" customFormat="1" ht="30" customHeight="1">
      <c r="A51" s="15" t="s">
        <v>38</v>
      </c>
      <c r="B51" s="47" t="s">
        <v>180</v>
      </c>
      <c r="C51" s="15" t="s">
        <v>517</v>
      </c>
      <c r="D51" s="15" t="s">
        <v>182</v>
      </c>
      <c r="E51" s="27" t="s">
        <v>518</v>
      </c>
      <c r="F51" s="15">
        <v>211</v>
      </c>
      <c r="G51" s="15">
        <v>0</v>
      </c>
      <c r="H51" s="15">
        <v>4338</v>
      </c>
      <c r="I51" s="27" t="s">
        <v>519</v>
      </c>
      <c r="J51" s="15" t="s">
        <v>303</v>
      </c>
      <c r="K51" s="15">
        <v>2005</v>
      </c>
      <c r="L51" s="15">
        <v>750</v>
      </c>
      <c r="M51" s="15">
        <v>4800</v>
      </c>
      <c r="N51" s="15">
        <v>2035</v>
      </c>
      <c r="O51" s="27" t="s">
        <v>454</v>
      </c>
      <c r="P51" s="27" t="s">
        <v>321</v>
      </c>
      <c r="Q51" s="15" t="s">
        <v>52</v>
      </c>
      <c r="R51" s="15" t="s">
        <v>306</v>
      </c>
      <c r="S51" s="15"/>
      <c r="T51" s="15" t="s">
        <v>308</v>
      </c>
      <c r="U51" s="15"/>
      <c r="V51" s="27" t="s">
        <v>322</v>
      </c>
      <c r="W51" s="27"/>
      <c r="X51" s="27"/>
      <c r="Y51" s="27"/>
      <c r="Z51" s="27"/>
      <c r="AA51" s="27"/>
      <c r="AB51" s="27"/>
      <c r="AC51" s="27"/>
      <c r="AD51" s="27"/>
      <c r="AE51" s="27"/>
      <c r="AF51" s="27" t="s">
        <v>313</v>
      </c>
      <c r="AG51" s="27"/>
      <c r="AH51" s="27"/>
      <c r="AI51" s="27"/>
      <c r="AJ51" s="27"/>
      <c r="AK51" s="27"/>
      <c r="AL51" s="48" t="s">
        <v>46</v>
      </c>
      <c r="AM51" s="48" t="s">
        <v>520</v>
      </c>
    </row>
    <row r="52" spans="1:39" s="49" customFormat="1" ht="30" customHeight="1">
      <c r="A52" s="15" t="s">
        <v>38</v>
      </c>
      <c r="B52" s="47" t="s">
        <v>521</v>
      </c>
      <c r="C52" s="15" t="s">
        <v>522</v>
      </c>
      <c r="D52" s="15" t="s">
        <v>523</v>
      </c>
      <c r="E52" s="27" t="s">
        <v>524</v>
      </c>
      <c r="F52" s="15">
        <v>1389</v>
      </c>
      <c r="G52" s="15">
        <v>221</v>
      </c>
      <c r="H52" s="15">
        <v>2511</v>
      </c>
      <c r="I52" s="27" t="s">
        <v>374</v>
      </c>
      <c r="J52" s="15" t="s">
        <v>327</v>
      </c>
      <c r="K52" s="15">
        <v>2014</v>
      </c>
      <c r="L52" s="15">
        <v>800</v>
      </c>
      <c r="M52" s="15">
        <v>3900</v>
      </c>
      <c r="N52" s="15">
        <v>2029</v>
      </c>
      <c r="O52" s="27" t="s">
        <v>304</v>
      </c>
      <c r="P52" s="27" t="s">
        <v>343</v>
      </c>
      <c r="Q52" s="15" t="s">
        <v>113</v>
      </c>
      <c r="R52" s="15" t="s">
        <v>306</v>
      </c>
      <c r="S52" s="15"/>
      <c r="T52" s="15" t="s">
        <v>308</v>
      </c>
      <c r="U52" s="15"/>
      <c r="V52" s="27" t="s">
        <v>309</v>
      </c>
      <c r="W52" s="27" t="s">
        <v>310</v>
      </c>
      <c r="X52" s="27" t="s">
        <v>408</v>
      </c>
      <c r="Y52" s="27" t="s">
        <v>456</v>
      </c>
      <c r="Z52" s="27"/>
      <c r="AA52" s="27">
        <v>2.4</v>
      </c>
      <c r="AB52" s="27"/>
      <c r="AC52" s="27">
        <v>70</v>
      </c>
      <c r="AD52" s="27"/>
      <c r="AE52" s="27">
        <v>48</v>
      </c>
      <c r="AF52" s="27" t="s">
        <v>313</v>
      </c>
      <c r="AG52" s="27"/>
      <c r="AH52" s="27"/>
      <c r="AI52" s="27"/>
      <c r="AJ52" s="27"/>
      <c r="AK52" s="27"/>
      <c r="AL52" s="48" t="s">
        <v>46</v>
      </c>
      <c r="AM52" s="48" t="s">
        <v>525</v>
      </c>
    </row>
    <row r="53" spans="1:39" s="49" customFormat="1" ht="30" customHeight="1">
      <c r="A53" s="15" t="s">
        <v>38</v>
      </c>
      <c r="B53" s="47" t="s">
        <v>217</v>
      </c>
      <c r="C53" s="15" t="s">
        <v>526</v>
      </c>
      <c r="D53" s="15" t="s">
        <v>219</v>
      </c>
      <c r="E53" s="27" t="s">
        <v>527</v>
      </c>
      <c r="F53" s="15">
        <v>1453</v>
      </c>
      <c r="G53" s="15">
        <v>1561</v>
      </c>
      <c r="H53" s="15">
        <v>73490</v>
      </c>
      <c r="I53" s="27" t="s">
        <v>528</v>
      </c>
      <c r="J53" s="15" t="s">
        <v>303</v>
      </c>
      <c r="K53" s="15">
        <v>1995</v>
      </c>
      <c r="L53" s="15">
        <v>17000</v>
      </c>
      <c r="M53" s="15">
        <v>143000</v>
      </c>
      <c r="N53" s="15">
        <v>2010</v>
      </c>
      <c r="O53" s="27" t="s">
        <v>414</v>
      </c>
      <c r="P53" s="27" t="s">
        <v>529</v>
      </c>
      <c r="Q53" s="15" t="s">
        <v>52</v>
      </c>
      <c r="R53" s="15" t="s">
        <v>306</v>
      </c>
      <c r="S53" s="15"/>
      <c r="T53" s="15" t="s">
        <v>308</v>
      </c>
      <c r="U53" s="15"/>
      <c r="V53" s="27" t="s">
        <v>309</v>
      </c>
      <c r="W53" s="27" t="s">
        <v>383</v>
      </c>
      <c r="X53" s="27" t="s">
        <v>408</v>
      </c>
      <c r="Y53" s="27" t="s">
        <v>312</v>
      </c>
      <c r="Z53" s="27">
        <v>2.5</v>
      </c>
      <c r="AA53" s="27">
        <v>0.5</v>
      </c>
      <c r="AB53" s="27">
        <v>11.5</v>
      </c>
      <c r="AC53" s="27">
        <v>7.4</v>
      </c>
      <c r="AD53" s="27">
        <v>11.2</v>
      </c>
      <c r="AE53" s="27">
        <v>14.9</v>
      </c>
      <c r="AF53" s="27" t="s">
        <v>313</v>
      </c>
      <c r="AG53" s="27"/>
      <c r="AH53" s="27"/>
      <c r="AI53" s="27"/>
      <c r="AJ53" s="27"/>
      <c r="AK53" s="27"/>
      <c r="AL53" s="48" t="s">
        <v>46</v>
      </c>
      <c r="AM53" s="48" t="s">
        <v>530</v>
      </c>
    </row>
    <row r="54" spans="1:39" s="49" customFormat="1" ht="30" customHeight="1">
      <c r="A54" s="15" t="s">
        <v>38</v>
      </c>
      <c r="B54" s="47" t="s">
        <v>217</v>
      </c>
      <c r="C54" s="15" t="s">
        <v>531</v>
      </c>
      <c r="D54" s="15" t="s">
        <v>219</v>
      </c>
      <c r="E54" s="27" t="s">
        <v>532</v>
      </c>
      <c r="F54" s="15">
        <v>1366</v>
      </c>
      <c r="G54" s="15">
        <v>1561</v>
      </c>
      <c r="H54" s="15">
        <v>17097</v>
      </c>
      <c r="I54" s="27" t="s">
        <v>533</v>
      </c>
      <c r="J54" s="15" t="s">
        <v>303</v>
      </c>
      <c r="K54" s="15">
        <v>1998</v>
      </c>
      <c r="L54" s="15">
        <v>7108</v>
      </c>
      <c r="M54" s="15">
        <v>65168</v>
      </c>
      <c r="N54" s="15">
        <v>2015</v>
      </c>
      <c r="O54" s="27" t="s">
        <v>414</v>
      </c>
      <c r="P54" s="27" t="s">
        <v>534</v>
      </c>
      <c r="Q54" s="15" t="s">
        <v>44</v>
      </c>
      <c r="R54" s="15" t="s">
        <v>306</v>
      </c>
      <c r="S54" s="15"/>
      <c r="T54" s="15" t="s">
        <v>308</v>
      </c>
      <c r="U54" s="15"/>
      <c r="V54" s="27" t="s">
        <v>309</v>
      </c>
      <c r="W54" s="27" t="s">
        <v>310</v>
      </c>
      <c r="X54" s="27" t="s">
        <v>323</v>
      </c>
      <c r="Y54" s="27" t="s">
        <v>312</v>
      </c>
      <c r="Z54" s="27">
        <v>0.5</v>
      </c>
      <c r="AA54" s="27">
        <v>0.6</v>
      </c>
      <c r="AB54" s="27">
        <v>4.9000000000000004</v>
      </c>
      <c r="AC54" s="27">
        <v>2.4</v>
      </c>
      <c r="AD54" s="27">
        <v>10</v>
      </c>
      <c r="AE54" s="27">
        <v>9.6999999999999993</v>
      </c>
      <c r="AF54" s="27" t="s">
        <v>313</v>
      </c>
      <c r="AG54" s="27"/>
      <c r="AH54" s="27"/>
      <c r="AI54" s="27"/>
      <c r="AJ54" s="27"/>
      <c r="AK54" s="27"/>
      <c r="AL54" s="48" t="s">
        <v>46</v>
      </c>
      <c r="AM54" s="48" t="s">
        <v>535</v>
      </c>
    </row>
    <row r="55" spans="1:39" s="49" customFormat="1" ht="30" customHeight="1">
      <c r="A55" s="15" t="s">
        <v>38</v>
      </c>
      <c r="B55" s="47" t="s">
        <v>222</v>
      </c>
      <c r="C55" s="15" t="s">
        <v>536</v>
      </c>
      <c r="D55" s="15" t="s">
        <v>224</v>
      </c>
      <c r="E55" s="27" t="s">
        <v>537</v>
      </c>
      <c r="F55" s="15">
        <v>1663</v>
      </c>
      <c r="G55" s="15">
        <v>2036</v>
      </c>
      <c r="H55" s="15">
        <v>18429</v>
      </c>
      <c r="I55" s="27" t="s">
        <v>342</v>
      </c>
      <c r="J55" s="15" t="s">
        <v>303</v>
      </c>
      <c r="K55" s="15">
        <v>2013</v>
      </c>
      <c r="L55" s="15">
        <v>8300</v>
      </c>
      <c r="M55" s="15">
        <v>61000</v>
      </c>
      <c r="N55" s="15">
        <v>2029</v>
      </c>
      <c r="O55" s="27" t="s">
        <v>407</v>
      </c>
      <c r="P55" s="27" t="s">
        <v>538</v>
      </c>
      <c r="Q55" s="15" t="s">
        <v>113</v>
      </c>
      <c r="R55" s="15" t="s">
        <v>306</v>
      </c>
      <c r="S55" s="15"/>
      <c r="T55" s="15" t="s">
        <v>308</v>
      </c>
      <c r="U55" s="15"/>
      <c r="V55" s="27" t="s">
        <v>309</v>
      </c>
      <c r="W55" s="27" t="s">
        <v>310</v>
      </c>
      <c r="X55" s="27" t="s">
        <v>408</v>
      </c>
      <c r="Y55" s="27" t="s">
        <v>312</v>
      </c>
      <c r="Z55" s="27">
        <v>0.5</v>
      </c>
      <c r="AA55" s="27">
        <v>2.4</v>
      </c>
      <c r="AB55" s="27">
        <v>8.1999999999999993</v>
      </c>
      <c r="AC55" s="27">
        <v>6.3</v>
      </c>
      <c r="AD55" s="27">
        <v>25</v>
      </c>
      <c r="AE55" s="27">
        <v>28</v>
      </c>
      <c r="AF55" s="27" t="s">
        <v>313</v>
      </c>
      <c r="AG55" s="27"/>
      <c r="AH55" s="27"/>
      <c r="AI55" s="27"/>
      <c r="AJ55" s="27"/>
      <c r="AK55" s="27"/>
      <c r="AL55" s="48" t="s">
        <v>46</v>
      </c>
      <c r="AM55" s="48" t="s">
        <v>539</v>
      </c>
    </row>
    <row r="56" spans="1:39" s="49" customFormat="1" ht="30" customHeight="1">
      <c r="A56" s="15" t="s">
        <v>38</v>
      </c>
      <c r="B56" s="47" t="s">
        <v>245</v>
      </c>
      <c r="C56" s="15" t="s">
        <v>540</v>
      </c>
      <c r="D56" s="15" t="s">
        <v>247</v>
      </c>
      <c r="E56" s="27" t="s">
        <v>541</v>
      </c>
      <c r="F56" s="15">
        <v>2888</v>
      </c>
      <c r="G56" s="15">
        <v>2918</v>
      </c>
      <c r="H56" s="15">
        <v>58040</v>
      </c>
      <c r="I56" s="27" t="s">
        <v>533</v>
      </c>
      <c r="J56" s="15" t="s">
        <v>303</v>
      </c>
      <c r="K56" s="15">
        <v>1997</v>
      </c>
      <c r="L56" s="15">
        <v>17400</v>
      </c>
      <c r="M56" s="15">
        <v>146000</v>
      </c>
      <c r="N56" s="15">
        <v>2011</v>
      </c>
      <c r="O56" s="27" t="s">
        <v>414</v>
      </c>
      <c r="P56" s="27" t="s">
        <v>542</v>
      </c>
      <c r="Q56" s="15" t="s">
        <v>52</v>
      </c>
      <c r="R56" s="15" t="s">
        <v>306</v>
      </c>
      <c r="S56" s="15"/>
      <c r="T56" s="15" t="s">
        <v>308</v>
      </c>
      <c r="U56" s="15"/>
      <c r="V56" s="27" t="s">
        <v>309</v>
      </c>
      <c r="W56" s="27" t="s">
        <v>383</v>
      </c>
      <c r="X56" s="27" t="s">
        <v>323</v>
      </c>
      <c r="Y56" s="27" t="s">
        <v>312</v>
      </c>
      <c r="Z56" s="27"/>
      <c r="AA56" s="27">
        <v>1.4</v>
      </c>
      <c r="AB56" s="27"/>
      <c r="AC56" s="27">
        <v>2.9</v>
      </c>
      <c r="AD56" s="27"/>
      <c r="AE56" s="27">
        <v>3.8</v>
      </c>
      <c r="AF56" s="27" t="s">
        <v>313</v>
      </c>
      <c r="AG56" s="27"/>
      <c r="AH56" s="27"/>
      <c r="AI56" s="27"/>
      <c r="AJ56" s="27"/>
      <c r="AK56" s="27"/>
      <c r="AL56" s="48" t="s">
        <v>46</v>
      </c>
      <c r="AM56" s="48" t="s">
        <v>543</v>
      </c>
    </row>
    <row r="57" spans="1:39" s="49" customFormat="1" ht="30" customHeight="1">
      <c r="A57" s="15" t="s">
        <v>38</v>
      </c>
      <c r="B57" s="47" t="s">
        <v>544</v>
      </c>
      <c r="C57" s="15" t="s">
        <v>545</v>
      </c>
      <c r="D57" s="15" t="s">
        <v>546</v>
      </c>
      <c r="E57" s="27" t="s">
        <v>547</v>
      </c>
      <c r="F57" s="15">
        <v>378</v>
      </c>
      <c r="G57" s="15">
        <v>431</v>
      </c>
      <c r="H57" s="15">
        <v>18129</v>
      </c>
      <c r="I57" s="27" t="s">
        <v>394</v>
      </c>
      <c r="J57" s="15" t="s">
        <v>303</v>
      </c>
      <c r="K57" s="15">
        <v>1998</v>
      </c>
      <c r="L57" s="15">
        <v>4700</v>
      </c>
      <c r="M57" s="15">
        <v>27500</v>
      </c>
      <c r="N57" s="15">
        <v>2042</v>
      </c>
      <c r="O57" s="27" t="s">
        <v>381</v>
      </c>
      <c r="P57" s="27" t="s">
        <v>548</v>
      </c>
      <c r="Q57" s="15" t="s">
        <v>52</v>
      </c>
      <c r="R57" s="15" t="s">
        <v>306</v>
      </c>
      <c r="S57" s="15"/>
      <c r="T57" s="15" t="s">
        <v>308</v>
      </c>
      <c r="U57" s="15"/>
      <c r="V57" s="27" t="s">
        <v>402</v>
      </c>
      <c r="W57" s="27"/>
      <c r="X57" s="27"/>
      <c r="Y57" s="27"/>
      <c r="Z57" s="27"/>
      <c r="AA57" s="27">
        <v>1.6</v>
      </c>
      <c r="AB57" s="27"/>
      <c r="AC57" s="27">
        <v>0.6</v>
      </c>
      <c r="AD57" s="27"/>
      <c r="AE57" s="27">
        <v>9.3000000000000007</v>
      </c>
      <c r="AF57" s="27" t="s">
        <v>313</v>
      </c>
      <c r="AG57" s="27"/>
      <c r="AH57" s="27"/>
      <c r="AI57" s="27"/>
      <c r="AJ57" s="27"/>
      <c r="AK57" s="27"/>
      <c r="AL57" s="48" t="s">
        <v>46</v>
      </c>
      <c r="AM57" s="48" t="s">
        <v>549</v>
      </c>
    </row>
    <row r="58" spans="1:39" s="49" customFormat="1" ht="30" customHeight="1">
      <c r="A58" s="15" t="s">
        <v>38</v>
      </c>
      <c r="B58" s="47" t="s">
        <v>250</v>
      </c>
      <c r="C58" s="15" t="s">
        <v>550</v>
      </c>
      <c r="D58" s="15" t="s">
        <v>252</v>
      </c>
      <c r="E58" s="27" t="s">
        <v>551</v>
      </c>
      <c r="F58" s="15">
        <v>1313</v>
      </c>
      <c r="G58" s="15">
        <v>1647</v>
      </c>
      <c r="H58" s="15">
        <v>0</v>
      </c>
      <c r="I58" s="27" t="s">
        <v>342</v>
      </c>
      <c r="J58" s="15" t="s">
        <v>303</v>
      </c>
      <c r="K58" s="15">
        <v>2000</v>
      </c>
      <c r="L58" s="15">
        <v>11000</v>
      </c>
      <c r="M58" s="15">
        <v>61929</v>
      </c>
      <c r="N58" s="15">
        <v>2019</v>
      </c>
      <c r="O58" s="27" t="s">
        <v>304</v>
      </c>
      <c r="P58" s="27" t="s">
        <v>390</v>
      </c>
      <c r="Q58" s="15" t="s">
        <v>44</v>
      </c>
      <c r="R58" s="15" t="s">
        <v>306</v>
      </c>
      <c r="S58" s="15"/>
      <c r="T58" s="15" t="s">
        <v>308</v>
      </c>
      <c r="U58" s="15"/>
      <c r="V58" s="27" t="s">
        <v>309</v>
      </c>
      <c r="W58" s="27" t="s">
        <v>310</v>
      </c>
      <c r="X58" s="27" t="s">
        <v>408</v>
      </c>
      <c r="Y58" s="27" t="s">
        <v>312</v>
      </c>
      <c r="Z58" s="27">
        <v>7.7</v>
      </c>
      <c r="AA58" s="27">
        <v>2.2999999999999998</v>
      </c>
      <c r="AB58" s="27">
        <v>18</v>
      </c>
      <c r="AC58" s="27">
        <v>15</v>
      </c>
      <c r="AD58" s="27"/>
      <c r="AE58" s="27"/>
      <c r="AF58" s="27" t="s">
        <v>313</v>
      </c>
      <c r="AG58" s="27"/>
      <c r="AH58" s="27"/>
      <c r="AI58" s="27"/>
      <c r="AJ58" s="27"/>
      <c r="AK58" s="27"/>
      <c r="AL58" s="48" t="s">
        <v>46</v>
      </c>
      <c r="AM58" s="48" t="s">
        <v>552</v>
      </c>
    </row>
    <row r="59" spans="1:39" s="49" customFormat="1" ht="30" customHeight="1">
      <c r="A59" s="15" t="s">
        <v>38</v>
      </c>
      <c r="B59" s="47" t="s">
        <v>250</v>
      </c>
      <c r="C59" s="15" t="s">
        <v>553</v>
      </c>
      <c r="D59" s="15" t="s">
        <v>252</v>
      </c>
      <c r="E59" s="27" t="s">
        <v>554</v>
      </c>
      <c r="F59" s="15"/>
      <c r="G59" s="15"/>
      <c r="H59" s="15"/>
      <c r="I59" s="27" t="s">
        <v>342</v>
      </c>
      <c r="J59" s="15" t="s">
        <v>303</v>
      </c>
      <c r="K59" s="15">
        <v>2020</v>
      </c>
      <c r="L59" s="15">
        <v>8600</v>
      </c>
      <c r="M59" s="15">
        <v>45247</v>
      </c>
      <c r="N59" s="15">
        <v>2035</v>
      </c>
      <c r="O59" s="27" t="s">
        <v>304</v>
      </c>
      <c r="P59" s="27" t="s">
        <v>555</v>
      </c>
      <c r="Q59" s="15"/>
      <c r="R59" s="15" t="s">
        <v>556</v>
      </c>
      <c r="S59" s="15" t="s">
        <v>557</v>
      </c>
      <c r="T59" s="15" t="s">
        <v>308</v>
      </c>
      <c r="U59" s="15"/>
      <c r="V59" s="27" t="s">
        <v>309</v>
      </c>
      <c r="W59" s="27" t="s">
        <v>310</v>
      </c>
      <c r="X59" s="27" t="s">
        <v>408</v>
      </c>
      <c r="Y59" s="27" t="s">
        <v>312</v>
      </c>
      <c r="Z59" s="27"/>
      <c r="AA59" s="27"/>
      <c r="AB59" s="27"/>
      <c r="AC59" s="27"/>
      <c r="AD59" s="27"/>
      <c r="AE59" s="27"/>
      <c r="AF59" s="27" t="s">
        <v>313</v>
      </c>
      <c r="AG59" s="27"/>
      <c r="AH59" s="27"/>
      <c r="AI59" s="27"/>
      <c r="AJ59" s="27"/>
      <c r="AK59" s="27"/>
      <c r="AL59" s="48" t="s">
        <v>46</v>
      </c>
      <c r="AM59" s="48" t="s">
        <v>558</v>
      </c>
    </row>
    <row r="60" spans="1:39" s="49" customFormat="1" ht="30" customHeight="1">
      <c r="A60" s="15" t="s">
        <v>38</v>
      </c>
      <c r="B60" s="47" t="s">
        <v>255</v>
      </c>
      <c r="C60" s="15" t="s">
        <v>559</v>
      </c>
      <c r="D60" s="15" t="s">
        <v>257</v>
      </c>
      <c r="E60" s="27" t="s">
        <v>560</v>
      </c>
      <c r="F60" s="15">
        <v>3975</v>
      </c>
      <c r="G60" s="15">
        <v>3180</v>
      </c>
      <c r="H60" s="15">
        <v>386007</v>
      </c>
      <c r="I60" s="27" t="s">
        <v>561</v>
      </c>
      <c r="J60" s="15" t="s">
        <v>303</v>
      </c>
      <c r="K60" s="15">
        <v>1990</v>
      </c>
      <c r="L60" s="15">
        <v>48300</v>
      </c>
      <c r="M60" s="15">
        <v>722000</v>
      </c>
      <c r="N60" s="15">
        <v>2091</v>
      </c>
      <c r="O60" s="27" t="s">
        <v>562</v>
      </c>
      <c r="P60" s="27" t="s">
        <v>555</v>
      </c>
      <c r="Q60" s="15" t="s">
        <v>44</v>
      </c>
      <c r="R60" s="15" t="s">
        <v>306</v>
      </c>
      <c r="S60" s="15"/>
      <c r="T60" s="15" t="s">
        <v>308</v>
      </c>
      <c r="U60" s="15"/>
      <c r="V60" s="27" t="s">
        <v>309</v>
      </c>
      <c r="W60" s="27" t="s">
        <v>310</v>
      </c>
      <c r="X60" s="27" t="s">
        <v>311</v>
      </c>
      <c r="Y60" s="27" t="s">
        <v>312</v>
      </c>
      <c r="Z60" s="27">
        <v>30.1</v>
      </c>
      <c r="AA60" s="27">
        <v>0.6</v>
      </c>
      <c r="AB60" s="27">
        <v>22.7</v>
      </c>
      <c r="AC60" s="27">
        <v>10.4</v>
      </c>
      <c r="AD60" s="27"/>
      <c r="AE60" s="27">
        <v>20</v>
      </c>
      <c r="AF60" s="27" t="s">
        <v>313</v>
      </c>
      <c r="AG60" s="27"/>
      <c r="AH60" s="27"/>
      <c r="AI60" s="27"/>
      <c r="AJ60" s="27"/>
      <c r="AK60" s="27"/>
      <c r="AL60" s="48" t="s">
        <v>46</v>
      </c>
      <c r="AM60" s="48" t="s">
        <v>563</v>
      </c>
    </row>
    <row r="61" spans="1:39" s="49" customFormat="1" ht="30" customHeight="1">
      <c r="A61" s="15" t="s">
        <v>38</v>
      </c>
      <c r="B61" s="47" t="s">
        <v>564</v>
      </c>
      <c r="C61" s="15" t="s">
        <v>565</v>
      </c>
      <c r="D61" s="15" t="s">
        <v>566</v>
      </c>
      <c r="E61" s="27" t="s">
        <v>567</v>
      </c>
      <c r="F61" s="15">
        <v>546</v>
      </c>
      <c r="G61" s="15">
        <v>756</v>
      </c>
      <c r="H61" s="15">
        <v>18382</v>
      </c>
      <c r="I61" s="27" t="s">
        <v>568</v>
      </c>
      <c r="J61" s="15" t="s">
        <v>327</v>
      </c>
      <c r="K61" s="15">
        <v>2012</v>
      </c>
      <c r="L61" s="15">
        <v>2730</v>
      </c>
      <c r="M61" s="15">
        <v>24000</v>
      </c>
      <c r="N61" s="15">
        <v>2026</v>
      </c>
      <c r="O61" s="27" t="s">
        <v>569</v>
      </c>
      <c r="P61" s="27" t="s">
        <v>570</v>
      </c>
      <c r="Q61" s="15" t="s">
        <v>52</v>
      </c>
      <c r="R61" s="15" t="s">
        <v>306</v>
      </c>
      <c r="S61" s="15"/>
      <c r="T61" s="15" t="s">
        <v>308</v>
      </c>
      <c r="U61" s="15"/>
      <c r="V61" s="27" t="s">
        <v>309</v>
      </c>
      <c r="W61" s="27" t="s">
        <v>310</v>
      </c>
      <c r="X61" s="27" t="s">
        <v>408</v>
      </c>
      <c r="Y61" s="27" t="s">
        <v>312</v>
      </c>
      <c r="Z61" s="27">
        <v>9.6</v>
      </c>
      <c r="AA61" s="27">
        <v>3</v>
      </c>
      <c r="AB61" s="27">
        <v>32</v>
      </c>
      <c r="AC61" s="27">
        <v>2.7</v>
      </c>
      <c r="AD61" s="27">
        <v>33</v>
      </c>
      <c r="AE61" s="27">
        <v>2</v>
      </c>
      <c r="AF61" s="27" t="s">
        <v>313</v>
      </c>
      <c r="AG61" s="27"/>
      <c r="AH61" s="27"/>
      <c r="AI61" s="27"/>
      <c r="AJ61" s="27"/>
      <c r="AK61" s="27"/>
      <c r="AL61" s="48" t="s">
        <v>46</v>
      </c>
      <c r="AM61" s="48" t="s">
        <v>571</v>
      </c>
    </row>
    <row r="62" spans="1:39" s="49" customFormat="1" ht="30" customHeight="1">
      <c r="A62" s="15" t="s">
        <v>38</v>
      </c>
      <c r="B62" s="47" t="s">
        <v>572</v>
      </c>
      <c r="C62" s="15" t="s">
        <v>573</v>
      </c>
      <c r="D62" s="15" t="s">
        <v>574</v>
      </c>
      <c r="E62" s="27" t="s">
        <v>575</v>
      </c>
      <c r="F62" s="15">
        <v>4545</v>
      </c>
      <c r="G62" s="15">
        <v>3085</v>
      </c>
      <c r="H62" s="15">
        <v>18700</v>
      </c>
      <c r="I62" s="27" t="s">
        <v>576</v>
      </c>
      <c r="J62" s="15" t="s">
        <v>303</v>
      </c>
      <c r="K62" s="15">
        <v>2002</v>
      </c>
      <c r="L62" s="15">
        <v>9040</v>
      </c>
      <c r="M62" s="15">
        <v>63400</v>
      </c>
      <c r="N62" s="15">
        <v>2017</v>
      </c>
      <c r="O62" s="27" t="s">
        <v>431</v>
      </c>
      <c r="P62" s="27" t="s">
        <v>577</v>
      </c>
      <c r="Q62" s="15" t="s">
        <v>113</v>
      </c>
      <c r="R62" s="15" t="s">
        <v>306</v>
      </c>
      <c r="S62" s="15"/>
      <c r="T62" s="15" t="s">
        <v>308</v>
      </c>
      <c r="U62" s="15"/>
      <c r="V62" s="27" t="s">
        <v>309</v>
      </c>
      <c r="W62" s="27" t="s">
        <v>383</v>
      </c>
      <c r="X62" s="27" t="s">
        <v>311</v>
      </c>
      <c r="Y62" s="27" t="s">
        <v>312</v>
      </c>
      <c r="Z62" s="27">
        <v>49</v>
      </c>
      <c r="AA62" s="27">
        <v>4.8</v>
      </c>
      <c r="AB62" s="27">
        <v>140</v>
      </c>
      <c r="AC62" s="27">
        <v>63</v>
      </c>
      <c r="AD62" s="27">
        <v>100</v>
      </c>
      <c r="AE62" s="27">
        <v>87</v>
      </c>
      <c r="AF62" s="27" t="s">
        <v>313</v>
      </c>
      <c r="AG62" s="27"/>
      <c r="AH62" s="27"/>
      <c r="AI62" s="27"/>
      <c r="AJ62" s="27"/>
      <c r="AK62" s="27"/>
      <c r="AL62" s="48" t="s">
        <v>46</v>
      </c>
      <c r="AM62" s="48" t="s">
        <v>578</v>
      </c>
    </row>
    <row r="63" spans="1:39" s="49" customFormat="1" ht="30" customHeight="1">
      <c r="A63" s="15" t="s">
        <v>38</v>
      </c>
      <c r="B63" s="47" t="s">
        <v>572</v>
      </c>
      <c r="C63" s="15" t="s">
        <v>579</v>
      </c>
      <c r="D63" s="15" t="s">
        <v>574</v>
      </c>
      <c r="E63" s="27" t="s">
        <v>580</v>
      </c>
      <c r="F63" s="15">
        <v>0</v>
      </c>
      <c r="G63" s="15">
        <v>0</v>
      </c>
      <c r="H63" s="15">
        <v>44627</v>
      </c>
      <c r="I63" s="27" t="s">
        <v>581</v>
      </c>
      <c r="J63" s="15" t="s">
        <v>303</v>
      </c>
      <c r="K63" s="15">
        <v>1998</v>
      </c>
      <c r="L63" s="15">
        <v>31300</v>
      </c>
      <c r="M63" s="15">
        <v>246000</v>
      </c>
      <c r="N63" s="15">
        <v>2020</v>
      </c>
      <c r="O63" s="27" t="s">
        <v>431</v>
      </c>
      <c r="P63" s="27" t="s">
        <v>343</v>
      </c>
      <c r="Q63" s="15" t="s">
        <v>113</v>
      </c>
      <c r="R63" s="15" t="s">
        <v>306</v>
      </c>
      <c r="S63" s="15"/>
      <c r="T63" s="15" t="s">
        <v>308</v>
      </c>
      <c r="U63" s="15"/>
      <c r="V63" s="27" t="s">
        <v>309</v>
      </c>
      <c r="W63" s="27" t="s">
        <v>310</v>
      </c>
      <c r="X63" s="27" t="s">
        <v>311</v>
      </c>
      <c r="Y63" s="27" t="s">
        <v>312</v>
      </c>
      <c r="Z63" s="27">
        <v>13</v>
      </c>
      <c r="AA63" s="27">
        <v>12</v>
      </c>
      <c r="AB63" s="27">
        <v>26</v>
      </c>
      <c r="AC63" s="27">
        <v>13</v>
      </c>
      <c r="AD63" s="27">
        <v>53</v>
      </c>
      <c r="AE63" s="27">
        <v>50</v>
      </c>
      <c r="AF63" s="27" t="s">
        <v>313</v>
      </c>
      <c r="AG63" s="27"/>
      <c r="AH63" s="27"/>
      <c r="AI63" s="27"/>
      <c r="AJ63" s="27"/>
      <c r="AK63" s="27"/>
      <c r="AL63" s="48" t="s">
        <v>46</v>
      </c>
      <c r="AM63" s="48" t="s">
        <v>582</v>
      </c>
    </row>
    <row r="64" spans="1:39" s="49" customFormat="1" ht="30" customHeight="1">
      <c r="A64" s="15" t="s">
        <v>38</v>
      </c>
      <c r="B64" s="47" t="s">
        <v>583</v>
      </c>
      <c r="C64" s="15" t="s">
        <v>584</v>
      </c>
      <c r="D64" s="15" t="s">
        <v>585</v>
      </c>
      <c r="E64" s="27" t="s">
        <v>586</v>
      </c>
      <c r="F64" s="15">
        <v>881</v>
      </c>
      <c r="G64" s="15">
        <v>741</v>
      </c>
      <c r="H64" s="15">
        <v>10161</v>
      </c>
      <c r="I64" s="27" t="s">
        <v>587</v>
      </c>
      <c r="J64" s="15" t="s">
        <v>303</v>
      </c>
      <c r="K64" s="15">
        <v>2003</v>
      </c>
      <c r="L64" s="15">
        <v>5560</v>
      </c>
      <c r="M64" s="15">
        <v>29600</v>
      </c>
      <c r="N64" s="15">
        <v>2017</v>
      </c>
      <c r="O64" s="27" t="s">
        <v>304</v>
      </c>
      <c r="P64" s="27" t="s">
        <v>588</v>
      </c>
      <c r="Q64" s="15" t="s">
        <v>113</v>
      </c>
      <c r="R64" s="15" t="s">
        <v>306</v>
      </c>
      <c r="S64" s="15"/>
      <c r="T64" s="15" t="s">
        <v>308</v>
      </c>
      <c r="U64" s="15"/>
      <c r="V64" s="27" t="s">
        <v>309</v>
      </c>
      <c r="W64" s="27" t="s">
        <v>383</v>
      </c>
      <c r="X64" s="27" t="s">
        <v>323</v>
      </c>
      <c r="Y64" s="27" t="s">
        <v>312</v>
      </c>
      <c r="Z64" s="27" t="s">
        <v>589</v>
      </c>
      <c r="AA64" s="27" t="s">
        <v>589</v>
      </c>
      <c r="AB64" s="27">
        <v>3</v>
      </c>
      <c r="AC64" s="27">
        <v>4</v>
      </c>
      <c r="AD64" s="27">
        <v>13</v>
      </c>
      <c r="AE64" s="27">
        <v>3.1</v>
      </c>
      <c r="AF64" s="27" t="s">
        <v>313</v>
      </c>
      <c r="AG64" s="27"/>
      <c r="AH64" s="27"/>
      <c r="AI64" s="27"/>
      <c r="AJ64" s="27"/>
      <c r="AK64" s="27"/>
      <c r="AL64" s="48" t="s">
        <v>46</v>
      </c>
      <c r="AM64" s="48" t="s">
        <v>590</v>
      </c>
    </row>
  </sheetData>
  <mergeCells count="39">
    <mergeCell ref="Y2:Y6"/>
    <mergeCell ref="Z2:AE3"/>
    <mergeCell ref="AF2:AF6"/>
    <mergeCell ref="AG2:AK3"/>
    <mergeCell ref="S2:S6"/>
    <mergeCell ref="T2:T6"/>
    <mergeCell ref="U2:U5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L2:L5"/>
    <mergeCell ref="F2:F5"/>
    <mergeCell ref="G2:G5"/>
    <mergeCell ref="H2:H5"/>
    <mergeCell ref="I2:I6"/>
    <mergeCell ref="J2:J6"/>
    <mergeCell ref="K2:K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54269-2A10-440D-A5E2-280542AB943F}">
  <dimension ref="A1:AI34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0" customWidth="1"/>
    <col min="2" max="2" width="8.75" style="51" customWidth="1"/>
    <col min="3" max="3" width="13.875" style="50" customWidth="1"/>
    <col min="4" max="4" width="22.625" style="50" customWidth="1"/>
    <col min="5" max="5" width="27.5" style="31" customWidth="1"/>
    <col min="6" max="9" width="11.625" style="50" customWidth="1"/>
    <col min="10" max="15" width="12.625" style="50" customWidth="1"/>
    <col min="16" max="20" width="9" style="50"/>
    <col min="21" max="25" width="13" style="31" customWidth="1"/>
    <col min="26" max="26" width="24" style="31" customWidth="1"/>
    <col min="27" max="27" width="7.5" style="50" customWidth="1"/>
    <col min="28" max="28" width="13.75" style="50" customWidth="1"/>
    <col min="29" max="29" width="9" style="50" bestFit="1" customWidth="1"/>
    <col min="30" max="30" width="13.875" style="50" bestFit="1" customWidth="1"/>
    <col min="31" max="31" width="6.25" style="50" customWidth="1"/>
    <col min="32" max="32" width="9.875" style="50" customWidth="1"/>
    <col min="33" max="33" width="10.75" style="50" customWidth="1"/>
    <col min="34" max="35" width="9" style="52"/>
    <col min="36" max="16384" width="9" style="50"/>
  </cols>
  <sheetData>
    <row r="1" spans="1:35" s="3" customFormat="1" ht="15" customHeight="1">
      <c r="A1" s="18" t="s">
        <v>65</v>
      </c>
      <c r="E1" s="19"/>
      <c r="U1" s="19"/>
      <c r="V1" s="19"/>
      <c r="W1" s="19"/>
      <c r="X1" s="19"/>
      <c r="Y1" s="19"/>
      <c r="Z1" s="19"/>
      <c r="AG1" s="34"/>
      <c r="AH1" s="35"/>
      <c r="AI1" s="35"/>
    </row>
    <row r="2" spans="1:35" s="23" customFormat="1" ht="13.5" customHeight="1">
      <c r="A2" s="231" t="s">
        <v>1</v>
      </c>
      <c r="B2" s="299" t="s">
        <v>2</v>
      </c>
      <c r="C2" s="138" t="s">
        <v>3</v>
      </c>
      <c r="D2" s="231" t="s">
        <v>4</v>
      </c>
      <c r="E2" s="293" t="s">
        <v>5</v>
      </c>
      <c r="F2" s="302" t="s">
        <v>6</v>
      </c>
      <c r="G2" s="303"/>
      <c r="H2" s="303"/>
      <c r="I2" s="304"/>
      <c r="J2" s="225" t="s">
        <v>66</v>
      </c>
      <c r="K2" s="283"/>
      <c r="L2" s="283"/>
      <c r="M2" s="283"/>
      <c r="N2" s="283"/>
      <c r="O2" s="283"/>
      <c r="P2" s="283"/>
      <c r="Q2" s="218" t="s">
        <v>67</v>
      </c>
      <c r="R2" s="283"/>
      <c r="S2" s="225" t="s">
        <v>68</v>
      </c>
      <c r="T2" s="283"/>
      <c r="U2" s="218" t="s">
        <v>69</v>
      </c>
      <c r="V2" s="219"/>
      <c r="W2" s="219"/>
      <c r="X2" s="219"/>
      <c r="Y2" s="36" t="s">
        <v>70</v>
      </c>
      <c r="Z2" s="37"/>
      <c r="AA2" s="138" t="s">
        <v>71</v>
      </c>
      <c r="AB2" s="138" t="s">
        <v>72</v>
      </c>
      <c r="AC2" s="217" t="s">
        <v>73</v>
      </c>
      <c r="AD2" s="217" t="s">
        <v>74</v>
      </c>
      <c r="AE2" s="231" t="s">
        <v>9</v>
      </c>
      <c r="AF2" s="293" t="s">
        <v>12</v>
      </c>
      <c r="AG2" s="293" t="s">
        <v>13</v>
      </c>
      <c r="AH2" s="22"/>
      <c r="AI2" s="22"/>
    </row>
    <row r="3" spans="1:35" s="23" customFormat="1" ht="13.5" customHeight="1">
      <c r="A3" s="297"/>
      <c r="B3" s="300"/>
      <c r="C3" s="211"/>
      <c r="D3" s="297"/>
      <c r="E3" s="295"/>
      <c r="F3" s="305"/>
      <c r="G3" s="306"/>
      <c r="H3" s="306"/>
      <c r="I3" s="307"/>
      <c r="J3" s="229"/>
      <c r="K3" s="294"/>
      <c r="L3" s="294"/>
      <c r="M3" s="294"/>
      <c r="N3" s="294"/>
      <c r="O3" s="294"/>
      <c r="P3" s="294"/>
      <c r="Q3" s="229"/>
      <c r="R3" s="294"/>
      <c r="S3" s="229"/>
      <c r="T3" s="294"/>
      <c r="U3" s="223"/>
      <c r="V3" s="310"/>
      <c r="W3" s="310"/>
      <c r="X3" s="310"/>
      <c r="Y3" s="38"/>
      <c r="Z3" s="39"/>
      <c r="AA3" s="211"/>
      <c r="AB3" s="211"/>
      <c r="AC3" s="212"/>
      <c r="AD3" s="211"/>
      <c r="AE3" s="297"/>
      <c r="AF3" s="297"/>
      <c r="AG3" s="295"/>
      <c r="AH3" s="22"/>
      <c r="AI3" s="22"/>
    </row>
    <row r="4" spans="1:35" s="23" customFormat="1" ht="18.75" customHeight="1">
      <c r="A4" s="297"/>
      <c r="B4" s="300"/>
      <c r="C4" s="211"/>
      <c r="D4" s="297"/>
      <c r="E4" s="295"/>
      <c r="F4" s="217" t="s">
        <v>75</v>
      </c>
      <c r="G4" s="217" t="s">
        <v>76</v>
      </c>
      <c r="H4" s="217" t="s">
        <v>77</v>
      </c>
      <c r="I4" s="217" t="s">
        <v>24</v>
      </c>
      <c r="J4" s="308" t="s">
        <v>78</v>
      </c>
      <c r="K4" s="308" t="s">
        <v>79</v>
      </c>
      <c r="L4" s="308" t="s">
        <v>80</v>
      </c>
      <c r="M4" s="308" t="s">
        <v>81</v>
      </c>
      <c r="N4" s="308" t="s">
        <v>82</v>
      </c>
      <c r="O4" s="308" t="s">
        <v>83</v>
      </c>
      <c r="P4" s="138" t="s">
        <v>84</v>
      </c>
      <c r="Q4" s="231" t="s">
        <v>85</v>
      </c>
      <c r="R4" s="138" t="s">
        <v>86</v>
      </c>
      <c r="S4" s="231" t="s">
        <v>87</v>
      </c>
      <c r="T4" s="226" t="s">
        <v>88</v>
      </c>
      <c r="U4" s="218" t="s">
        <v>89</v>
      </c>
      <c r="V4" s="40"/>
      <c r="W4" s="225" t="s">
        <v>90</v>
      </c>
      <c r="X4" s="40"/>
      <c r="Y4" s="138" t="s">
        <v>91</v>
      </c>
      <c r="Z4" s="138" t="s">
        <v>92</v>
      </c>
      <c r="AA4" s="211"/>
      <c r="AB4" s="211"/>
      <c r="AC4" s="212"/>
      <c r="AD4" s="211"/>
      <c r="AE4" s="297"/>
      <c r="AF4" s="297"/>
      <c r="AG4" s="295"/>
      <c r="AH4" s="22"/>
      <c r="AI4" s="22"/>
    </row>
    <row r="5" spans="1:35" s="23" customFormat="1" ht="26.25" customHeight="1" thickBot="1">
      <c r="A5" s="297"/>
      <c r="B5" s="300"/>
      <c r="C5" s="211"/>
      <c r="D5" s="297"/>
      <c r="E5" s="295"/>
      <c r="F5" s="212"/>
      <c r="G5" s="212"/>
      <c r="H5" s="212"/>
      <c r="I5" s="212"/>
      <c r="J5" s="309"/>
      <c r="K5" s="309"/>
      <c r="L5" s="309"/>
      <c r="M5" s="309"/>
      <c r="N5" s="309"/>
      <c r="O5" s="309"/>
      <c r="P5" s="211"/>
      <c r="Q5" s="231"/>
      <c r="R5" s="211"/>
      <c r="S5" s="231"/>
      <c r="T5" s="228"/>
      <c r="U5" s="212"/>
      <c r="V5" s="138" t="s">
        <v>93</v>
      </c>
      <c r="W5" s="211"/>
      <c r="X5" s="138" t="s">
        <v>93</v>
      </c>
      <c r="Y5" s="211"/>
      <c r="Z5" s="211"/>
      <c r="AA5" s="211"/>
      <c r="AB5" s="211"/>
      <c r="AC5" s="212"/>
      <c r="AD5" s="211"/>
      <c r="AE5" s="297"/>
      <c r="AF5" s="297"/>
      <c r="AG5" s="295"/>
      <c r="AH5" s="22"/>
      <c r="AI5" s="22"/>
    </row>
    <row r="6" spans="1:35" s="46" customFormat="1" ht="13.5" customHeight="1">
      <c r="A6" s="298"/>
      <c r="B6" s="301"/>
      <c r="C6" s="211"/>
      <c r="D6" s="298"/>
      <c r="E6" s="296"/>
      <c r="F6" s="41" t="s">
        <v>94</v>
      </c>
      <c r="G6" s="41" t="s">
        <v>94</v>
      </c>
      <c r="H6" s="41" t="s">
        <v>95</v>
      </c>
      <c r="I6" s="41" t="s">
        <v>94</v>
      </c>
      <c r="J6" s="41" t="s">
        <v>96</v>
      </c>
      <c r="K6" s="41" t="s">
        <v>96</v>
      </c>
      <c r="L6" s="41" t="s">
        <v>96</v>
      </c>
      <c r="M6" s="41" t="s">
        <v>96</v>
      </c>
      <c r="N6" s="41" t="s">
        <v>96</v>
      </c>
      <c r="O6" s="41" t="s">
        <v>96</v>
      </c>
      <c r="P6" s="211"/>
      <c r="Q6" s="138"/>
      <c r="R6" s="42" t="s">
        <v>97</v>
      </c>
      <c r="S6" s="138"/>
      <c r="T6" s="42" t="s">
        <v>97</v>
      </c>
      <c r="U6" s="212"/>
      <c r="V6" s="211"/>
      <c r="W6" s="211"/>
      <c r="X6" s="211"/>
      <c r="Y6" s="41" t="s">
        <v>98</v>
      </c>
      <c r="Z6" s="43"/>
      <c r="AA6" s="44" t="s">
        <v>99</v>
      </c>
      <c r="AB6" s="44" t="s">
        <v>100</v>
      </c>
      <c r="AC6" s="44" t="s">
        <v>100</v>
      </c>
      <c r="AD6" s="41" t="s">
        <v>37</v>
      </c>
      <c r="AE6" s="298"/>
      <c r="AF6" s="298"/>
      <c r="AG6" s="298"/>
      <c r="AH6" s="45"/>
      <c r="AI6" s="45"/>
    </row>
    <row r="7" spans="1:35" s="49" customFormat="1" ht="30" customHeight="1">
      <c r="A7" s="15" t="s">
        <v>38</v>
      </c>
      <c r="B7" s="47" t="s">
        <v>39</v>
      </c>
      <c r="C7" s="15" t="s">
        <v>101</v>
      </c>
      <c r="D7" s="15" t="s">
        <v>41</v>
      </c>
      <c r="E7" s="27" t="s">
        <v>102</v>
      </c>
      <c r="F7" s="15">
        <v>10421</v>
      </c>
      <c r="G7" s="15">
        <v>71192</v>
      </c>
      <c r="H7" s="15">
        <v>0</v>
      </c>
      <c r="I7" s="15">
        <v>165</v>
      </c>
      <c r="J7" s="15">
        <v>0</v>
      </c>
      <c r="K7" s="15">
        <v>3505</v>
      </c>
      <c r="L7" s="15">
        <v>0</v>
      </c>
      <c r="M7" s="15">
        <v>0</v>
      </c>
      <c r="N7" s="15">
        <v>0</v>
      </c>
      <c r="O7" s="15">
        <v>0</v>
      </c>
      <c r="P7" s="15" t="s">
        <v>103</v>
      </c>
      <c r="Q7" s="15" t="s">
        <v>104</v>
      </c>
      <c r="R7" s="15"/>
      <c r="S7" s="15" t="s">
        <v>105</v>
      </c>
      <c r="T7" s="15">
        <v>661</v>
      </c>
      <c r="U7" s="27" t="s">
        <v>106</v>
      </c>
      <c r="V7" s="27"/>
      <c r="W7" s="27" t="s">
        <v>107</v>
      </c>
      <c r="X7" s="27"/>
      <c r="Y7" s="27">
        <v>0</v>
      </c>
      <c r="Z7" s="27"/>
      <c r="AA7" s="15">
        <v>344</v>
      </c>
      <c r="AB7" s="15">
        <v>0</v>
      </c>
      <c r="AC7" s="15">
        <v>0</v>
      </c>
      <c r="AD7" s="15">
        <v>0</v>
      </c>
      <c r="AE7" s="15">
        <v>2001</v>
      </c>
      <c r="AF7" s="15" t="s">
        <v>44</v>
      </c>
      <c r="AG7" s="15"/>
      <c r="AH7" s="48" t="s">
        <v>46</v>
      </c>
      <c r="AI7" s="48" t="s">
        <v>108</v>
      </c>
    </row>
    <row r="8" spans="1:35" s="49" customFormat="1" ht="30" customHeight="1">
      <c r="A8" s="15" t="s">
        <v>38</v>
      </c>
      <c r="B8" s="47" t="s">
        <v>39</v>
      </c>
      <c r="C8" s="15" t="s">
        <v>109</v>
      </c>
      <c r="D8" s="15" t="s">
        <v>41</v>
      </c>
      <c r="E8" s="27" t="s">
        <v>110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/>
      <c r="Q8" s="15" t="s">
        <v>104</v>
      </c>
      <c r="R8" s="15"/>
      <c r="S8" s="15" t="s">
        <v>111</v>
      </c>
      <c r="T8" s="15"/>
      <c r="U8" s="27" t="s">
        <v>112</v>
      </c>
      <c r="V8" s="27"/>
      <c r="W8" s="27" t="s">
        <v>107</v>
      </c>
      <c r="X8" s="27"/>
      <c r="Y8" s="27">
        <v>0</v>
      </c>
      <c r="Z8" s="27"/>
      <c r="AA8" s="15">
        <v>30</v>
      </c>
      <c r="AB8" s="15">
        <v>0</v>
      </c>
      <c r="AC8" s="15">
        <v>0</v>
      </c>
      <c r="AD8" s="15">
        <v>0</v>
      </c>
      <c r="AE8" s="15">
        <v>1979</v>
      </c>
      <c r="AF8" s="15" t="s">
        <v>113</v>
      </c>
      <c r="AG8" s="15" t="s">
        <v>114</v>
      </c>
      <c r="AH8" s="48" t="s">
        <v>46</v>
      </c>
      <c r="AI8" s="48" t="s">
        <v>115</v>
      </c>
    </row>
    <row r="9" spans="1:35" s="49" customFormat="1" ht="30" customHeight="1">
      <c r="A9" s="15" t="s">
        <v>38</v>
      </c>
      <c r="B9" s="47" t="s">
        <v>116</v>
      </c>
      <c r="C9" s="15" t="s">
        <v>117</v>
      </c>
      <c r="D9" s="15" t="s">
        <v>118</v>
      </c>
      <c r="E9" s="27" t="s">
        <v>119</v>
      </c>
      <c r="F9" s="15">
        <v>15264</v>
      </c>
      <c r="G9" s="15">
        <v>53996</v>
      </c>
      <c r="H9" s="15"/>
      <c r="I9" s="15"/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/>
      <c r="Q9" s="15" t="s">
        <v>104</v>
      </c>
      <c r="R9" s="15"/>
      <c r="S9" s="15" t="s">
        <v>120</v>
      </c>
      <c r="T9" s="15">
        <v>1430</v>
      </c>
      <c r="U9" s="27" t="s">
        <v>112</v>
      </c>
      <c r="V9" s="27"/>
      <c r="W9" s="27" t="s">
        <v>121</v>
      </c>
      <c r="X9" s="27"/>
      <c r="Y9" s="27">
        <v>0</v>
      </c>
      <c r="Z9" s="27"/>
      <c r="AA9" s="15">
        <v>220</v>
      </c>
      <c r="AB9" s="15">
        <v>0</v>
      </c>
      <c r="AC9" s="15">
        <v>0</v>
      </c>
      <c r="AD9" s="15">
        <v>0</v>
      </c>
      <c r="AE9" s="15">
        <v>1989</v>
      </c>
      <c r="AF9" s="15" t="s">
        <v>113</v>
      </c>
      <c r="AG9" s="15"/>
      <c r="AH9" s="48" t="s">
        <v>46</v>
      </c>
      <c r="AI9" s="48" t="s">
        <v>123</v>
      </c>
    </row>
    <row r="10" spans="1:35" s="49" customFormat="1" ht="30" customHeight="1">
      <c r="A10" s="15" t="s">
        <v>38</v>
      </c>
      <c r="B10" s="47" t="s">
        <v>124</v>
      </c>
      <c r="C10" s="15" t="s">
        <v>125</v>
      </c>
      <c r="D10" s="15" t="s">
        <v>126</v>
      </c>
      <c r="E10" s="27" t="s">
        <v>127</v>
      </c>
      <c r="F10" s="15">
        <v>4482</v>
      </c>
      <c r="G10" s="15">
        <v>5611</v>
      </c>
      <c r="H10" s="15">
        <v>0</v>
      </c>
      <c r="I10" s="15">
        <v>0</v>
      </c>
      <c r="J10" s="15">
        <v>0</v>
      </c>
      <c r="K10" s="15">
        <v>60</v>
      </c>
      <c r="L10" s="15">
        <v>0</v>
      </c>
      <c r="M10" s="15">
        <v>0</v>
      </c>
      <c r="N10" s="15">
        <v>0</v>
      </c>
      <c r="O10" s="15">
        <v>0</v>
      </c>
      <c r="P10" s="15" t="s">
        <v>128</v>
      </c>
      <c r="Q10" s="15" t="s">
        <v>104</v>
      </c>
      <c r="R10" s="15"/>
      <c r="S10" s="15" t="s">
        <v>111</v>
      </c>
      <c r="T10" s="15"/>
      <c r="U10" s="27" t="s">
        <v>112</v>
      </c>
      <c r="V10" s="27"/>
      <c r="W10" s="27" t="s">
        <v>129</v>
      </c>
      <c r="X10" s="27"/>
      <c r="Y10" s="27">
        <v>0</v>
      </c>
      <c r="Z10" s="27"/>
      <c r="AA10" s="15">
        <v>30</v>
      </c>
      <c r="AB10" s="15">
        <v>0</v>
      </c>
      <c r="AC10" s="15">
        <v>0</v>
      </c>
      <c r="AD10" s="15">
        <v>0</v>
      </c>
      <c r="AE10" s="15">
        <v>2015</v>
      </c>
      <c r="AF10" s="15" t="s">
        <v>44</v>
      </c>
      <c r="AG10" s="15"/>
      <c r="AH10" s="48" t="s">
        <v>46</v>
      </c>
      <c r="AI10" s="48" t="s">
        <v>130</v>
      </c>
    </row>
    <row r="11" spans="1:35" s="49" customFormat="1" ht="30" customHeight="1">
      <c r="A11" s="15" t="s">
        <v>38</v>
      </c>
      <c r="B11" s="47" t="s">
        <v>131</v>
      </c>
      <c r="C11" s="15" t="s">
        <v>132</v>
      </c>
      <c r="D11" s="15" t="s">
        <v>133</v>
      </c>
      <c r="E11" s="27" t="s">
        <v>134</v>
      </c>
      <c r="F11" s="15">
        <v>2001</v>
      </c>
      <c r="G11" s="15">
        <v>12937</v>
      </c>
      <c r="H11" s="15"/>
      <c r="I11" s="15"/>
      <c r="J11" s="15">
        <v>0</v>
      </c>
      <c r="K11" s="15">
        <v>268</v>
      </c>
      <c r="L11" s="15">
        <v>0</v>
      </c>
      <c r="M11" s="15">
        <v>0</v>
      </c>
      <c r="N11" s="15">
        <v>0</v>
      </c>
      <c r="O11" s="15">
        <v>0</v>
      </c>
      <c r="P11" s="15" t="s">
        <v>128</v>
      </c>
      <c r="Q11" s="15" t="s">
        <v>104</v>
      </c>
      <c r="R11" s="15"/>
      <c r="S11" s="15" t="s">
        <v>111</v>
      </c>
      <c r="T11" s="15"/>
      <c r="U11" s="27" t="s">
        <v>135</v>
      </c>
      <c r="V11" s="27"/>
      <c r="W11" s="27" t="s">
        <v>107</v>
      </c>
      <c r="X11" s="27"/>
      <c r="Y11" s="27">
        <v>0</v>
      </c>
      <c r="Z11" s="27"/>
      <c r="AA11" s="15">
        <v>39</v>
      </c>
      <c r="AB11" s="15">
        <v>0</v>
      </c>
      <c r="AC11" s="15">
        <v>0.7</v>
      </c>
      <c r="AD11" s="15">
        <v>0</v>
      </c>
      <c r="AE11" s="15">
        <v>2000</v>
      </c>
      <c r="AF11" s="15" t="s">
        <v>113</v>
      </c>
      <c r="AG11" s="15"/>
      <c r="AH11" s="48" t="s">
        <v>46</v>
      </c>
      <c r="AI11" s="48" t="s">
        <v>136</v>
      </c>
    </row>
    <row r="12" spans="1:35" s="49" customFormat="1" ht="30" customHeight="1">
      <c r="A12" s="15" t="s">
        <v>38</v>
      </c>
      <c r="B12" s="47" t="s">
        <v>48</v>
      </c>
      <c r="C12" s="15" t="s">
        <v>137</v>
      </c>
      <c r="D12" s="15" t="s">
        <v>50</v>
      </c>
      <c r="E12" s="27" t="s">
        <v>138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/>
      <c r="Q12" s="15" t="s">
        <v>104</v>
      </c>
      <c r="R12" s="15"/>
      <c r="S12" s="15" t="s">
        <v>111</v>
      </c>
      <c r="T12" s="15"/>
      <c r="U12" s="27" t="s">
        <v>135</v>
      </c>
      <c r="V12" s="27"/>
      <c r="W12" s="27" t="s">
        <v>83</v>
      </c>
      <c r="X12" s="27"/>
      <c r="Y12" s="27">
        <v>0</v>
      </c>
      <c r="Z12" s="27"/>
      <c r="AA12" s="15">
        <v>6</v>
      </c>
      <c r="AB12" s="15">
        <v>0</v>
      </c>
      <c r="AC12" s="15">
        <v>0</v>
      </c>
      <c r="AD12" s="15">
        <v>0</v>
      </c>
      <c r="AE12" s="15">
        <v>1993</v>
      </c>
      <c r="AF12" s="15" t="s">
        <v>52</v>
      </c>
      <c r="AG12" s="15"/>
      <c r="AH12" s="48" t="s">
        <v>46</v>
      </c>
      <c r="AI12" s="48" t="s">
        <v>139</v>
      </c>
    </row>
    <row r="13" spans="1:35" s="49" customFormat="1" ht="30" customHeight="1">
      <c r="A13" s="15" t="s">
        <v>38</v>
      </c>
      <c r="B13" s="47" t="s">
        <v>48</v>
      </c>
      <c r="C13" s="15" t="s">
        <v>140</v>
      </c>
      <c r="D13" s="15" t="s">
        <v>50</v>
      </c>
      <c r="E13" s="27" t="s">
        <v>141</v>
      </c>
      <c r="F13" s="15">
        <v>82.5</v>
      </c>
      <c r="G13" s="15">
        <v>430.2</v>
      </c>
      <c r="H13" s="15"/>
      <c r="I13" s="15"/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/>
      <c r="Q13" s="15" t="s">
        <v>104</v>
      </c>
      <c r="R13" s="15"/>
      <c r="S13" s="15" t="s">
        <v>111</v>
      </c>
      <c r="T13" s="15"/>
      <c r="U13" s="27" t="s">
        <v>142</v>
      </c>
      <c r="V13" s="27"/>
      <c r="W13" s="27" t="s">
        <v>83</v>
      </c>
      <c r="X13" s="27"/>
      <c r="Y13" s="27">
        <v>0</v>
      </c>
      <c r="Z13" s="27"/>
      <c r="AA13" s="15">
        <v>5</v>
      </c>
      <c r="AB13" s="15">
        <v>0</v>
      </c>
      <c r="AC13" s="15">
        <v>0</v>
      </c>
      <c r="AD13" s="15">
        <v>0</v>
      </c>
      <c r="AE13" s="15">
        <v>2005</v>
      </c>
      <c r="AF13" s="15" t="s">
        <v>52</v>
      </c>
      <c r="AG13" s="15"/>
      <c r="AH13" s="48" t="s">
        <v>46</v>
      </c>
      <c r="AI13" s="48" t="s">
        <v>143</v>
      </c>
    </row>
    <row r="14" spans="1:35" s="49" customFormat="1" ht="30" customHeight="1">
      <c r="A14" s="15" t="s">
        <v>38</v>
      </c>
      <c r="B14" s="47" t="s">
        <v>48</v>
      </c>
      <c r="C14" s="15" t="s">
        <v>144</v>
      </c>
      <c r="D14" s="15" t="s">
        <v>50</v>
      </c>
      <c r="E14" s="27" t="s">
        <v>145</v>
      </c>
      <c r="F14" s="15">
        <v>24046</v>
      </c>
      <c r="G14" s="15">
        <v>55667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132</v>
      </c>
      <c r="O14" s="15">
        <v>0</v>
      </c>
      <c r="P14" s="15" t="s">
        <v>128</v>
      </c>
      <c r="Q14" s="15" t="s">
        <v>104</v>
      </c>
      <c r="R14" s="15"/>
      <c r="S14" s="15" t="s">
        <v>120</v>
      </c>
      <c r="T14" s="15">
        <v>1603</v>
      </c>
      <c r="U14" s="27" t="s">
        <v>146</v>
      </c>
      <c r="V14" s="27"/>
      <c r="W14" s="27" t="s">
        <v>107</v>
      </c>
      <c r="X14" s="27"/>
      <c r="Y14" s="27">
        <v>0</v>
      </c>
      <c r="Z14" s="27"/>
      <c r="AA14" s="15">
        <v>224</v>
      </c>
      <c r="AB14" s="15">
        <v>0</v>
      </c>
      <c r="AC14" s="15">
        <v>6.1</v>
      </c>
      <c r="AD14" s="15">
        <v>0</v>
      </c>
      <c r="AE14" s="15">
        <v>2012</v>
      </c>
      <c r="AF14" s="15" t="s">
        <v>52</v>
      </c>
      <c r="AG14" s="15"/>
      <c r="AH14" s="48" t="s">
        <v>46</v>
      </c>
      <c r="AI14" s="48" t="s">
        <v>147</v>
      </c>
    </row>
    <row r="15" spans="1:35" s="49" customFormat="1" ht="30" customHeight="1">
      <c r="A15" s="15" t="s">
        <v>38</v>
      </c>
      <c r="B15" s="47" t="s">
        <v>148</v>
      </c>
      <c r="C15" s="15" t="s">
        <v>149</v>
      </c>
      <c r="D15" s="15" t="s">
        <v>150</v>
      </c>
      <c r="E15" s="27" t="s">
        <v>151</v>
      </c>
      <c r="F15" s="15">
        <v>13383</v>
      </c>
      <c r="G15" s="15">
        <v>41013</v>
      </c>
      <c r="H15" s="15"/>
      <c r="I15" s="15"/>
      <c r="J15" s="15">
        <v>0</v>
      </c>
      <c r="K15" s="15">
        <v>2017</v>
      </c>
      <c r="L15" s="15">
        <v>0</v>
      </c>
      <c r="M15" s="15">
        <v>0</v>
      </c>
      <c r="N15" s="15">
        <v>0</v>
      </c>
      <c r="O15" s="15">
        <v>0</v>
      </c>
      <c r="P15" s="15" t="s">
        <v>103</v>
      </c>
      <c r="Q15" s="15" t="s">
        <v>104</v>
      </c>
      <c r="R15" s="15"/>
      <c r="S15" s="15" t="s">
        <v>111</v>
      </c>
      <c r="T15" s="15"/>
      <c r="U15" s="27" t="s">
        <v>152</v>
      </c>
      <c r="V15" s="27"/>
      <c r="W15" s="27" t="s">
        <v>107</v>
      </c>
      <c r="X15" s="27"/>
      <c r="Y15" s="27">
        <v>0</v>
      </c>
      <c r="Z15" s="27"/>
      <c r="AA15" s="15">
        <v>190</v>
      </c>
      <c r="AB15" s="15">
        <v>0</v>
      </c>
      <c r="AC15" s="15">
        <v>0</v>
      </c>
      <c r="AD15" s="15">
        <v>0</v>
      </c>
      <c r="AE15" s="15">
        <v>2006</v>
      </c>
      <c r="AF15" s="15" t="s">
        <v>52</v>
      </c>
      <c r="AG15" s="15"/>
      <c r="AH15" s="48" t="s">
        <v>46</v>
      </c>
      <c r="AI15" s="48" t="s">
        <v>153</v>
      </c>
    </row>
    <row r="16" spans="1:35" s="49" customFormat="1" ht="30" customHeight="1">
      <c r="A16" s="15" t="s">
        <v>38</v>
      </c>
      <c r="B16" s="47" t="s">
        <v>148</v>
      </c>
      <c r="C16" s="15" t="s">
        <v>154</v>
      </c>
      <c r="D16" s="15" t="s">
        <v>150</v>
      </c>
      <c r="E16" s="27" t="s">
        <v>155</v>
      </c>
      <c r="F16" s="15">
        <v>2532</v>
      </c>
      <c r="G16" s="15">
        <v>8722</v>
      </c>
      <c r="H16" s="15"/>
      <c r="I16" s="15"/>
      <c r="J16" s="15">
        <v>0</v>
      </c>
      <c r="K16" s="15">
        <v>12</v>
      </c>
      <c r="L16" s="15">
        <v>0</v>
      </c>
      <c r="M16" s="15">
        <v>0</v>
      </c>
      <c r="N16" s="15">
        <v>0</v>
      </c>
      <c r="O16" s="15">
        <v>0</v>
      </c>
      <c r="P16" s="15" t="s">
        <v>103</v>
      </c>
      <c r="Q16" s="15" t="s">
        <v>104</v>
      </c>
      <c r="R16" s="15"/>
      <c r="S16" s="15" t="s">
        <v>120</v>
      </c>
      <c r="T16" s="15">
        <v>997</v>
      </c>
      <c r="U16" s="27" t="s">
        <v>135</v>
      </c>
      <c r="V16" s="27"/>
      <c r="W16" s="27" t="s">
        <v>156</v>
      </c>
      <c r="X16" s="27"/>
      <c r="Y16" s="27">
        <v>0</v>
      </c>
      <c r="Z16" s="27"/>
      <c r="AA16" s="15">
        <v>36</v>
      </c>
      <c r="AB16" s="15">
        <v>0</v>
      </c>
      <c r="AC16" s="15">
        <v>4</v>
      </c>
      <c r="AD16" s="15">
        <v>0</v>
      </c>
      <c r="AE16" s="15">
        <v>1999</v>
      </c>
      <c r="AF16" s="15" t="s">
        <v>52</v>
      </c>
      <c r="AG16" s="15"/>
      <c r="AH16" s="48" t="s">
        <v>46</v>
      </c>
      <c r="AI16" s="48" t="s">
        <v>157</v>
      </c>
    </row>
    <row r="17" spans="1:35" s="49" customFormat="1" ht="30" customHeight="1">
      <c r="A17" s="15" t="s">
        <v>38</v>
      </c>
      <c r="B17" s="47" t="s">
        <v>158</v>
      </c>
      <c r="C17" s="15" t="s">
        <v>159</v>
      </c>
      <c r="D17" s="15" t="s">
        <v>160</v>
      </c>
      <c r="E17" s="27" t="s">
        <v>161</v>
      </c>
      <c r="F17" s="15">
        <v>8979</v>
      </c>
      <c r="G17" s="15">
        <v>13850</v>
      </c>
      <c r="H17" s="15"/>
      <c r="I17" s="15"/>
      <c r="J17" s="15">
        <v>0</v>
      </c>
      <c r="K17" s="15">
        <v>0</v>
      </c>
      <c r="L17" s="15">
        <v>0</v>
      </c>
      <c r="M17" s="15">
        <v>554</v>
      </c>
      <c r="N17" s="15">
        <v>0</v>
      </c>
      <c r="O17" s="15">
        <v>0</v>
      </c>
      <c r="P17" s="15" t="s">
        <v>128</v>
      </c>
      <c r="Q17" s="15" t="s">
        <v>104</v>
      </c>
      <c r="R17" s="15"/>
      <c r="S17" s="15" t="s">
        <v>105</v>
      </c>
      <c r="T17" s="15">
        <v>554</v>
      </c>
      <c r="U17" s="27" t="s">
        <v>162</v>
      </c>
      <c r="V17" s="27"/>
      <c r="W17" s="27" t="s">
        <v>107</v>
      </c>
      <c r="X17" s="27"/>
      <c r="Y17" s="27">
        <v>0</v>
      </c>
      <c r="Z17" s="27"/>
      <c r="AA17" s="15">
        <v>78</v>
      </c>
      <c r="AB17" s="15">
        <v>0</v>
      </c>
      <c r="AC17" s="15">
        <v>3150</v>
      </c>
      <c r="AD17" s="15">
        <v>0</v>
      </c>
      <c r="AE17" s="15">
        <v>2018</v>
      </c>
      <c r="AF17" s="15" t="s">
        <v>52</v>
      </c>
      <c r="AG17" s="15" t="s">
        <v>163</v>
      </c>
      <c r="AH17" s="48" t="s">
        <v>46</v>
      </c>
      <c r="AI17" s="48" t="s">
        <v>164</v>
      </c>
    </row>
    <row r="18" spans="1:35" s="49" customFormat="1" ht="30" customHeight="1">
      <c r="A18" s="15" t="s">
        <v>38</v>
      </c>
      <c r="B18" s="47" t="s">
        <v>58</v>
      </c>
      <c r="C18" s="15" t="s">
        <v>165</v>
      </c>
      <c r="D18" s="15" t="s">
        <v>60</v>
      </c>
      <c r="E18" s="27" t="s">
        <v>166</v>
      </c>
      <c r="F18" s="15">
        <v>11603</v>
      </c>
      <c r="G18" s="15">
        <v>50586</v>
      </c>
      <c r="H18" s="15"/>
      <c r="I18" s="15"/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/>
      <c r="Q18" s="15" t="s">
        <v>104</v>
      </c>
      <c r="R18" s="15"/>
      <c r="S18" s="15" t="s">
        <v>111</v>
      </c>
      <c r="T18" s="15"/>
      <c r="U18" s="27" t="s">
        <v>167</v>
      </c>
      <c r="V18" s="27"/>
      <c r="W18" s="27" t="s">
        <v>168</v>
      </c>
      <c r="X18" s="27"/>
      <c r="Y18" s="27">
        <v>0</v>
      </c>
      <c r="Z18" s="27"/>
      <c r="AA18" s="15">
        <v>195</v>
      </c>
      <c r="AB18" s="15">
        <v>0</v>
      </c>
      <c r="AC18" s="15">
        <v>0</v>
      </c>
      <c r="AD18" s="15">
        <v>0</v>
      </c>
      <c r="AE18" s="15">
        <v>2000</v>
      </c>
      <c r="AF18" s="15" t="s">
        <v>52</v>
      </c>
      <c r="AG18" s="15"/>
      <c r="AH18" s="48" t="s">
        <v>46</v>
      </c>
      <c r="AI18" s="48" t="s">
        <v>169</v>
      </c>
    </row>
    <row r="19" spans="1:35" s="49" customFormat="1" ht="30" customHeight="1">
      <c r="A19" s="15" t="s">
        <v>38</v>
      </c>
      <c r="B19" s="47" t="s">
        <v>170</v>
      </c>
      <c r="C19" s="15" t="s">
        <v>171</v>
      </c>
      <c r="D19" s="15" t="s">
        <v>172</v>
      </c>
      <c r="E19" s="27" t="s">
        <v>173</v>
      </c>
      <c r="F19" s="15">
        <v>5317</v>
      </c>
      <c r="G19" s="15">
        <v>14792</v>
      </c>
      <c r="H19" s="15"/>
      <c r="I19" s="15"/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/>
      <c r="Q19" s="15" t="s">
        <v>104</v>
      </c>
      <c r="R19" s="15"/>
      <c r="S19" s="15" t="s">
        <v>120</v>
      </c>
      <c r="T19" s="15">
        <v>390</v>
      </c>
      <c r="U19" s="27" t="s">
        <v>135</v>
      </c>
      <c r="V19" s="27"/>
      <c r="W19" s="27" t="s">
        <v>156</v>
      </c>
      <c r="X19" s="27"/>
      <c r="Y19" s="27">
        <v>0</v>
      </c>
      <c r="Z19" s="27"/>
      <c r="AA19" s="15">
        <v>71</v>
      </c>
      <c r="AB19" s="15">
        <v>0</v>
      </c>
      <c r="AC19" s="15">
        <v>0</v>
      </c>
      <c r="AD19" s="15">
        <v>0</v>
      </c>
      <c r="AE19" s="15">
        <v>1999</v>
      </c>
      <c r="AF19" s="15" t="s">
        <v>113</v>
      </c>
      <c r="AG19" s="15"/>
      <c r="AH19" s="48" t="s">
        <v>46</v>
      </c>
      <c r="AI19" s="48" t="s">
        <v>174</v>
      </c>
    </row>
    <row r="20" spans="1:35" s="49" customFormat="1" ht="30" customHeight="1">
      <c r="A20" s="15" t="s">
        <v>38</v>
      </c>
      <c r="B20" s="47" t="s">
        <v>175</v>
      </c>
      <c r="C20" s="15" t="s">
        <v>176</v>
      </c>
      <c r="D20" s="15" t="s">
        <v>177</v>
      </c>
      <c r="E20" s="27" t="s">
        <v>178</v>
      </c>
      <c r="F20" s="15">
        <v>2718</v>
      </c>
      <c r="G20" s="15">
        <v>6312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/>
      <c r="Q20" s="15" t="s">
        <v>104</v>
      </c>
      <c r="R20" s="15"/>
      <c r="S20" s="15" t="s">
        <v>111</v>
      </c>
      <c r="T20" s="15"/>
      <c r="U20" s="27" t="s">
        <v>112</v>
      </c>
      <c r="V20" s="27"/>
      <c r="W20" s="27" t="s">
        <v>83</v>
      </c>
      <c r="X20" s="27"/>
      <c r="Y20" s="27">
        <v>0</v>
      </c>
      <c r="Z20" s="27"/>
      <c r="AA20" s="15">
        <v>25</v>
      </c>
      <c r="AB20" s="15">
        <v>0</v>
      </c>
      <c r="AC20" s="15">
        <v>0</v>
      </c>
      <c r="AD20" s="15">
        <v>0</v>
      </c>
      <c r="AE20" s="15">
        <v>1998</v>
      </c>
      <c r="AF20" s="15" t="s">
        <v>52</v>
      </c>
      <c r="AG20" s="15"/>
      <c r="AH20" s="48" t="s">
        <v>46</v>
      </c>
      <c r="AI20" s="48" t="s">
        <v>179</v>
      </c>
    </row>
    <row r="21" spans="1:35" s="49" customFormat="1" ht="30" customHeight="1">
      <c r="A21" s="15" t="s">
        <v>38</v>
      </c>
      <c r="B21" s="47" t="s">
        <v>180</v>
      </c>
      <c r="C21" s="15" t="s">
        <v>181</v>
      </c>
      <c r="D21" s="15" t="s">
        <v>182</v>
      </c>
      <c r="E21" s="27" t="s">
        <v>183</v>
      </c>
      <c r="F21" s="15">
        <v>2753</v>
      </c>
      <c r="G21" s="15">
        <v>9934</v>
      </c>
      <c r="H21" s="15"/>
      <c r="I21" s="15"/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/>
      <c r="Q21" s="15" t="s">
        <v>104</v>
      </c>
      <c r="R21" s="15"/>
      <c r="S21" s="15" t="s">
        <v>120</v>
      </c>
      <c r="T21" s="15">
        <v>402</v>
      </c>
      <c r="U21" s="27" t="s">
        <v>135</v>
      </c>
      <c r="V21" s="27"/>
      <c r="W21" s="27" t="s">
        <v>156</v>
      </c>
      <c r="X21" s="27"/>
      <c r="Y21" s="27">
        <v>0</v>
      </c>
      <c r="Z21" s="27"/>
      <c r="AA21" s="15">
        <v>46</v>
      </c>
      <c r="AB21" s="15">
        <v>0</v>
      </c>
      <c r="AC21" s="15">
        <v>0</v>
      </c>
      <c r="AD21" s="15">
        <v>0</v>
      </c>
      <c r="AE21" s="15">
        <v>1999</v>
      </c>
      <c r="AF21" s="15" t="s">
        <v>113</v>
      </c>
      <c r="AG21" s="15"/>
      <c r="AH21" s="48" t="s">
        <v>46</v>
      </c>
      <c r="AI21" s="48" t="s">
        <v>184</v>
      </c>
    </row>
    <row r="22" spans="1:35" s="49" customFormat="1" ht="30" customHeight="1">
      <c r="A22" s="15" t="s">
        <v>38</v>
      </c>
      <c r="B22" s="47" t="s">
        <v>185</v>
      </c>
      <c r="C22" s="15" t="s">
        <v>186</v>
      </c>
      <c r="D22" s="15" t="s">
        <v>187</v>
      </c>
      <c r="E22" s="27" t="s">
        <v>188</v>
      </c>
      <c r="F22" s="15">
        <v>206</v>
      </c>
      <c r="G22" s="15">
        <v>1593</v>
      </c>
      <c r="H22" s="15"/>
      <c r="I22" s="15"/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/>
      <c r="Q22" s="15" t="s">
        <v>104</v>
      </c>
      <c r="R22" s="15"/>
      <c r="S22" s="15" t="s">
        <v>105</v>
      </c>
      <c r="T22" s="15">
        <v>73</v>
      </c>
      <c r="U22" s="27" t="s">
        <v>189</v>
      </c>
      <c r="V22" s="27"/>
      <c r="W22" s="27" t="s">
        <v>107</v>
      </c>
      <c r="X22" s="27"/>
      <c r="Y22" s="27">
        <v>0</v>
      </c>
      <c r="Z22" s="27"/>
      <c r="AA22" s="15">
        <v>6</v>
      </c>
      <c r="AB22" s="15">
        <v>0</v>
      </c>
      <c r="AC22" s="15">
        <v>0</v>
      </c>
      <c r="AD22" s="15">
        <v>0</v>
      </c>
      <c r="AE22" s="15">
        <v>1997</v>
      </c>
      <c r="AF22" s="15" t="s">
        <v>52</v>
      </c>
      <c r="AG22" s="15"/>
      <c r="AH22" s="48" t="s">
        <v>46</v>
      </c>
      <c r="AI22" s="48" t="s">
        <v>190</v>
      </c>
    </row>
    <row r="23" spans="1:35" s="49" customFormat="1" ht="30" customHeight="1">
      <c r="A23" s="15" t="s">
        <v>38</v>
      </c>
      <c r="B23" s="47" t="s">
        <v>191</v>
      </c>
      <c r="C23" s="15" t="s">
        <v>192</v>
      </c>
      <c r="D23" s="15" t="s">
        <v>193</v>
      </c>
      <c r="E23" s="27" t="s">
        <v>194</v>
      </c>
      <c r="F23" s="15">
        <v>1178</v>
      </c>
      <c r="G23" s="15">
        <v>5534</v>
      </c>
      <c r="H23" s="15"/>
      <c r="I23" s="15"/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 t="s">
        <v>128</v>
      </c>
      <c r="Q23" s="15" t="s">
        <v>104</v>
      </c>
      <c r="R23" s="15"/>
      <c r="S23" s="15" t="s">
        <v>111</v>
      </c>
      <c r="T23" s="15"/>
      <c r="U23" s="27" t="s">
        <v>189</v>
      </c>
      <c r="V23" s="27"/>
      <c r="W23" s="27" t="s">
        <v>129</v>
      </c>
      <c r="X23" s="27"/>
      <c r="Y23" s="27">
        <v>0</v>
      </c>
      <c r="Z23" s="27"/>
      <c r="AA23" s="15">
        <v>15</v>
      </c>
      <c r="AB23" s="15">
        <v>0</v>
      </c>
      <c r="AC23" s="15">
        <v>3</v>
      </c>
      <c r="AD23" s="15">
        <v>0</v>
      </c>
      <c r="AE23" s="15">
        <v>1995</v>
      </c>
      <c r="AF23" s="15" t="s">
        <v>113</v>
      </c>
      <c r="AG23" s="15"/>
      <c r="AH23" s="48" t="s">
        <v>46</v>
      </c>
      <c r="AI23" s="48" t="s">
        <v>195</v>
      </c>
    </row>
    <row r="24" spans="1:35" s="49" customFormat="1" ht="30" customHeight="1">
      <c r="A24" s="15" t="s">
        <v>38</v>
      </c>
      <c r="B24" s="47" t="s">
        <v>191</v>
      </c>
      <c r="C24" s="15" t="s">
        <v>196</v>
      </c>
      <c r="D24" s="15" t="s">
        <v>193</v>
      </c>
      <c r="E24" s="27" t="s">
        <v>197</v>
      </c>
      <c r="F24" s="15">
        <v>353</v>
      </c>
      <c r="G24" s="15">
        <v>549</v>
      </c>
      <c r="H24" s="15"/>
      <c r="I24" s="15"/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 t="s">
        <v>128</v>
      </c>
      <c r="Q24" s="15" t="s">
        <v>104</v>
      </c>
      <c r="R24" s="15"/>
      <c r="S24" s="15" t="s">
        <v>111</v>
      </c>
      <c r="T24" s="15"/>
      <c r="U24" s="27" t="s">
        <v>189</v>
      </c>
      <c r="V24" s="27"/>
      <c r="W24" s="27" t="s">
        <v>129</v>
      </c>
      <c r="X24" s="27"/>
      <c r="Y24" s="27">
        <v>0</v>
      </c>
      <c r="Z24" s="27"/>
      <c r="AA24" s="15">
        <v>4</v>
      </c>
      <c r="AB24" s="15">
        <v>0</v>
      </c>
      <c r="AC24" s="15">
        <v>0</v>
      </c>
      <c r="AD24" s="15">
        <v>0</v>
      </c>
      <c r="AE24" s="15">
        <v>1991</v>
      </c>
      <c r="AF24" s="15" t="s">
        <v>113</v>
      </c>
      <c r="AG24" s="15"/>
      <c r="AH24" s="48" t="s">
        <v>46</v>
      </c>
      <c r="AI24" s="48" t="s">
        <v>198</v>
      </c>
    </row>
    <row r="25" spans="1:35" s="49" customFormat="1" ht="30" customHeight="1">
      <c r="A25" s="15" t="s">
        <v>199</v>
      </c>
      <c r="B25" s="47" t="s">
        <v>200</v>
      </c>
      <c r="C25" s="15" t="s">
        <v>201</v>
      </c>
      <c r="D25" s="15" t="s">
        <v>202</v>
      </c>
      <c r="E25" s="27" t="s">
        <v>203</v>
      </c>
      <c r="F25" s="15">
        <v>865</v>
      </c>
      <c r="G25" s="15"/>
      <c r="H25" s="15"/>
      <c r="I25" s="15">
        <v>1289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933</v>
      </c>
      <c r="P25" s="15" t="s">
        <v>204</v>
      </c>
      <c r="Q25" s="15" t="s">
        <v>205</v>
      </c>
      <c r="R25" s="15"/>
      <c r="S25" s="15" t="s">
        <v>206</v>
      </c>
      <c r="T25" s="15"/>
      <c r="U25" s="27" t="s">
        <v>207</v>
      </c>
      <c r="V25" s="27"/>
      <c r="W25" s="27" t="s">
        <v>208</v>
      </c>
      <c r="X25" s="27"/>
      <c r="Y25" s="27">
        <v>0</v>
      </c>
      <c r="Z25" s="27"/>
      <c r="AA25" s="15">
        <v>7.11</v>
      </c>
      <c r="AB25" s="15">
        <v>7.11</v>
      </c>
      <c r="AC25" s="15">
        <v>7.11</v>
      </c>
      <c r="AD25" s="15">
        <v>0</v>
      </c>
      <c r="AE25" s="15">
        <v>1992</v>
      </c>
      <c r="AF25" s="15" t="s">
        <v>209</v>
      </c>
      <c r="AG25" s="15"/>
      <c r="AH25" s="48" t="s">
        <v>46</v>
      </c>
      <c r="AI25" s="48" t="s">
        <v>210</v>
      </c>
    </row>
    <row r="26" spans="1:35" s="49" customFormat="1" ht="30" customHeight="1">
      <c r="A26" s="15" t="s">
        <v>38</v>
      </c>
      <c r="B26" s="47" t="s">
        <v>211</v>
      </c>
      <c r="C26" s="15" t="s">
        <v>212</v>
      </c>
      <c r="D26" s="15" t="s">
        <v>213</v>
      </c>
      <c r="E26" s="27" t="s">
        <v>214</v>
      </c>
      <c r="F26" s="15">
        <v>4343</v>
      </c>
      <c r="G26" s="15">
        <v>8782</v>
      </c>
      <c r="H26" s="15"/>
      <c r="I26" s="15"/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/>
      <c r="Q26" s="15" t="s">
        <v>104</v>
      </c>
      <c r="R26" s="15"/>
      <c r="S26" s="15" t="s">
        <v>120</v>
      </c>
      <c r="T26" s="15">
        <v>780</v>
      </c>
      <c r="U26" s="27" t="s">
        <v>215</v>
      </c>
      <c r="V26" s="27"/>
      <c r="W26" s="27" t="s">
        <v>156</v>
      </c>
      <c r="X26" s="27"/>
      <c r="Y26" s="27">
        <v>0</v>
      </c>
      <c r="Z26" s="27"/>
      <c r="AA26" s="15">
        <v>58</v>
      </c>
      <c r="AB26" s="15"/>
      <c r="AC26" s="15">
        <v>0</v>
      </c>
      <c r="AD26" s="15"/>
      <c r="AE26" s="15">
        <v>1999</v>
      </c>
      <c r="AF26" s="15" t="s">
        <v>44</v>
      </c>
      <c r="AG26" s="15"/>
      <c r="AH26" s="48" t="s">
        <v>46</v>
      </c>
      <c r="AI26" s="48" t="s">
        <v>216</v>
      </c>
    </row>
    <row r="27" spans="1:35" s="49" customFormat="1" ht="30" customHeight="1">
      <c r="A27" s="15" t="s">
        <v>38</v>
      </c>
      <c r="B27" s="47" t="s">
        <v>217</v>
      </c>
      <c r="C27" s="15" t="s">
        <v>218</v>
      </c>
      <c r="D27" s="15" t="s">
        <v>219</v>
      </c>
      <c r="E27" s="27" t="s">
        <v>220</v>
      </c>
      <c r="F27" s="15">
        <v>14758</v>
      </c>
      <c r="G27" s="15">
        <v>44188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1597</v>
      </c>
      <c r="N27" s="15">
        <v>0</v>
      </c>
      <c r="O27" s="15">
        <v>0</v>
      </c>
      <c r="P27" s="15" t="s">
        <v>103</v>
      </c>
      <c r="Q27" s="15" t="s">
        <v>104</v>
      </c>
      <c r="R27" s="15"/>
      <c r="S27" s="15" t="s">
        <v>111</v>
      </c>
      <c r="T27" s="15"/>
      <c r="U27" s="27" t="s">
        <v>215</v>
      </c>
      <c r="V27" s="27"/>
      <c r="W27" s="27" t="s">
        <v>107</v>
      </c>
      <c r="X27" s="27"/>
      <c r="Y27" s="27">
        <v>0</v>
      </c>
      <c r="Z27" s="27"/>
      <c r="AA27" s="15">
        <v>240</v>
      </c>
      <c r="AB27" s="15">
        <v>0</v>
      </c>
      <c r="AC27" s="15">
        <v>8</v>
      </c>
      <c r="AD27" s="15">
        <v>0</v>
      </c>
      <c r="AE27" s="15">
        <v>2016</v>
      </c>
      <c r="AF27" s="15" t="s">
        <v>52</v>
      </c>
      <c r="AG27" s="15"/>
      <c r="AH27" s="48" t="s">
        <v>46</v>
      </c>
      <c r="AI27" s="48" t="s">
        <v>221</v>
      </c>
    </row>
    <row r="28" spans="1:35" s="49" customFormat="1" ht="30" customHeight="1">
      <c r="A28" s="15" t="s">
        <v>38</v>
      </c>
      <c r="B28" s="47" t="s">
        <v>222</v>
      </c>
      <c r="C28" s="15" t="s">
        <v>223</v>
      </c>
      <c r="D28" s="15" t="s">
        <v>224</v>
      </c>
      <c r="E28" s="27" t="s">
        <v>225</v>
      </c>
      <c r="F28" s="15">
        <v>6860</v>
      </c>
      <c r="G28" s="15">
        <v>29961</v>
      </c>
      <c r="H28" s="15">
        <v>10</v>
      </c>
      <c r="I28" s="15"/>
      <c r="J28" s="15">
        <v>0</v>
      </c>
      <c r="K28" s="15">
        <v>253</v>
      </c>
      <c r="L28" s="15">
        <v>0</v>
      </c>
      <c r="M28" s="15">
        <v>0</v>
      </c>
      <c r="N28" s="15">
        <v>0</v>
      </c>
      <c r="O28" s="15">
        <v>0</v>
      </c>
      <c r="P28" s="15" t="s">
        <v>128</v>
      </c>
      <c r="Q28" s="15" t="s">
        <v>104</v>
      </c>
      <c r="R28" s="15"/>
      <c r="S28" s="15" t="s">
        <v>111</v>
      </c>
      <c r="T28" s="15"/>
      <c r="U28" s="27" t="s">
        <v>135</v>
      </c>
      <c r="V28" s="27"/>
      <c r="W28" s="27" t="s">
        <v>107</v>
      </c>
      <c r="X28" s="27"/>
      <c r="Y28" s="27">
        <v>0</v>
      </c>
      <c r="Z28" s="27"/>
      <c r="AA28" s="15">
        <v>134</v>
      </c>
      <c r="AB28" s="15">
        <v>0.24</v>
      </c>
      <c r="AC28" s="15">
        <v>0.75</v>
      </c>
      <c r="AD28" s="15">
        <v>0</v>
      </c>
      <c r="AE28" s="15">
        <v>2012</v>
      </c>
      <c r="AF28" s="15" t="s">
        <v>113</v>
      </c>
      <c r="AG28" s="15"/>
      <c r="AH28" s="48" t="s">
        <v>46</v>
      </c>
      <c r="AI28" s="48" t="s">
        <v>226</v>
      </c>
    </row>
    <row r="29" spans="1:35" s="49" customFormat="1" ht="30" customHeight="1">
      <c r="A29" s="15" t="s">
        <v>38</v>
      </c>
      <c r="B29" s="47" t="s">
        <v>227</v>
      </c>
      <c r="C29" s="15" t="s">
        <v>228</v>
      </c>
      <c r="D29" s="15" t="s">
        <v>229</v>
      </c>
      <c r="E29" s="27" t="s">
        <v>230</v>
      </c>
      <c r="F29" s="15">
        <v>7250</v>
      </c>
      <c r="G29" s="15">
        <v>21626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/>
      <c r="Q29" s="15" t="s">
        <v>104</v>
      </c>
      <c r="R29" s="15"/>
      <c r="S29" s="15" t="s">
        <v>120</v>
      </c>
      <c r="T29" s="15">
        <v>165</v>
      </c>
      <c r="U29" s="27" t="s">
        <v>135</v>
      </c>
      <c r="V29" s="27"/>
      <c r="W29" s="27" t="s">
        <v>156</v>
      </c>
      <c r="X29" s="27"/>
      <c r="Y29" s="27">
        <v>0</v>
      </c>
      <c r="Z29" s="27"/>
      <c r="AA29" s="15">
        <v>81</v>
      </c>
      <c r="AB29" s="15"/>
      <c r="AC29" s="15">
        <v>0</v>
      </c>
      <c r="AD29" s="15"/>
      <c r="AE29" s="15">
        <v>1997</v>
      </c>
      <c r="AF29" s="15" t="s">
        <v>113</v>
      </c>
      <c r="AG29" s="15"/>
      <c r="AH29" s="48" t="s">
        <v>46</v>
      </c>
      <c r="AI29" s="48" t="s">
        <v>231</v>
      </c>
    </row>
    <row r="30" spans="1:35" s="49" customFormat="1" ht="30" customHeight="1">
      <c r="A30" s="15" t="s">
        <v>38</v>
      </c>
      <c r="B30" s="47" t="s">
        <v>232</v>
      </c>
      <c r="C30" s="15" t="s">
        <v>233</v>
      </c>
      <c r="D30" s="15" t="s">
        <v>234</v>
      </c>
      <c r="E30" s="27" t="s">
        <v>235</v>
      </c>
      <c r="F30" s="15">
        <v>3406</v>
      </c>
      <c r="G30" s="15">
        <v>7328</v>
      </c>
      <c r="H30" s="15"/>
      <c r="I30" s="15"/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/>
      <c r="Q30" s="15" t="s">
        <v>104</v>
      </c>
      <c r="R30" s="15"/>
      <c r="S30" s="15" t="s">
        <v>120</v>
      </c>
      <c r="T30" s="15">
        <v>39</v>
      </c>
      <c r="U30" s="27" t="s">
        <v>135</v>
      </c>
      <c r="V30" s="27"/>
      <c r="W30" s="27" t="s">
        <v>236</v>
      </c>
      <c r="X30" s="27"/>
      <c r="Y30" s="27">
        <v>0</v>
      </c>
      <c r="Z30" s="27"/>
      <c r="AA30" s="15">
        <v>31</v>
      </c>
      <c r="AB30" s="15">
        <v>0</v>
      </c>
      <c r="AC30" s="15">
        <v>0</v>
      </c>
      <c r="AD30" s="15">
        <v>0</v>
      </c>
      <c r="AE30" s="15">
        <v>1995</v>
      </c>
      <c r="AF30" s="15" t="s">
        <v>52</v>
      </c>
      <c r="AG30" s="15"/>
      <c r="AH30" s="48" t="s">
        <v>46</v>
      </c>
      <c r="AI30" s="48" t="s">
        <v>237</v>
      </c>
    </row>
    <row r="31" spans="1:35" s="49" customFormat="1" ht="30" customHeight="1">
      <c r="A31" s="15" t="s">
        <v>38</v>
      </c>
      <c r="B31" s="47" t="s">
        <v>238</v>
      </c>
      <c r="C31" s="15" t="s">
        <v>239</v>
      </c>
      <c r="D31" s="15" t="s">
        <v>240</v>
      </c>
      <c r="E31" s="27" t="s">
        <v>241</v>
      </c>
      <c r="F31" s="15">
        <v>4680</v>
      </c>
      <c r="G31" s="15">
        <v>9050</v>
      </c>
      <c r="H31" s="15">
        <v>7.5</v>
      </c>
      <c r="I31" s="15"/>
      <c r="J31" s="15">
        <v>0</v>
      </c>
      <c r="K31" s="15">
        <v>38</v>
      </c>
      <c r="L31" s="15">
        <v>0</v>
      </c>
      <c r="M31" s="15">
        <v>0</v>
      </c>
      <c r="N31" s="15">
        <v>0</v>
      </c>
      <c r="O31" s="15">
        <v>0</v>
      </c>
      <c r="P31" s="15" t="s">
        <v>128</v>
      </c>
      <c r="Q31" s="15" t="s">
        <v>104</v>
      </c>
      <c r="R31" s="15"/>
      <c r="S31" s="15" t="s">
        <v>111</v>
      </c>
      <c r="T31" s="15"/>
      <c r="U31" s="27" t="s">
        <v>112</v>
      </c>
      <c r="V31" s="27"/>
      <c r="W31" s="27" t="s">
        <v>242</v>
      </c>
      <c r="X31" s="27"/>
      <c r="Y31" s="27">
        <v>0</v>
      </c>
      <c r="Z31" s="27"/>
      <c r="AA31" s="15">
        <v>30</v>
      </c>
      <c r="AB31" s="15">
        <v>0.3</v>
      </c>
      <c r="AC31" s="15">
        <v>0</v>
      </c>
      <c r="AD31" s="15">
        <v>0</v>
      </c>
      <c r="AE31" s="15">
        <v>2003</v>
      </c>
      <c r="AF31" s="15" t="s">
        <v>113</v>
      </c>
      <c r="AG31" s="15"/>
      <c r="AH31" s="48" t="s">
        <v>46</v>
      </c>
      <c r="AI31" s="48" t="s">
        <v>244</v>
      </c>
    </row>
    <row r="32" spans="1:35" s="49" customFormat="1" ht="30" customHeight="1">
      <c r="A32" s="15" t="s">
        <v>38</v>
      </c>
      <c r="B32" s="47" t="s">
        <v>245</v>
      </c>
      <c r="C32" s="15" t="s">
        <v>246</v>
      </c>
      <c r="D32" s="15" t="s">
        <v>247</v>
      </c>
      <c r="E32" s="27" t="s">
        <v>248</v>
      </c>
      <c r="F32" s="15">
        <v>1590.41</v>
      </c>
      <c r="G32" s="15">
        <v>13487.78</v>
      </c>
      <c r="H32" s="15"/>
      <c r="I32" s="15"/>
      <c r="J32" s="15">
        <v>0</v>
      </c>
      <c r="K32" s="15">
        <v>57</v>
      </c>
      <c r="L32" s="15">
        <v>0</v>
      </c>
      <c r="M32" s="15">
        <v>0</v>
      </c>
      <c r="N32" s="15">
        <v>0</v>
      </c>
      <c r="O32" s="15">
        <v>0</v>
      </c>
      <c r="P32" s="15" t="s">
        <v>103</v>
      </c>
      <c r="Q32" s="15" t="s">
        <v>104</v>
      </c>
      <c r="R32" s="15"/>
      <c r="S32" s="15" t="s">
        <v>105</v>
      </c>
      <c r="T32" s="15">
        <v>20</v>
      </c>
      <c r="U32" s="27" t="s">
        <v>215</v>
      </c>
      <c r="V32" s="27"/>
      <c r="W32" s="27" t="s">
        <v>107</v>
      </c>
      <c r="X32" s="27"/>
      <c r="Y32" s="27">
        <v>0</v>
      </c>
      <c r="Z32" s="27"/>
      <c r="AA32" s="15">
        <v>40</v>
      </c>
      <c r="AB32" s="15">
        <v>0</v>
      </c>
      <c r="AC32" s="15">
        <v>1</v>
      </c>
      <c r="AD32" s="15">
        <v>0</v>
      </c>
      <c r="AE32" s="15">
        <v>2008</v>
      </c>
      <c r="AF32" s="15" t="s">
        <v>113</v>
      </c>
      <c r="AG32" s="15"/>
      <c r="AH32" s="48" t="s">
        <v>46</v>
      </c>
      <c r="AI32" s="48" t="s">
        <v>249</v>
      </c>
    </row>
    <row r="33" spans="1:35" s="49" customFormat="1" ht="30" customHeight="1">
      <c r="A33" s="15" t="s">
        <v>38</v>
      </c>
      <c r="B33" s="47" t="s">
        <v>250</v>
      </c>
      <c r="C33" s="15" t="s">
        <v>251</v>
      </c>
      <c r="D33" s="15" t="s">
        <v>252</v>
      </c>
      <c r="E33" s="27" t="s">
        <v>253</v>
      </c>
      <c r="F33" s="15">
        <v>8445</v>
      </c>
      <c r="G33" s="15">
        <v>34094</v>
      </c>
      <c r="H33" s="15"/>
      <c r="I33" s="15"/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40</v>
      </c>
      <c r="P33" s="15" t="s">
        <v>128</v>
      </c>
      <c r="Q33" s="15" t="s">
        <v>104</v>
      </c>
      <c r="R33" s="15"/>
      <c r="S33" s="15" t="s">
        <v>120</v>
      </c>
      <c r="T33" s="15">
        <v>1645</v>
      </c>
      <c r="U33" s="27" t="s">
        <v>112</v>
      </c>
      <c r="V33" s="27"/>
      <c r="W33" s="27" t="s">
        <v>156</v>
      </c>
      <c r="X33" s="27"/>
      <c r="Y33" s="27">
        <v>0</v>
      </c>
      <c r="Z33" s="27"/>
      <c r="AA33" s="15">
        <v>121</v>
      </c>
      <c r="AB33" s="15">
        <v>0</v>
      </c>
      <c r="AC33" s="15">
        <v>0.06</v>
      </c>
      <c r="AD33" s="15">
        <v>0</v>
      </c>
      <c r="AE33" s="15">
        <v>1997</v>
      </c>
      <c r="AF33" s="15" t="s">
        <v>44</v>
      </c>
      <c r="AG33" s="15"/>
      <c r="AH33" s="48" t="s">
        <v>46</v>
      </c>
      <c r="AI33" s="48" t="s">
        <v>254</v>
      </c>
    </row>
    <row r="34" spans="1:35" s="49" customFormat="1" ht="30" customHeight="1">
      <c r="A34" s="15" t="s">
        <v>38</v>
      </c>
      <c r="B34" s="47" t="s">
        <v>255</v>
      </c>
      <c r="C34" s="15" t="s">
        <v>256</v>
      </c>
      <c r="D34" s="15" t="s">
        <v>257</v>
      </c>
      <c r="E34" s="27" t="s">
        <v>258</v>
      </c>
      <c r="F34" s="15">
        <v>5368</v>
      </c>
      <c r="G34" s="15">
        <v>15991</v>
      </c>
      <c r="H34" s="15"/>
      <c r="I34" s="15"/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 t="s">
        <v>103</v>
      </c>
      <c r="Q34" s="15" t="s">
        <v>259</v>
      </c>
      <c r="R34" s="15">
        <v>32</v>
      </c>
      <c r="S34" s="15" t="s">
        <v>111</v>
      </c>
      <c r="T34" s="15"/>
      <c r="U34" s="27" t="s">
        <v>112</v>
      </c>
      <c r="V34" s="27"/>
      <c r="W34" s="27" t="s">
        <v>107</v>
      </c>
      <c r="X34" s="27"/>
      <c r="Y34" s="27">
        <v>0</v>
      </c>
      <c r="Z34" s="27"/>
      <c r="AA34" s="15">
        <v>80</v>
      </c>
      <c r="AB34" s="15">
        <v>0</v>
      </c>
      <c r="AC34" s="15">
        <v>0</v>
      </c>
      <c r="AD34" s="15">
        <v>0</v>
      </c>
      <c r="AE34" s="15">
        <v>1982</v>
      </c>
      <c r="AF34" s="15" t="s">
        <v>44</v>
      </c>
      <c r="AG34" s="15"/>
      <c r="AH34" s="48" t="s">
        <v>46</v>
      </c>
      <c r="AI34" s="48" t="s">
        <v>260</v>
      </c>
    </row>
  </sheetData>
  <mergeCells count="38">
    <mergeCell ref="Y4:Y5"/>
    <mergeCell ref="Z4:Z5"/>
    <mergeCell ref="V5:V6"/>
    <mergeCell ref="X5:X6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P4:P6"/>
    <mergeCell ref="Q4:Q6"/>
    <mergeCell ref="R4:R5"/>
    <mergeCell ref="S4:S6"/>
    <mergeCell ref="T4:T5"/>
    <mergeCell ref="U4:U6"/>
    <mergeCell ref="W4:W6"/>
    <mergeCell ref="F2:I3"/>
    <mergeCell ref="J2:P3"/>
    <mergeCell ref="Q2:R3"/>
    <mergeCell ref="S2:T3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33" man="1"/>
    <brk id="26" min="1" max="3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4EC5F-FF5D-466D-95E1-2F9122545F6D}">
  <dimension ref="A1:M10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1" customWidth="1"/>
    <col min="2" max="2" width="8.75" style="32" customWidth="1"/>
    <col min="3" max="3" width="13.875" style="31" customWidth="1"/>
    <col min="4" max="4" width="22.625" style="31" customWidth="1"/>
    <col min="5" max="5" width="43.25" style="31" customWidth="1"/>
    <col min="6" max="6" width="12.5" style="31" customWidth="1"/>
    <col min="7" max="7" width="26.25" style="31" customWidth="1"/>
    <col min="8" max="8" width="14.375" style="31" customWidth="1"/>
    <col min="9" max="9" width="6.25" style="31" customWidth="1"/>
    <col min="10" max="10" width="11.625" style="31" customWidth="1"/>
    <col min="11" max="11" width="10.75" style="31" customWidth="1"/>
    <col min="12" max="13" width="9" style="33"/>
    <col min="14" max="16384" width="9" style="31"/>
  </cols>
  <sheetData>
    <row r="1" spans="1:13" s="19" customFormat="1" ht="15" customHeight="1">
      <c r="A1" s="18" t="s">
        <v>32</v>
      </c>
      <c r="K1" s="20"/>
      <c r="L1" s="21"/>
      <c r="M1" s="21"/>
    </row>
    <row r="2" spans="1:13" s="23" customFormat="1" ht="13.5" customHeight="1">
      <c r="A2" s="189" t="s">
        <v>1</v>
      </c>
      <c r="B2" s="190" t="s">
        <v>2</v>
      </c>
      <c r="C2" s="189" t="s">
        <v>3</v>
      </c>
      <c r="D2" s="189" t="s">
        <v>4</v>
      </c>
      <c r="E2" s="189" t="s">
        <v>5</v>
      </c>
      <c r="F2" s="180" t="s">
        <v>33</v>
      </c>
      <c r="G2" s="189" t="s">
        <v>34</v>
      </c>
      <c r="H2" s="180" t="s">
        <v>35</v>
      </c>
      <c r="I2" s="189" t="s">
        <v>9</v>
      </c>
      <c r="J2" s="180" t="s">
        <v>12</v>
      </c>
      <c r="K2" s="180" t="s">
        <v>13</v>
      </c>
      <c r="L2" s="22"/>
      <c r="M2" s="22"/>
    </row>
    <row r="3" spans="1:13" s="23" customFormat="1" ht="13.5" customHeight="1">
      <c r="A3" s="139"/>
      <c r="B3" s="191"/>
      <c r="C3" s="139"/>
      <c r="D3" s="139"/>
      <c r="E3" s="139"/>
      <c r="F3" s="192"/>
      <c r="G3" s="139"/>
      <c r="H3" s="192"/>
      <c r="I3" s="139"/>
      <c r="J3" s="139"/>
      <c r="K3" s="192"/>
      <c r="L3" s="22"/>
      <c r="M3" s="22"/>
    </row>
    <row r="4" spans="1:13" s="23" customFormat="1" ht="18.75" customHeight="1">
      <c r="A4" s="139"/>
      <c r="B4" s="191"/>
      <c r="C4" s="139"/>
      <c r="D4" s="139"/>
      <c r="E4" s="139"/>
      <c r="F4" s="192"/>
      <c r="G4" s="139"/>
      <c r="H4" s="192"/>
      <c r="I4" s="139"/>
      <c r="J4" s="139"/>
      <c r="K4" s="192"/>
      <c r="L4" s="22"/>
      <c r="M4" s="22"/>
    </row>
    <row r="5" spans="1:13" s="23" customFormat="1" ht="26.25" customHeight="1">
      <c r="A5" s="139"/>
      <c r="B5" s="191"/>
      <c r="C5" s="139"/>
      <c r="D5" s="139"/>
      <c r="E5" s="139"/>
      <c r="F5" s="192"/>
      <c r="G5" s="139"/>
      <c r="H5" s="192"/>
      <c r="I5" s="139"/>
      <c r="J5" s="139"/>
      <c r="K5" s="192"/>
      <c r="L5" s="22"/>
      <c r="M5" s="22"/>
    </row>
    <row r="6" spans="1:13" s="26" customFormat="1" ht="13.5" customHeight="1">
      <c r="A6" s="139"/>
      <c r="B6" s="191"/>
      <c r="C6" s="139"/>
      <c r="D6" s="139"/>
      <c r="E6" s="139"/>
      <c r="F6" s="24" t="s">
        <v>36</v>
      </c>
      <c r="G6" s="139"/>
      <c r="H6" s="24" t="s">
        <v>37</v>
      </c>
      <c r="I6" s="139"/>
      <c r="J6" s="139"/>
      <c r="K6" s="192"/>
      <c r="L6" s="25"/>
      <c r="M6" s="25"/>
    </row>
    <row r="7" spans="1:13" s="30" customFormat="1" ht="30" customHeight="1">
      <c r="A7" s="27" t="s">
        <v>38</v>
      </c>
      <c r="B7" s="28" t="s">
        <v>39</v>
      </c>
      <c r="C7" s="27" t="s">
        <v>40</v>
      </c>
      <c r="D7" s="27" t="s">
        <v>41</v>
      </c>
      <c r="E7" s="27" t="s">
        <v>42</v>
      </c>
      <c r="F7" s="27">
        <v>124427</v>
      </c>
      <c r="G7" s="27" t="s">
        <v>43</v>
      </c>
      <c r="H7" s="27">
        <v>900</v>
      </c>
      <c r="I7" s="27">
        <v>2004</v>
      </c>
      <c r="J7" s="27" t="s">
        <v>44</v>
      </c>
      <c r="K7" s="27"/>
      <c r="L7" s="29" t="s">
        <v>46</v>
      </c>
      <c r="M7" s="29" t="s">
        <v>47</v>
      </c>
    </row>
    <row r="8" spans="1:13" s="30" customFormat="1" ht="30" customHeight="1">
      <c r="A8" s="27" t="s">
        <v>38</v>
      </c>
      <c r="B8" s="28" t="s">
        <v>48</v>
      </c>
      <c r="C8" s="27" t="s">
        <v>49</v>
      </c>
      <c r="D8" s="27" t="s">
        <v>50</v>
      </c>
      <c r="E8" s="27" t="s">
        <v>51</v>
      </c>
      <c r="F8" s="27">
        <v>65217</v>
      </c>
      <c r="G8" s="27" t="s">
        <v>43</v>
      </c>
      <c r="H8" s="27">
        <v>493</v>
      </c>
      <c r="I8" s="27">
        <v>1991</v>
      </c>
      <c r="J8" s="27" t="s">
        <v>52</v>
      </c>
      <c r="K8" s="27"/>
      <c r="L8" s="29" t="s">
        <v>46</v>
      </c>
      <c r="M8" s="29" t="s">
        <v>53</v>
      </c>
    </row>
    <row r="9" spans="1:13" s="30" customFormat="1" ht="30" customHeight="1">
      <c r="A9" s="27" t="s">
        <v>38</v>
      </c>
      <c r="B9" s="28" t="s">
        <v>48</v>
      </c>
      <c r="C9" s="27" t="s">
        <v>54</v>
      </c>
      <c r="D9" s="27" t="s">
        <v>50</v>
      </c>
      <c r="E9" s="27" t="s">
        <v>55</v>
      </c>
      <c r="F9" s="27">
        <v>51661</v>
      </c>
      <c r="G9" s="27" t="s">
        <v>56</v>
      </c>
      <c r="H9" s="27">
        <v>330</v>
      </c>
      <c r="I9" s="27">
        <v>1987</v>
      </c>
      <c r="J9" s="27" t="s">
        <v>52</v>
      </c>
      <c r="K9" s="27"/>
      <c r="L9" s="29" t="s">
        <v>46</v>
      </c>
      <c r="M9" s="29" t="s">
        <v>57</v>
      </c>
    </row>
    <row r="10" spans="1:13" s="30" customFormat="1" ht="30" customHeight="1">
      <c r="A10" s="27" t="s">
        <v>38</v>
      </c>
      <c r="B10" s="28" t="s">
        <v>58</v>
      </c>
      <c r="C10" s="27" t="s">
        <v>59</v>
      </c>
      <c r="D10" s="27" t="s">
        <v>60</v>
      </c>
      <c r="E10" s="27" t="s">
        <v>61</v>
      </c>
      <c r="F10" s="27">
        <v>172959</v>
      </c>
      <c r="G10" s="27" t="s">
        <v>62</v>
      </c>
      <c r="H10" s="27">
        <v>1053</v>
      </c>
      <c r="I10" s="27">
        <v>1983</v>
      </c>
      <c r="J10" s="27" t="s">
        <v>52</v>
      </c>
      <c r="K10" s="27"/>
      <c r="L10" s="29" t="s">
        <v>46</v>
      </c>
      <c r="M10" s="29" t="s">
        <v>64</v>
      </c>
    </row>
  </sheetData>
  <mergeCells count="11">
    <mergeCell ref="K2:K6"/>
    <mergeCell ref="F2:F5"/>
    <mergeCell ref="G2:G6"/>
    <mergeCell ref="H2:H5"/>
    <mergeCell ref="I2:I6"/>
    <mergeCell ref="J2:J6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2021-03-15T05:01:18Z</dcterms:created>
  <dcterms:modified xsi:type="dcterms:W3CDTF">2021-10-04T02:58:52Z</dcterms:modified>
</cp:coreProperties>
</file>