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F74ACB8A-0777-415E-A4B1-D796F65ACC82}" xr6:coauthVersionLast="41" xr6:coauthVersionMax="41" xr10:uidLastSave="{00000000-0000-0000-0000-000000000000}"/>
  <bookViews>
    <workbookView xWindow="-2790" yWindow="-16320" windowWidth="29040" windowHeight="15840" xr2:uid="{622C8A5D-06B3-4DBB-997A-A7758634BC05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し尿!$A$6:$AI$24</definedName>
    <definedName name="_xlnm._FilterDatabase" localSheetId="4" hidden="1">その他!$A$6:$R$8</definedName>
    <definedName name="_xlnm._FilterDatabase" localSheetId="6" hidden="1">最終!$A$6:$AM$29</definedName>
    <definedName name="_xlnm._FilterDatabase" localSheetId="2" hidden="1">資源化!$A$6:$CA$18</definedName>
    <definedName name="_xlnm._FilterDatabase" localSheetId="0" hidden="1">焼却!$A$6:$CI$15</definedName>
    <definedName name="_xlnm._FilterDatabase" localSheetId="1" hidden="1">粗大!$A$6:$AY$9</definedName>
    <definedName name="_xlnm._FilterDatabase" localSheetId="3" hidden="1">燃料化!$A$6:$AZ$6</definedName>
    <definedName name="_xlnm._FilterDatabase" localSheetId="5" hidden="1">保管!$A$6:$R$19</definedName>
    <definedName name="_xlnm.Print_Area" localSheetId="8">コミプラ!$2:$6</definedName>
    <definedName name="_xlnm.Print_Area" localSheetId="7">し尿!$2:$24</definedName>
    <definedName name="_xlnm.Print_Area" localSheetId="4">その他!$2:$8</definedName>
    <definedName name="_xlnm.Print_Area" localSheetId="9">リユース・リペア施設!$2:$6</definedName>
    <definedName name="_xlnm.Print_Area" localSheetId="6">最終!$2:$29</definedName>
    <definedName name="_xlnm.Print_Area" localSheetId="2">資源化!$2:$18</definedName>
    <definedName name="_xlnm.Print_Area" localSheetId="0">焼却!$2:$15</definedName>
    <definedName name="_xlnm.Print_Area" localSheetId="1">粗大!$2:$9</definedName>
    <definedName name="_xlnm.Print_Area" localSheetId="3">燃料化!$2:$6</definedName>
    <definedName name="_xlnm.Print_Area" localSheetId="5">保管!$2:$20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15" i="11" l="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9" i="10" l="1"/>
  <c r="S9" i="10"/>
  <c r="T8" i="10"/>
  <c r="S8" i="10"/>
  <c r="T7" i="10"/>
  <c r="S7" i="10"/>
  <c r="AE18" i="9" l="1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</calcChain>
</file>

<file path=xl/sharedStrings.xml><?xml version="1.0" encoding="utf-8"?>
<sst xmlns="http://schemas.openxmlformats.org/spreadsheetml/2006/main" count="1910" uniqueCount="736">
  <si>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</si>
  <si>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</si>
  <si>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</si>
  <si>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</si>
  <si>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</si>
  <si>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</si>
  <si>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</si>
  <si>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</si>
  <si>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</si>
  <si>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</si>
  <si>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</si>
  <si>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</si>
  <si>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</si>
  <si>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</si>
  <si>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</si>
  <si>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</si>
  <si>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</si>
  <si>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</si>
  <si>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</si>
  <si>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</si>
  <si>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</si>
  <si>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</si>
  <si>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</si>
  <si>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</si>
  <si>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</si>
  <si>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</si>
  <si>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</si>
  <si>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</si>
  <si>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</si>
  <si>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</si>
  <si>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</si>
  <si>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</si>
  <si>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</si>
  <si>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</si>
  <si>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</si>
  <si>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</si>
  <si>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</si>
  <si>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</si>
  <si>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</si>
  <si>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</si>
  <si>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</si>
  <si>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</si>
  <si>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</si>
  <si>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</si>
  <si>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</si>
  <si>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</si>
  <si>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</si>
  <si>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</si>
  <si>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</si>
  <si>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</si>
  <si>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</si>
  <si>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</si>
  <si>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</si>
  <si>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</si>
  <si>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</si>
  <si>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</si>
  <si>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</si>
  <si>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</si>
  <si>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</si>
  <si>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</si>
  <si>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</si>
  <si>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</si>
  <si>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</si>
  <si>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</si>
  <si>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</si>
  <si>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</si>
  <si>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</si>
  <si>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</si>
  <si>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</si>
  <si>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</si>
  <si>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</si>
  <si>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</si>
  <si>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</si>
  <si>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</si>
  <si>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宮崎県</t>
  </si>
  <si>
    <t>45201</t>
  </si>
  <si>
    <t>45-201-08-001</t>
  </si>
  <si>
    <t>宮崎市</t>
  </si>
  <si>
    <t>宮崎市衛生処理センター</t>
  </si>
  <si>
    <t>直接埋立無し</t>
  </si>
  <si>
    <t>焼却無し</t>
  </si>
  <si>
    <t>好気, 下水投入</t>
  </si>
  <si>
    <t>委託</t>
  </si>
  <si>
    <t>九州電力株式会社</t>
  </si>
  <si>
    <t/>
  </si>
  <si>
    <t>45-1-201-08-001</t>
  </si>
  <si>
    <t>45-201-08-002</t>
  </si>
  <si>
    <t>宮崎市佐土原クリーンパーク</t>
  </si>
  <si>
    <t>施設外焼却</t>
  </si>
  <si>
    <t>高負荷, 膜分離</t>
  </si>
  <si>
    <t>脱水, その他</t>
  </si>
  <si>
    <t>45-1-201-08-002</t>
  </si>
  <si>
    <t>45202</t>
  </si>
  <si>
    <t>45-202-08-001</t>
  </si>
  <si>
    <t>都城市</t>
  </si>
  <si>
    <t>清浄館</t>
  </si>
  <si>
    <t>資源化物の生産量</t>
  </si>
  <si>
    <t>高負荷, 膜分離, 下水投入, 一次処理</t>
  </si>
  <si>
    <t>脱水</t>
  </si>
  <si>
    <t>九州電力</t>
  </si>
  <si>
    <t>45-1-202-08-001</t>
  </si>
  <si>
    <t>45203</t>
  </si>
  <si>
    <t>45-203-08-001</t>
  </si>
  <si>
    <t>延岡市</t>
  </si>
  <si>
    <t>延岡市衛生センター</t>
  </si>
  <si>
    <t>嫌気, 下水投入, 一次処理</t>
  </si>
  <si>
    <t>外部搬出利用（発電利用）</t>
  </si>
  <si>
    <t>延岡市清掃工場</t>
  </si>
  <si>
    <t>45-1-203-08-001</t>
  </si>
  <si>
    <t>45204</t>
  </si>
  <si>
    <t>45-204-08-001</t>
  </si>
  <si>
    <t>日南市</t>
  </si>
  <si>
    <t>日南市衛生センター</t>
  </si>
  <si>
    <t>標脱</t>
  </si>
  <si>
    <t>脱水, 乾燥</t>
  </si>
  <si>
    <t>45-1-204-08-001</t>
  </si>
  <si>
    <t>45206</t>
  </si>
  <si>
    <t>45-206-08-001</t>
  </si>
  <si>
    <t>日向市</t>
  </si>
  <si>
    <t>財光寺汚泥処理場</t>
  </si>
  <si>
    <t>好気, 下水投入, 浄化槽専用</t>
  </si>
  <si>
    <t>45-1-206-08-001</t>
  </si>
  <si>
    <t>45207</t>
  </si>
  <si>
    <t>45-207-08-001</t>
  </si>
  <si>
    <t>串間市</t>
  </si>
  <si>
    <t>串間市環境センター串間エコクリーンセンター</t>
  </si>
  <si>
    <t>把握していない</t>
  </si>
  <si>
    <t>所内利用（熱利用）</t>
  </si>
  <si>
    <t>45-1-207-08-001</t>
  </si>
  <si>
    <t>45208</t>
  </si>
  <si>
    <t>45-208-08-001</t>
  </si>
  <si>
    <t>西都市</t>
  </si>
  <si>
    <t>西都市衛生センター</t>
  </si>
  <si>
    <t>高負荷</t>
  </si>
  <si>
    <t>九州電力（株）</t>
  </si>
  <si>
    <t>45-1-208-08-001</t>
  </si>
  <si>
    <t>45209</t>
  </si>
  <si>
    <t>45-209-08-001</t>
  </si>
  <si>
    <t>えびの市</t>
  </si>
  <si>
    <t>えびの市環境センター</t>
  </si>
  <si>
    <t>一部委託</t>
  </si>
  <si>
    <t>45-1-209-08-001</t>
  </si>
  <si>
    <t>45341</t>
  </si>
  <si>
    <t>45-341-08-001</t>
  </si>
  <si>
    <t>三股町</t>
  </si>
  <si>
    <t>三股町衛生センター</t>
  </si>
  <si>
    <t>施設内焼却</t>
  </si>
  <si>
    <t>脱水, 乾燥, 焼却</t>
  </si>
  <si>
    <t>直営</t>
  </si>
  <si>
    <t>45-1-341-08-001</t>
  </si>
  <si>
    <t>45383</t>
  </si>
  <si>
    <t>45-383-08-001</t>
  </si>
  <si>
    <t>綾町</t>
  </si>
  <si>
    <t>綾町自給肥料供給施設</t>
  </si>
  <si>
    <t>資源化物の排出量・売却量</t>
  </si>
  <si>
    <t>45-1-383-08-001</t>
  </si>
  <si>
    <t>45402</t>
  </si>
  <si>
    <t>45-402-08-001</t>
  </si>
  <si>
    <t>新富町</t>
  </si>
  <si>
    <t>新富し尿処理施設(潮香苑)</t>
  </si>
  <si>
    <t>嫌気, 好気</t>
  </si>
  <si>
    <t>脱水, 焼却</t>
  </si>
  <si>
    <t>45-1-402-08-001</t>
  </si>
  <si>
    <t>45403</t>
  </si>
  <si>
    <t>45-403-08-001</t>
  </si>
  <si>
    <t>西米良村</t>
  </si>
  <si>
    <t>西米良村し尿前処理施設</t>
  </si>
  <si>
    <t>下水投入, 一次処理</t>
  </si>
  <si>
    <t>45-1-403-08-001</t>
  </si>
  <si>
    <t>45421</t>
  </si>
  <si>
    <t>45-421-08-001</t>
  </si>
  <si>
    <t>門川町</t>
  </si>
  <si>
    <t>門川町衛生センター</t>
  </si>
  <si>
    <t>好二段, 標脱</t>
  </si>
  <si>
    <t>45-1-421-08-001</t>
  </si>
  <si>
    <t>45811</t>
  </si>
  <si>
    <t>45-811-08-001</t>
  </si>
  <si>
    <t>高鍋・木城衛生組合</t>
  </si>
  <si>
    <t>高鍋木城衛生組合衛生センター</t>
  </si>
  <si>
    <t>45-2-002-08-001</t>
  </si>
  <si>
    <t>45812</t>
  </si>
  <si>
    <t>45-812-08-001</t>
  </si>
  <si>
    <t>川南・都農衛生組合</t>
  </si>
  <si>
    <t>川南・都農衛生センタ-</t>
  </si>
  <si>
    <t>脱水, 乾燥, 焼却, その他</t>
  </si>
  <si>
    <t>45-2-005-08-001</t>
  </si>
  <si>
    <t>45825</t>
  </si>
  <si>
    <t>45-825-08-001</t>
  </si>
  <si>
    <t>西臼杵広域行政事務組合</t>
  </si>
  <si>
    <t>西臼杵広域行政事務組合し尿処理施設</t>
  </si>
  <si>
    <t>45-2-003-08-001</t>
  </si>
  <si>
    <t>45832</t>
  </si>
  <si>
    <t>45-832-08-001</t>
  </si>
  <si>
    <t>入郷地区衛生組合</t>
  </si>
  <si>
    <t>入郷地区クリーンセンター</t>
  </si>
  <si>
    <t>45-2-008-08-001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</si>
  <si>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</si>
  <si>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</si>
  <si>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</si>
  <si>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</si>
  <si>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</si>
  <si>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</si>
  <si>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</si>
  <si>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</si>
  <si>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</si>
  <si>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</si>
  <si>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</si>
  <si>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</si>
  <si>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</si>
  <si>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</si>
  <si>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</si>
  <si>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</si>
  <si>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</si>
  <si>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</si>
  <si>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</si>
  <si>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</si>
  <si>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</si>
  <si>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</si>
  <si>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</si>
  <si>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</si>
  <si>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</si>
  <si>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</si>
  <si>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</si>
  <si>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</si>
  <si>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</si>
  <si>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</si>
  <si>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</si>
  <si>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</si>
  <si>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</si>
  <si>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</si>
  <si>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</si>
  <si>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</si>
  <si>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</si>
  <si>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</si>
  <si>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</si>
  <si>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45-201-07-001</t>
  </si>
  <si>
    <t>佐土原町一般廃棄物埋立処理場</t>
  </si>
  <si>
    <t>焼却残渣（主灰）, 不燃ごみ, 焼却残渣（飛灰）, 破砕ごみ・処理残渣</t>
  </si>
  <si>
    <t>山間</t>
  </si>
  <si>
    <t>底部遮水工</t>
  </si>
  <si>
    <t>生物処理（脱窒あり）, 砂ろ過, 消毒, 活性炭処理</t>
  </si>
  <si>
    <t>埋立中</t>
  </si>
  <si>
    <t>能力変更</t>
  </si>
  <si>
    <t>無し</t>
  </si>
  <si>
    <t>準好気性埋立構造</t>
  </si>
  <si>
    <t>末端集水管は開放</t>
  </si>
  <si>
    <t>即日覆土</t>
  </si>
  <si>
    <t>一部延長を行っていない</t>
  </si>
  <si>
    <t>回収していない</t>
  </si>
  <si>
    <t>45-1-201-07-001</t>
  </si>
  <si>
    <t>45-201-07-002</t>
  </si>
  <si>
    <t>宮崎市たらのき台不燃物埋立場</t>
  </si>
  <si>
    <t>焼却残渣（主灰）, 不燃ごみ, 焼却残渣（飛灰）, 破砕ごみ・処理残渣, 粗大ごみ</t>
  </si>
  <si>
    <t>原地盤利用, 鉛直遮水工</t>
  </si>
  <si>
    <t>下水道放流</t>
  </si>
  <si>
    <t>埋立終了</t>
  </si>
  <si>
    <t>休止</t>
  </si>
  <si>
    <t>埋立状況により計画的に延長</t>
  </si>
  <si>
    <t>45-1-201-07-002</t>
  </si>
  <si>
    <t>45-201-07-003</t>
  </si>
  <si>
    <t>高岡町一般廃棄物最終処分場</t>
  </si>
  <si>
    <t>底部遮水工, 鉛直遮水工, 覆蓋（屋根）</t>
  </si>
  <si>
    <t>中間覆土</t>
  </si>
  <si>
    <t>45-1-201-07-003</t>
  </si>
  <si>
    <t>45-201-07-004</t>
  </si>
  <si>
    <t>田野町一般廃棄物最終処分場</t>
  </si>
  <si>
    <t>底部遮水工, 鉛直遮水工</t>
  </si>
  <si>
    <t>凝集沈殿, 生物処理（脱窒あり）, 砂ろ過, 消毒, 活性炭処理, キレート処理</t>
  </si>
  <si>
    <t>45-1-201-07-004</t>
  </si>
  <si>
    <t>45-201-07-005</t>
  </si>
  <si>
    <t>清武町一般廃棄物最終処分場</t>
  </si>
  <si>
    <t>生物処理（脱窒なし）, 砂ろ過, 消毒, キレート処理</t>
  </si>
  <si>
    <t>45-1-201-07-005</t>
  </si>
  <si>
    <t>45-202-07-001</t>
  </si>
  <si>
    <t>都城市一般廃棄物最終処分場</t>
  </si>
  <si>
    <t>焼却残渣（主灰）, 不燃ごみ, その他, 焼却残渣（飛灰）, 破砕ごみ・処理残渣</t>
  </si>
  <si>
    <t>平地</t>
  </si>
  <si>
    <t>底部遮水工, 表面遮水工（キャッピング）</t>
  </si>
  <si>
    <t>凝集沈殿, 生物処理（脱窒なし）, 生物処理（脱窒あり）, 砂ろ過, 消毒, 活性炭処理, 膜処理</t>
  </si>
  <si>
    <t>45-1-202-07-001</t>
  </si>
  <si>
    <t>45-202-07-002</t>
  </si>
  <si>
    <t>都城市高崎一般廃棄物最終処分場</t>
  </si>
  <si>
    <t>焼却残渣（主灰）, その他, 焼却残渣（飛灰）, 破砕ごみ・処理残渣</t>
  </si>
  <si>
    <t>底部遮水工, 覆蓋（屋根）</t>
  </si>
  <si>
    <t>45-1-202-07-002</t>
  </si>
  <si>
    <t>45-203-07-001</t>
  </si>
  <si>
    <t>延岡市川島埋立場</t>
  </si>
  <si>
    <t>焼却残渣（主灰）, その他, 焼却残渣（飛灰）, 破砕ごみ・処理残渣, 粗大ごみ</t>
  </si>
  <si>
    <t>凝集沈殿, 生物処理（脱窒あり）, 砂ろ過, 消毒, 活性炭処理</t>
  </si>
  <si>
    <t>45-1-203-07-001</t>
  </si>
  <si>
    <t>45-203-07-002</t>
  </si>
  <si>
    <t>延岡市北方最終処分場</t>
  </si>
  <si>
    <t>凝集沈殿, 生物処理（脱窒あり）, 消毒, 活性炭処理, 膜処理, キレート処理</t>
  </si>
  <si>
    <t>45-1-203-07-002</t>
  </si>
  <si>
    <t>45205</t>
  </si>
  <si>
    <t>45-205-07-001</t>
  </si>
  <si>
    <t>小林市</t>
  </si>
  <si>
    <t>小林市一般廃棄物最終処分場</t>
  </si>
  <si>
    <t>不燃ごみ</t>
  </si>
  <si>
    <t>表面遮水工（キャッピング）</t>
  </si>
  <si>
    <t>生物処理（脱窒なし）, 砂ろ過, 消毒</t>
  </si>
  <si>
    <t>末端集水管は水没</t>
  </si>
  <si>
    <t>-</t>
  </si>
  <si>
    <t>45-1-205-07-001</t>
  </si>
  <si>
    <t>45-206-07-001</t>
  </si>
  <si>
    <t>日向市一般廃棄物最終処分場</t>
  </si>
  <si>
    <t>生物処理（脱窒なし）, 砂ろ過, 消毒, 活性炭処理</t>
  </si>
  <si>
    <t>嫌気性埋立構造</t>
  </si>
  <si>
    <t>45-1-206-07-001</t>
  </si>
  <si>
    <t>45-206-07-002</t>
  </si>
  <si>
    <t>日向市一般廃棄物最終処分場(第4期埋立地)</t>
  </si>
  <si>
    <t>凝集沈殿, 生物処理（脱窒なし）, 砂ろ過, 消毒, 活性炭処理</t>
  </si>
  <si>
    <t>45-1-206-07-002</t>
  </si>
  <si>
    <t>45-209-07-001</t>
  </si>
  <si>
    <t>えびの市一般廃棄物最終処分場</t>
  </si>
  <si>
    <t>焼却残渣（主灰）, 焼却残渣（飛灰）, 破砕ごみ・処理残渣</t>
  </si>
  <si>
    <t>凝集沈殿, 生物処理（脱窒あり）, 砂ろ過, 活性炭処理</t>
  </si>
  <si>
    <t>45-1-209-07-001</t>
  </si>
  <si>
    <t>45-341-07-001</t>
  </si>
  <si>
    <t>三股町一般廃棄物最終処分場(クリーンヒルみまた)</t>
  </si>
  <si>
    <t>45-1-341-07-001</t>
  </si>
  <si>
    <t>45382</t>
  </si>
  <si>
    <t>45-382-07-001</t>
  </si>
  <si>
    <t>国富町</t>
  </si>
  <si>
    <t>国富町一般廃棄物埋立処分場</t>
  </si>
  <si>
    <t>破砕ごみ・処理残渣</t>
  </si>
  <si>
    <t>生物処理（脱窒あり）, 砂ろ過, 消毒, 活性炭処理, キレート処理</t>
  </si>
  <si>
    <t>45-1-382-07-001</t>
  </si>
  <si>
    <t>45-383-07-001</t>
  </si>
  <si>
    <t>綾町一般廃棄物最終処分場</t>
  </si>
  <si>
    <t>不燃ごみ, 破砕ごみ・処理残渣</t>
  </si>
  <si>
    <t>45-1-383-07-001</t>
  </si>
  <si>
    <t>45401</t>
  </si>
  <si>
    <t>45-401-07-001</t>
  </si>
  <si>
    <t>高鍋町</t>
  </si>
  <si>
    <t>高鍋町一般廃棄物最終処分場(染ヶ岡)</t>
  </si>
  <si>
    <t>焼却残渣（主灰）, 不燃ごみ</t>
  </si>
  <si>
    <t>生物処理（脱窒なし）, 砂ろ過, 活性炭処理</t>
  </si>
  <si>
    <t>検査データなし</t>
  </si>
  <si>
    <t>45-1-401-07-001</t>
  </si>
  <si>
    <t>45-401-07-002</t>
  </si>
  <si>
    <t>一般廃棄物最終処分場(中尾)</t>
  </si>
  <si>
    <t>処理なし</t>
  </si>
  <si>
    <t>なし</t>
  </si>
  <si>
    <t>45-1-401-07-002</t>
  </si>
  <si>
    <t>45406</t>
  </si>
  <si>
    <t>45-406-07-001</t>
  </si>
  <si>
    <t>都農町</t>
  </si>
  <si>
    <t>都農町大人形処理場</t>
  </si>
  <si>
    <t>資源ごみ, 不燃ごみ, 粗大ごみ</t>
  </si>
  <si>
    <t>遮水なし</t>
  </si>
  <si>
    <t>45-1-406-07-001</t>
  </si>
  <si>
    <t>45-421-07-001</t>
  </si>
  <si>
    <t>門川町不燃物処理場</t>
  </si>
  <si>
    <t>その他埋立構造</t>
  </si>
  <si>
    <t>45-1-421-07-001</t>
  </si>
  <si>
    <t>45833</t>
  </si>
  <si>
    <t>45-833-07-001</t>
  </si>
  <si>
    <t>日南串間広域不燃物処理組合</t>
  </si>
  <si>
    <t>日南串間広域不燃物処理組合一般廃棄物最終処分場</t>
  </si>
  <si>
    <t>45-2-007-07-001</t>
  </si>
  <si>
    <t>45836</t>
  </si>
  <si>
    <t>45-836-07-001</t>
  </si>
  <si>
    <t>西都児湯環境整備事務組合</t>
  </si>
  <si>
    <t>西都児湯クリーンセンター一般廃棄物最終処分場</t>
  </si>
  <si>
    <t>凝集沈殿, 生物処理（脱窒なし）, 砂ろ過, 消毒</t>
  </si>
  <si>
    <t>45-2-004-07-001</t>
  </si>
  <si>
    <t>45837</t>
  </si>
  <si>
    <t>45-837-07-001</t>
  </si>
  <si>
    <t>霧島美化センター事務組合</t>
  </si>
  <si>
    <t>霧島美化センター事務組合一般廃棄物最終処分場</t>
  </si>
  <si>
    <t>最終覆土のみ</t>
  </si>
  <si>
    <t>45-2-009-07-001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</si>
  <si>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</si>
  <si>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</si>
  <si>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</si>
  <si>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</si>
  <si>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</si>
  <si>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</si>
  <si>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</si>
  <si>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</si>
  <si>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45-202-06-001</t>
  </si>
  <si>
    <t>都城市リサイクルプラザ</t>
  </si>
  <si>
    <t>容器包装リサイクル推進施設</t>
  </si>
  <si>
    <t>金属類, ガラス類, その他資源ごみ, ペットボトル, プラスチック</t>
  </si>
  <si>
    <t>45-1-202-06-001</t>
  </si>
  <si>
    <t>45-203-06-001</t>
  </si>
  <si>
    <t>延岡市リサイクルプラザゲン丸館(ストックヤード)</t>
  </si>
  <si>
    <t>ストックヤード</t>
  </si>
  <si>
    <t>紙類, 金属類, ガラス類, 布類, その他</t>
  </si>
  <si>
    <t>45-1-203-06-001</t>
  </si>
  <si>
    <t>45-205-06-001</t>
  </si>
  <si>
    <t>小林市ストックヤード</t>
  </si>
  <si>
    <t>ガラス類</t>
  </si>
  <si>
    <t>45-1-205-06-001</t>
  </si>
  <si>
    <t>45-205-06-002</t>
  </si>
  <si>
    <t>小林市第2ストックヤード</t>
  </si>
  <si>
    <t>その他資源ごみ, ペットボトル</t>
  </si>
  <si>
    <t>45-1-205-06-002</t>
  </si>
  <si>
    <t>45-205-06-003</t>
  </si>
  <si>
    <t>小林市容器包装中間処理施設</t>
  </si>
  <si>
    <t>プラスチック</t>
  </si>
  <si>
    <t>45-1-205-06-003</t>
  </si>
  <si>
    <t>45-209-06-001</t>
  </si>
  <si>
    <t>えびの市美化センター</t>
  </si>
  <si>
    <t>紙類, 金属類, ガラス類, その他資源ごみ, ペットボトル, プラスチック, その他</t>
  </si>
  <si>
    <t>45-1-209-06-001</t>
  </si>
  <si>
    <t>45-402-06-001</t>
  </si>
  <si>
    <t>塵芥中間受入施設</t>
  </si>
  <si>
    <t>紙類, 金属類, ガラス類, その他資源ごみ, プラスチック, 布類</t>
  </si>
  <si>
    <t>45-1-402-06-001</t>
  </si>
  <si>
    <t>45-421-06-001</t>
  </si>
  <si>
    <t>門川町資源ゴミ保管施設</t>
  </si>
  <si>
    <t>紙類, 金属類, ガラス類, ペットボトル, その他</t>
  </si>
  <si>
    <t>45-1-421-06-001</t>
  </si>
  <si>
    <t>45429</t>
  </si>
  <si>
    <t>45-429-06-001</t>
  </si>
  <si>
    <t>諸塚村</t>
  </si>
  <si>
    <t>諸塚村リサイクルセンター</t>
  </si>
  <si>
    <t>紙類, 金属類, その他資源ごみ, ペットボトル, プラスチック, 布類, その他</t>
  </si>
  <si>
    <t>45-1-429-06-001</t>
  </si>
  <si>
    <t>45-825-06-001</t>
  </si>
  <si>
    <t>西臼杵広域行政事務組合プレス製品ストックヤード</t>
  </si>
  <si>
    <t>金属類</t>
  </si>
  <si>
    <t>45-2-003-06-001</t>
  </si>
  <si>
    <t>45-825-06-002</t>
  </si>
  <si>
    <t>西臼杵広域行政事務組合びん類ストックヤード</t>
  </si>
  <si>
    <t>45-2-003-06-002</t>
  </si>
  <si>
    <t>45-833-06-001</t>
  </si>
  <si>
    <t>黒潮環境センターリサイクルプラザ</t>
  </si>
  <si>
    <t>金属類, ガラス類, ペットボトル</t>
  </si>
  <si>
    <t>45-2-007-06-001</t>
  </si>
  <si>
    <t>45-836-06-001</t>
  </si>
  <si>
    <t>西都児湯クリーンセンターストックハウス</t>
  </si>
  <si>
    <t>紙類, 金属類, ガラス類, ペットボトル, プラスチック</t>
  </si>
  <si>
    <t>45-2-004-06-001</t>
  </si>
  <si>
    <t>45-837-06-001</t>
  </si>
  <si>
    <t>霧島美化センター</t>
  </si>
  <si>
    <t>45-2-009-06-001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</si>
  <si>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</si>
  <si>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</si>
  <si>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</si>
  <si>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45-825-05-001</t>
  </si>
  <si>
    <t>西臼杵広域行政事務組合ごみ処理中継施設</t>
  </si>
  <si>
    <t>可燃ごみ, 資源ごみ, 粗大ごみ, 不燃ごみ</t>
  </si>
  <si>
    <t>圧縮・梱包</t>
  </si>
  <si>
    <t>45-2-003-05-001</t>
  </si>
  <si>
    <t>45-836-05-001</t>
  </si>
  <si>
    <t>西都児湯クリーンセンター中継施設</t>
  </si>
  <si>
    <t>可燃ごみ</t>
  </si>
  <si>
    <t>45-2-004-05-001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</si>
  <si>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</si>
  <si>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</si>
  <si>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</si>
  <si>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</si>
  <si>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</si>
  <si>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</si>
  <si>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</si>
  <si>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</si>
  <si>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</si>
  <si>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</si>
  <si>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</si>
  <si>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</si>
  <si>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</si>
  <si>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</si>
  <si>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</si>
  <si>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</si>
  <si>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</si>
  <si>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</si>
  <si>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</si>
  <si>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</si>
  <si>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</si>
  <si>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</si>
  <si>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</si>
  <si>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</si>
  <si>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</si>
  <si>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</si>
  <si>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</si>
  <si>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</si>
  <si>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</si>
  <si>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</si>
  <si>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</si>
  <si>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</si>
  <si>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</si>
  <si>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</si>
  <si>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</si>
  <si>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</si>
  <si>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</si>
  <si>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</si>
  <si>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</si>
  <si>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</si>
  <si>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</si>
  <si>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</si>
  <si>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</si>
  <si>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</si>
  <si>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</si>
  <si>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</si>
  <si>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</si>
  <si>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</si>
  <si>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</si>
  <si>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</si>
  <si>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</si>
  <si>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</si>
  <si>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</si>
  <si>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</si>
  <si>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</si>
  <si>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</si>
  <si>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</si>
  <si>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</si>
  <si>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</si>
  <si>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</si>
  <si>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</si>
  <si>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</si>
  <si>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</si>
  <si>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</si>
  <si>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</si>
  <si>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</si>
  <si>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</si>
  <si>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</si>
  <si>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</si>
  <si>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</si>
  <si>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</si>
  <si>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</si>
  <si>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</si>
  <si>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</si>
  <si>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</si>
  <si>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</si>
  <si>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</si>
  <si>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</si>
  <si>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</si>
  <si>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</si>
  <si>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</si>
  <si>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</si>
  <si>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</si>
  <si>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45-202-03-001</t>
  </si>
  <si>
    <t>リサイクルプラザ</t>
  </si>
  <si>
    <t>金属類, ガラス類, その他資源ごみ, ペットボトル, プラスチック, 不燃ごみ, 粗大ごみ</t>
  </si>
  <si>
    <t>○</t>
  </si>
  <si>
    <t>修理, 展示, 販売</t>
  </si>
  <si>
    <t>45-1-202-03-001</t>
  </si>
  <si>
    <t>45-203-03-001</t>
  </si>
  <si>
    <t>延岡市リサイクルプラザ「ゲン丸館」(ビン・缶圧縮・梱包施設)</t>
  </si>
  <si>
    <t>金属類, ガラス類</t>
  </si>
  <si>
    <t>機能なし</t>
  </si>
  <si>
    <t>45-1-203-03-001</t>
  </si>
  <si>
    <t>45-203-03-002</t>
  </si>
  <si>
    <t>延岡市リサイクルプラザ「ゲン丸館」(古紙・古布圧縮・梱包施設)</t>
  </si>
  <si>
    <t>紙類, 布類</t>
  </si>
  <si>
    <t>45-1-203-03-002</t>
  </si>
  <si>
    <t>45-205-03-001</t>
  </si>
  <si>
    <t>ペットボトル</t>
  </si>
  <si>
    <t>45-1-205-03-001</t>
  </si>
  <si>
    <t>45-205-03-002</t>
  </si>
  <si>
    <t>45-1-205-03-002</t>
  </si>
  <si>
    <t>45-209-03-001</t>
  </si>
  <si>
    <t>45-1-209-03-001</t>
  </si>
  <si>
    <t>45-341-03-001</t>
  </si>
  <si>
    <t>三股町リサイクルセンター</t>
  </si>
  <si>
    <t>リサイクルセンター（補助金）</t>
  </si>
  <si>
    <t>紙類, 金属類, ガラス類, ペットボトル</t>
  </si>
  <si>
    <t>選別・圧縮</t>
  </si>
  <si>
    <t>45-1-341-03-001</t>
  </si>
  <si>
    <t>45-382-03-001</t>
  </si>
  <si>
    <t>国富町クリーンセンター</t>
  </si>
  <si>
    <t>ごみ堆肥化施設</t>
  </si>
  <si>
    <t>家庭系生ごみ, 事業系生ごみ</t>
  </si>
  <si>
    <t>堆肥化の進行状況に応じて運転</t>
  </si>
  <si>
    <t>生物脱臭法</t>
  </si>
  <si>
    <t>撹拌方式</t>
  </si>
  <si>
    <t>45-1-382-03-001</t>
  </si>
  <si>
    <t>45-383-03-001</t>
  </si>
  <si>
    <t>綾町堆肥生産施設</t>
  </si>
  <si>
    <t>堆肥化時は常時運転, 設備なし</t>
  </si>
  <si>
    <t>水洗法, 吸着法, 薬液処理法, 燃焼法</t>
  </si>
  <si>
    <t>密閉方式</t>
  </si>
  <si>
    <t>45-1-383-03-001</t>
  </si>
  <si>
    <t>45-825-03-001</t>
  </si>
  <si>
    <t>西臼杵広域行政事務組合空き缶処理施設</t>
  </si>
  <si>
    <t>45-2-003-03-001</t>
  </si>
  <si>
    <t>45-833-03-001</t>
  </si>
  <si>
    <t>金属類, ガラス類, ペットボトル, 不燃ごみ, 粗大ごみ</t>
  </si>
  <si>
    <t>カレット</t>
  </si>
  <si>
    <t>展示, 譲渡</t>
  </si>
  <si>
    <t>45-2-007-03-001</t>
  </si>
  <si>
    <t>45-836-03-001</t>
  </si>
  <si>
    <t>西都児湯クリーンセンターリサイクル施設</t>
  </si>
  <si>
    <t>45-2-004-03-001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</si>
  <si>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</si>
  <si>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</si>
  <si>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</si>
  <si>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</si>
  <si>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45-203-02-001</t>
  </si>
  <si>
    <t>延岡市清掃工場粗大ごみ処理施設</t>
  </si>
  <si>
    <t>粗大ごみ, 不燃ごみ</t>
  </si>
  <si>
    <t>45-1-203-02-001</t>
  </si>
  <si>
    <t>45-209-02-001</t>
  </si>
  <si>
    <t>45-1-209-02-001</t>
  </si>
  <si>
    <t>45-421-02-001</t>
  </si>
  <si>
    <t>門川町粗大ごみ破砕処理施設</t>
  </si>
  <si>
    <t>併用</t>
  </si>
  <si>
    <t>45-1-421-02-001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</si>
  <si>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</si>
  <si>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</si>
  <si>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</si>
  <si>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</si>
  <si>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</si>
  <si>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</si>
  <si>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</si>
  <si>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</si>
  <si>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</si>
  <si>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</si>
  <si>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</si>
  <si>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</si>
  <si>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</si>
  <si>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</si>
  <si>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</si>
  <si>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</si>
  <si>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</si>
  <si>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</si>
  <si>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</si>
  <si>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</si>
  <si>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</si>
  <si>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</si>
  <si>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</si>
  <si>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</si>
  <si>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</si>
  <si>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</si>
  <si>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</si>
  <si>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</si>
  <si>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</si>
  <si>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</si>
  <si>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</si>
  <si>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</si>
  <si>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</si>
  <si>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</si>
  <si>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</si>
  <si>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</si>
  <si>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</si>
  <si>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</si>
  <si>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</si>
  <si>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</si>
  <si>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</si>
  <si>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</si>
  <si>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</si>
  <si>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</si>
  <si>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</si>
  <si>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</si>
  <si>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</si>
  <si>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</si>
  <si>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</si>
  <si>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</si>
  <si>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</si>
  <si>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</si>
  <si>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</si>
  <si>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</si>
  <si>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</si>
  <si>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</si>
  <si>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</si>
  <si>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</si>
  <si>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</si>
  <si>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</si>
  <si>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</si>
  <si>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</si>
  <si>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</si>
  <si>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</si>
  <si>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</si>
  <si>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</si>
  <si>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</si>
  <si>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</si>
  <si>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</si>
  <si>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</si>
  <si>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</si>
  <si>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</si>
  <si>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</si>
  <si>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</si>
  <si>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</si>
  <si>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</si>
  <si>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</si>
  <si>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</si>
  <si>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</si>
  <si>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</si>
  <si>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</si>
  <si>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</si>
  <si>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</si>
  <si>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</si>
  <si>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</si>
  <si>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</si>
  <si>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</si>
  <si>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</si>
  <si>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</si>
  <si>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</si>
  <si>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</si>
  <si>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</si>
  <si>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45-202-01-001</t>
  </si>
  <si>
    <t>都城市クリーンセンター</t>
  </si>
  <si>
    <t>可燃ごみ, 粗大ごみ, ごみ処理残渣, し尿処理残渣</t>
  </si>
  <si>
    <t>焼却</t>
  </si>
  <si>
    <t>ストーカ式（可動）</t>
  </si>
  <si>
    <t>全連続運転</t>
  </si>
  <si>
    <t>発電（場内利用）</t>
  </si>
  <si>
    <t>（税抜）17</t>
  </si>
  <si>
    <t>薬剤処理</t>
  </si>
  <si>
    <t>45-1-202-01-001</t>
  </si>
  <si>
    <t>45-203-01-001</t>
  </si>
  <si>
    <t>資源化物搬出量</t>
  </si>
  <si>
    <t>場内温水, 発電（場内利用）, 場外蒸気, 発電（場外利用）</t>
  </si>
  <si>
    <t>薬剤処理, その他</t>
  </si>
  <si>
    <t>45-1-203-01-001</t>
  </si>
  <si>
    <t>45-204-01-001</t>
  </si>
  <si>
    <t>日南市南郷清掃センター</t>
  </si>
  <si>
    <t>可燃ごみ, ごみ処理残渣</t>
  </si>
  <si>
    <t>バッチ運転</t>
  </si>
  <si>
    <t>該当なし（休止中）</t>
  </si>
  <si>
    <t>45-1-204-01-001</t>
  </si>
  <si>
    <t>45-204-01-002</t>
  </si>
  <si>
    <t>日南市クリーンセンター</t>
  </si>
  <si>
    <t>場内温水</t>
  </si>
  <si>
    <t>45-1-204-01-002</t>
  </si>
  <si>
    <t>45-205-01-001</t>
  </si>
  <si>
    <t>小林市清掃工場</t>
  </si>
  <si>
    <t>准連続運転</t>
  </si>
  <si>
    <t>45-1-205-01-001</t>
  </si>
  <si>
    <t>45-209-01-001</t>
  </si>
  <si>
    <t>45-1-209-01-001</t>
  </si>
  <si>
    <t>45-382-01-001</t>
  </si>
  <si>
    <t>国富町ごみ焼却場</t>
  </si>
  <si>
    <t>45-1-382-01-001</t>
  </si>
  <si>
    <t>45-383-01-001</t>
  </si>
  <si>
    <t>綾町資源活用クリーンセンター</t>
  </si>
  <si>
    <t>固定床式</t>
  </si>
  <si>
    <t>45-1-383-01-001</t>
  </si>
  <si>
    <t>45844</t>
  </si>
  <si>
    <t>45-844-01-001</t>
  </si>
  <si>
    <t>日向東臼杵広域連合</t>
  </si>
  <si>
    <t>日向東臼杵広域連合清掃センター</t>
  </si>
  <si>
    <t>45-2-006-01-001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</si>
</sst>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2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7CD32B2A-E2AF-44F6-BD8D-615C7F641649}"/>
    <cellStyle name="標準" xfId="0" builtinId="0"/>
    <cellStyle name="標準 2" xfId="1" xr:uid="{F97A0EEE-17C4-4224-BF9E-EA1A79B453E7}"/>
    <cellStyle name="標準 3" xfId="6" xr:uid="{0FA39B9B-6349-4711-BAB4-C8A980A512EF}"/>
    <cellStyle name="標準 4" xfId="4" xr:uid="{E0B934A6-DCD8-4898-9199-1284CF72D952}"/>
    <cellStyle name="標準_①焼却施設" xfId="3" xr:uid="{93DC61C4-AC43-46A4-96E3-C60B31236BD8}"/>
    <cellStyle name="標準_H19集計結果（施設整備状況）２" xfId="2" xr:uid="{2B8A8AF8-6597-43C6-94FF-C111C354A8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8DBE7-2C37-4FEE-9766-6B0A56CAABB0}">
  <dimension ref="A1:CI1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35.875" style="53" customWidth="1"/>
    <col min="6" max="8" width="11.125" style="17" customWidth="1"/>
    <col min="9" max="9" width="7.25" style="17" customWidth="1"/>
    <col min="10" max="10" width="50.375" style="53" customWidth="1"/>
    <col min="11" max="11" width="13.875" style="53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3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59"/>
    <col min="88" max="16384" width="9" style="17"/>
  </cols>
  <sheetData>
    <row r="1" spans="1:87" s="3" customFormat="1" ht="15" customHeight="1">
      <c r="A1" s="108" t="s">
        <v>601</v>
      </c>
      <c r="E1" s="19"/>
      <c r="J1" s="19"/>
      <c r="K1" s="19"/>
      <c r="S1" s="19"/>
      <c r="AP1" s="59"/>
      <c r="AX1" s="32"/>
      <c r="BC1" s="31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2"/>
      <c r="CI1" s="32"/>
    </row>
    <row r="2" spans="1:87" s="53" customFormat="1" ht="13.5" customHeight="1">
      <c r="A2" s="152" t="s">
        <v>602</v>
      </c>
      <c r="B2" s="186" t="s">
        <v>603</v>
      </c>
      <c r="C2" s="120" t="s">
        <v>604</v>
      </c>
      <c r="D2" s="153" t="s">
        <v>605</v>
      </c>
      <c r="E2" s="153" t="s">
        <v>606</v>
      </c>
      <c r="F2" s="148" t="s">
        <v>607</v>
      </c>
      <c r="G2" s="182" t="s">
        <v>608</v>
      </c>
      <c r="H2" s="183"/>
      <c r="I2" s="183"/>
      <c r="J2" s="150" t="s">
        <v>609</v>
      </c>
      <c r="K2" s="161"/>
      <c r="L2" s="150" t="s">
        <v>610</v>
      </c>
      <c r="M2" s="161"/>
      <c r="N2" s="153" t="s">
        <v>611</v>
      </c>
      <c r="O2" s="153" t="s">
        <v>612</v>
      </c>
      <c r="P2" s="179" t="s">
        <v>613</v>
      </c>
      <c r="Q2" s="152" t="s">
        <v>614</v>
      </c>
      <c r="R2" s="153" t="s">
        <v>615</v>
      </c>
      <c r="S2" s="152" t="s">
        <v>616</v>
      </c>
      <c r="T2" s="120" t="s">
        <v>617</v>
      </c>
      <c r="U2" s="120"/>
      <c r="V2" s="120" t="s">
        <v>618</v>
      </c>
      <c r="W2" s="120"/>
      <c r="X2" s="150" t="s">
        <v>619</v>
      </c>
      <c r="Y2" s="160"/>
      <c r="Z2" s="160"/>
      <c r="AA2" s="161"/>
      <c r="AB2" s="165" t="s">
        <v>620</v>
      </c>
      <c r="AC2" s="166"/>
      <c r="AD2" s="166"/>
      <c r="AE2" s="166"/>
      <c r="AF2" s="166"/>
      <c r="AG2" s="167"/>
      <c r="AH2" s="171" t="s">
        <v>621</v>
      </c>
      <c r="AI2" s="172"/>
      <c r="AJ2" s="175" t="s">
        <v>622</v>
      </c>
      <c r="AK2" s="176"/>
      <c r="AL2" s="152" t="s">
        <v>623</v>
      </c>
      <c r="AM2" s="152" t="s">
        <v>624</v>
      </c>
      <c r="AN2" s="154" t="s">
        <v>625</v>
      </c>
      <c r="AO2" s="125" t="s">
        <v>626</v>
      </c>
      <c r="AP2" s="155" t="s">
        <v>627</v>
      </c>
      <c r="AQ2" s="156"/>
      <c r="AR2" s="156"/>
      <c r="AS2" s="156"/>
      <c r="AT2" s="156"/>
      <c r="AU2" s="156"/>
      <c r="AV2" s="133"/>
      <c r="AW2" s="125" t="s">
        <v>628</v>
      </c>
      <c r="AX2" s="155" t="s">
        <v>629</v>
      </c>
      <c r="AY2" s="156"/>
      <c r="AZ2" s="156"/>
      <c r="BA2" s="133"/>
      <c r="BB2" s="132" t="s">
        <v>630</v>
      </c>
      <c r="BC2" s="133"/>
      <c r="BD2" s="138" t="s">
        <v>631</v>
      </c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40"/>
      <c r="CG2" s="144" t="s">
        <v>502</v>
      </c>
      <c r="CH2" s="52"/>
      <c r="CI2" s="52"/>
    </row>
    <row r="3" spans="1:87" s="53" customFormat="1" ht="13.5" customHeight="1">
      <c r="A3" s="152"/>
      <c r="B3" s="186"/>
      <c r="C3" s="121"/>
      <c r="D3" s="153"/>
      <c r="E3" s="153"/>
      <c r="F3" s="149"/>
      <c r="G3" s="184"/>
      <c r="H3" s="185"/>
      <c r="I3" s="185"/>
      <c r="J3" s="151"/>
      <c r="K3" s="181"/>
      <c r="L3" s="151"/>
      <c r="M3" s="181"/>
      <c r="N3" s="153"/>
      <c r="O3" s="153"/>
      <c r="P3" s="180"/>
      <c r="Q3" s="153"/>
      <c r="R3" s="153"/>
      <c r="S3" s="152"/>
      <c r="T3" s="159"/>
      <c r="U3" s="159"/>
      <c r="V3" s="159"/>
      <c r="W3" s="159"/>
      <c r="X3" s="162"/>
      <c r="Y3" s="163"/>
      <c r="Z3" s="163"/>
      <c r="AA3" s="164"/>
      <c r="AB3" s="168"/>
      <c r="AC3" s="169"/>
      <c r="AD3" s="169"/>
      <c r="AE3" s="169"/>
      <c r="AF3" s="169"/>
      <c r="AG3" s="170"/>
      <c r="AH3" s="173"/>
      <c r="AI3" s="174"/>
      <c r="AJ3" s="177"/>
      <c r="AK3" s="178"/>
      <c r="AL3" s="152"/>
      <c r="AM3" s="153"/>
      <c r="AN3" s="154"/>
      <c r="AO3" s="126"/>
      <c r="AP3" s="124"/>
      <c r="AQ3" s="157"/>
      <c r="AR3" s="157"/>
      <c r="AS3" s="157"/>
      <c r="AT3" s="157"/>
      <c r="AU3" s="157"/>
      <c r="AV3" s="158"/>
      <c r="AW3" s="126"/>
      <c r="AX3" s="124"/>
      <c r="AY3" s="157"/>
      <c r="AZ3" s="157"/>
      <c r="BA3" s="158"/>
      <c r="BB3" s="134"/>
      <c r="BC3" s="135"/>
      <c r="BD3" s="141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3"/>
      <c r="CG3" s="144"/>
      <c r="CH3" s="52"/>
      <c r="CI3" s="52"/>
    </row>
    <row r="4" spans="1:87" s="53" customFormat="1" ht="18.75" customHeight="1">
      <c r="A4" s="152"/>
      <c r="B4" s="186"/>
      <c r="C4" s="121"/>
      <c r="D4" s="153"/>
      <c r="E4" s="153"/>
      <c r="F4" s="149"/>
      <c r="G4" s="146" t="s">
        <v>632</v>
      </c>
      <c r="H4" s="146" t="s">
        <v>633</v>
      </c>
      <c r="I4" s="148" t="s">
        <v>634</v>
      </c>
      <c r="J4" s="151"/>
      <c r="K4" s="164"/>
      <c r="L4" s="151"/>
      <c r="M4" s="164"/>
      <c r="N4" s="153"/>
      <c r="O4" s="153"/>
      <c r="P4" s="180"/>
      <c r="Q4" s="153"/>
      <c r="R4" s="153"/>
      <c r="S4" s="152"/>
      <c r="T4" s="150" t="s">
        <v>635</v>
      </c>
      <c r="U4" s="120" t="s">
        <v>636</v>
      </c>
      <c r="V4" s="150" t="s">
        <v>635</v>
      </c>
      <c r="W4" s="120" t="s">
        <v>636</v>
      </c>
      <c r="X4" s="120" t="s">
        <v>619</v>
      </c>
      <c r="Y4" s="125" t="s">
        <v>637</v>
      </c>
      <c r="Z4" s="125" t="s">
        <v>638</v>
      </c>
      <c r="AA4" s="125" t="s">
        <v>639</v>
      </c>
      <c r="AB4" s="125" t="s">
        <v>640</v>
      </c>
      <c r="AC4" s="125" t="s">
        <v>641</v>
      </c>
      <c r="AD4" s="129" t="s">
        <v>642</v>
      </c>
      <c r="AE4" s="130"/>
      <c r="AF4" s="130"/>
      <c r="AG4" s="131"/>
      <c r="AH4" s="125" t="s">
        <v>643</v>
      </c>
      <c r="AI4" s="125" t="s">
        <v>644</v>
      </c>
      <c r="AJ4" s="120" t="s">
        <v>645</v>
      </c>
      <c r="AK4" s="120" t="s">
        <v>646</v>
      </c>
      <c r="AL4" s="152"/>
      <c r="AM4" s="153"/>
      <c r="AN4" s="154"/>
      <c r="AO4" s="126"/>
      <c r="AP4" s="124" t="s">
        <v>647</v>
      </c>
      <c r="AQ4" s="128" t="s">
        <v>648</v>
      </c>
      <c r="AR4" s="125" t="s">
        <v>649</v>
      </c>
      <c r="AS4" s="125" t="s">
        <v>650</v>
      </c>
      <c r="AT4" s="128" t="s">
        <v>651</v>
      </c>
      <c r="AU4" s="125" t="s">
        <v>652</v>
      </c>
      <c r="AV4" s="125" t="s">
        <v>653</v>
      </c>
      <c r="AW4" s="126"/>
      <c r="AX4" s="124" t="s">
        <v>647</v>
      </c>
      <c r="AY4" s="125" t="s">
        <v>654</v>
      </c>
      <c r="AZ4" s="125" t="s">
        <v>655</v>
      </c>
      <c r="BA4" s="125" t="s">
        <v>656</v>
      </c>
      <c r="BB4" s="125" t="s">
        <v>657</v>
      </c>
      <c r="BC4" s="125" t="s">
        <v>658</v>
      </c>
      <c r="BD4" s="122" t="s">
        <v>647</v>
      </c>
      <c r="BE4" s="123"/>
      <c r="BF4" s="117" t="s">
        <v>659</v>
      </c>
      <c r="BG4" s="118"/>
      <c r="BH4" s="119"/>
      <c r="BI4" s="117" t="s">
        <v>660</v>
      </c>
      <c r="BJ4" s="118"/>
      <c r="BK4" s="119"/>
      <c r="BL4" s="117" t="s">
        <v>661</v>
      </c>
      <c r="BM4" s="118"/>
      <c r="BN4" s="119"/>
      <c r="BO4" s="117" t="s">
        <v>662</v>
      </c>
      <c r="BP4" s="118"/>
      <c r="BQ4" s="119"/>
      <c r="BR4" s="117" t="s">
        <v>663</v>
      </c>
      <c r="BS4" s="118"/>
      <c r="BT4" s="119"/>
      <c r="BU4" s="117" t="s">
        <v>664</v>
      </c>
      <c r="BV4" s="118"/>
      <c r="BW4" s="119"/>
      <c r="BX4" s="117" t="s">
        <v>665</v>
      </c>
      <c r="BY4" s="118"/>
      <c r="BZ4" s="119"/>
      <c r="CA4" s="117" t="s">
        <v>666</v>
      </c>
      <c r="CB4" s="118"/>
      <c r="CC4" s="119"/>
      <c r="CD4" s="117" t="s">
        <v>653</v>
      </c>
      <c r="CE4" s="118"/>
      <c r="CF4" s="119"/>
      <c r="CG4" s="144"/>
      <c r="CH4" s="52"/>
      <c r="CI4" s="52"/>
    </row>
    <row r="5" spans="1:87" s="53" customFormat="1" ht="26.25" customHeight="1">
      <c r="A5" s="152"/>
      <c r="B5" s="186"/>
      <c r="C5" s="121"/>
      <c r="D5" s="153"/>
      <c r="E5" s="153"/>
      <c r="F5" s="149"/>
      <c r="G5" s="147"/>
      <c r="H5" s="147"/>
      <c r="I5" s="149"/>
      <c r="J5" s="121"/>
      <c r="K5" s="120" t="s">
        <v>667</v>
      </c>
      <c r="L5" s="121"/>
      <c r="M5" s="120" t="s">
        <v>667</v>
      </c>
      <c r="N5" s="153"/>
      <c r="O5" s="153"/>
      <c r="P5" s="180"/>
      <c r="Q5" s="153"/>
      <c r="R5" s="153"/>
      <c r="S5" s="152"/>
      <c r="T5" s="151"/>
      <c r="U5" s="121"/>
      <c r="V5" s="151"/>
      <c r="W5" s="121"/>
      <c r="X5" s="121"/>
      <c r="Y5" s="126"/>
      <c r="Z5" s="126"/>
      <c r="AA5" s="126"/>
      <c r="AB5" s="127"/>
      <c r="AC5" s="127"/>
      <c r="AD5" s="109" t="s">
        <v>668</v>
      </c>
      <c r="AE5" s="109" t="s">
        <v>669</v>
      </c>
      <c r="AF5" s="109" t="s">
        <v>670</v>
      </c>
      <c r="AG5" s="109" t="s">
        <v>671</v>
      </c>
      <c r="AH5" s="127"/>
      <c r="AI5" s="127"/>
      <c r="AJ5" s="121"/>
      <c r="AK5" s="121"/>
      <c r="AL5" s="152"/>
      <c r="AM5" s="153"/>
      <c r="AN5" s="154"/>
      <c r="AO5" s="126"/>
      <c r="AP5" s="124"/>
      <c r="AQ5" s="126"/>
      <c r="AR5" s="126"/>
      <c r="AS5" s="126"/>
      <c r="AT5" s="126"/>
      <c r="AU5" s="126"/>
      <c r="AV5" s="126"/>
      <c r="AW5" s="126"/>
      <c r="AX5" s="124"/>
      <c r="AY5" s="126"/>
      <c r="AZ5" s="126"/>
      <c r="BA5" s="126"/>
      <c r="BB5" s="126"/>
      <c r="BC5" s="126"/>
      <c r="BD5" s="110" t="s">
        <v>672</v>
      </c>
      <c r="BE5" s="110" t="s">
        <v>673</v>
      </c>
      <c r="BF5" s="110" t="s">
        <v>674</v>
      </c>
      <c r="BG5" s="110" t="s">
        <v>672</v>
      </c>
      <c r="BH5" s="110" t="s">
        <v>673</v>
      </c>
      <c r="BI5" s="110" t="s">
        <v>674</v>
      </c>
      <c r="BJ5" s="110" t="s">
        <v>672</v>
      </c>
      <c r="BK5" s="110" t="s">
        <v>673</v>
      </c>
      <c r="BL5" s="110" t="s">
        <v>674</v>
      </c>
      <c r="BM5" s="110" t="s">
        <v>672</v>
      </c>
      <c r="BN5" s="110" t="s">
        <v>673</v>
      </c>
      <c r="BO5" s="110" t="s">
        <v>674</v>
      </c>
      <c r="BP5" s="110" t="s">
        <v>672</v>
      </c>
      <c r="BQ5" s="110" t="s">
        <v>673</v>
      </c>
      <c r="BR5" s="110" t="s">
        <v>674</v>
      </c>
      <c r="BS5" s="110" t="s">
        <v>672</v>
      </c>
      <c r="BT5" s="110" t="s">
        <v>673</v>
      </c>
      <c r="BU5" s="110" t="s">
        <v>674</v>
      </c>
      <c r="BV5" s="110" t="s">
        <v>672</v>
      </c>
      <c r="BW5" s="110" t="s">
        <v>673</v>
      </c>
      <c r="BX5" s="110" t="s">
        <v>674</v>
      </c>
      <c r="BY5" s="110" t="s">
        <v>672</v>
      </c>
      <c r="BZ5" s="110" t="s">
        <v>673</v>
      </c>
      <c r="CA5" s="110" t="s">
        <v>674</v>
      </c>
      <c r="CB5" s="110" t="s">
        <v>672</v>
      </c>
      <c r="CC5" s="110" t="s">
        <v>673</v>
      </c>
      <c r="CD5" s="110" t="s">
        <v>674</v>
      </c>
      <c r="CE5" s="110" t="s">
        <v>672</v>
      </c>
      <c r="CF5" s="110" t="s">
        <v>673</v>
      </c>
      <c r="CG5" s="144"/>
      <c r="CH5" s="52"/>
      <c r="CI5" s="52"/>
    </row>
    <row r="6" spans="1:87" s="57" customFormat="1" ht="13.5" customHeight="1">
      <c r="A6" s="179"/>
      <c r="B6" s="187"/>
      <c r="C6" s="121"/>
      <c r="D6" s="120"/>
      <c r="E6" s="120"/>
      <c r="F6" s="111" t="s">
        <v>675</v>
      </c>
      <c r="G6" s="111" t="s">
        <v>675</v>
      </c>
      <c r="H6" s="112" t="s">
        <v>676</v>
      </c>
      <c r="I6" s="149"/>
      <c r="J6" s="121"/>
      <c r="K6" s="121"/>
      <c r="L6" s="121"/>
      <c r="M6" s="121"/>
      <c r="N6" s="120"/>
      <c r="O6" s="120"/>
      <c r="P6" s="113" t="s">
        <v>677</v>
      </c>
      <c r="Q6" s="120"/>
      <c r="R6" s="120"/>
      <c r="S6" s="179"/>
      <c r="T6" s="114" t="s">
        <v>678</v>
      </c>
      <c r="U6" s="113" t="s">
        <v>679</v>
      </c>
      <c r="V6" s="114" t="s">
        <v>678</v>
      </c>
      <c r="W6" s="113" t="s">
        <v>679</v>
      </c>
      <c r="X6" s="113" t="s">
        <v>680</v>
      </c>
      <c r="Y6" s="24" t="s">
        <v>681</v>
      </c>
      <c r="Z6" s="24" t="s">
        <v>682</v>
      </c>
      <c r="AA6" s="24" t="s">
        <v>682</v>
      </c>
      <c r="AB6" s="24" t="s">
        <v>683</v>
      </c>
      <c r="AC6" s="24" t="s">
        <v>684</v>
      </c>
      <c r="AD6" s="24" t="s">
        <v>685</v>
      </c>
      <c r="AE6" s="24" t="s">
        <v>686</v>
      </c>
      <c r="AF6" s="24" t="s">
        <v>687</v>
      </c>
      <c r="AG6" s="24" t="s">
        <v>688</v>
      </c>
      <c r="AH6" s="127"/>
      <c r="AI6" s="127"/>
      <c r="AJ6" s="121"/>
      <c r="AK6" s="121"/>
      <c r="AL6" s="179"/>
      <c r="AM6" s="120"/>
      <c r="AN6" s="125"/>
      <c r="AO6" s="24" t="s">
        <v>689</v>
      </c>
      <c r="AP6" s="107" t="s">
        <v>689</v>
      </c>
      <c r="AQ6" s="24" t="s">
        <v>689</v>
      </c>
      <c r="AR6" s="24" t="s">
        <v>689</v>
      </c>
      <c r="AS6" s="24" t="s">
        <v>689</v>
      </c>
      <c r="AT6" s="24" t="s">
        <v>689</v>
      </c>
      <c r="AU6" s="24" t="s">
        <v>689</v>
      </c>
      <c r="AV6" s="24" t="s">
        <v>689</v>
      </c>
      <c r="AW6" s="24" t="s">
        <v>690</v>
      </c>
      <c r="AX6" s="24" t="s">
        <v>689</v>
      </c>
      <c r="AY6" s="24" t="s">
        <v>689</v>
      </c>
      <c r="AZ6" s="24" t="s">
        <v>689</v>
      </c>
      <c r="BA6" s="24" t="s">
        <v>689</v>
      </c>
      <c r="BB6" s="24" t="s">
        <v>691</v>
      </c>
      <c r="BC6" s="24" t="s">
        <v>691</v>
      </c>
      <c r="BD6" s="8" t="s">
        <v>675</v>
      </c>
      <c r="BE6" s="115" t="s">
        <v>692</v>
      </c>
      <c r="BF6" s="116"/>
      <c r="BG6" s="8" t="s">
        <v>675</v>
      </c>
      <c r="BH6" s="115" t="s">
        <v>692</v>
      </c>
      <c r="BI6" s="116"/>
      <c r="BJ6" s="8" t="s">
        <v>675</v>
      </c>
      <c r="BK6" s="115" t="s">
        <v>692</v>
      </c>
      <c r="BL6" s="116"/>
      <c r="BM6" s="8" t="s">
        <v>675</v>
      </c>
      <c r="BN6" s="115" t="s">
        <v>692</v>
      </c>
      <c r="BO6" s="116"/>
      <c r="BP6" s="8" t="s">
        <v>675</v>
      </c>
      <c r="BQ6" s="115" t="s">
        <v>692</v>
      </c>
      <c r="BR6" s="116"/>
      <c r="BS6" s="8" t="s">
        <v>675</v>
      </c>
      <c r="BT6" s="115" t="s">
        <v>692</v>
      </c>
      <c r="BU6" s="116"/>
      <c r="BV6" s="8" t="s">
        <v>675</v>
      </c>
      <c r="BW6" s="115" t="s">
        <v>692</v>
      </c>
      <c r="BX6" s="116"/>
      <c r="BY6" s="8" t="s">
        <v>675</v>
      </c>
      <c r="BZ6" s="115" t="s">
        <v>692</v>
      </c>
      <c r="CA6" s="116"/>
      <c r="CB6" s="8" t="s">
        <v>675</v>
      </c>
      <c r="CC6" s="115" t="s">
        <v>692</v>
      </c>
      <c r="CD6" s="116"/>
      <c r="CE6" s="8" t="s">
        <v>675</v>
      </c>
      <c r="CF6" s="115" t="s">
        <v>692</v>
      </c>
      <c r="CG6" s="145"/>
      <c r="CH6" s="56"/>
      <c r="CI6" s="56"/>
    </row>
    <row r="7" spans="1:87" s="46" customFormat="1" ht="30" customHeight="1">
      <c r="A7" s="15" t="s">
        <v>74</v>
      </c>
      <c r="B7" s="44" t="s">
        <v>92</v>
      </c>
      <c r="C7" s="15" t="s">
        <v>693</v>
      </c>
      <c r="D7" s="15" t="s">
        <v>94</v>
      </c>
      <c r="E7" s="27" t="s">
        <v>694</v>
      </c>
      <c r="F7" s="15">
        <v>65655</v>
      </c>
      <c r="G7" s="15">
        <v>0</v>
      </c>
      <c r="H7" s="15">
        <v>0</v>
      </c>
      <c r="I7" s="15"/>
      <c r="J7" s="27" t="s">
        <v>695</v>
      </c>
      <c r="K7" s="27"/>
      <c r="L7" s="15" t="s">
        <v>696</v>
      </c>
      <c r="M7" s="15"/>
      <c r="N7" s="15" t="s">
        <v>697</v>
      </c>
      <c r="O7" s="15" t="s">
        <v>698</v>
      </c>
      <c r="P7" s="15">
        <v>230</v>
      </c>
      <c r="Q7" s="15">
        <v>2</v>
      </c>
      <c r="R7" s="15">
        <v>2014</v>
      </c>
      <c r="S7" s="27" t="s">
        <v>699</v>
      </c>
      <c r="T7" s="15"/>
      <c r="U7" s="15"/>
      <c r="V7" s="15"/>
      <c r="W7" s="15"/>
      <c r="X7" s="15">
        <v>4990</v>
      </c>
      <c r="Y7" s="15">
        <v>19.5</v>
      </c>
      <c r="Z7" s="15">
        <v>30885</v>
      </c>
      <c r="AA7" s="15"/>
      <c r="AB7" s="15">
        <v>23073</v>
      </c>
      <c r="AC7" s="15">
        <v>300985259</v>
      </c>
      <c r="AD7" s="15" t="s">
        <v>700</v>
      </c>
      <c r="AE7" s="15"/>
      <c r="AF7" s="15"/>
      <c r="AG7" s="15"/>
      <c r="AH7" s="15" t="s">
        <v>83</v>
      </c>
      <c r="AI7" s="15" t="s">
        <v>83</v>
      </c>
      <c r="AJ7" s="15" t="s">
        <v>243</v>
      </c>
      <c r="AK7" s="15" t="s">
        <v>701</v>
      </c>
      <c r="AL7" s="15" t="s">
        <v>82</v>
      </c>
      <c r="AM7" s="15"/>
      <c r="AN7" s="15" t="s">
        <v>243</v>
      </c>
      <c r="AO7" s="15"/>
      <c r="AP7" s="15">
        <f t="shared" ref="AP7:AP15" si="0">IF(AQ7&amp;AR7&amp;AS7&amp;AT7&amp;AU7&amp;AV7 ="","",SUM(AQ7:AV7))</f>
        <v>100</v>
      </c>
      <c r="AQ7" s="15">
        <v>48.8</v>
      </c>
      <c r="AR7" s="15">
        <v>20.7</v>
      </c>
      <c r="AS7" s="15">
        <v>12</v>
      </c>
      <c r="AT7" s="15">
        <v>12.5</v>
      </c>
      <c r="AU7" s="15">
        <v>1.9</v>
      </c>
      <c r="AV7" s="15">
        <v>4.0999999999999996</v>
      </c>
      <c r="AW7" s="15">
        <v>300.7</v>
      </c>
      <c r="AX7" s="15">
        <f t="shared" ref="AX7:AX15" si="1">IF(AY7&amp;AZ7&amp;BA7 ="","",SUM(AY7:BA7))</f>
        <v>100</v>
      </c>
      <c r="AY7" s="15">
        <v>50</v>
      </c>
      <c r="AZ7" s="15">
        <v>44.8</v>
      </c>
      <c r="BA7" s="15">
        <v>5.2</v>
      </c>
      <c r="BB7" s="15">
        <v>7184</v>
      </c>
      <c r="BC7" s="15">
        <v>8690</v>
      </c>
      <c r="BD7" s="14" t="str">
        <f t="shared" ref="BD7:BE15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543</v>
      </c>
      <c r="CH7" s="45" t="s">
        <v>84</v>
      </c>
      <c r="CI7" s="45" t="s">
        <v>702</v>
      </c>
    </row>
    <row r="8" spans="1:87" s="46" customFormat="1" ht="30" customHeight="1">
      <c r="A8" s="15" t="s">
        <v>74</v>
      </c>
      <c r="B8" s="44" t="s">
        <v>101</v>
      </c>
      <c r="C8" s="15" t="s">
        <v>703</v>
      </c>
      <c r="D8" s="15" t="s">
        <v>103</v>
      </c>
      <c r="E8" s="27" t="s">
        <v>107</v>
      </c>
      <c r="F8" s="15">
        <v>44864</v>
      </c>
      <c r="G8" s="15">
        <v>54</v>
      </c>
      <c r="H8" s="15"/>
      <c r="I8" s="15" t="s">
        <v>704</v>
      </c>
      <c r="J8" s="27" t="s">
        <v>695</v>
      </c>
      <c r="K8" s="27"/>
      <c r="L8" s="15" t="s">
        <v>696</v>
      </c>
      <c r="M8" s="15"/>
      <c r="N8" s="15" t="s">
        <v>697</v>
      </c>
      <c r="O8" s="15" t="s">
        <v>698</v>
      </c>
      <c r="P8" s="15">
        <v>218</v>
      </c>
      <c r="Q8" s="15">
        <v>2</v>
      </c>
      <c r="R8" s="15">
        <v>2009</v>
      </c>
      <c r="S8" s="27" t="s">
        <v>705</v>
      </c>
      <c r="T8" s="15">
        <v>115342080</v>
      </c>
      <c r="U8" s="15">
        <v>111706560</v>
      </c>
      <c r="V8" s="15">
        <v>21422778</v>
      </c>
      <c r="W8" s="15">
        <v>21366982</v>
      </c>
      <c r="X8" s="15">
        <v>2150</v>
      </c>
      <c r="Y8" s="15">
        <v>10.8</v>
      </c>
      <c r="Z8" s="15">
        <v>12943.93</v>
      </c>
      <c r="AA8" s="15">
        <v>5032.3500000000004</v>
      </c>
      <c r="AB8" s="15">
        <v>1715</v>
      </c>
      <c r="AC8" s="15">
        <v>19543565</v>
      </c>
      <c r="AD8" s="15">
        <v>6.8</v>
      </c>
      <c r="AE8" s="15">
        <v>12.61</v>
      </c>
      <c r="AF8" s="15">
        <v>11.91</v>
      </c>
      <c r="AG8" s="15">
        <v>9.7100000000000009</v>
      </c>
      <c r="AH8" s="15" t="s">
        <v>134</v>
      </c>
      <c r="AI8" s="15" t="s">
        <v>134</v>
      </c>
      <c r="AJ8" s="15" t="s">
        <v>243</v>
      </c>
      <c r="AK8" s="15" t="s">
        <v>706</v>
      </c>
      <c r="AL8" s="15" t="s">
        <v>140</v>
      </c>
      <c r="AM8" s="15"/>
      <c r="AN8" s="15" t="s">
        <v>243</v>
      </c>
      <c r="AO8" s="15"/>
      <c r="AP8" s="15">
        <f t="shared" si="0"/>
        <v>100</v>
      </c>
      <c r="AQ8" s="15">
        <v>49.8</v>
      </c>
      <c r="AR8" s="15">
        <v>30.6</v>
      </c>
      <c r="AS8" s="15">
        <v>8.6</v>
      </c>
      <c r="AT8" s="15">
        <v>3.7</v>
      </c>
      <c r="AU8" s="15">
        <v>4.7</v>
      </c>
      <c r="AV8" s="15">
        <v>2.6</v>
      </c>
      <c r="AW8" s="15">
        <v>181.8</v>
      </c>
      <c r="AX8" s="15">
        <f t="shared" si="1"/>
        <v>100</v>
      </c>
      <c r="AY8" s="15">
        <v>35.700000000000003</v>
      </c>
      <c r="AZ8" s="15">
        <v>56.7</v>
      </c>
      <c r="BA8" s="15">
        <v>7.6</v>
      </c>
      <c r="BB8" s="15">
        <v>9785</v>
      </c>
      <c r="BC8" s="15">
        <v>20333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543</v>
      </c>
      <c r="CH8" s="45" t="s">
        <v>84</v>
      </c>
      <c r="CI8" s="45" t="s">
        <v>707</v>
      </c>
    </row>
    <row r="9" spans="1:87" s="46" customFormat="1" ht="30" customHeight="1">
      <c r="A9" s="15" t="s">
        <v>74</v>
      </c>
      <c r="B9" s="44" t="s">
        <v>109</v>
      </c>
      <c r="C9" s="15" t="s">
        <v>708</v>
      </c>
      <c r="D9" s="15" t="s">
        <v>111</v>
      </c>
      <c r="E9" s="27" t="s">
        <v>709</v>
      </c>
      <c r="F9" s="15">
        <v>0</v>
      </c>
      <c r="G9" s="15">
        <v>0</v>
      </c>
      <c r="H9" s="15">
        <v>0</v>
      </c>
      <c r="I9" s="15"/>
      <c r="J9" s="27" t="s">
        <v>710</v>
      </c>
      <c r="K9" s="27"/>
      <c r="L9" s="15" t="s">
        <v>696</v>
      </c>
      <c r="M9" s="15"/>
      <c r="N9" s="15" t="s">
        <v>697</v>
      </c>
      <c r="O9" s="15" t="s">
        <v>711</v>
      </c>
      <c r="P9" s="15">
        <v>20</v>
      </c>
      <c r="Q9" s="15">
        <v>2</v>
      </c>
      <c r="R9" s="15">
        <v>1989</v>
      </c>
      <c r="S9" s="27" t="s">
        <v>243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712</v>
      </c>
      <c r="AI9" s="15"/>
      <c r="AJ9" s="15" t="s">
        <v>701</v>
      </c>
      <c r="AK9" s="15" t="s">
        <v>701</v>
      </c>
      <c r="AL9" s="15" t="s">
        <v>148</v>
      </c>
      <c r="AM9" s="15"/>
      <c r="AN9" s="15" t="s">
        <v>243</v>
      </c>
      <c r="AO9" s="15"/>
      <c r="AP9" s="15">
        <f t="shared" si="0"/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f t="shared" si="1"/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543</v>
      </c>
      <c r="CH9" s="45" t="s">
        <v>84</v>
      </c>
      <c r="CI9" s="45" t="s">
        <v>713</v>
      </c>
    </row>
    <row r="10" spans="1:87" s="46" customFormat="1" ht="30" customHeight="1">
      <c r="A10" s="15" t="s">
        <v>74</v>
      </c>
      <c r="B10" s="44" t="s">
        <v>109</v>
      </c>
      <c r="C10" s="15" t="s">
        <v>714</v>
      </c>
      <c r="D10" s="15" t="s">
        <v>111</v>
      </c>
      <c r="E10" s="27" t="s">
        <v>715</v>
      </c>
      <c r="F10" s="15">
        <v>27028.9</v>
      </c>
      <c r="G10" s="15">
        <v>0</v>
      </c>
      <c r="H10" s="15"/>
      <c r="I10" s="15"/>
      <c r="J10" s="27" t="s">
        <v>695</v>
      </c>
      <c r="K10" s="27"/>
      <c r="L10" s="15" t="s">
        <v>696</v>
      </c>
      <c r="M10" s="15"/>
      <c r="N10" s="15" t="s">
        <v>697</v>
      </c>
      <c r="O10" s="15" t="s">
        <v>698</v>
      </c>
      <c r="P10" s="15">
        <v>120</v>
      </c>
      <c r="Q10" s="15">
        <v>2</v>
      </c>
      <c r="R10" s="15">
        <v>1999</v>
      </c>
      <c r="S10" s="27" t="s">
        <v>716</v>
      </c>
      <c r="T10" s="15">
        <v>6181056</v>
      </c>
      <c r="U10" s="15"/>
      <c r="V10" s="15">
        <v>0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99</v>
      </c>
      <c r="AI10" s="15"/>
      <c r="AJ10" s="15" t="s">
        <v>243</v>
      </c>
      <c r="AK10" s="15" t="s">
        <v>701</v>
      </c>
      <c r="AL10" s="15" t="s">
        <v>140</v>
      </c>
      <c r="AM10" s="15"/>
      <c r="AN10" s="15" t="s">
        <v>243</v>
      </c>
      <c r="AO10" s="15"/>
      <c r="AP10" s="15">
        <f t="shared" si="0"/>
        <v>100</v>
      </c>
      <c r="AQ10" s="15">
        <v>32.799999999999997</v>
      </c>
      <c r="AR10" s="15">
        <v>23.4</v>
      </c>
      <c r="AS10" s="15">
        <v>8.6999999999999993</v>
      </c>
      <c r="AT10" s="15">
        <v>21.2</v>
      </c>
      <c r="AU10" s="15">
        <v>3.5</v>
      </c>
      <c r="AV10" s="15">
        <v>10.4</v>
      </c>
      <c r="AW10" s="15">
        <v>216.3</v>
      </c>
      <c r="AX10" s="15">
        <f t="shared" si="1"/>
        <v>100</v>
      </c>
      <c r="AY10" s="15">
        <v>43.4</v>
      </c>
      <c r="AZ10" s="15">
        <v>34.9</v>
      </c>
      <c r="BA10" s="15">
        <v>21.7</v>
      </c>
      <c r="BB10" s="15">
        <v>10153</v>
      </c>
      <c r="BC10" s="15">
        <v>11618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543</v>
      </c>
      <c r="CH10" s="45" t="s">
        <v>84</v>
      </c>
      <c r="CI10" s="45" t="s">
        <v>717</v>
      </c>
    </row>
    <row r="11" spans="1:87" s="46" customFormat="1" ht="30" customHeight="1">
      <c r="A11" s="15" t="s">
        <v>74</v>
      </c>
      <c r="B11" s="44" t="s">
        <v>294</v>
      </c>
      <c r="C11" s="15" t="s">
        <v>718</v>
      </c>
      <c r="D11" s="15" t="s">
        <v>296</v>
      </c>
      <c r="E11" s="27" t="s">
        <v>719</v>
      </c>
      <c r="F11" s="15">
        <v>0</v>
      </c>
      <c r="G11" s="15">
        <v>0</v>
      </c>
      <c r="H11" s="15">
        <v>0</v>
      </c>
      <c r="I11" s="15"/>
      <c r="J11" s="27" t="s">
        <v>449</v>
      </c>
      <c r="K11" s="27"/>
      <c r="L11" s="15" t="s">
        <v>696</v>
      </c>
      <c r="M11" s="15"/>
      <c r="N11" s="15" t="s">
        <v>697</v>
      </c>
      <c r="O11" s="15" t="s">
        <v>720</v>
      </c>
      <c r="P11" s="15">
        <v>40</v>
      </c>
      <c r="Q11" s="15">
        <v>2</v>
      </c>
      <c r="R11" s="15">
        <v>1980</v>
      </c>
      <c r="S11" s="27" t="s">
        <v>243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99</v>
      </c>
      <c r="AI11" s="15" t="s">
        <v>343</v>
      </c>
      <c r="AJ11" s="15" t="s">
        <v>243</v>
      </c>
      <c r="AK11" s="15" t="s">
        <v>243</v>
      </c>
      <c r="AL11" s="15" t="s">
        <v>148</v>
      </c>
      <c r="AM11" s="15"/>
      <c r="AN11" s="15" t="s">
        <v>243</v>
      </c>
      <c r="AO11" s="15"/>
      <c r="AP11" s="15">
        <f t="shared" si="0"/>
        <v>100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100</v>
      </c>
      <c r="AW11" s="15">
        <v>0</v>
      </c>
      <c r="AX11" s="15">
        <f t="shared" si="1"/>
        <v>0</v>
      </c>
      <c r="AY11" s="15">
        <v>0</v>
      </c>
      <c r="AZ11" s="15">
        <v>0</v>
      </c>
      <c r="BA11" s="15">
        <v>0</v>
      </c>
      <c r="BB11" s="15">
        <v>0</v>
      </c>
      <c r="BC11" s="15">
        <v>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543</v>
      </c>
      <c r="CH11" s="45" t="s">
        <v>84</v>
      </c>
      <c r="CI11" s="45" t="s">
        <v>721</v>
      </c>
    </row>
    <row r="12" spans="1:87" s="46" customFormat="1" ht="30" customHeight="1">
      <c r="A12" s="15" t="s">
        <v>74</v>
      </c>
      <c r="B12" s="44" t="s">
        <v>136</v>
      </c>
      <c r="C12" s="15" t="s">
        <v>722</v>
      </c>
      <c r="D12" s="15" t="s">
        <v>138</v>
      </c>
      <c r="E12" s="27" t="s">
        <v>404</v>
      </c>
      <c r="F12" s="15">
        <v>8064</v>
      </c>
      <c r="G12" s="15">
        <v>0</v>
      </c>
      <c r="H12" s="15"/>
      <c r="I12" s="15"/>
      <c r="J12" s="27" t="s">
        <v>710</v>
      </c>
      <c r="K12" s="27"/>
      <c r="L12" s="15" t="s">
        <v>696</v>
      </c>
      <c r="M12" s="15"/>
      <c r="N12" s="15" t="s">
        <v>697</v>
      </c>
      <c r="O12" s="15" t="s">
        <v>711</v>
      </c>
      <c r="P12" s="15">
        <v>70</v>
      </c>
      <c r="Q12" s="15">
        <v>2</v>
      </c>
      <c r="R12" s="15">
        <v>1997</v>
      </c>
      <c r="S12" s="27" t="s">
        <v>243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243</v>
      </c>
      <c r="AK12" s="15" t="s">
        <v>701</v>
      </c>
      <c r="AL12" s="15" t="s">
        <v>82</v>
      </c>
      <c r="AM12" s="15"/>
      <c r="AN12" s="15" t="s">
        <v>243</v>
      </c>
      <c r="AO12" s="15"/>
      <c r="AP12" s="15">
        <f t="shared" si="0"/>
        <v>100</v>
      </c>
      <c r="AQ12" s="15">
        <v>57</v>
      </c>
      <c r="AR12" s="15">
        <v>21</v>
      </c>
      <c r="AS12" s="15">
        <v>14</v>
      </c>
      <c r="AT12" s="15">
        <v>5</v>
      </c>
      <c r="AU12" s="15">
        <v>2</v>
      </c>
      <c r="AV12" s="15">
        <v>1</v>
      </c>
      <c r="AW12" s="15">
        <v>152</v>
      </c>
      <c r="AX12" s="15">
        <f t="shared" si="1"/>
        <v>100</v>
      </c>
      <c r="AY12" s="15">
        <v>40</v>
      </c>
      <c r="AZ12" s="15">
        <v>50.4</v>
      </c>
      <c r="BA12" s="15">
        <v>9.6</v>
      </c>
      <c r="BB12" s="15">
        <v>8295</v>
      </c>
      <c r="BC12" s="15">
        <v>8509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543</v>
      </c>
      <c r="CH12" s="45" t="s">
        <v>84</v>
      </c>
      <c r="CI12" s="45" t="s">
        <v>723</v>
      </c>
    </row>
    <row r="13" spans="1:87" s="46" customFormat="1" ht="30" customHeight="1">
      <c r="A13" s="15" t="s">
        <v>74</v>
      </c>
      <c r="B13" s="44" t="s">
        <v>321</v>
      </c>
      <c r="C13" s="15" t="s">
        <v>724</v>
      </c>
      <c r="D13" s="15" t="s">
        <v>323</v>
      </c>
      <c r="E13" s="27" t="s">
        <v>725</v>
      </c>
      <c r="F13" s="15">
        <v>0</v>
      </c>
      <c r="G13" s="15">
        <v>0</v>
      </c>
      <c r="H13" s="15">
        <v>0</v>
      </c>
      <c r="I13" s="15"/>
      <c r="J13" s="27" t="s">
        <v>710</v>
      </c>
      <c r="K13" s="27"/>
      <c r="L13" s="15" t="s">
        <v>696</v>
      </c>
      <c r="M13" s="15"/>
      <c r="N13" s="15" t="s">
        <v>697</v>
      </c>
      <c r="O13" s="15" t="s">
        <v>711</v>
      </c>
      <c r="P13" s="15">
        <v>7</v>
      </c>
      <c r="Q13" s="15">
        <v>1</v>
      </c>
      <c r="R13" s="15">
        <v>1994</v>
      </c>
      <c r="S13" s="27" t="s">
        <v>243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83</v>
      </c>
      <c r="AI13" s="15"/>
      <c r="AJ13" s="15" t="s">
        <v>243</v>
      </c>
      <c r="AK13" s="15" t="s">
        <v>243</v>
      </c>
      <c r="AL13" s="15" t="s">
        <v>140</v>
      </c>
      <c r="AM13" s="15" t="s">
        <v>256</v>
      </c>
      <c r="AN13" s="15" t="s">
        <v>243</v>
      </c>
      <c r="AO13" s="15"/>
      <c r="AP13" s="15">
        <f t="shared" si="0"/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f t="shared" si="1"/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543</v>
      </c>
      <c r="CH13" s="45" t="s">
        <v>84</v>
      </c>
      <c r="CI13" s="45" t="s">
        <v>726</v>
      </c>
    </row>
    <row r="14" spans="1:87" s="46" customFormat="1" ht="30" customHeight="1">
      <c r="A14" s="15" t="s">
        <v>74</v>
      </c>
      <c r="B14" s="44" t="s">
        <v>150</v>
      </c>
      <c r="C14" s="15" t="s">
        <v>727</v>
      </c>
      <c r="D14" s="15" t="s">
        <v>152</v>
      </c>
      <c r="E14" s="27" t="s">
        <v>728</v>
      </c>
      <c r="F14" s="15">
        <v>0</v>
      </c>
      <c r="G14" s="15"/>
      <c r="H14" s="15"/>
      <c r="I14" s="15"/>
      <c r="J14" s="27" t="s">
        <v>449</v>
      </c>
      <c r="K14" s="27"/>
      <c r="L14" s="15" t="s">
        <v>696</v>
      </c>
      <c r="M14" s="15"/>
      <c r="N14" s="15" t="s">
        <v>729</v>
      </c>
      <c r="O14" s="15" t="s">
        <v>711</v>
      </c>
      <c r="P14" s="15">
        <v>8</v>
      </c>
      <c r="Q14" s="15">
        <v>1</v>
      </c>
      <c r="R14" s="15">
        <v>1994</v>
      </c>
      <c r="S14" s="27" t="s">
        <v>243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243</v>
      </c>
      <c r="AK14" s="15" t="s">
        <v>701</v>
      </c>
      <c r="AL14" s="15" t="s">
        <v>82</v>
      </c>
      <c r="AM14" s="15" t="s">
        <v>256</v>
      </c>
      <c r="AN14" s="15" t="s">
        <v>243</v>
      </c>
      <c r="AO14" s="15"/>
      <c r="AP14" s="15">
        <f t="shared" si="0"/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f t="shared" si="1"/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543</v>
      </c>
      <c r="CH14" s="45" t="s">
        <v>84</v>
      </c>
      <c r="CI14" s="45" t="s">
        <v>730</v>
      </c>
    </row>
    <row r="15" spans="1:87" s="46" customFormat="1" ht="30" customHeight="1">
      <c r="A15" s="15" t="s">
        <v>74</v>
      </c>
      <c r="B15" s="44" t="s">
        <v>731</v>
      </c>
      <c r="C15" s="15" t="s">
        <v>732</v>
      </c>
      <c r="D15" s="15" t="s">
        <v>733</v>
      </c>
      <c r="E15" s="27" t="s">
        <v>734</v>
      </c>
      <c r="F15" s="15">
        <v>23559</v>
      </c>
      <c r="G15" s="15">
        <v>126.43</v>
      </c>
      <c r="H15" s="15"/>
      <c r="I15" s="15"/>
      <c r="J15" s="27" t="s">
        <v>695</v>
      </c>
      <c r="K15" s="27"/>
      <c r="L15" s="15" t="s">
        <v>696</v>
      </c>
      <c r="M15" s="15"/>
      <c r="N15" s="15" t="s">
        <v>697</v>
      </c>
      <c r="O15" s="15" t="s">
        <v>698</v>
      </c>
      <c r="P15" s="15">
        <v>160</v>
      </c>
      <c r="Q15" s="15">
        <v>2</v>
      </c>
      <c r="R15" s="15">
        <v>1991</v>
      </c>
      <c r="S15" s="27" t="s">
        <v>716</v>
      </c>
      <c r="T15" s="15">
        <v>6310080</v>
      </c>
      <c r="U15" s="15"/>
      <c r="V15" s="15">
        <v>1967679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243</v>
      </c>
      <c r="AK15" s="15" t="s">
        <v>701</v>
      </c>
      <c r="AL15" s="15" t="s">
        <v>82</v>
      </c>
      <c r="AM15" s="15"/>
      <c r="AN15" s="15" t="s">
        <v>243</v>
      </c>
      <c r="AO15" s="15"/>
      <c r="AP15" s="15">
        <f t="shared" si="0"/>
        <v>100.00000000000001</v>
      </c>
      <c r="AQ15" s="15">
        <v>44.4</v>
      </c>
      <c r="AR15" s="15">
        <v>19.600000000000001</v>
      </c>
      <c r="AS15" s="15">
        <v>14.4</v>
      </c>
      <c r="AT15" s="15">
        <v>18.2</v>
      </c>
      <c r="AU15" s="15">
        <v>2.2000000000000002</v>
      </c>
      <c r="AV15" s="15">
        <v>1.2</v>
      </c>
      <c r="AW15" s="15">
        <v>182.5</v>
      </c>
      <c r="AX15" s="15">
        <f t="shared" si="1"/>
        <v>100</v>
      </c>
      <c r="AY15" s="15">
        <v>53.1</v>
      </c>
      <c r="AZ15" s="15">
        <v>43.6</v>
      </c>
      <c r="BA15" s="15">
        <v>3.3</v>
      </c>
      <c r="BB15" s="15">
        <v>6957</v>
      </c>
      <c r="BC15" s="15">
        <v>6175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543</v>
      </c>
      <c r="CH15" s="45" t="s">
        <v>84</v>
      </c>
      <c r="CI15" s="45" t="s">
        <v>735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18" man="1"/>
    <brk id="39" min="1" max="18" man="1"/>
    <brk id="66" min="1" max="18" man="1"/>
    <brk id="78" min="1" max="1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A4FAD-A7A0-4DAE-906D-9D61D7DCF269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08" t="s">
        <v>1</v>
      </c>
      <c r="B2" s="186" t="s">
        <v>2</v>
      </c>
      <c r="C2" s="120" t="s">
        <v>3</v>
      </c>
      <c r="D2" s="310" t="s">
        <v>4</v>
      </c>
      <c r="E2" s="308" t="s">
        <v>5</v>
      </c>
      <c r="F2" s="308" t="s">
        <v>6</v>
      </c>
      <c r="G2" s="308" t="s">
        <v>7</v>
      </c>
      <c r="H2" s="308" t="s">
        <v>8</v>
      </c>
      <c r="I2" s="308" t="s">
        <v>9</v>
      </c>
      <c r="J2" s="195" t="s">
        <v>10</v>
      </c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7"/>
      <c r="AM2" s="309" t="s">
        <v>11</v>
      </c>
      <c r="AN2" s="308" t="s">
        <v>12</v>
      </c>
      <c r="AO2" s="308" t="s">
        <v>13</v>
      </c>
    </row>
    <row r="3" spans="1:43" ht="13.5" customHeight="1">
      <c r="A3" s="137"/>
      <c r="B3" s="186"/>
      <c r="C3" s="121"/>
      <c r="D3" s="310"/>
      <c r="E3" s="137"/>
      <c r="F3" s="137"/>
      <c r="G3" s="137"/>
      <c r="H3" s="137"/>
      <c r="I3" s="137"/>
      <c r="J3" s="198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200"/>
      <c r="AM3" s="309"/>
      <c r="AN3" s="137"/>
      <c r="AO3" s="137"/>
    </row>
    <row r="4" spans="1:43" ht="18.75" customHeight="1">
      <c r="A4" s="137"/>
      <c r="B4" s="186"/>
      <c r="C4" s="121"/>
      <c r="D4" s="310"/>
      <c r="E4" s="137"/>
      <c r="F4" s="137"/>
      <c r="G4" s="137"/>
      <c r="H4" s="137"/>
      <c r="I4" s="137"/>
      <c r="J4" s="189" t="s">
        <v>15</v>
      </c>
      <c r="K4" s="190"/>
      <c r="L4" s="191" t="s">
        <v>16</v>
      </c>
      <c r="M4" s="192"/>
      <c r="N4" s="193"/>
      <c r="O4" s="191" t="s">
        <v>17</v>
      </c>
      <c r="P4" s="192"/>
      <c r="Q4" s="193"/>
      <c r="R4" s="191" t="s">
        <v>18</v>
      </c>
      <c r="S4" s="192"/>
      <c r="T4" s="193"/>
      <c r="U4" s="191" t="s">
        <v>19</v>
      </c>
      <c r="V4" s="192"/>
      <c r="W4" s="193"/>
      <c r="X4" s="191" t="s">
        <v>20</v>
      </c>
      <c r="Y4" s="192"/>
      <c r="Z4" s="193"/>
      <c r="AA4" s="191" t="s">
        <v>21</v>
      </c>
      <c r="AB4" s="192"/>
      <c r="AC4" s="193"/>
      <c r="AD4" s="191" t="s">
        <v>22</v>
      </c>
      <c r="AE4" s="192"/>
      <c r="AF4" s="193"/>
      <c r="AG4" s="191" t="s">
        <v>23</v>
      </c>
      <c r="AH4" s="192"/>
      <c r="AI4" s="193"/>
      <c r="AJ4" s="191" t="s">
        <v>24</v>
      </c>
      <c r="AK4" s="192"/>
      <c r="AL4" s="193"/>
      <c r="AM4" s="309"/>
      <c r="AN4" s="137"/>
      <c r="AO4" s="137"/>
    </row>
    <row r="5" spans="1:43" ht="26.25" customHeight="1">
      <c r="A5" s="137"/>
      <c r="B5" s="186"/>
      <c r="C5" s="121"/>
      <c r="D5" s="310"/>
      <c r="E5" s="137"/>
      <c r="F5" s="137"/>
      <c r="G5" s="137"/>
      <c r="H5" s="137"/>
      <c r="I5" s="137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09"/>
      <c r="AN5" s="137"/>
      <c r="AO5" s="137"/>
    </row>
    <row r="6" spans="1:43" s="13" customFormat="1" ht="13.5" customHeight="1">
      <c r="A6" s="137"/>
      <c r="B6" s="187"/>
      <c r="C6" s="121"/>
      <c r="D6" s="311"/>
      <c r="E6" s="137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6"/>
      <c r="AN6" s="137"/>
      <c r="AO6" s="137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8B31-2988-4437-9A60-2EAA1D312A84}">
  <dimension ref="A1:AY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58" customWidth="1"/>
    <col min="3" max="3" width="14" style="17" customWidth="1"/>
    <col min="4" max="4" width="22.625" style="17" customWidth="1"/>
    <col min="5" max="5" width="35.875" style="53" customWidth="1"/>
    <col min="6" max="8" width="8.75" style="17" customWidth="1"/>
    <col min="9" max="9" width="38.375" style="53" customWidth="1"/>
    <col min="10" max="10" width="13.5" style="53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59"/>
    <col min="52" max="16384" width="9" style="17"/>
  </cols>
  <sheetData>
    <row r="1" spans="1:51" s="3" customFormat="1" ht="15" customHeight="1">
      <c r="A1" s="50" t="s">
        <v>588</v>
      </c>
      <c r="E1" s="19"/>
      <c r="I1" s="19"/>
      <c r="J1" s="19"/>
      <c r="Q1" s="31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2"/>
      <c r="AY1" s="32"/>
    </row>
    <row r="2" spans="1:51" s="53" customFormat="1" ht="13.5" customHeight="1">
      <c r="A2" s="188" t="s">
        <v>1</v>
      </c>
      <c r="B2" s="212" t="s">
        <v>440</v>
      </c>
      <c r="C2" s="188" t="s">
        <v>3</v>
      </c>
      <c r="D2" s="188" t="s">
        <v>4</v>
      </c>
      <c r="E2" s="188" t="s">
        <v>5</v>
      </c>
      <c r="F2" s="128" t="s">
        <v>6</v>
      </c>
      <c r="G2" s="210" t="s">
        <v>496</v>
      </c>
      <c r="H2" s="102"/>
      <c r="I2" s="155" t="s">
        <v>200</v>
      </c>
      <c r="J2" s="103"/>
      <c r="K2" s="188" t="s">
        <v>42</v>
      </c>
      <c r="L2" s="206" t="s">
        <v>589</v>
      </c>
      <c r="M2" s="188" t="s">
        <v>9</v>
      </c>
      <c r="N2" s="128" t="s">
        <v>12</v>
      </c>
      <c r="O2" s="132" t="s">
        <v>13</v>
      </c>
      <c r="P2" s="154" t="s">
        <v>209</v>
      </c>
      <c r="Q2" s="188" t="s">
        <v>210</v>
      </c>
      <c r="R2" s="136" t="s">
        <v>501</v>
      </c>
      <c r="S2" s="195" t="s">
        <v>10</v>
      </c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7"/>
      <c r="AV2" s="144" t="s">
        <v>502</v>
      </c>
      <c r="AX2" s="52"/>
      <c r="AY2" s="52"/>
    </row>
    <row r="3" spans="1:51" s="53" customFormat="1" ht="13.5" customHeight="1">
      <c r="A3" s="126"/>
      <c r="B3" s="213"/>
      <c r="C3" s="126"/>
      <c r="D3" s="126"/>
      <c r="E3" s="126"/>
      <c r="F3" s="209"/>
      <c r="G3" s="211"/>
      <c r="H3" s="104"/>
      <c r="I3" s="124"/>
      <c r="J3" s="105"/>
      <c r="K3" s="126"/>
      <c r="L3" s="207"/>
      <c r="M3" s="126"/>
      <c r="N3" s="126"/>
      <c r="O3" s="194"/>
      <c r="P3" s="154"/>
      <c r="Q3" s="126"/>
      <c r="R3" s="137"/>
      <c r="S3" s="198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200"/>
      <c r="AV3" s="144"/>
      <c r="AX3" s="52"/>
      <c r="AY3" s="52"/>
    </row>
    <row r="4" spans="1:51" s="53" customFormat="1" ht="18.75" customHeight="1">
      <c r="A4" s="126"/>
      <c r="B4" s="213"/>
      <c r="C4" s="126"/>
      <c r="D4" s="126"/>
      <c r="E4" s="126"/>
      <c r="F4" s="209"/>
      <c r="G4" s="211"/>
      <c r="H4" s="188" t="s">
        <v>590</v>
      </c>
      <c r="I4" s="124"/>
      <c r="J4" s="106"/>
      <c r="K4" s="126"/>
      <c r="L4" s="207"/>
      <c r="M4" s="126"/>
      <c r="N4" s="126"/>
      <c r="O4" s="194"/>
      <c r="P4" s="154"/>
      <c r="Q4" s="126"/>
      <c r="R4" s="137"/>
      <c r="S4" s="189" t="s">
        <v>15</v>
      </c>
      <c r="T4" s="190"/>
      <c r="U4" s="191" t="s">
        <v>16</v>
      </c>
      <c r="V4" s="192"/>
      <c r="W4" s="193"/>
      <c r="X4" s="191" t="s">
        <v>17</v>
      </c>
      <c r="Y4" s="192"/>
      <c r="Z4" s="193"/>
      <c r="AA4" s="191" t="s">
        <v>18</v>
      </c>
      <c r="AB4" s="192"/>
      <c r="AC4" s="193"/>
      <c r="AD4" s="191" t="s">
        <v>19</v>
      </c>
      <c r="AE4" s="192"/>
      <c r="AF4" s="193"/>
      <c r="AG4" s="191" t="s">
        <v>20</v>
      </c>
      <c r="AH4" s="192"/>
      <c r="AI4" s="193"/>
      <c r="AJ4" s="191" t="s">
        <v>21</v>
      </c>
      <c r="AK4" s="192"/>
      <c r="AL4" s="193"/>
      <c r="AM4" s="191" t="s">
        <v>22</v>
      </c>
      <c r="AN4" s="192"/>
      <c r="AO4" s="193"/>
      <c r="AP4" s="191" t="s">
        <v>23</v>
      </c>
      <c r="AQ4" s="192"/>
      <c r="AR4" s="193"/>
      <c r="AS4" s="191" t="s">
        <v>24</v>
      </c>
      <c r="AT4" s="192"/>
      <c r="AU4" s="193"/>
      <c r="AV4" s="144"/>
      <c r="AX4" s="52"/>
      <c r="AY4" s="52"/>
    </row>
    <row r="5" spans="1:51" s="53" customFormat="1" ht="26.25" customHeight="1">
      <c r="A5" s="126"/>
      <c r="B5" s="213"/>
      <c r="C5" s="126"/>
      <c r="D5" s="126"/>
      <c r="E5" s="126"/>
      <c r="F5" s="209"/>
      <c r="G5" s="211"/>
      <c r="H5" s="126"/>
      <c r="I5" s="126"/>
      <c r="J5" s="154" t="s">
        <v>66</v>
      </c>
      <c r="K5" s="126"/>
      <c r="L5" s="207"/>
      <c r="M5" s="126"/>
      <c r="N5" s="126"/>
      <c r="O5" s="194"/>
      <c r="P5" s="154"/>
      <c r="Q5" s="126"/>
      <c r="R5" s="137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4"/>
      <c r="AX5" s="52"/>
      <c r="AY5" s="52"/>
    </row>
    <row r="6" spans="1:51" s="57" customFormat="1" ht="13.5" customHeight="1">
      <c r="A6" s="126"/>
      <c r="B6" s="213"/>
      <c r="C6" s="209"/>
      <c r="D6" s="126"/>
      <c r="E6" s="126"/>
      <c r="F6" s="107" t="s">
        <v>68</v>
      </c>
      <c r="G6" s="107" t="s">
        <v>68</v>
      </c>
      <c r="H6" s="126"/>
      <c r="I6" s="126"/>
      <c r="J6" s="188"/>
      <c r="K6" s="126"/>
      <c r="L6" s="24" t="s">
        <v>73</v>
      </c>
      <c r="M6" s="126"/>
      <c r="N6" s="126"/>
      <c r="O6" s="194"/>
      <c r="P6" s="188"/>
      <c r="Q6" s="24" t="s">
        <v>231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5"/>
      <c r="AX6" s="56"/>
      <c r="AY6" s="56"/>
    </row>
    <row r="7" spans="1:51" s="46" customFormat="1" ht="30" customHeight="1">
      <c r="A7" s="15" t="s">
        <v>74</v>
      </c>
      <c r="B7" s="44" t="s">
        <v>101</v>
      </c>
      <c r="C7" s="15" t="s">
        <v>591</v>
      </c>
      <c r="D7" s="15" t="s">
        <v>103</v>
      </c>
      <c r="E7" s="27" t="s">
        <v>592</v>
      </c>
      <c r="F7" s="15">
        <v>2660</v>
      </c>
      <c r="G7" s="15">
        <v>708</v>
      </c>
      <c r="H7" s="15" t="s">
        <v>587</v>
      </c>
      <c r="I7" s="27" t="s">
        <v>593</v>
      </c>
      <c r="J7" s="27"/>
      <c r="K7" s="15" t="s">
        <v>451</v>
      </c>
      <c r="L7" s="15">
        <v>40</v>
      </c>
      <c r="M7" s="15">
        <v>1985</v>
      </c>
      <c r="N7" s="15" t="s">
        <v>148</v>
      </c>
      <c r="O7" s="15"/>
      <c r="P7" s="15" t="s">
        <v>243</v>
      </c>
      <c r="Q7" s="15"/>
      <c r="R7" s="14"/>
      <c r="S7" s="14" t="str">
        <f t="shared" ref="S7:T9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543</v>
      </c>
      <c r="AX7" s="45" t="s">
        <v>84</v>
      </c>
      <c r="AY7" s="45" t="s">
        <v>594</v>
      </c>
    </row>
    <row r="8" spans="1:51" s="46" customFormat="1" ht="30" customHeight="1">
      <c r="A8" s="15" t="s">
        <v>74</v>
      </c>
      <c r="B8" s="44" t="s">
        <v>136</v>
      </c>
      <c r="C8" s="15" t="s">
        <v>595</v>
      </c>
      <c r="D8" s="15" t="s">
        <v>138</v>
      </c>
      <c r="E8" s="27" t="s">
        <v>404</v>
      </c>
      <c r="F8" s="15">
        <v>269</v>
      </c>
      <c r="G8" s="15"/>
      <c r="H8" s="15"/>
      <c r="I8" s="27" t="s">
        <v>593</v>
      </c>
      <c r="J8" s="27"/>
      <c r="K8" s="15" t="s">
        <v>451</v>
      </c>
      <c r="L8" s="15">
        <v>10</v>
      </c>
      <c r="M8" s="15">
        <v>1997</v>
      </c>
      <c r="N8" s="15" t="s">
        <v>82</v>
      </c>
      <c r="O8" s="15"/>
      <c r="P8" s="15" t="s">
        <v>243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543</v>
      </c>
      <c r="AX8" s="45" t="s">
        <v>84</v>
      </c>
      <c r="AY8" s="45" t="s">
        <v>596</v>
      </c>
    </row>
    <row r="9" spans="1:51" s="46" customFormat="1" ht="30" customHeight="1">
      <c r="A9" s="15" t="s">
        <v>74</v>
      </c>
      <c r="B9" s="44" t="s">
        <v>169</v>
      </c>
      <c r="C9" s="15" t="s">
        <v>597</v>
      </c>
      <c r="D9" s="15" t="s">
        <v>171</v>
      </c>
      <c r="E9" s="27" t="s">
        <v>598</v>
      </c>
      <c r="F9" s="15">
        <v>0</v>
      </c>
      <c r="G9" s="15">
        <v>0</v>
      </c>
      <c r="H9" s="15"/>
      <c r="I9" s="27" t="s">
        <v>593</v>
      </c>
      <c r="J9" s="27"/>
      <c r="K9" s="15" t="s">
        <v>599</v>
      </c>
      <c r="L9" s="15">
        <v>5</v>
      </c>
      <c r="M9" s="15">
        <v>1995</v>
      </c>
      <c r="N9" s="15" t="s">
        <v>82</v>
      </c>
      <c r="O9" s="15"/>
      <c r="P9" s="15" t="s">
        <v>243</v>
      </c>
      <c r="Q9" s="15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543</v>
      </c>
      <c r="AX9" s="45" t="s">
        <v>84</v>
      </c>
      <c r="AY9" s="45" t="s">
        <v>600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193F4-B1B6-4A05-A406-362A2C984D8A}">
  <dimension ref="A1:CA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7.125" style="17" customWidth="1"/>
    <col min="5" max="5" width="27.5" style="53" customWidth="1"/>
    <col min="6" max="13" width="11.25" style="17" customWidth="1"/>
    <col min="14" max="14" width="21.625" style="53" customWidth="1"/>
    <col min="15" max="15" width="29.5" style="53" customWidth="1"/>
    <col min="16" max="16" width="12.125" style="53" customWidth="1"/>
    <col min="17" max="21" width="13.875" style="53" customWidth="1"/>
    <col min="22" max="22" width="15.5" style="53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59"/>
    <col min="80" max="16384" width="9" style="17"/>
  </cols>
  <sheetData>
    <row r="1" spans="1:79" s="3" customFormat="1" ht="15" customHeight="1">
      <c r="A1" s="50" t="s">
        <v>495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1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3"/>
      <c r="BR1" s="2"/>
      <c r="BS1" s="2"/>
      <c r="BT1" s="2"/>
      <c r="BU1" s="2"/>
      <c r="BV1" s="2"/>
      <c r="BW1" s="2"/>
      <c r="BX1" s="2"/>
      <c r="BY1" s="2"/>
      <c r="BZ1" s="32"/>
      <c r="CA1" s="32"/>
    </row>
    <row r="2" spans="1:79" s="53" customFormat="1" ht="13.5" customHeight="1">
      <c r="A2" s="125" t="s">
        <v>1</v>
      </c>
      <c r="B2" s="263" t="s">
        <v>440</v>
      </c>
      <c r="C2" s="125" t="s">
        <v>3</v>
      </c>
      <c r="D2" s="265" t="s">
        <v>4</v>
      </c>
      <c r="E2" s="125" t="s">
        <v>5</v>
      </c>
      <c r="F2" s="245" t="s">
        <v>6</v>
      </c>
      <c r="G2" s="247" t="s">
        <v>496</v>
      </c>
      <c r="H2" s="257"/>
      <c r="I2" s="84"/>
      <c r="J2" s="250" t="s">
        <v>497</v>
      </c>
      <c r="K2" s="254"/>
      <c r="L2" s="250" t="s">
        <v>498</v>
      </c>
      <c r="M2" s="254"/>
      <c r="N2" s="125" t="s">
        <v>376</v>
      </c>
      <c r="O2" s="250" t="s">
        <v>200</v>
      </c>
      <c r="P2" s="34"/>
      <c r="Q2" s="201" t="s">
        <v>499</v>
      </c>
      <c r="R2" s="252"/>
      <c r="S2" s="252"/>
      <c r="T2" s="252"/>
      <c r="U2" s="252"/>
      <c r="V2" s="204"/>
      <c r="W2" s="245" t="s">
        <v>500</v>
      </c>
      <c r="X2" s="125" t="s">
        <v>9</v>
      </c>
      <c r="Y2" s="245" t="s">
        <v>12</v>
      </c>
      <c r="Z2" s="247" t="s">
        <v>13</v>
      </c>
      <c r="AA2" s="249" t="s">
        <v>209</v>
      </c>
      <c r="AB2" s="125" t="s">
        <v>210</v>
      </c>
      <c r="AC2" s="145" t="s">
        <v>501</v>
      </c>
      <c r="AD2" s="239" t="s">
        <v>10</v>
      </c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1"/>
      <c r="BG2" s="144" t="s">
        <v>502</v>
      </c>
      <c r="BH2" s="222" t="s">
        <v>503</v>
      </c>
      <c r="BI2" s="222" t="s">
        <v>504</v>
      </c>
      <c r="BJ2" s="224" t="s">
        <v>505</v>
      </c>
      <c r="BK2" s="225"/>
      <c r="BL2" s="225"/>
      <c r="BM2" s="225"/>
      <c r="BN2" s="225"/>
      <c r="BO2" s="225"/>
      <c r="BP2" s="225"/>
      <c r="BQ2" s="225"/>
      <c r="BR2" s="225"/>
      <c r="BS2" s="225"/>
      <c r="BT2" s="228" t="s">
        <v>506</v>
      </c>
      <c r="BU2" s="214" t="s">
        <v>507</v>
      </c>
      <c r="BV2" s="230" t="s">
        <v>508</v>
      </c>
      <c r="BW2" s="231"/>
      <c r="BX2" s="214" t="s">
        <v>509</v>
      </c>
      <c r="BY2" s="214" t="s">
        <v>510</v>
      </c>
      <c r="BZ2" s="52"/>
      <c r="CA2" s="52"/>
    </row>
    <row r="3" spans="1:79" s="53" customFormat="1" ht="13.5" customHeight="1">
      <c r="A3" s="216"/>
      <c r="B3" s="264"/>
      <c r="C3" s="216"/>
      <c r="D3" s="265"/>
      <c r="E3" s="216"/>
      <c r="F3" s="246"/>
      <c r="G3" s="248"/>
      <c r="H3" s="258"/>
      <c r="I3" s="85"/>
      <c r="J3" s="251"/>
      <c r="K3" s="255"/>
      <c r="L3" s="251"/>
      <c r="M3" s="255"/>
      <c r="N3" s="216"/>
      <c r="O3" s="251"/>
      <c r="P3" s="77"/>
      <c r="Q3" s="202"/>
      <c r="R3" s="253"/>
      <c r="S3" s="253"/>
      <c r="T3" s="253"/>
      <c r="U3" s="253"/>
      <c r="V3" s="205"/>
      <c r="W3" s="246"/>
      <c r="X3" s="216"/>
      <c r="Y3" s="216"/>
      <c r="Z3" s="248"/>
      <c r="AA3" s="249"/>
      <c r="AB3" s="216"/>
      <c r="AC3" s="223"/>
      <c r="AD3" s="242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4"/>
      <c r="BG3" s="144"/>
      <c r="BH3" s="223"/>
      <c r="BI3" s="223"/>
      <c r="BJ3" s="226"/>
      <c r="BK3" s="227"/>
      <c r="BL3" s="227"/>
      <c r="BM3" s="227"/>
      <c r="BN3" s="227"/>
      <c r="BO3" s="227"/>
      <c r="BP3" s="227"/>
      <c r="BQ3" s="227"/>
      <c r="BR3" s="227"/>
      <c r="BS3" s="227"/>
      <c r="BT3" s="228"/>
      <c r="BU3" s="214"/>
      <c r="BV3" s="232"/>
      <c r="BW3" s="233"/>
      <c r="BX3" s="214"/>
      <c r="BY3" s="214"/>
      <c r="BZ3" s="52"/>
      <c r="CA3" s="52"/>
    </row>
    <row r="4" spans="1:79" s="53" customFormat="1" ht="18.75" customHeight="1">
      <c r="A4" s="216"/>
      <c r="B4" s="264"/>
      <c r="C4" s="216"/>
      <c r="D4" s="265"/>
      <c r="E4" s="216"/>
      <c r="F4" s="246"/>
      <c r="G4" s="248"/>
      <c r="H4" s="259"/>
      <c r="I4" s="125" t="s">
        <v>511</v>
      </c>
      <c r="J4" s="251"/>
      <c r="K4" s="255"/>
      <c r="L4" s="251"/>
      <c r="M4" s="255"/>
      <c r="N4" s="216"/>
      <c r="O4" s="251"/>
      <c r="P4" s="36"/>
      <c r="Q4" s="202"/>
      <c r="R4" s="253"/>
      <c r="S4" s="253"/>
      <c r="T4" s="253"/>
      <c r="U4" s="253"/>
      <c r="V4" s="205"/>
      <c r="W4" s="246"/>
      <c r="X4" s="216"/>
      <c r="Y4" s="216"/>
      <c r="Z4" s="248"/>
      <c r="AA4" s="249"/>
      <c r="AB4" s="216"/>
      <c r="AC4" s="223"/>
      <c r="AD4" s="217" t="s">
        <v>15</v>
      </c>
      <c r="AE4" s="218"/>
      <c r="AF4" s="219" t="s">
        <v>16</v>
      </c>
      <c r="AG4" s="220"/>
      <c r="AH4" s="221"/>
      <c r="AI4" s="219" t="s">
        <v>17</v>
      </c>
      <c r="AJ4" s="220"/>
      <c r="AK4" s="221"/>
      <c r="AL4" s="219" t="s">
        <v>18</v>
      </c>
      <c r="AM4" s="220"/>
      <c r="AN4" s="221"/>
      <c r="AO4" s="219" t="s">
        <v>19</v>
      </c>
      <c r="AP4" s="220"/>
      <c r="AQ4" s="221"/>
      <c r="AR4" s="219" t="s">
        <v>20</v>
      </c>
      <c r="AS4" s="220"/>
      <c r="AT4" s="221"/>
      <c r="AU4" s="219" t="s">
        <v>21</v>
      </c>
      <c r="AV4" s="220"/>
      <c r="AW4" s="221"/>
      <c r="AX4" s="219" t="s">
        <v>22</v>
      </c>
      <c r="AY4" s="220"/>
      <c r="AZ4" s="221"/>
      <c r="BA4" s="219" t="s">
        <v>23</v>
      </c>
      <c r="BB4" s="220"/>
      <c r="BC4" s="221"/>
      <c r="BD4" s="219" t="s">
        <v>24</v>
      </c>
      <c r="BE4" s="220"/>
      <c r="BF4" s="221"/>
      <c r="BG4" s="144"/>
      <c r="BH4" s="223"/>
      <c r="BI4" s="223"/>
      <c r="BJ4" s="234" t="s">
        <v>512</v>
      </c>
      <c r="BK4" s="235"/>
      <c r="BL4" s="235"/>
      <c r="BM4" s="235"/>
      <c r="BN4" s="235"/>
      <c r="BO4" s="235"/>
      <c r="BP4" s="235"/>
      <c r="BQ4" s="236"/>
      <c r="BR4" s="237" t="s">
        <v>513</v>
      </c>
      <c r="BS4" s="238"/>
      <c r="BT4" s="228"/>
      <c r="BU4" s="214"/>
      <c r="BV4" s="232"/>
      <c r="BW4" s="233"/>
      <c r="BX4" s="214"/>
      <c r="BY4" s="214"/>
      <c r="BZ4" s="52"/>
      <c r="CA4" s="52"/>
    </row>
    <row r="5" spans="1:79" s="53" customFormat="1" ht="26.25" customHeight="1">
      <c r="A5" s="216"/>
      <c r="B5" s="264"/>
      <c r="C5" s="216"/>
      <c r="D5" s="265"/>
      <c r="E5" s="216"/>
      <c r="F5" s="246"/>
      <c r="G5" s="260"/>
      <c r="H5" s="261"/>
      <c r="I5" s="216"/>
      <c r="J5" s="262"/>
      <c r="K5" s="256"/>
      <c r="L5" s="262"/>
      <c r="M5" s="256"/>
      <c r="N5" s="216"/>
      <c r="O5" s="216"/>
      <c r="P5" s="249" t="s">
        <v>66</v>
      </c>
      <c r="Q5" s="86" t="s">
        <v>514</v>
      </c>
      <c r="R5" s="86" t="s">
        <v>515</v>
      </c>
      <c r="S5" s="86" t="s">
        <v>516</v>
      </c>
      <c r="T5" s="86" t="s">
        <v>517</v>
      </c>
      <c r="U5" s="86" t="s">
        <v>518</v>
      </c>
      <c r="V5" s="86" t="s">
        <v>519</v>
      </c>
      <c r="W5" s="246"/>
      <c r="X5" s="216"/>
      <c r="Y5" s="216"/>
      <c r="Z5" s="248"/>
      <c r="AA5" s="249"/>
      <c r="AB5" s="216"/>
      <c r="AC5" s="223"/>
      <c r="AD5" s="87" t="s">
        <v>25</v>
      </c>
      <c r="AE5" s="87" t="s">
        <v>26</v>
      </c>
      <c r="AF5" s="87" t="s">
        <v>27</v>
      </c>
      <c r="AG5" s="87" t="s">
        <v>25</v>
      </c>
      <c r="AH5" s="87" t="s">
        <v>26</v>
      </c>
      <c r="AI5" s="87" t="s">
        <v>27</v>
      </c>
      <c r="AJ5" s="87" t="s">
        <v>25</v>
      </c>
      <c r="AK5" s="87" t="s">
        <v>26</v>
      </c>
      <c r="AL5" s="87" t="s">
        <v>27</v>
      </c>
      <c r="AM5" s="87" t="s">
        <v>25</v>
      </c>
      <c r="AN5" s="87" t="s">
        <v>26</v>
      </c>
      <c r="AO5" s="87" t="s">
        <v>27</v>
      </c>
      <c r="AP5" s="87" t="s">
        <v>25</v>
      </c>
      <c r="AQ5" s="87" t="s">
        <v>26</v>
      </c>
      <c r="AR5" s="87" t="s">
        <v>27</v>
      </c>
      <c r="AS5" s="87" t="s">
        <v>25</v>
      </c>
      <c r="AT5" s="87" t="s">
        <v>26</v>
      </c>
      <c r="AU5" s="87" t="s">
        <v>27</v>
      </c>
      <c r="AV5" s="87" t="s">
        <v>25</v>
      </c>
      <c r="AW5" s="87" t="s">
        <v>26</v>
      </c>
      <c r="AX5" s="87" t="s">
        <v>27</v>
      </c>
      <c r="AY5" s="87" t="s">
        <v>25</v>
      </c>
      <c r="AZ5" s="87" t="s">
        <v>26</v>
      </c>
      <c r="BA5" s="87" t="s">
        <v>27</v>
      </c>
      <c r="BB5" s="87" t="s">
        <v>25</v>
      </c>
      <c r="BC5" s="87" t="s">
        <v>26</v>
      </c>
      <c r="BD5" s="87" t="s">
        <v>27</v>
      </c>
      <c r="BE5" s="87" t="s">
        <v>25</v>
      </c>
      <c r="BF5" s="87" t="s">
        <v>26</v>
      </c>
      <c r="BG5" s="144"/>
      <c r="BH5" s="223"/>
      <c r="BI5" s="223"/>
      <c r="BJ5" s="88" t="s">
        <v>520</v>
      </c>
      <c r="BK5" s="89" t="s">
        <v>521</v>
      </c>
      <c r="BL5" s="89" t="s">
        <v>522</v>
      </c>
      <c r="BM5" s="89" t="s">
        <v>523</v>
      </c>
      <c r="BN5" s="88" t="s">
        <v>524</v>
      </c>
      <c r="BO5" s="90" t="s">
        <v>525</v>
      </c>
      <c r="BP5" s="89" t="s">
        <v>526</v>
      </c>
      <c r="BQ5" s="89" t="s">
        <v>24</v>
      </c>
      <c r="BR5" s="89" t="s">
        <v>527</v>
      </c>
      <c r="BS5" s="91" t="s">
        <v>24</v>
      </c>
      <c r="BT5" s="228"/>
      <c r="BU5" s="215"/>
      <c r="BV5" s="92"/>
      <c r="BW5" s="93" t="s">
        <v>528</v>
      </c>
      <c r="BX5" s="215"/>
      <c r="BY5" s="214"/>
      <c r="BZ5" s="52"/>
      <c r="CA5" s="52"/>
    </row>
    <row r="6" spans="1:79" s="57" customFormat="1" ht="13.5" customHeight="1">
      <c r="A6" s="216"/>
      <c r="B6" s="264"/>
      <c r="C6" s="216"/>
      <c r="D6" s="266"/>
      <c r="E6" s="216"/>
      <c r="F6" s="78" t="s">
        <v>68</v>
      </c>
      <c r="G6" s="94" t="s">
        <v>68</v>
      </c>
      <c r="H6" s="94" t="s">
        <v>36</v>
      </c>
      <c r="I6" s="216"/>
      <c r="J6" s="94" t="s">
        <v>68</v>
      </c>
      <c r="K6" s="94" t="s">
        <v>36</v>
      </c>
      <c r="L6" s="94" t="s">
        <v>68</v>
      </c>
      <c r="M6" s="94" t="s">
        <v>36</v>
      </c>
      <c r="N6" s="246"/>
      <c r="O6" s="216"/>
      <c r="P6" s="125"/>
      <c r="Q6" s="95" t="s">
        <v>529</v>
      </c>
      <c r="R6" s="95" t="s">
        <v>530</v>
      </c>
      <c r="S6" s="95" t="s">
        <v>530</v>
      </c>
      <c r="T6" s="95" t="s">
        <v>530</v>
      </c>
      <c r="U6" s="95" t="s">
        <v>530</v>
      </c>
      <c r="V6" s="82"/>
      <c r="W6" s="38" t="s">
        <v>73</v>
      </c>
      <c r="X6" s="216"/>
      <c r="Y6" s="216"/>
      <c r="Z6" s="248"/>
      <c r="AA6" s="125"/>
      <c r="AB6" s="38" t="s">
        <v>231</v>
      </c>
      <c r="AC6" s="96" t="s">
        <v>29</v>
      </c>
      <c r="AD6" s="96" t="s">
        <v>30</v>
      </c>
      <c r="AE6" s="97" t="s">
        <v>31</v>
      </c>
      <c r="AF6" s="98"/>
      <c r="AG6" s="96" t="s">
        <v>30</v>
      </c>
      <c r="AH6" s="97" t="s">
        <v>31</v>
      </c>
      <c r="AI6" s="98"/>
      <c r="AJ6" s="96" t="s">
        <v>30</v>
      </c>
      <c r="AK6" s="97" t="s">
        <v>31</v>
      </c>
      <c r="AL6" s="98"/>
      <c r="AM6" s="96" t="s">
        <v>30</v>
      </c>
      <c r="AN6" s="97" t="s">
        <v>31</v>
      </c>
      <c r="AO6" s="98"/>
      <c r="AP6" s="96" t="s">
        <v>30</v>
      </c>
      <c r="AQ6" s="97" t="s">
        <v>31</v>
      </c>
      <c r="AR6" s="98"/>
      <c r="AS6" s="96" t="s">
        <v>30</v>
      </c>
      <c r="AT6" s="97" t="s">
        <v>31</v>
      </c>
      <c r="AU6" s="98"/>
      <c r="AV6" s="96" t="s">
        <v>30</v>
      </c>
      <c r="AW6" s="97" t="s">
        <v>31</v>
      </c>
      <c r="AX6" s="98"/>
      <c r="AY6" s="96" t="s">
        <v>30</v>
      </c>
      <c r="AZ6" s="97" t="s">
        <v>31</v>
      </c>
      <c r="BA6" s="98"/>
      <c r="BB6" s="96" t="s">
        <v>30</v>
      </c>
      <c r="BC6" s="97" t="s">
        <v>31</v>
      </c>
      <c r="BD6" s="98"/>
      <c r="BE6" s="96" t="s">
        <v>30</v>
      </c>
      <c r="BF6" s="97" t="s">
        <v>31</v>
      </c>
      <c r="BG6" s="145"/>
      <c r="BH6" s="223"/>
      <c r="BI6" s="223"/>
      <c r="BJ6" s="99" t="s">
        <v>69</v>
      </c>
      <c r="BK6" s="99" t="s">
        <v>69</v>
      </c>
      <c r="BL6" s="99" t="s">
        <v>69</v>
      </c>
      <c r="BM6" s="99" t="s">
        <v>69</v>
      </c>
      <c r="BN6" s="99" t="s">
        <v>69</v>
      </c>
      <c r="BO6" s="99" t="s">
        <v>69</v>
      </c>
      <c r="BP6" s="99" t="s">
        <v>69</v>
      </c>
      <c r="BQ6" s="99" t="s">
        <v>69</v>
      </c>
      <c r="BR6" s="99" t="s">
        <v>69</v>
      </c>
      <c r="BS6" s="100" t="s">
        <v>69</v>
      </c>
      <c r="BT6" s="229"/>
      <c r="BU6" s="101" t="s">
        <v>531</v>
      </c>
      <c r="BV6" s="101" t="s">
        <v>531</v>
      </c>
      <c r="BW6" s="101" t="s">
        <v>532</v>
      </c>
      <c r="BX6" s="101" t="s">
        <v>533</v>
      </c>
      <c r="BY6" s="215"/>
      <c r="BZ6" s="56"/>
      <c r="CA6" s="56"/>
    </row>
    <row r="7" spans="1:79" s="46" customFormat="1" ht="30" customHeight="1">
      <c r="A7" s="15" t="s">
        <v>74</v>
      </c>
      <c r="B7" s="44" t="s">
        <v>92</v>
      </c>
      <c r="C7" s="15" t="s">
        <v>534</v>
      </c>
      <c r="D7" s="15" t="s">
        <v>94</v>
      </c>
      <c r="E7" s="27" t="s">
        <v>382</v>
      </c>
      <c r="F7" s="15">
        <v>4691</v>
      </c>
      <c r="G7" s="15">
        <v>2861</v>
      </c>
      <c r="H7" s="15"/>
      <c r="I7" s="15"/>
      <c r="J7" s="15">
        <v>2861</v>
      </c>
      <c r="K7" s="15"/>
      <c r="L7" s="15"/>
      <c r="M7" s="15"/>
      <c r="N7" s="27" t="s">
        <v>535</v>
      </c>
      <c r="O7" s="27" t="s">
        <v>536</v>
      </c>
      <c r="P7" s="27"/>
      <c r="Q7" s="27">
        <v>11</v>
      </c>
      <c r="R7" s="27">
        <v>11</v>
      </c>
      <c r="S7" s="27">
        <v>0</v>
      </c>
      <c r="T7" s="27">
        <v>0</v>
      </c>
      <c r="U7" s="27">
        <v>0</v>
      </c>
      <c r="V7" s="27"/>
      <c r="W7" s="15">
        <v>76</v>
      </c>
      <c r="X7" s="15">
        <v>2005</v>
      </c>
      <c r="Y7" s="15" t="s">
        <v>82</v>
      </c>
      <c r="Z7" s="15"/>
      <c r="AA7" s="15" t="s">
        <v>243</v>
      </c>
      <c r="AB7" s="15"/>
      <c r="AC7" s="14">
        <v>280</v>
      </c>
      <c r="AD7" s="14" t="str">
        <f t="shared" ref="AD7:AE18" si="0">IF(AG7&amp;AJ7&amp;AM7&amp;AP7&amp;AS7&amp;AV7&amp;AY7&amp;BB7&amp;BE7="","",AG7+AJ7+AM7+AP7+AS7+AV7+AY7+BB7+BE7)</f>
        <v/>
      </c>
      <c r="AE7" s="14">
        <f t="shared" si="0"/>
        <v>985</v>
      </c>
      <c r="AF7" s="14" t="s">
        <v>537</v>
      </c>
      <c r="AG7" s="14"/>
      <c r="AH7" s="14">
        <v>781</v>
      </c>
      <c r="AI7" s="14" t="s">
        <v>537</v>
      </c>
      <c r="AJ7" s="14"/>
      <c r="AK7" s="14">
        <v>204</v>
      </c>
      <c r="AL7" s="14"/>
      <c r="AM7" s="14"/>
      <c r="AN7" s="14"/>
      <c r="AO7" s="14"/>
      <c r="AP7" s="14"/>
      <c r="AQ7" s="14"/>
      <c r="AR7" s="14" t="s">
        <v>537</v>
      </c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538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5" t="s">
        <v>84</v>
      </c>
      <c r="CA7" s="45" t="s">
        <v>539</v>
      </c>
    </row>
    <row r="8" spans="1:79" s="46" customFormat="1" ht="30" customHeight="1">
      <c r="A8" s="15" t="s">
        <v>74</v>
      </c>
      <c r="B8" s="44" t="s">
        <v>101</v>
      </c>
      <c r="C8" s="15" t="s">
        <v>540</v>
      </c>
      <c r="D8" s="15" t="s">
        <v>103</v>
      </c>
      <c r="E8" s="27" t="s">
        <v>541</v>
      </c>
      <c r="F8" s="15">
        <v>737</v>
      </c>
      <c r="G8" s="15">
        <v>646</v>
      </c>
      <c r="H8" s="15"/>
      <c r="I8" s="15"/>
      <c r="J8" s="15">
        <v>646</v>
      </c>
      <c r="K8" s="15"/>
      <c r="L8" s="15"/>
      <c r="M8" s="15"/>
      <c r="N8" s="27" t="s">
        <v>535</v>
      </c>
      <c r="O8" s="27" t="s">
        <v>542</v>
      </c>
      <c r="P8" s="27"/>
      <c r="Q8" s="27">
        <v>11</v>
      </c>
      <c r="R8" s="27">
        <v>5</v>
      </c>
      <c r="S8" s="27">
        <v>0</v>
      </c>
      <c r="T8" s="27">
        <v>0</v>
      </c>
      <c r="U8" s="27">
        <v>0</v>
      </c>
      <c r="V8" s="27"/>
      <c r="W8" s="15">
        <v>11</v>
      </c>
      <c r="X8" s="15">
        <v>1997</v>
      </c>
      <c r="Y8" s="15" t="s">
        <v>82</v>
      </c>
      <c r="Z8" s="15"/>
      <c r="AA8" s="15" t="s">
        <v>243</v>
      </c>
      <c r="AB8" s="15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543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5" t="s">
        <v>84</v>
      </c>
      <c r="CA8" s="45" t="s">
        <v>544</v>
      </c>
    </row>
    <row r="9" spans="1:79" s="46" customFormat="1" ht="30" customHeight="1">
      <c r="A9" s="15" t="s">
        <v>74</v>
      </c>
      <c r="B9" s="44" t="s">
        <v>101</v>
      </c>
      <c r="C9" s="15" t="s">
        <v>545</v>
      </c>
      <c r="D9" s="15" t="s">
        <v>103</v>
      </c>
      <c r="E9" s="27" t="s">
        <v>546</v>
      </c>
      <c r="F9" s="15">
        <v>1695</v>
      </c>
      <c r="G9" s="15">
        <v>1630</v>
      </c>
      <c r="H9" s="15"/>
      <c r="I9" s="15"/>
      <c r="J9" s="15">
        <v>1630</v>
      </c>
      <c r="K9" s="15"/>
      <c r="L9" s="15"/>
      <c r="M9" s="15"/>
      <c r="N9" s="27" t="s">
        <v>535</v>
      </c>
      <c r="O9" s="27" t="s">
        <v>547</v>
      </c>
      <c r="P9" s="27"/>
      <c r="Q9" s="27">
        <v>19</v>
      </c>
      <c r="R9" s="27">
        <v>19</v>
      </c>
      <c r="S9" s="27">
        <v>0</v>
      </c>
      <c r="T9" s="27">
        <v>0</v>
      </c>
      <c r="U9" s="27">
        <v>0</v>
      </c>
      <c r="V9" s="27"/>
      <c r="W9" s="15">
        <v>19</v>
      </c>
      <c r="X9" s="15">
        <v>1997</v>
      </c>
      <c r="Y9" s="15" t="s">
        <v>82</v>
      </c>
      <c r="Z9" s="15"/>
      <c r="AA9" s="15" t="s">
        <v>243</v>
      </c>
      <c r="AB9" s="15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543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5" t="s">
        <v>84</v>
      </c>
      <c r="CA9" s="45" t="s">
        <v>548</v>
      </c>
    </row>
    <row r="10" spans="1:79" s="46" customFormat="1" ht="30" customHeight="1">
      <c r="A10" s="15" t="s">
        <v>74</v>
      </c>
      <c r="B10" s="44" t="s">
        <v>294</v>
      </c>
      <c r="C10" s="15" t="s">
        <v>549</v>
      </c>
      <c r="D10" s="15" t="s">
        <v>296</v>
      </c>
      <c r="E10" s="27" t="s">
        <v>396</v>
      </c>
      <c r="F10" s="15">
        <v>307</v>
      </c>
      <c r="G10" s="15">
        <v>307</v>
      </c>
      <c r="H10" s="15"/>
      <c r="I10" s="15"/>
      <c r="J10" s="15">
        <v>307</v>
      </c>
      <c r="K10" s="15"/>
      <c r="L10" s="15"/>
      <c r="M10" s="15"/>
      <c r="N10" s="27" t="s">
        <v>388</v>
      </c>
      <c r="O10" s="27" t="s">
        <v>550</v>
      </c>
      <c r="P10" s="27"/>
      <c r="Q10" s="27">
        <v>1</v>
      </c>
      <c r="R10" s="27">
        <v>1</v>
      </c>
      <c r="S10" s="27">
        <v>0</v>
      </c>
      <c r="T10" s="27">
        <v>0</v>
      </c>
      <c r="U10" s="27">
        <v>0</v>
      </c>
      <c r="V10" s="27"/>
      <c r="W10" s="15">
        <v>1.5</v>
      </c>
      <c r="X10" s="15">
        <v>2000</v>
      </c>
      <c r="Y10" s="15" t="s">
        <v>148</v>
      </c>
      <c r="Z10" s="15"/>
      <c r="AA10" s="15" t="s">
        <v>243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543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5" t="s">
        <v>84</v>
      </c>
      <c r="CA10" s="45" t="s">
        <v>551</v>
      </c>
    </row>
    <row r="11" spans="1:79" s="46" customFormat="1" ht="30" customHeight="1">
      <c r="A11" s="15" t="s">
        <v>74</v>
      </c>
      <c r="B11" s="44" t="s">
        <v>294</v>
      </c>
      <c r="C11" s="15" t="s">
        <v>552</v>
      </c>
      <c r="D11" s="15" t="s">
        <v>296</v>
      </c>
      <c r="E11" s="27" t="s">
        <v>400</v>
      </c>
      <c r="F11" s="15">
        <v>564</v>
      </c>
      <c r="G11" s="15">
        <v>564</v>
      </c>
      <c r="H11" s="15"/>
      <c r="I11" s="15"/>
      <c r="J11" s="15">
        <v>564</v>
      </c>
      <c r="K11" s="15"/>
      <c r="L11" s="15"/>
      <c r="M11" s="15"/>
      <c r="N11" s="27" t="s">
        <v>383</v>
      </c>
      <c r="O11" s="27" t="s">
        <v>401</v>
      </c>
      <c r="P11" s="27"/>
      <c r="Q11" s="27">
        <v>4</v>
      </c>
      <c r="R11" s="27">
        <v>5</v>
      </c>
      <c r="S11" s="27">
        <v>0</v>
      </c>
      <c r="T11" s="27">
        <v>0</v>
      </c>
      <c r="U11" s="27">
        <v>0</v>
      </c>
      <c r="V11" s="27"/>
      <c r="W11" s="15">
        <v>9</v>
      </c>
      <c r="X11" s="15">
        <v>2004</v>
      </c>
      <c r="Y11" s="15" t="s">
        <v>148</v>
      </c>
      <c r="Z11" s="15"/>
      <c r="AA11" s="15" t="s">
        <v>243</v>
      </c>
      <c r="AB11" s="15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543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5" t="s">
        <v>84</v>
      </c>
      <c r="CA11" s="45" t="s">
        <v>553</v>
      </c>
    </row>
    <row r="12" spans="1:79" s="46" customFormat="1" ht="30" customHeight="1">
      <c r="A12" s="15" t="s">
        <v>74</v>
      </c>
      <c r="B12" s="44" t="s">
        <v>136</v>
      </c>
      <c r="C12" s="15" t="s">
        <v>554</v>
      </c>
      <c r="D12" s="15" t="s">
        <v>138</v>
      </c>
      <c r="E12" s="27" t="s">
        <v>404</v>
      </c>
      <c r="F12" s="15">
        <v>167</v>
      </c>
      <c r="G12" s="15">
        <v>160</v>
      </c>
      <c r="H12" s="15"/>
      <c r="I12" s="15"/>
      <c r="J12" s="15"/>
      <c r="K12" s="15"/>
      <c r="L12" s="15"/>
      <c r="M12" s="15"/>
      <c r="N12" s="27" t="s">
        <v>388</v>
      </c>
      <c r="O12" s="27" t="s">
        <v>542</v>
      </c>
      <c r="P12" s="27"/>
      <c r="Q12" s="27">
        <v>3</v>
      </c>
      <c r="R12" s="27">
        <v>3</v>
      </c>
      <c r="S12" s="27">
        <v>0</v>
      </c>
      <c r="T12" s="27">
        <v>0</v>
      </c>
      <c r="U12" s="27">
        <v>0</v>
      </c>
      <c r="V12" s="27"/>
      <c r="W12" s="15">
        <v>6</v>
      </c>
      <c r="X12" s="15">
        <v>1997</v>
      </c>
      <c r="Y12" s="15" t="s">
        <v>140</v>
      </c>
      <c r="Z12" s="15"/>
      <c r="AA12" s="15" t="s">
        <v>243</v>
      </c>
      <c r="AB12" s="15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543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5" t="s">
        <v>84</v>
      </c>
      <c r="CA12" s="45" t="s">
        <v>555</v>
      </c>
    </row>
    <row r="13" spans="1:79" s="46" customFormat="1" ht="30" customHeight="1">
      <c r="A13" s="15" t="s">
        <v>74</v>
      </c>
      <c r="B13" s="44" t="s">
        <v>142</v>
      </c>
      <c r="C13" s="15" t="s">
        <v>556</v>
      </c>
      <c r="D13" s="15" t="s">
        <v>144</v>
      </c>
      <c r="E13" s="27" t="s">
        <v>557</v>
      </c>
      <c r="F13" s="15">
        <v>270</v>
      </c>
      <c r="G13" s="15">
        <v>190</v>
      </c>
      <c r="H13" s="15"/>
      <c r="I13" s="15"/>
      <c r="J13" s="15">
        <v>190</v>
      </c>
      <c r="K13" s="15"/>
      <c r="L13" s="15"/>
      <c r="M13" s="15"/>
      <c r="N13" s="27" t="s">
        <v>558</v>
      </c>
      <c r="O13" s="27" t="s">
        <v>559</v>
      </c>
      <c r="P13" s="27"/>
      <c r="Q13" s="27">
        <v>0</v>
      </c>
      <c r="R13" s="27">
        <v>0</v>
      </c>
      <c r="S13" s="27">
        <v>0</v>
      </c>
      <c r="T13" s="27">
        <v>0</v>
      </c>
      <c r="U13" s="27">
        <v>2</v>
      </c>
      <c r="V13" s="27" t="s">
        <v>560</v>
      </c>
      <c r="W13" s="15">
        <v>1.5</v>
      </c>
      <c r="X13" s="15">
        <v>1998</v>
      </c>
      <c r="Y13" s="15" t="s">
        <v>148</v>
      </c>
      <c r="Z13" s="15"/>
      <c r="AA13" s="15" t="s">
        <v>243</v>
      </c>
      <c r="AB13" s="15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543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5" t="s">
        <v>84</v>
      </c>
      <c r="CA13" s="45" t="s">
        <v>561</v>
      </c>
    </row>
    <row r="14" spans="1:79" s="46" customFormat="1" ht="30" customHeight="1">
      <c r="A14" s="15" t="s">
        <v>74</v>
      </c>
      <c r="B14" s="44" t="s">
        <v>321</v>
      </c>
      <c r="C14" s="15" t="s">
        <v>562</v>
      </c>
      <c r="D14" s="15" t="s">
        <v>323</v>
      </c>
      <c r="E14" s="27" t="s">
        <v>563</v>
      </c>
      <c r="F14" s="15">
        <v>7532</v>
      </c>
      <c r="G14" s="15">
        <v>7532</v>
      </c>
      <c r="H14" s="15"/>
      <c r="I14" s="15"/>
      <c r="J14" s="15">
        <v>1955</v>
      </c>
      <c r="K14" s="15"/>
      <c r="L14" s="15">
        <v>421</v>
      </c>
      <c r="M14" s="15"/>
      <c r="N14" s="27" t="s">
        <v>564</v>
      </c>
      <c r="O14" s="27" t="s">
        <v>565</v>
      </c>
      <c r="P14" s="27"/>
      <c r="Q14" s="27">
        <v>0</v>
      </c>
      <c r="R14" s="27">
        <v>0</v>
      </c>
      <c r="S14" s="27">
        <v>53</v>
      </c>
      <c r="T14" s="27">
        <v>0</v>
      </c>
      <c r="U14" s="27">
        <v>0</v>
      </c>
      <c r="V14" s="27"/>
      <c r="W14" s="15">
        <v>53</v>
      </c>
      <c r="X14" s="15">
        <v>1997</v>
      </c>
      <c r="Y14" s="15" t="s">
        <v>82</v>
      </c>
      <c r="Z14" s="15"/>
      <c r="AA14" s="15" t="s">
        <v>243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543</v>
      </c>
      <c r="BH14" s="14" t="s">
        <v>566</v>
      </c>
      <c r="BI14" s="14" t="s">
        <v>567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 t="s">
        <v>568</v>
      </c>
      <c r="BU14" s="14"/>
      <c r="BV14" s="14">
        <v>1</v>
      </c>
      <c r="BW14" s="14"/>
      <c r="BX14" s="14">
        <v>25</v>
      </c>
      <c r="BY14" s="14" t="s">
        <v>373</v>
      </c>
      <c r="BZ14" s="45" t="s">
        <v>84</v>
      </c>
      <c r="CA14" s="45" t="s">
        <v>569</v>
      </c>
    </row>
    <row r="15" spans="1:79" s="46" customFormat="1" ht="30" customHeight="1">
      <c r="A15" s="15" t="s">
        <v>74</v>
      </c>
      <c r="B15" s="44" t="s">
        <v>150</v>
      </c>
      <c r="C15" s="15" t="s">
        <v>570</v>
      </c>
      <c r="D15" s="15" t="s">
        <v>152</v>
      </c>
      <c r="E15" s="27" t="s">
        <v>571</v>
      </c>
      <c r="F15" s="15">
        <v>336</v>
      </c>
      <c r="G15" s="15">
        <v>336</v>
      </c>
      <c r="H15" s="15"/>
      <c r="I15" s="15"/>
      <c r="J15" s="15"/>
      <c r="K15" s="15"/>
      <c r="L15" s="15"/>
      <c r="M15" s="15"/>
      <c r="N15" s="27" t="s">
        <v>564</v>
      </c>
      <c r="O15" s="27" t="s">
        <v>565</v>
      </c>
      <c r="P15" s="27"/>
      <c r="Q15" s="27">
        <v>0</v>
      </c>
      <c r="R15" s="27">
        <v>0</v>
      </c>
      <c r="S15" s="27">
        <v>8</v>
      </c>
      <c r="T15" s="27">
        <v>0</v>
      </c>
      <c r="U15" s="27">
        <v>0</v>
      </c>
      <c r="V15" s="27"/>
      <c r="W15" s="15">
        <v>8</v>
      </c>
      <c r="X15" s="15">
        <v>1997</v>
      </c>
      <c r="Y15" s="15" t="s">
        <v>148</v>
      </c>
      <c r="Z15" s="15"/>
      <c r="AA15" s="15" t="s">
        <v>243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543</v>
      </c>
      <c r="BH15" s="14" t="s">
        <v>572</v>
      </c>
      <c r="BI15" s="14" t="s">
        <v>573</v>
      </c>
      <c r="BJ15" s="14">
        <v>273</v>
      </c>
      <c r="BK15" s="14">
        <v>63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 t="s">
        <v>574</v>
      </c>
      <c r="BU15" s="14"/>
      <c r="BV15" s="14"/>
      <c r="BW15" s="14"/>
      <c r="BX15" s="14">
        <v>14</v>
      </c>
      <c r="BY15" s="14" t="s">
        <v>373</v>
      </c>
      <c r="BZ15" s="45" t="s">
        <v>84</v>
      </c>
      <c r="CA15" s="45" t="s">
        <v>575</v>
      </c>
    </row>
    <row r="16" spans="1:79" s="46" customFormat="1" ht="30" customHeight="1">
      <c r="A16" s="15" t="s">
        <v>74</v>
      </c>
      <c r="B16" s="44" t="s">
        <v>186</v>
      </c>
      <c r="C16" s="15" t="s">
        <v>576</v>
      </c>
      <c r="D16" s="15" t="s">
        <v>188</v>
      </c>
      <c r="E16" s="27" t="s">
        <v>577</v>
      </c>
      <c r="F16" s="15">
        <v>88</v>
      </c>
      <c r="G16" s="15">
        <v>88</v>
      </c>
      <c r="H16" s="15"/>
      <c r="I16" s="15"/>
      <c r="J16" s="15">
        <v>88</v>
      </c>
      <c r="K16" s="15"/>
      <c r="L16" s="15"/>
      <c r="M16" s="15"/>
      <c r="N16" s="27" t="s">
        <v>56</v>
      </c>
      <c r="O16" s="27" t="s">
        <v>423</v>
      </c>
      <c r="P16" s="27"/>
      <c r="Q16" s="27">
        <v>1</v>
      </c>
      <c r="R16" s="27">
        <v>1</v>
      </c>
      <c r="S16" s="27">
        <v>0</v>
      </c>
      <c r="T16" s="27">
        <v>0</v>
      </c>
      <c r="U16" s="27">
        <v>0</v>
      </c>
      <c r="V16" s="27"/>
      <c r="W16" s="15">
        <v>0.9</v>
      </c>
      <c r="X16" s="15">
        <v>2002</v>
      </c>
      <c r="Y16" s="15" t="s">
        <v>148</v>
      </c>
      <c r="Z16" s="15"/>
      <c r="AA16" s="15" t="s">
        <v>243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543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5" t="s">
        <v>84</v>
      </c>
      <c r="CA16" s="45" t="s">
        <v>578</v>
      </c>
    </row>
    <row r="17" spans="1:79" s="46" customFormat="1" ht="30" customHeight="1">
      <c r="A17" s="15" t="s">
        <v>74</v>
      </c>
      <c r="B17" s="44" t="s">
        <v>356</v>
      </c>
      <c r="C17" s="15" t="s">
        <v>579</v>
      </c>
      <c r="D17" s="15" t="s">
        <v>358</v>
      </c>
      <c r="E17" s="27" t="s">
        <v>429</v>
      </c>
      <c r="F17" s="15">
        <v>2081</v>
      </c>
      <c r="G17" s="15">
        <v>1317</v>
      </c>
      <c r="H17" s="15"/>
      <c r="I17" s="15"/>
      <c r="J17" s="15">
        <v>1313</v>
      </c>
      <c r="K17" s="15"/>
      <c r="L17" s="15">
        <v>4</v>
      </c>
      <c r="M17" s="15"/>
      <c r="N17" s="27" t="s">
        <v>558</v>
      </c>
      <c r="O17" s="27" t="s">
        <v>580</v>
      </c>
      <c r="P17" s="27"/>
      <c r="Q17" s="27">
        <v>20</v>
      </c>
      <c r="R17" s="27">
        <v>4</v>
      </c>
      <c r="S17" s="27">
        <v>0</v>
      </c>
      <c r="T17" s="27">
        <v>0</v>
      </c>
      <c r="U17" s="27">
        <v>3</v>
      </c>
      <c r="V17" s="27" t="s">
        <v>581</v>
      </c>
      <c r="W17" s="15">
        <v>26.5</v>
      </c>
      <c r="X17" s="15">
        <v>2003</v>
      </c>
      <c r="Y17" s="15" t="s">
        <v>140</v>
      </c>
      <c r="Z17" s="15"/>
      <c r="AA17" s="15" t="s">
        <v>243</v>
      </c>
      <c r="AB17" s="15"/>
      <c r="AC17" s="14">
        <v>22</v>
      </c>
      <c r="AD17" s="14">
        <f t="shared" si="0"/>
        <v>8</v>
      </c>
      <c r="AE17" s="14">
        <f t="shared" si="0"/>
        <v>3661</v>
      </c>
      <c r="AF17" s="14" t="s">
        <v>537</v>
      </c>
      <c r="AG17" s="14">
        <v>1</v>
      </c>
      <c r="AH17" s="14">
        <v>4</v>
      </c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537</v>
      </c>
      <c r="AY17" s="14">
        <v>1</v>
      </c>
      <c r="AZ17" s="14">
        <v>1316</v>
      </c>
      <c r="BA17" s="14" t="s">
        <v>537</v>
      </c>
      <c r="BB17" s="14">
        <v>1</v>
      </c>
      <c r="BC17" s="14">
        <v>86</v>
      </c>
      <c r="BD17" s="14" t="s">
        <v>537</v>
      </c>
      <c r="BE17" s="14">
        <v>5</v>
      </c>
      <c r="BF17" s="14">
        <v>2255</v>
      </c>
      <c r="BG17" s="14" t="s">
        <v>582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5" t="s">
        <v>84</v>
      </c>
      <c r="CA17" s="45" t="s">
        <v>583</v>
      </c>
    </row>
    <row r="18" spans="1:79" s="46" customFormat="1" ht="30" customHeight="1">
      <c r="A18" s="15" t="s">
        <v>74</v>
      </c>
      <c r="B18" s="44" t="s">
        <v>361</v>
      </c>
      <c r="C18" s="15" t="s">
        <v>584</v>
      </c>
      <c r="D18" s="15" t="s">
        <v>363</v>
      </c>
      <c r="E18" s="27" t="s">
        <v>585</v>
      </c>
      <c r="F18" s="15">
        <v>3518</v>
      </c>
      <c r="G18" s="15">
        <v>2031</v>
      </c>
      <c r="H18" s="15"/>
      <c r="I18" s="15"/>
      <c r="J18" s="15">
        <v>2031</v>
      </c>
      <c r="K18" s="15"/>
      <c r="L18" s="15"/>
      <c r="M18" s="15"/>
      <c r="N18" s="27" t="s">
        <v>535</v>
      </c>
      <c r="O18" s="27" t="s">
        <v>536</v>
      </c>
      <c r="P18" s="27"/>
      <c r="Q18" s="27">
        <v>45</v>
      </c>
      <c r="R18" s="27">
        <v>13</v>
      </c>
      <c r="S18" s="27">
        <v>0</v>
      </c>
      <c r="T18" s="27">
        <v>0</v>
      </c>
      <c r="U18" s="27">
        <v>0</v>
      </c>
      <c r="V18" s="27"/>
      <c r="W18" s="15">
        <v>45</v>
      </c>
      <c r="X18" s="15">
        <v>2005</v>
      </c>
      <c r="Y18" s="15" t="s">
        <v>140</v>
      </c>
      <c r="Z18" s="15"/>
      <c r="AA18" s="15" t="s">
        <v>243</v>
      </c>
      <c r="AB18" s="15"/>
      <c r="AC18" s="14">
        <v>675</v>
      </c>
      <c r="AD18" s="14" t="str">
        <f t="shared" si="0"/>
        <v/>
      </c>
      <c r="AE18" s="14">
        <f t="shared" si="0"/>
        <v>419</v>
      </c>
      <c r="AF18" s="14" t="s">
        <v>537</v>
      </c>
      <c r="AG18" s="14"/>
      <c r="AH18" s="14">
        <v>127</v>
      </c>
      <c r="AI18" s="14" t="s">
        <v>537</v>
      </c>
      <c r="AJ18" s="14"/>
      <c r="AK18" s="14">
        <v>43</v>
      </c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537</v>
      </c>
      <c r="AY18" s="14"/>
      <c r="AZ18" s="14">
        <v>140</v>
      </c>
      <c r="BA18" s="14"/>
      <c r="BB18" s="14"/>
      <c r="BC18" s="14"/>
      <c r="BD18" s="14" t="s">
        <v>537</v>
      </c>
      <c r="BE18" s="14"/>
      <c r="BF18" s="14">
        <v>109</v>
      </c>
      <c r="BG18" s="14" t="s">
        <v>538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5" t="s">
        <v>84</v>
      </c>
      <c r="CA18" s="45" t="s">
        <v>586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5" man="1"/>
    <brk id="37" min="1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F8E6E-DA76-4C7B-888E-3C3E95292C84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27.5" style="53" customWidth="1"/>
    <col min="6" max="7" width="8.75" style="17" customWidth="1"/>
    <col min="8" max="13" width="9.875" style="17" customWidth="1"/>
    <col min="14" max="14" width="21.625" style="53" customWidth="1"/>
    <col min="15" max="15" width="11.625" style="53" customWidth="1"/>
    <col min="16" max="16" width="19.375" style="53" customWidth="1"/>
    <col min="17" max="17" width="10.125" style="53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59"/>
    <col min="53" max="16384" width="9" style="17"/>
  </cols>
  <sheetData>
    <row r="1" spans="1:52" s="3" customFormat="1" ht="15" customHeight="1">
      <c r="A1" s="50" t="s">
        <v>452</v>
      </c>
      <c r="E1" s="19"/>
      <c r="N1" s="19"/>
      <c r="O1" s="19"/>
      <c r="P1" s="19"/>
      <c r="Q1" s="19"/>
      <c r="AI1" s="31"/>
      <c r="AK1" s="32"/>
      <c r="AS1" s="32"/>
      <c r="AY1" s="32"/>
      <c r="AZ1" s="32"/>
    </row>
    <row r="2" spans="1:52" s="53" customFormat="1" ht="13.5" customHeight="1">
      <c r="A2" s="125" t="s">
        <v>1</v>
      </c>
      <c r="B2" s="263" t="s">
        <v>2</v>
      </c>
      <c r="C2" s="125" t="s">
        <v>3</v>
      </c>
      <c r="D2" s="125" t="s">
        <v>4</v>
      </c>
      <c r="E2" s="125" t="s">
        <v>5</v>
      </c>
      <c r="F2" s="247" t="s">
        <v>6</v>
      </c>
      <c r="G2" s="283"/>
      <c r="H2" s="250" t="s">
        <v>453</v>
      </c>
      <c r="I2" s="254"/>
      <c r="J2" s="250" t="s">
        <v>454</v>
      </c>
      <c r="K2" s="254"/>
      <c r="L2" s="250" t="s">
        <v>455</v>
      </c>
      <c r="M2" s="254"/>
      <c r="N2" s="250" t="s">
        <v>200</v>
      </c>
      <c r="O2" s="34"/>
      <c r="P2" s="125" t="s">
        <v>456</v>
      </c>
      <c r="Q2" s="125" t="s">
        <v>457</v>
      </c>
      <c r="R2" s="245" t="s">
        <v>44</v>
      </c>
      <c r="S2" s="125" t="s">
        <v>9</v>
      </c>
      <c r="T2" s="245" t="s">
        <v>12</v>
      </c>
      <c r="U2" s="245" t="s">
        <v>13</v>
      </c>
      <c r="V2" s="277" t="s">
        <v>458</v>
      </c>
      <c r="W2" s="278"/>
      <c r="X2" s="278"/>
      <c r="Y2" s="279"/>
      <c r="Z2" s="165" t="s">
        <v>459</v>
      </c>
      <c r="AA2" s="271"/>
      <c r="AB2" s="271"/>
      <c r="AC2" s="271"/>
      <c r="AD2" s="271"/>
      <c r="AE2" s="272"/>
      <c r="AF2" s="276" t="s">
        <v>14</v>
      </c>
      <c r="AG2" s="172"/>
      <c r="AH2" s="249" t="s">
        <v>209</v>
      </c>
      <c r="AI2" s="125" t="s">
        <v>210</v>
      </c>
      <c r="AJ2" s="201" t="s">
        <v>460</v>
      </c>
      <c r="AK2" s="252"/>
      <c r="AL2" s="252"/>
      <c r="AM2" s="252"/>
      <c r="AN2" s="252"/>
      <c r="AO2" s="252"/>
      <c r="AP2" s="252"/>
      <c r="AQ2" s="204"/>
      <c r="AR2" s="125" t="s">
        <v>461</v>
      </c>
      <c r="AS2" s="250" t="s">
        <v>462</v>
      </c>
      <c r="AT2" s="267"/>
      <c r="AU2" s="267"/>
      <c r="AV2" s="254"/>
      <c r="AW2" s="247" t="s">
        <v>463</v>
      </c>
      <c r="AX2" s="254"/>
      <c r="AY2" s="52"/>
      <c r="AZ2" s="52"/>
    </row>
    <row r="3" spans="1:52" s="53" customFormat="1" ht="13.5" customHeight="1">
      <c r="A3" s="216"/>
      <c r="B3" s="264"/>
      <c r="C3" s="216"/>
      <c r="D3" s="216"/>
      <c r="E3" s="216"/>
      <c r="F3" s="248"/>
      <c r="G3" s="259"/>
      <c r="H3" s="251"/>
      <c r="I3" s="255"/>
      <c r="J3" s="251"/>
      <c r="K3" s="255"/>
      <c r="L3" s="251"/>
      <c r="M3" s="255"/>
      <c r="N3" s="251"/>
      <c r="O3" s="77"/>
      <c r="P3" s="216"/>
      <c r="Q3" s="216"/>
      <c r="R3" s="246"/>
      <c r="S3" s="216"/>
      <c r="T3" s="216"/>
      <c r="U3" s="246"/>
      <c r="V3" s="280"/>
      <c r="W3" s="281"/>
      <c r="X3" s="281"/>
      <c r="Y3" s="282"/>
      <c r="Z3" s="273"/>
      <c r="AA3" s="274"/>
      <c r="AB3" s="274"/>
      <c r="AC3" s="274"/>
      <c r="AD3" s="274"/>
      <c r="AE3" s="275"/>
      <c r="AF3" s="173"/>
      <c r="AG3" s="174"/>
      <c r="AH3" s="249"/>
      <c r="AI3" s="216"/>
      <c r="AJ3" s="202"/>
      <c r="AK3" s="253"/>
      <c r="AL3" s="253"/>
      <c r="AM3" s="253"/>
      <c r="AN3" s="253"/>
      <c r="AO3" s="253"/>
      <c r="AP3" s="253"/>
      <c r="AQ3" s="205"/>
      <c r="AR3" s="216"/>
      <c r="AS3" s="251"/>
      <c r="AT3" s="268"/>
      <c r="AU3" s="268"/>
      <c r="AV3" s="255"/>
      <c r="AW3" s="262"/>
      <c r="AX3" s="256"/>
      <c r="AY3" s="52"/>
      <c r="AZ3" s="52"/>
    </row>
    <row r="4" spans="1:52" s="53" customFormat="1" ht="18.75" customHeight="1">
      <c r="A4" s="216"/>
      <c r="B4" s="264"/>
      <c r="C4" s="216"/>
      <c r="D4" s="216"/>
      <c r="E4" s="216"/>
      <c r="F4" s="248"/>
      <c r="G4" s="259"/>
      <c r="H4" s="251"/>
      <c r="I4" s="255"/>
      <c r="J4" s="251"/>
      <c r="K4" s="255"/>
      <c r="L4" s="251"/>
      <c r="M4" s="255"/>
      <c r="N4" s="251"/>
      <c r="O4" s="36"/>
      <c r="P4" s="216"/>
      <c r="Q4" s="216"/>
      <c r="R4" s="246"/>
      <c r="S4" s="216"/>
      <c r="T4" s="216"/>
      <c r="U4" s="246"/>
      <c r="V4" s="269" t="s">
        <v>464</v>
      </c>
      <c r="W4" s="125" t="s">
        <v>465</v>
      </c>
      <c r="X4" s="125" t="s">
        <v>466</v>
      </c>
      <c r="Y4" s="125" t="s">
        <v>467</v>
      </c>
      <c r="Z4" s="125" t="s">
        <v>468</v>
      </c>
      <c r="AA4" s="125" t="s">
        <v>469</v>
      </c>
      <c r="AB4" s="129" t="s">
        <v>470</v>
      </c>
      <c r="AC4" s="130"/>
      <c r="AD4" s="130"/>
      <c r="AE4" s="131"/>
      <c r="AF4" s="125" t="s">
        <v>471</v>
      </c>
      <c r="AG4" s="125" t="s">
        <v>472</v>
      </c>
      <c r="AH4" s="249"/>
      <c r="AI4" s="216"/>
      <c r="AJ4" s="125" t="s">
        <v>473</v>
      </c>
      <c r="AK4" s="125" t="s">
        <v>15</v>
      </c>
      <c r="AL4" s="245" t="s">
        <v>474</v>
      </c>
      <c r="AM4" s="125" t="s">
        <v>475</v>
      </c>
      <c r="AN4" s="125" t="s">
        <v>476</v>
      </c>
      <c r="AO4" s="245" t="s">
        <v>477</v>
      </c>
      <c r="AP4" s="125" t="s">
        <v>478</v>
      </c>
      <c r="AQ4" s="125" t="s">
        <v>24</v>
      </c>
      <c r="AR4" s="216"/>
      <c r="AS4" s="251" t="s">
        <v>15</v>
      </c>
      <c r="AT4" s="125" t="s">
        <v>479</v>
      </c>
      <c r="AU4" s="125" t="s">
        <v>480</v>
      </c>
      <c r="AV4" s="125" t="s">
        <v>481</v>
      </c>
      <c r="AW4" s="125" t="s">
        <v>482</v>
      </c>
      <c r="AX4" s="125" t="s">
        <v>483</v>
      </c>
      <c r="AY4" s="52"/>
      <c r="AZ4" s="52"/>
    </row>
    <row r="5" spans="1:52" s="53" customFormat="1" ht="26.25" customHeight="1">
      <c r="A5" s="216"/>
      <c r="B5" s="264"/>
      <c r="C5" s="216"/>
      <c r="D5" s="216"/>
      <c r="E5" s="216"/>
      <c r="F5" s="248"/>
      <c r="G5" s="259"/>
      <c r="H5" s="251"/>
      <c r="I5" s="256"/>
      <c r="J5" s="251"/>
      <c r="K5" s="256"/>
      <c r="L5" s="251"/>
      <c r="M5" s="256"/>
      <c r="N5" s="216"/>
      <c r="O5" s="125" t="s">
        <v>66</v>
      </c>
      <c r="P5" s="216"/>
      <c r="Q5" s="216"/>
      <c r="R5" s="246"/>
      <c r="S5" s="216"/>
      <c r="T5" s="216"/>
      <c r="U5" s="246"/>
      <c r="V5" s="270"/>
      <c r="W5" s="216"/>
      <c r="X5" s="216"/>
      <c r="Y5" s="216"/>
      <c r="Z5" s="127"/>
      <c r="AA5" s="127"/>
      <c r="AB5" s="40" t="s">
        <v>484</v>
      </c>
      <c r="AC5" s="40" t="s">
        <v>485</v>
      </c>
      <c r="AD5" s="40" t="s">
        <v>486</v>
      </c>
      <c r="AE5" s="40" t="s">
        <v>487</v>
      </c>
      <c r="AF5" s="127"/>
      <c r="AG5" s="127"/>
      <c r="AH5" s="249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51"/>
      <c r="AT5" s="216"/>
      <c r="AU5" s="216"/>
      <c r="AV5" s="216"/>
      <c r="AW5" s="216"/>
      <c r="AX5" s="216"/>
      <c r="AY5" s="52"/>
      <c r="AZ5" s="52"/>
    </row>
    <row r="6" spans="1:52" s="57" customFormat="1" ht="13.5" customHeight="1">
      <c r="A6" s="216"/>
      <c r="B6" s="264"/>
      <c r="C6" s="216"/>
      <c r="D6" s="216"/>
      <c r="E6" s="216"/>
      <c r="F6" s="79" t="s">
        <v>68</v>
      </c>
      <c r="G6" s="80" t="s">
        <v>488</v>
      </c>
      <c r="H6" s="80" t="s">
        <v>68</v>
      </c>
      <c r="I6" s="80" t="s">
        <v>36</v>
      </c>
      <c r="J6" s="80" t="s">
        <v>68</v>
      </c>
      <c r="K6" s="80" t="s">
        <v>36</v>
      </c>
      <c r="L6" s="80" t="s">
        <v>68</v>
      </c>
      <c r="M6" s="80" t="s">
        <v>36</v>
      </c>
      <c r="N6" s="216"/>
      <c r="O6" s="216"/>
      <c r="P6" s="216"/>
      <c r="Q6" s="216"/>
      <c r="R6" s="38" t="s">
        <v>73</v>
      </c>
      <c r="S6" s="216"/>
      <c r="T6" s="216"/>
      <c r="U6" s="246"/>
      <c r="V6" s="81" t="s">
        <v>489</v>
      </c>
      <c r="W6" s="38" t="s">
        <v>490</v>
      </c>
      <c r="X6" s="38" t="s">
        <v>491</v>
      </c>
      <c r="Y6" s="38" t="s">
        <v>491</v>
      </c>
      <c r="Z6" s="38" t="s">
        <v>491</v>
      </c>
      <c r="AA6" s="38"/>
      <c r="AB6" s="38" t="s">
        <v>492</v>
      </c>
      <c r="AC6" s="38" t="s">
        <v>492</v>
      </c>
      <c r="AD6" s="38" t="s">
        <v>492</v>
      </c>
      <c r="AE6" s="38" t="s">
        <v>492</v>
      </c>
      <c r="AF6" s="127"/>
      <c r="AG6" s="127"/>
      <c r="AH6" s="125"/>
      <c r="AI6" s="38" t="s">
        <v>231</v>
      </c>
      <c r="AJ6" s="82"/>
      <c r="AK6" s="78" t="s">
        <v>231</v>
      </c>
      <c r="AL6" s="38" t="s">
        <v>231</v>
      </c>
      <c r="AM6" s="38" t="s">
        <v>231</v>
      </c>
      <c r="AN6" s="38" t="s">
        <v>231</v>
      </c>
      <c r="AO6" s="38" t="s">
        <v>231</v>
      </c>
      <c r="AP6" s="38" t="s">
        <v>231</v>
      </c>
      <c r="AQ6" s="38" t="s">
        <v>231</v>
      </c>
      <c r="AR6" s="38" t="s">
        <v>493</v>
      </c>
      <c r="AS6" s="38" t="s">
        <v>231</v>
      </c>
      <c r="AT6" s="38" t="s">
        <v>231</v>
      </c>
      <c r="AU6" s="38" t="s">
        <v>231</v>
      </c>
      <c r="AV6" s="38" t="s">
        <v>231</v>
      </c>
      <c r="AW6" s="38" t="s">
        <v>494</v>
      </c>
      <c r="AX6" s="38" t="s">
        <v>494</v>
      </c>
      <c r="AY6" s="56"/>
      <c r="AZ6" s="56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03B1-927B-46DE-8D9F-17642C1E5B32}">
  <dimension ref="A1:R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27.5" style="53" customWidth="1"/>
    <col min="6" max="6" width="8.75" style="17" customWidth="1"/>
    <col min="7" max="7" width="17.125" style="53" customWidth="1"/>
    <col min="8" max="8" width="10.5" style="53" customWidth="1"/>
    <col min="9" max="9" width="13.125" style="53" customWidth="1"/>
    <col min="10" max="10" width="10.125" style="53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59"/>
    <col min="19" max="16384" width="9" style="17"/>
  </cols>
  <sheetData>
    <row r="1" spans="1:18" s="3" customFormat="1" ht="15" customHeight="1">
      <c r="A1" s="50" t="s">
        <v>439</v>
      </c>
      <c r="E1" s="19"/>
      <c r="G1" s="19"/>
      <c r="H1" s="19"/>
      <c r="I1" s="19"/>
      <c r="J1" s="19"/>
      <c r="P1" s="31"/>
      <c r="Q1" s="32"/>
      <c r="R1" s="32"/>
    </row>
    <row r="2" spans="1:18" s="53" customFormat="1" ht="13.5" customHeight="1">
      <c r="A2" s="125" t="s">
        <v>1</v>
      </c>
      <c r="B2" s="263" t="s">
        <v>440</v>
      </c>
      <c r="C2" s="125" t="s">
        <v>3</v>
      </c>
      <c r="D2" s="125" t="s">
        <v>4</v>
      </c>
      <c r="E2" s="125" t="s">
        <v>5</v>
      </c>
      <c r="F2" s="245" t="s">
        <v>6</v>
      </c>
      <c r="G2" s="250" t="s">
        <v>200</v>
      </c>
      <c r="H2" s="34"/>
      <c r="I2" s="250" t="s">
        <v>441</v>
      </c>
      <c r="J2" s="34"/>
      <c r="K2" s="245" t="s">
        <v>44</v>
      </c>
      <c r="L2" s="125" t="s">
        <v>9</v>
      </c>
      <c r="M2" s="245" t="s">
        <v>12</v>
      </c>
      <c r="N2" s="245" t="s">
        <v>13</v>
      </c>
      <c r="O2" s="125" t="s">
        <v>209</v>
      </c>
      <c r="P2" s="125" t="s">
        <v>210</v>
      </c>
      <c r="Q2" s="52"/>
      <c r="R2" s="52"/>
    </row>
    <row r="3" spans="1:18" s="53" customFormat="1" ht="13.5" customHeight="1">
      <c r="A3" s="216"/>
      <c r="B3" s="264"/>
      <c r="C3" s="216"/>
      <c r="D3" s="216"/>
      <c r="E3" s="216"/>
      <c r="F3" s="246"/>
      <c r="G3" s="251"/>
      <c r="H3" s="77"/>
      <c r="I3" s="251"/>
      <c r="J3" s="77"/>
      <c r="K3" s="246"/>
      <c r="L3" s="216"/>
      <c r="M3" s="216"/>
      <c r="N3" s="246"/>
      <c r="O3" s="216"/>
      <c r="P3" s="216"/>
      <c r="Q3" s="52"/>
      <c r="R3" s="52"/>
    </row>
    <row r="4" spans="1:18" s="53" customFormat="1" ht="18.75" customHeight="1">
      <c r="A4" s="216"/>
      <c r="B4" s="264"/>
      <c r="C4" s="216"/>
      <c r="D4" s="216"/>
      <c r="E4" s="216"/>
      <c r="F4" s="246"/>
      <c r="G4" s="251"/>
      <c r="H4" s="36"/>
      <c r="I4" s="251"/>
      <c r="J4" s="36"/>
      <c r="K4" s="246"/>
      <c r="L4" s="216"/>
      <c r="M4" s="216"/>
      <c r="N4" s="246"/>
      <c r="O4" s="216"/>
      <c r="P4" s="216"/>
      <c r="Q4" s="52"/>
      <c r="R4" s="52"/>
    </row>
    <row r="5" spans="1:18" s="53" customFormat="1" ht="26.25" customHeight="1">
      <c r="A5" s="216"/>
      <c r="B5" s="264"/>
      <c r="C5" s="216"/>
      <c r="D5" s="216"/>
      <c r="E5" s="216"/>
      <c r="F5" s="246"/>
      <c r="G5" s="216"/>
      <c r="H5" s="216" t="s">
        <v>66</v>
      </c>
      <c r="I5" s="216"/>
      <c r="J5" s="125" t="s">
        <v>66</v>
      </c>
      <c r="K5" s="246"/>
      <c r="L5" s="216"/>
      <c r="M5" s="216"/>
      <c r="N5" s="246"/>
      <c r="O5" s="216"/>
      <c r="P5" s="216"/>
      <c r="Q5" s="52"/>
      <c r="R5" s="52"/>
    </row>
    <row r="6" spans="1:18" s="57" customFormat="1" ht="13.5" customHeight="1">
      <c r="A6" s="216"/>
      <c r="B6" s="264"/>
      <c r="C6" s="216"/>
      <c r="D6" s="216"/>
      <c r="E6" s="216"/>
      <c r="F6" s="78" t="s">
        <v>68</v>
      </c>
      <c r="G6" s="216"/>
      <c r="H6" s="216"/>
      <c r="I6" s="216"/>
      <c r="J6" s="216"/>
      <c r="K6" s="38" t="s">
        <v>73</v>
      </c>
      <c r="L6" s="216"/>
      <c r="M6" s="216"/>
      <c r="N6" s="246"/>
      <c r="O6" s="216"/>
      <c r="P6" s="38" t="s">
        <v>231</v>
      </c>
      <c r="Q6" s="56"/>
      <c r="R6" s="56"/>
    </row>
    <row r="7" spans="1:18" s="46" customFormat="1" ht="30" customHeight="1">
      <c r="A7" s="15" t="s">
        <v>74</v>
      </c>
      <c r="B7" s="44" t="s">
        <v>186</v>
      </c>
      <c r="C7" s="15" t="s">
        <v>442</v>
      </c>
      <c r="D7" s="15" t="s">
        <v>188</v>
      </c>
      <c r="E7" s="27" t="s">
        <v>443</v>
      </c>
      <c r="F7" s="15">
        <v>4470</v>
      </c>
      <c r="G7" s="27" t="s">
        <v>444</v>
      </c>
      <c r="H7" s="27"/>
      <c r="I7" s="27" t="s">
        <v>445</v>
      </c>
      <c r="J7" s="27"/>
      <c r="K7" s="15">
        <v>17</v>
      </c>
      <c r="L7" s="15">
        <v>2002</v>
      </c>
      <c r="M7" s="15" t="s">
        <v>148</v>
      </c>
      <c r="N7" s="15"/>
      <c r="O7" s="15" t="s">
        <v>243</v>
      </c>
      <c r="P7" s="15"/>
      <c r="Q7" s="45" t="s">
        <v>84</v>
      </c>
      <c r="R7" s="45" t="s">
        <v>446</v>
      </c>
    </row>
    <row r="8" spans="1:18" s="46" customFormat="1" ht="30" customHeight="1">
      <c r="A8" s="15" t="s">
        <v>74</v>
      </c>
      <c r="B8" s="44" t="s">
        <v>361</v>
      </c>
      <c r="C8" s="15" t="s">
        <v>447</v>
      </c>
      <c r="D8" s="15" t="s">
        <v>363</v>
      </c>
      <c r="E8" s="27" t="s">
        <v>448</v>
      </c>
      <c r="F8" s="15">
        <v>22314</v>
      </c>
      <c r="G8" s="27" t="s">
        <v>449</v>
      </c>
      <c r="H8" s="27"/>
      <c r="I8" s="27" t="s">
        <v>445</v>
      </c>
      <c r="J8" s="27"/>
      <c r="K8" s="15">
        <v>86</v>
      </c>
      <c r="L8" s="15">
        <v>2005</v>
      </c>
      <c r="M8" s="15" t="s">
        <v>82</v>
      </c>
      <c r="N8" s="15"/>
      <c r="O8" s="15" t="s">
        <v>243</v>
      </c>
      <c r="P8" s="15"/>
      <c r="Q8" s="45" t="s">
        <v>84</v>
      </c>
      <c r="R8" s="45" t="s">
        <v>450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E1CEC-F8C3-4A29-82FC-012CA7C76924}">
  <dimension ref="A1:R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4" customWidth="1"/>
    <col min="2" max="2" width="8.75" style="75" customWidth="1"/>
    <col min="3" max="3" width="13.875" style="74" customWidth="1"/>
    <col min="4" max="4" width="22.625" style="74" customWidth="1"/>
    <col min="5" max="5" width="41.625" style="74" customWidth="1"/>
    <col min="6" max="6" width="11.875" style="74" customWidth="1"/>
    <col min="7" max="7" width="26" style="74" customWidth="1"/>
    <col min="8" max="8" width="29.625" style="65" customWidth="1"/>
    <col min="9" max="9" width="9" style="74" bestFit="1" customWidth="1"/>
    <col min="10" max="11" width="8" style="74" customWidth="1"/>
    <col min="12" max="12" width="6.25" style="74" customWidth="1"/>
    <col min="13" max="13" width="10" style="74" customWidth="1"/>
    <col min="14" max="16" width="10.75" style="74" customWidth="1"/>
    <col min="17" max="18" width="9" style="76"/>
    <col min="19" max="16384" width="9" style="74"/>
  </cols>
  <sheetData>
    <row r="1" spans="1:18" s="60" customFormat="1" ht="15" customHeight="1">
      <c r="A1" s="50" t="s">
        <v>374</v>
      </c>
      <c r="H1" s="61"/>
      <c r="P1" s="62"/>
      <c r="Q1" s="63"/>
      <c r="R1" s="63"/>
    </row>
    <row r="2" spans="1:18" s="65" customFormat="1" ht="13.5" customHeight="1">
      <c r="A2" s="287" t="s">
        <v>1</v>
      </c>
      <c r="B2" s="289" t="s">
        <v>2</v>
      </c>
      <c r="C2" s="287" t="s">
        <v>3</v>
      </c>
      <c r="D2" s="287" t="s">
        <v>4</v>
      </c>
      <c r="E2" s="287" t="s">
        <v>5</v>
      </c>
      <c r="F2" s="287" t="s">
        <v>375</v>
      </c>
      <c r="G2" s="287" t="s">
        <v>376</v>
      </c>
      <c r="H2" s="284" t="s">
        <v>377</v>
      </c>
      <c r="I2" s="287" t="s">
        <v>378</v>
      </c>
      <c r="J2" s="284" t="s">
        <v>379</v>
      </c>
      <c r="K2" s="287" t="s">
        <v>380</v>
      </c>
      <c r="L2" s="287" t="s">
        <v>9</v>
      </c>
      <c r="M2" s="284" t="s">
        <v>12</v>
      </c>
      <c r="N2" s="284" t="s">
        <v>13</v>
      </c>
      <c r="O2" s="287" t="s">
        <v>209</v>
      </c>
      <c r="P2" s="287" t="s">
        <v>210</v>
      </c>
      <c r="Q2" s="64"/>
      <c r="R2" s="64"/>
    </row>
    <row r="3" spans="1:18" s="65" customFormat="1" ht="13.5" customHeight="1">
      <c r="A3" s="288"/>
      <c r="B3" s="290"/>
      <c r="C3" s="288"/>
      <c r="D3" s="288"/>
      <c r="E3" s="288"/>
      <c r="F3" s="288"/>
      <c r="G3" s="288"/>
      <c r="H3" s="288"/>
      <c r="I3" s="288"/>
      <c r="J3" s="285"/>
      <c r="K3" s="288"/>
      <c r="L3" s="288"/>
      <c r="M3" s="288"/>
      <c r="N3" s="285"/>
      <c r="O3" s="288"/>
      <c r="P3" s="288"/>
      <c r="Q3" s="64"/>
      <c r="R3" s="64"/>
    </row>
    <row r="4" spans="1:18" s="65" customFormat="1" ht="18.75" customHeight="1">
      <c r="A4" s="288"/>
      <c r="B4" s="290"/>
      <c r="C4" s="288"/>
      <c r="D4" s="288"/>
      <c r="E4" s="288"/>
      <c r="F4" s="288"/>
      <c r="G4" s="288"/>
      <c r="H4" s="288"/>
      <c r="I4" s="288"/>
      <c r="J4" s="285"/>
      <c r="K4" s="288"/>
      <c r="L4" s="288"/>
      <c r="M4" s="288"/>
      <c r="N4" s="285"/>
      <c r="O4" s="288"/>
      <c r="P4" s="288"/>
      <c r="Q4" s="64"/>
      <c r="R4" s="64"/>
    </row>
    <row r="5" spans="1:18" s="65" customFormat="1" ht="18.75" customHeight="1">
      <c r="A5" s="288"/>
      <c r="B5" s="290"/>
      <c r="C5" s="288"/>
      <c r="D5" s="288"/>
      <c r="E5" s="288"/>
      <c r="F5" s="288"/>
      <c r="G5" s="288"/>
      <c r="H5" s="288"/>
      <c r="I5" s="288"/>
      <c r="J5" s="285"/>
      <c r="K5" s="288"/>
      <c r="L5" s="288"/>
      <c r="M5" s="288"/>
      <c r="N5" s="285"/>
      <c r="O5" s="288"/>
      <c r="P5" s="288"/>
      <c r="Q5" s="64"/>
      <c r="R5" s="64"/>
    </row>
    <row r="6" spans="1:18" s="68" customFormat="1" ht="13.5" customHeight="1">
      <c r="A6" s="288"/>
      <c r="B6" s="290"/>
      <c r="C6" s="288"/>
      <c r="D6" s="288"/>
      <c r="E6" s="288"/>
      <c r="F6" s="66" t="s">
        <v>68</v>
      </c>
      <c r="G6" s="288"/>
      <c r="H6" s="288"/>
      <c r="I6" s="288"/>
      <c r="J6" s="66" t="s">
        <v>230</v>
      </c>
      <c r="K6" s="66" t="s">
        <v>230</v>
      </c>
      <c r="L6" s="288"/>
      <c r="M6" s="288"/>
      <c r="N6" s="285"/>
      <c r="O6" s="288"/>
      <c r="P6" s="66" t="s">
        <v>231</v>
      </c>
      <c r="Q6" s="67"/>
      <c r="R6" s="67"/>
    </row>
    <row r="7" spans="1:18" s="73" customFormat="1" ht="30" customHeight="1">
      <c r="A7" s="69" t="s">
        <v>74</v>
      </c>
      <c r="B7" s="70" t="s">
        <v>92</v>
      </c>
      <c r="C7" s="69" t="s">
        <v>381</v>
      </c>
      <c r="D7" s="69" t="s">
        <v>94</v>
      </c>
      <c r="E7" s="69" t="s">
        <v>382</v>
      </c>
      <c r="F7" s="69">
        <v>1988</v>
      </c>
      <c r="G7" s="69" t="s">
        <v>383</v>
      </c>
      <c r="H7" s="71" t="s">
        <v>384</v>
      </c>
      <c r="I7" s="69">
        <v>7</v>
      </c>
      <c r="J7" s="69">
        <v>378</v>
      </c>
      <c r="K7" s="69">
        <v>0</v>
      </c>
      <c r="L7" s="69">
        <v>2005</v>
      </c>
      <c r="M7" s="69" t="s">
        <v>82</v>
      </c>
      <c r="N7" s="69"/>
      <c r="O7" s="69" t="s">
        <v>243</v>
      </c>
      <c r="P7" s="69"/>
      <c r="Q7" s="72" t="s">
        <v>84</v>
      </c>
      <c r="R7" s="72" t="s">
        <v>385</v>
      </c>
    </row>
    <row r="8" spans="1:18" s="73" customFormat="1" ht="30" customHeight="1">
      <c r="A8" s="69" t="s">
        <v>74</v>
      </c>
      <c r="B8" s="70" t="s">
        <v>101</v>
      </c>
      <c r="C8" s="69" t="s">
        <v>386</v>
      </c>
      <c r="D8" s="69" t="s">
        <v>103</v>
      </c>
      <c r="E8" s="69" t="s">
        <v>387</v>
      </c>
      <c r="F8" s="69">
        <v>2401</v>
      </c>
      <c r="G8" s="69" t="s">
        <v>388</v>
      </c>
      <c r="H8" s="71" t="s">
        <v>389</v>
      </c>
      <c r="I8" s="69">
        <v>11</v>
      </c>
      <c r="J8" s="69">
        <v>172</v>
      </c>
      <c r="K8" s="69">
        <v>437</v>
      </c>
      <c r="L8" s="69">
        <v>1997</v>
      </c>
      <c r="M8" s="69" t="s">
        <v>82</v>
      </c>
      <c r="N8" s="69"/>
      <c r="O8" s="69" t="s">
        <v>243</v>
      </c>
      <c r="P8" s="69"/>
      <c r="Q8" s="72" t="s">
        <v>84</v>
      </c>
      <c r="R8" s="72" t="s">
        <v>390</v>
      </c>
    </row>
    <row r="9" spans="1:18" s="73" customFormat="1" ht="30" customHeight="1">
      <c r="A9" s="69" t="s">
        <v>74</v>
      </c>
      <c r="B9" s="70" t="s">
        <v>294</v>
      </c>
      <c r="C9" s="69" t="s">
        <v>391</v>
      </c>
      <c r="D9" s="69" t="s">
        <v>296</v>
      </c>
      <c r="E9" s="69" t="s">
        <v>392</v>
      </c>
      <c r="F9" s="69">
        <v>252</v>
      </c>
      <c r="G9" s="69" t="s">
        <v>388</v>
      </c>
      <c r="H9" s="71" t="s">
        <v>393</v>
      </c>
      <c r="I9" s="69">
        <v>4</v>
      </c>
      <c r="J9" s="69">
        <v>0</v>
      </c>
      <c r="K9" s="69">
        <v>288</v>
      </c>
      <c r="L9" s="69">
        <v>1992</v>
      </c>
      <c r="M9" s="69" t="s">
        <v>148</v>
      </c>
      <c r="N9" s="69"/>
      <c r="O9" s="69" t="s">
        <v>243</v>
      </c>
      <c r="P9" s="69"/>
      <c r="Q9" s="72" t="s">
        <v>84</v>
      </c>
      <c r="R9" s="72" t="s">
        <v>394</v>
      </c>
    </row>
    <row r="10" spans="1:18" s="73" customFormat="1" ht="30" customHeight="1">
      <c r="A10" s="69" t="s">
        <v>74</v>
      </c>
      <c r="B10" s="70" t="s">
        <v>294</v>
      </c>
      <c r="C10" s="69" t="s">
        <v>395</v>
      </c>
      <c r="D10" s="69" t="s">
        <v>296</v>
      </c>
      <c r="E10" s="69" t="s">
        <v>396</v>
      </c>
      <c r="F10" s="69">
        <v>416</v>
      </c>
      <c r="G10" s="69" t="s">
        <v>388</v>
      </c>
      <c r="H10" s="71" t="s">
        <v>397</v>
      </c>
      <c r="I10" s="69">
        <v>5</v>
      </c>
      <c r="J10" s="69">
        <v>414</v>
      </c>
      <c r="K10" s="69">
        <v>0</v>
      </c>
      <c r="L10" s="69">
        <v>2000</v>
      </c>
      <c r="M10" s="69" t="s">
        <v>148</v>
      </c>
      <c r="N10" s="69"/>
      <c r="O10" s="69" t="s">
        <v>243</v>
      </c>
      <c r="P10" s="69"/>
      <c r="Q10" s="72" t="s">
        <v>84</v>
      </c>
      <c r="R10" s="72" t="s">
        <v>398</v>
      </c>
    </row>
    <row r="11" spans="1:18" s="73" customFormat="1" ht="30" customHeight="1">
      <c r="A11" s="69" t="s">
        <v>74</v>
      </c>
      <c r="B11" s="70" t="s">
        <v>294</v>
      </c>
      <c r="C11" s="69" t="s">
        <v>399</v>
      </c>
      <c r="D11" s="69" t="s">
        <v>296</v>
      </c>
      <c r="E11" s="69" t="s">
        <v>400</v>
      </c>
      <c r="F11" s="69">
        <v>564</v>
      </c>
      <c r="G11" s="69" t="s">
        <v>383</v>
      </c>
      <c r="H11" s="71" t="s">
        <v>401</v>
      </c>
      <c r="I11" s="69">
        <v>1</v>
      </c>
      <c r="J11" s="69">
        <v>162</v>
      </c>
      <c r="K11" s="69">
        <v>0</v>
      </c>
      <c r="L11" s="69">
        <v>2004</v>
      </c>
      <c r="M11" s="69" t="s">
        <v>148</v>
      </c>
      <c r="N11" s="69"/>
      <c r="O11" s="69" t="s">
        <v>243</v>
      </c>
      <c r="P11" s="69"/>
      <c r="Q11" s="72" t="s">
        <v>84</v>
      </c>
      <c r="R11" s="72" t="s">
        <v>402</v>
      </c>
    </row>
    <row r="12" spans="1:18" s="73" customFormat="1" ht="30" customHeight="1">
      <c r="A12" s="69" t="s">
        <v>74</v>
      </c>
      <c r="B12" s="70" t="s">
        <v>136</v>
      </c>
      <c r="C12" s="69" t="s">
        <v>403</v>
      </c>
      <c r="D12" s="69" t="s">
        <v>138</v>
      </c>
      <c r="E12" s="69" t="s">
        <v>404</v>
      </c>
      <c r="F12" s="69">
        <v>738</v>
      </c>
      <c r="G12" s="69" t="s">
        <v>388</v>
      </c>
      <c r="H12" s="71" t="s">
        <v>405</v>
      </c>
      <c r="I12" s="69">
        <v>14</v>
      </c>
      <c r="J12" s="69">
        <v>200</v>
      </c>
      <c r="K12" s="69">
        <v>70</v>
      </c>
      <c r="L12" s="69">
        <v>1997</v>
      </c>
      <c r="M12" s="69" t="s">
        <v>140</v>
      </c>
      <c r="N12" s="69"/>
      <c r="O12" s="69" t="s">
        <v>243</v>
      </c>
      <c r="P12" s="69"/>
      <c r="Q12" s="72" t="s">
        <v>84</v>
      </c>
      <c r="R12" s="72" t="s">
        <v>406</v>
      </c>
    </row>
    <row r="13" spans="1:18" s="73" customFormat="1" ht="30" customHeight="1">
      <c r="A13" s="69" t="s">
        <v>74</v>
      </c>
      <c r="B13" s="70" t="s">
        <v>156</v>
      </c>
      <c r="C13" s="69" t="s">
        <v>407</v>
      </c>
      <c r="D13" s="69" t="s">
        <v>158</v>
      </c>
      <c r="E13" s="69" t="s">
        <v>408</v>
      </c>
      <c r="F13" s="69">
        <v>417</v>
      </c>
      <c r="G13" s="69" t="s">
        <v>388</v>
      </c>
      <c r="H13" s="71" t="s">
        <v>409</v>
      </c>
      <c r="I13" s="69">
        <v>6</v>
      </c>
      <c r="J13" s="69">
        <v>154</v>
      </c>
      <c r="K13" s="69">
        <v>2000</v>
      </c>
      <c r="L13" s="69">
        <v>2005</v>
      </c>
      <c r="M13" s="69" t="s">
        <v>82</v>
      </c>
      <c r="N13" s="69"/>
      <c r="O13" s="69" t="s">
        <v>243</v>
      </c>
      <c r="P13" s="69"/>
      <c r="Q13" s="72" t="s">
        <v>84</v>
      </c>
      <c r="R13" s="72" t="s">
        <v>410</v>
      </c>
    </row>
    <row r="14" spans="1:18" s="73" customFormat="1" ht="30" customHeight="1">
      <c r="A14" s="69" t="s">
        <v>74</v>
      </c>
      <c r="B14" s="70" t="s">
        <v>169</v>
      </c>
      <c r="C14" s="69" t="s">
        <v>411</v>
      </c>
      <c r="D14" s="69" t="s">
        <v>171</v>
      </c>
      <c r="E14" s="69" t="s">
        <v>412</v>
      </c>
      <c r="F14" s="69">
        <v>992</v>
      </c>
      <c r="G14" s="69" t="s">
        <v>388</v>
      </c>
      <c r="H14" s="71" t="s">
        <v>413</v>
      </c>
      <c r="I14" s="69">
        <v>11</v>
      </c>
      <c r="J14" s="69">
        <v>160</v>
      </c>
      <c r="K14" s="69">
        <v>300</v>
      </c>
      <c r="L14" s="69">
        <v>2000</v>
      </c>
      <c r="M14" s="69" t="s">
        <v>82</v>
      </c>
      <c r="N14" s="69"/>
      <c r="O14" s="69" t="s">
        <v>243</v>
      </c>
      <c r="P14" s="69"/>
      <c r="Q14" s="72" t="s">
        <v>84</v>
      </c>
      <c r="R14" s="72" t="s">
        <v>414</v>
      </c>
    </row>
    <row r="15" spans="1:18" s="73" customFormat="1" ht="30" customHeight="1">
      <c r="A15" s="69" t="s">
        <v>74</v>
      </c>
      <c r="B15" s="70" t="s">
        <v>415</v>
      </c>
      <c r="C15" s="69" t="s">
        <v>416</v>
      </c>
      <c r="D15" s="69" t="s">
        <v>417</v>
      </c>
      <c r="E15" s="69" t="s">
        <v>418</v>
      </c>
      <c r="F15" s="69">
        <v>111</v>
      </c>
      <c r="G15" s="69" t="s">
        <v>388</v>
      </c>
      <c r="H15" s="71" t="s">
        <v>419</v>
      </c>
      <c r="I15" s="69">
        <v>10</v>
      </c>
      <c r="J15" s="69">
        <v>280</v>
      </c>
      <c r="K15" s="69">
        <v>245</v>
      </c>
      <c r="L15" s="69">
        <v>2000</v>
      </c>
      <c r="M15" s="69" t="s">
        <v>148</v>
      </c>
      <c r="N15" s="69"/>
      <c r="O15" s="69" t="s">
        <v>243</v>
      </c>
      <c r="P15" s="69"/>
      <c r="Q15" s="72" t="s">
        <v>84</v>
      </c>
      <c r="R15" s="72" t="s">
        <v>420</v>
      </c>
    </row>
    <row r="16" spans="1:18" s="73" customFormat="1" ht="30" customHeight="1">
      <c r="A16" s="69" t="s">
        <v>74</v>
      </c>
      <c r="B16" s="70" t="s">
        <v>186</v>
      </c>
      <c r="C16" s="69" t="s">
        <v>421</v>
      </c>
      <c r="D16" s="69" t="s">
        <v>188</v>
      </c>
      <c r="E16" s="69" t="s">
        <v>422</v>
      </c>
      <c r="F16" s="69">
        <v>88</v>
      </c>
      <c r="G16" s="69" t="s">
        <v>388</v>
      </c>
      <c r="H16" s="71" t="s">
        <v>423</v>
      </c>
      <c r="I16" s="69">
        <v>2</v>
      </c>
      <c r="J16" s="69">
        <v>0</v>
      </c>
      <c r="K16" s="69">
        <v>150</v>
      </c>
      <c r="L16" s="69">
        <v>2002</v>
      </c>
      <c r="M16" s="69" t="s">
        <v>148</v>
      </c>
      <c r="N16" s="69"/>
      <c r="O16" s="69" t="s">
        <v>243</v>
      </c>
      <c r="P16" s="69"/>
      <c r="Q16" s="72" t="s">
        <v>84</v>
      </c>
      <c r="R16" s="72" t="s">
        <v>424</v>
      </c>
    </row>
    <row r="17" spans="1:18" s="73" customFormat="1" ht="30" customHeight="1">
      <c r="A17" s="69" t="s">
        <v>74</v>
      </c>
      <c r="B17" s="70" t="s">
        <v>186</v>
      </c>
      <c r="C17" s="69" t="s">
        <v>425</v>
      </c>
      <c r="D17" s="69" t="s">
        <v>188</v>
      </c>
      <c r="E17" s="69" t="s">
        <v>426</v>
      </c>
      <c r="F17" s="69">
        <v>147</v>
      </c>
      <c r="G17" s="69" t="s">
        <v>388</v>
      </c>
      <c r="H17" s="71" t="s">
        <v>393</v>
      </c>
      <c r="I17" s="69">
        <v>3</v>
      </c>
      <c r="J17" s="69">
        <v>0</v>
      </c>
      <c r="K17" s="69">
        <v>75</v>
      </c>
      <c r="L17" s="69">
        <v>2002</v>
      </c>
      <c r="M17" s="69" t="s">
        <v>148</v>
      </c>
      <c r="N17" s="69"/>
      <c r="O17" s="69" t="s">
        <v>243</v>
      </c>
      <c r="P17" s="69"/>
      <c r="Q17" s="72" t="s">
        <v>84</v>
      </c>
      <c r="R17" s="72" t="s">
        <v>427</v>
      </c>
    </row>
    <row r="18" spans="1:18" s="73" customFormat="1" ht="30" customHeight="1">
      <c r="A18" s="69" t="s">
        <v>74</v>
      </c>
      <c r="B18" s="70" t="s">
        <v>356</v>
      </c>
      <c r="C18" s="69" t="s">
        <v>428</v>
      </c>
      <c r="D18" s="69" t="s">
        <v>358</v>
      </c>
      <c r="E18" s="69" t="s">
        <v>429</v>
      </c>
      <c r="F18" s="69">
        <v>1317</v>
      </c>
      <c r="G18" s="69" t="s">
        <v>388</v>
      </c>
      <c r="H18" s="71" t="s">
        <v>430</v>
      </c>
      <c r="I18" s="69">
        <v>8</v>
      </c>
      <c r="J18" s="69">
        <v>209</v>
      </c>
      <c r="K18" s="69">
        <v>0</v>
      </c>
      <c r="L18" s="69">
        <v>2003</v>
      </c>
      <c r="M18" s="69" t="s">
        <v>140</v>
      </c>
      <c r="N18" s="69"/>
      <c r="O18" s="69" t="s">
        <v>243</v>
      </c>
      <c r="P18" s="69"/>
      <c r="Q18" s="72" t="s">
        <v>84</v>
      </c>
      <c r="R18" s="72" t="s">
        <v>431</v>
      </c>
    </row>
    <row r="19" spans="1:18" s="73" customFormat="1" ht="30" customHeight="1">
      <c r="A19" s="69" t="s">
        <v>74</v>
      </c>
      <c r="B19" s="70" t="s">
        <v>361</v>
      </c>
      <c r="C19" s="69" t="s">
        <v>432</v>
      </c>
      <c r="D19" s="69" t="s">
        <v>363</v>
      </c>
      <c r="E19" s="69" t="s">
        <v>433</v>
      </c>
      <c r="F19" s="69">
        <v>2031</v>
      </c>
      <c r="G19" s="69" t="s">
        <v>388</v>
      </c>
      <c r="H19" s="71" t="s">
        <v>434</v>
      </c>
      <c r="I19" s="69">
        <v>5</v>
      </c>
      <c r="J19" s="69">
        <v>368</v>
      </c>
      <c r="K19" s="69">
        <v>0</v>
      </c>
      <c r="L19" s="69">
        <v>2005</v>
      </c>
      <c r="M19" s="69" t="s">
        <v>82</v>
      </c>
      <c r="N19" s="69"/>
      <c r="O19" s="69" t="s">
        <v>243</v>
      </c>
      <c r="P19" s="69"/>
      <c r="Q19" s="72" t="s">
        <v>84</v>
      </c>
      <c r="R19" s="72" t="s">
        <v>435</v>
      </c>
    </row>
    <row r="20" spans="1:18" s="73" customFormat="1" ht="30" customHeight="1">
      <c r="A20" s="69" t="s">
        <v>74</v>
      </c>
      <c r="B20" s="70" t="s">
        <v>367</v>
      </c>
      <c r="C20" s="69" t="s">
        <v>436</v>
      </c>
      <c r="D20" s="69" t="s">
        <v>369</v>
      </c>
      <c r="E20" s="69" t="s">
        <v>437</v>
      </c>
      <c r="F20" s="69">
        <v>68</v>
      </c>
      <c r="G20" s="69" t="s">
        <v>388</v>
      </c>
      <c r="H20" s="71" t="s">
        <v>430</v>
      </c>
      <c r="I20" s="69">
        <v>3</v>
      </c>
      <c r="J20" s="69">
        <v>239</v>
      </c>
      <c r="K20" s="69">
        <v>0</v>
      </c>
      <c r="L20" s="69">
        <v>2000</v>
      </c>
      <c r="M20" s="69" t="s">
        <v>148</v>
      </c>
      <c r="N20" s="69"/>
      <c r="O20" s="69" t="s">
        <v>243</v>
      </c>
      <c r="P20" s="69"/>
      <c r="Q20" s="72" t="s">
        <v>84</v>
      </c>
      <c r="R20" s="72" t="s">
        <v>438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6F687-23A9-42C5-83EC-CF6BC9978F1B}">
  <dimension ref="A1:AM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27.5" style="53" customWidth="1"/>
    <col min="6" max="7" width="12.5" style="17" customWidth="1"/>
    <col min="8" max="8" width="12.375" style="17" customWidth="1"/>
    <col min="9" max="9" width="37.125" style="53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3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3" customWidth="1"/>
    <col min="26" max="32" width="11.125" style="53" customWidth="1"/>
    <col min="33" max="33" width="12.625" style="53" customWidth="1"/>
    <col min="34" max="36" width="11.5" style="53" customWidth="1"/>
    <col min="37" max="37" width="18.375" style="53" customWidth="1"/>
    <col min="38" max="39" width="9" style="59"/>
    <col min="40" max="16384" width="9" style="17"/>
  </cols>
  <sheetData>
    <row r="1" spans="1:39" s="3" customFormat="1" ht="15" customHeight="1">
      <c r="A1" s="50" t="s">
        <v>196</v>
      </c>
      <c r="E1" s="19"/>
      <c r="I1" s="19"/>
      <c r="O1" s="19"/>
      <c r="P1" s="19"/>
      <c r="U1" s="31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2"/>
      <c r="AM1" s="32"/>
    </row>
    <row r="2" spans="1:39" s="53" customFormat="1" ht="13.5" customHeight="1">
      <c r="A2" s="125" t="s">
        <v>1</v>
      </c>
      <c r="B2" s="263" t="s">
        <v>2</v>
      </c>
      <c r="C2" s="125" t="s">
        <v>3</v>
      </c>
      <c r="D2" s="125" t="s">
        <v>4</v>
      </c>
      <c r="E2" s="125" t="s">
        <v>5</v>
      </c>
      <c r="F2" s="245" t="s">
        <v>197</v>
      </c>
      <c r="G2" s="245" t="s">
        <v>198</v>
      </c>
      <c r="H2" s="245" t="s">
        <v>199</v>
      </c>
      <c r="I2" s="125" t="s">
        <v>200</v>
      </c>
      <c r="J2" s="125" t="s">
        <v>201</v>
      </c>
      <c r="K2" s="125" t="s">
        <v>202</v>
      </c>
      <c r="L2" s="293" t="s">
        <v>203</v>
      </c>
      <c r="M2" s="293" t="s">
        <v>204</v>
      </c>
      <c r="N2" s="125" t="s">
        <v>205</v>
      </c>
      <c r="O2" s="125" t="s">
        <v>206</v>
      </c>
      <c r="P2" s="245" t="s">
        <v>207</v>
      </c>
      <c r="Q2" s="245" t="s">
        <v>12</v>
      </c>
      <c r="R2" s="125" t="s">
        <v>208</v>
      </c>
      <c r="S2" s="245" t="s">
        <v>13</v>
      </c>
      <c r="T2" s="125" t="s">
        <v>209</v>
      </c>
      <c r="U2" s="125" t="s">
        <v>210</v>
      </c>
      <c r="V2" s="250" t="s">
        <v>211</v>
      </c>
      <c r="W2" s="51"/>
      <c r="X2" s="249" t="s">
        <v>212</v>
      </c>
      <c r="Y2" s="291" t="s">
        <v>213</v>
      </c>
      <c r="Z2" s="257" t="s">
        <v>214</v>
      </c>
      <c r="AA2" s="267"/>
      <c r="AB2" s="267"/>
      <c r="AC2" s="267"/>
      <c r="AD2" s="267"/>
      <c r="AE2" s="254"/>
      <c r="AF2" s="125" t="s">
        <v>215</v>
      </c>
      <c r="AG2" s="250" t="s">
        <v>216</v>
      </c>
      <c r="AH2" s="267"/>
      <c r="AI2" s="267"/>
      <c r="AJ2" s="267"/>
      <c r="AK2" s="254"/>
      <c r="AL2" s="52"/>
      <c r="AM2" s="52"/>
    </row>
    <row r="3" spans="1:39" s="53" customFormat="1" ht="13.5" customHeight="1">
      <c r="A3" s="216"/>
      <c r="B3" s="264"/>
      <c r="C3" s="216"/>
      <c r="D3" s="216"/>
      <c r="E3" s="216"/>
      <c r="F3" s="246"/>
      <c r="G3" s="246"/>
      <c r="H3" s="246"/>
      <c r="I3" s="216"/>
      <c r="J3" s="216"/>
      <c r="K3" s="216"/>
      <c r="L3" s="294"/>
      <c r="M3" s="294"/>
      <c r="N3" s="216"/>
      <c r="O3" s="216"/>
      <c r="P3" s="216"/>
      <c r="Q3" s="216"/>
      <c r="R3" s="216"/>
      <c r="S3" s="246"/>
      <c r="T3" s="216"/>
      <c r="U3" s="216"/>
      <c r="V3" s="251"/>
      <c r="W3" s="54"/>
      <c r="X3" s="249"/>
      <c r="Y3" s="291"/>
      <c r="Z3" s="292"/>
      <c r="AA3" s="292"/>
      <c r="AB3" s="292"/>
      <c r="AC3" s="292"/>
      <c r="AD3" s="292"/>
      <c r="AE3" s="256"/>
      <c r="AF3" s="216"/>
      <c r="AG3" s="262"/>
      <c r="AH3" s="292"/>
      <c r="AI3" s="292"/>
      <c r="AJ3" s="292"/>
      <c r="AK3" s="256"/>
      <c r="AL3" s="52"/>
      <c r="AM3" s="52"/>
    </row>
    <row r="4" spans="1:39" s="53" customFormat="1" ht="18.75" customHeight="1">
      <c r="A4" s="216"/>
      <c r="B4" s="264"/>
      <c r="C4" s="216"/>
      <c r="D4" s="216"/>
      <c r="E4" s="216"/>
      <c r="F4" s="246"/>
      <c r="G4" s="246"/>
      <c r="H4" s="246"/>
      <c r="I4" s="216"/>
      <c r="J4" s="216"/>
      <c r="K4" s="216"/>
      <c r="L4" s="294"/>
      <c r="M4" s="294"/>
      <c r="N4" s="216"/>
      <c r="O4" s="216"/>
      <c r="P4" s="216"/>
      <c r="Q4" s="216"/>
      <c r="R4" s="216"/>
      <c r="S4" s="246"/>
      <c r="T4" s="216"/>
      <c r="U4" s="216"/>
      <c r="V4" s="251"/>
      <c r="W4" s="250" t="s">
        <v>217</v>
      </c>
      <c r="X4" s="249"/>
      <c r="Y4" s="291"/>
      <c r="Z4" s="283" t="s">
        <v>218</v>
      </c>
      <c r="AA4" s="245" t="s">
        <v>219</v>
      </c>
      <c r="AB4" s="245" t="s">
        <v>220</v>
      </c>
      <c r="AC4" s="245" t="s">
        <v>221</v>
      </c>
      <c r="AD4" s="245" t="s">
        <v>222</v>
      </c>
      <c r="AE4" s="245" t="s">
        <v>223</v>
      </c>
      <c r="AF4" s="216"/>
      <c r="AG4" s="245" t="s">
        <v>224</v>
      </c>
      <c r="AH4" s="245" t="s">
        <v>225</v>
      </c>
      <c r="AI4" s="245" t="s">
        <v>64</v>
      </c>
      <c r="AJ4" s="245" t="s">
        <v>226</v>
      </c>
      <c r="AK4" s="125" t="s">
        <v>227</v>
      </c>
      <c r="AL4" s="52"/>
      <c r="AM4" s="52"/>
    </row>
    <row r="5" spans="1:39" s="53" customFormat="1" ht="26.25" customHeight="1">
      <c r="A5" s="216"/>
      <c r="B5" s="264"/>
      <c r="C5" s="216"/>
      <c r="D5" s="216"/>
      <c r="E5" s="216"/>
      <c r="F5" s="246"/>
      <c r="G5" s="246"/>
      <c r="H5" s="246"/>
      <c r="I5" s="216"/>
      <c r="J5" s="216"/>
      <c r="K5" s="216"/>
      <c r="L5" s="294"/>
      <c r="M5" s="294"/>
      <c r="N5" s="216"/>
      <c r="O5" s="216"/>
      <c r="P5" s="216"/>
      <c r="Q5" s="216"/>
      <c r="R5" s="216"/>
      <c r="S5" s="246"/>
      <c r="T5" s="216"/>
      <c r="U5" s="216"/>
      <c r="V5" s="251"/>
      <c r="W5" s="251"/>
      <c r="X5" s="249"/>
      <c r="Y5" s="291"/>
      <c r="Z5" s="255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52"/>
      <c r="AM5" s="52"/>
    </row>
    <row r="6" spans="1:39" s="57" customFormat="1" ht="13.5" customHeight="1">
      <c r="A6" s="216"/>
      <c r="B6" s="264"/>
      <c r="C6" s="216"/>
      <c r="D6" s="216"/>
      <c r="E6" s="216"/>
      <c r="F6" s="38" t="s">
        <v>36</v>
      </c>
      <c r="G6" s="38" t="s">
        <v>228</v>
      </c>
      <c r="H6" s="38" t="s">
        <v>229</v>
      </c>
      <c r="I6" s="216"/>
      <c r="J6" s="216"/>
      <c r="K6" s="216"/>
      <c r="L6" s="55" t="s">
        <v>230</v>
      </c>
      <c r="M6" s="55" t="s">
        <v>229</v>
      </c>
      <c r="N6" s="216"/>
      <c r="O6" s="216"/>
      <c r="P6" s="216"/>
      <c r="Q6" s="216"/>
      <c r="R6" s="216"/>
      <c r="S6" s="246"/>
      <c r="T6" s="216"/>
      <c r="U6" s="38" t="s">
        <v>231</v>
      </c>
      <c r="V6" s="262"/>
      <c r="W6" s="262"/>
      <c r="X6" s="249"/>
      <c r="Y6" s="291"/>
      <c r="Z6" s="39" t="s">
        <v>232</v>
      </c>
      <c r="AA6" s="38" t="s">
        <v>232</v>
      </c>
      <c r="AB6" s="38" t="s">
        <v>232</v>
      </c>
      <c r="AC6" s="38" t="s">
        <v>232</v>
      </c>
      <c r="AD6" s="38" t="s">
        <v>232</v>
      </c>
      <c r="AE6" s="38" t="s">
        <v>232</v>
      </c>
      <c r="AF6" s="216"/>
      <c r="AG6" s="38" t="s">
        <v>233</v>
      </c>
      <c r="AH6" s="38" t="s">
        <v>231</v>
      </c>
      <c r="AI6" s="38" t="s">
        <v>71</v>
      </c>
      <c r="AJ6" s="38"/>
      <c r="AK6" s="38" t="s">
        <v>234</v>
      </c>
      <c r="AL6" s="56"/>
      <c r="AM6" s="56"/>
    </row>
    <row r="7" spans="1:39" s="46" customFormat="1" ht="30" customHeight="1">
      <c r="A7" s="15" t="s">
        <v>74</v>
      </c>
      <c r="B7" s="44" t="s">
        <v>75</v>
      </c>
      <c r="C7" s="15" t="s">
        <v>235</v>
      </c>
      <c r="D7" s="15" t="s">
        <v>77</v>
      </c>
      <c r="E7" s="27" t="s">
        <v>236</v>
      </c>
      <c r="F7" s="15">
        <v>1.0609999999999999</v>
      </c>
      <c r="G7" s="15">
        <v>1.645</v>
      </c>
      <c r="H7" s="15">
        <v>51398.792999999998</v>
      </c>
      <c r="I7" s="27" t="s">
        <v>237</v>
      </c>
      <c r="J7" s="15" t="s">
        <v>238</v>
      </c>
      <c r="K7" s="15">
        <v>1990</v>
      </c>
      <c r="L7" s="15">
        <v>20000</v>
      </c>
      <c r="M7" s="15">
        <v>123000</v>
      </c>
      <c r="N7" s="15">
        <v>2035</v>
      </c>
      <c r="O7" s="27" t="s">
        <v>239</v>
      </c>
      <c r="P7" s="27" t="s">
        <v>240</v>
      </c>
      <c r="Q7" s="15" t="s">
        <v>82</v>
      </c>
      <c r="R7" s="15" t="s">
        <v>241</v>
      </c>
      <c r="S7" s="15" t="s">
        <v>242</v>
      </c>
      <c r="T7" s="15" t="s">
        <v>243</v>
      </c>
      <c r="U7" s="15"/>
      <c r="V7" s="27" t="s">
        <v>244</v>
      </c>
      <c r="W7" s="27" t="s">
        <v>245</v>
      </c>
      <c r="X7" s="27" t="s">
        <v>246</v>
      </c>
      <c r="Y7" s="27" t="s">
        <v>247</v>
      </c>
      <c r="Z7" s="27">
        <v>2.4</v>
      </c>
      <c r="AA7" s="27">
        <v>1.8</v>
      </c>
      <c r="AB7" s="27">
        <v>4.5</v>
      </c>
      <c r="AC7" s="27">
        <v>2.6</v>
      </c>
      <c r="AD7" s="27">
        <v>0.04</v>
      </c>
      <c r="AE7" s="27">
        <v>1.6999999999999999E-3</v>
      </c>
      <c r="AF7" s="27" t="s">
        <v>248</v>
      </c>
      <c r="AG7" s="27"/>
      <c r="AH7" s="27"/>
      <c r="AI7" s="27"/>
      <c r="AJ7" s="27"/>
      <c r="AK7" s="27"/>
      <c r="AL7" s="45" t="s">
        <v>84</v>
      </c>
      <c r="AM7" s="45" t="s">
        <v>249</v>
      </c>
    </row>
    <row r="8" spans="1:39" s="46" customFormat="1" ht="30" customHeight="1">
      <c r="A8" s="15" t="s">
        <v>74</v>
      </c>
      <c r="B8" s="44" t="s">
        <v>75</v>
      </c>
      <c r="C8" s="15" t="s">
        <v>250</v>
      </c>
      <c r="D8" s="15" t="s">
        <v>77</v>
      </c>
      <c r="E8" s="27" t="s">
        <v>251</v>
      </c>
      <c r="F8" s="15">
        <v>0</v>
      </c>
      <c r="G8" s="15">
        <v>0</v>
      </c>
      <c r="H8" s="15">
        <v>1320.32</v>
      </c>
      <c r="I8" s="27" t="s">
        <v>252</v>
      </c>
      <c r="J8" s="15" t="s">
        <v>238</v>
      </c>
      <c r="K8" s="15">
        <v>1988</v>
      </c>
      <c r="L8" s="15">
        <v>95000</v>
      </c>
      <c r="M8" s="15">
        <v>1384000</v>
      </c>
      <c r="N8" s="15">
        <v>2005</v>
      </c>
      <c r="O8" s="27" t="s">
        <v>253</v>
      </c>
      <c r="P8" s="27" t="s">
        <v>254</v>
      </c>
      <c r="Q8" s="15" t="s">
        <v>82</v>
      </c>
      <c r="R8" s="15" t="s">
        <v>255</v>
      </c>
      <c r="S8" s="15" t="s">
        <v>256</v>
      </c>
      <c r="T8" s="15" t="s">
        <v>243</v>
      </c>
      <c r="U8" s="15"/>
      <c r="V8" s="27" t="s">
        <v>244</v>
      </c>
      <c r="W8" s="27" t="s">
        <v>245</v>
      </c>
      <c r="X8" s="27" t="s">
        <v>246</v>
      </c>
      <c r="Y8" s="27" t="s">
        <v>257</v>
      </c>
      <c r="Z8" s="27">
        <v>26</v>
      </c>
      <c r="AA8" s="27"/>
      <c r="AB8" s="27">
        <v>56</v>
      </c>
      <c r="AC8" s="27"/>
      <c r="AD8" s="27">
        <v>0.13</v>
      </c>
      <c r="AE8" s="27"/>
      <c r="AF8" s="27" t="s">
        <v>248</v>
      </c>
      <c r="AG8" s="27"/>
      <c r="AH8" s="27"/>
      <c r="AI8" s="27"/>
      <c r="AJ8" s="27"/>
      <c r="AK8" s="27"/>
      <c r="AL8" s="45" t="s">
        <v>84</v>
      </c>
      <c r="AM8" s="45" t="s">
        <v>258</v>
      </c>
    </row>
    <row r="9" spans="1:39" s="46" customFormat="1" ht="30" customHeight="1">
      <c r="A9" s="15" t="s">
        <v>74</v>
      </c>
      <c r="B9" s="44" t="s">
        <v>75</v>
      </c>
      <c r="C9" s="15" t="s">
        <v>259</v>
      </c>
      <c r="D9" s="15" t="s">
        <v>77</v>
      </c>
      <c r="E9" s="27" t="s">
        <v>260</v>
      </c>
      <c r="F9" s="15">
        <v>0</v>
      </c>
      <c r="G9" s="15">
        <v>0</v>
      </c>
      <c r="H9" s="15">
        <v>3450.08</v>
      </c>
      <c r="I9" s="27" t="s">
        <v>237</v>
      </c>
      <c r="J9" s="15" t="s">
        <v>238</v>
      </c>
      <c r="K9" s="15">
        <v>2006</v>
      </c>
      <c r="L9" s="15">
        <v>2210</v>
      </c>
      <c r="M9" s="15">
        <v>8300</v>
      </c>
      <c r="N9" s="15">
        <v>2035</v>
      </c>
      <c r="O9" s="27" t="s">
        <v>261</v>
      </c>
      <c r="P9" s="27" t="s">
        <v>240</v>
      </c>
      <c r="Q9" s="15" t="s">
        <v>140</v>
      </c>
      <c r="R9" s="15" t="s">
        <v>241</v>
      </c>
      <c r="S9" s="15"/>
      <c r="T9" s="15" t="s">
        <v>243</v>
      </c>
      <c r="U9" s="15"/>
      <c r="V9" s="27" t="s">
        <v>244</v>
      </c>
      <c r="W9" s="27" t="s">
        <v>245</v>
      </c>
      <c r="X9" s="27" t="s">
        <v>262</v>
      </c>
      <c r="Y9" s="27" t="s">
        <v>257</v>
      </c>
      <c r="Z9" s="27">
        <v>17.600000000000001</v>
      </c>
      <c r="AA9" s="27"/>
      <c r="AB9" s="27">
        <v>151</v>
      </c>
      <c r="AC9" s="27"/>
      <c r="AD9" s="27">
        <v>4.3999999999999997E-2</v>
      </c>
      <c r="AE9" s="27"/>
      <c r="AF9" s="27" t="s">
        <v>248</v>
      </c>
      <c r="AG9" s="27"/>
      <c r="AH9" s="27"/>
      <c r="AI9" s="27"/>
      <c r="AJ9" s="27"/>
      <c r="AK9" s="27"/>
      <c r="AL9" s="45" t="s">
        <v>84</v>
      </c>
      <c r="AM9" s="45" t="s">
        <v>263</v>
      </c>
    </row>
    <row r="10" spans="1:39" s="46" customFormat="1" ht="30" customHeight="1">
      <c r="A10" s="15" t="s">
        <v>74</v>
      </c>
      <c r="B10" s="44" t="s">
        <v>75</v>
      </c>
      <c r="C10" s="15" t="s">
        <v>264</v>
      </c>
      <c r="D10" s="15" t="s">
        <v>77</v>
      </c>
      <c r="E10" s="27" t="s">
        <v>265</v>
      </c>
      <c r="F10" s="15">
        <v>421.23</v>
      </c>
      <c r="G10" s="15">
        <v>548.15</v>
      </c>
      <c r="H10" s="15">
        <v>7798.1</v>
      </c>
      <c r="I10" s="27" t="s">
        <v>237</v>
      </c>
      <c r="J10" s="15" t="s">
        <v>238</v>
      </c>
      <c r="K10" s="15">
        <v>2003</v>
      </c>
      <c r="L10" s="15">
        <v>4493</v>
      </c>
      <c r="M10" s="15">
        <v>16185</v>
      </c>
      <c r="N10" s="15">
        <v>2035</v>
      </c>
      <c r="O10" s="27" t="s">
        <v>266</v>
      </c>
      <c r="P10" s="27" t="s">
        <v>267</v>
      </c>
      <c r="Q10" s="15" t="s">
        <v>82</v>
      </c>
      <c r="R10" s="15" t="s">
        <v>241</v>
      </c>
      <c r="S10" s="15"/>
      <c r="T10" s="15" t="s">
        <v>243</v>
      </c>
      <c r="U10" s="15"/>
      <c r="V10" s="27" t="s">
        <v>244</v>
      </c>
      <c r="W10" s="27" t="s">
        <v>245</v>
      </c>
      <c r="X10" s="27" t="s">
        <v>246</v>
      </c>
      <c r="Y10" s="27" t="s">
        <v>257</v>
      </c>
      <c r="Z10" s="27">
        <v>2.7</v>
      </c>
      <c r="AA10" s="27">
        <v>1.9</v>
      </c>
      <c r="AB10" s="27">
        <v>6</v>
      </c>
      <c r="AC10" s="27">
        <v>3.3</v>
      </c>
      <c r="AD10" s="27">
        <v>4.1000000000000002E-2</v>
      </c>
      <c r="AE10" s="27">
        <v>2.5999999999999999E-2</v>
      </c>
      <c r="AF10" s="27" t="s">
        <v>248</v>
      </c>
      <c r="AG10" s="27"/>
      <c r="AH10" s="27"/>
      <c r="AI10" s="27"/>
      <c r="AJ10" s="27"/>
      <c r="AK10" s="27"/>
      <c r="AL10" s="45" t="s">
        <v>84</v>
      </c>
      <c r="AM10" s="45" t="s">
        <v>268</v>
      </c>
    </row>
    <row r="11" spans="1:39" s="46" customFormat="1" ht="30" customHeight="1">
      <c r="A11" s="15" t="s">
        <v>74</v>
      </c>
      <c r="B11" s="44" t="s">
        <v>75</v>
      </c>
      <c r="C11" s="15" t="s">
        <v>269</v>
      </c>
      <c r="D11" s="15" t="s">
        <v>77</v>
      </c>
      <c r="E11" s="27" t="s">
        <v>270</v>
      </c>
      <c r="F11" s="15">
        <v>616.96</v>
      </c>
      <c r="G11" s="15">
        <v>774.27</v>
      </c>
      <c r="H11" s="15">
        <v>36905.760000000002</v>
      </c>
      <c r="I11" s="27" t="s">
        <v>237</v>
      </c>
      <c r="J11" s="15" t="s">
        <v>238</v>
      </c>
      <c r="K11" s="15">
        <v>2001</v>
      </c>
      <c r="L11" s="15">
        <v>10000</v>
      </c>
      <c r="M11" s="15">
        <v>54000</v>
      </c>
      <c r="N11" s="15">
        <v>2035</v>
      </c>
      <c r="O11" s="27" t="s">
        <v>266</v>
      </c>
      <c r="P11" s="27" t="s">
        <v>271</v>
      </c>
      <c r="Q11" s="15" t="s">
        <v>82</v>
      </c>
      <c r="R11" s="15" t="s">
        <v>241</v>
      </c>
      <c r="S11" s="15"/>
      <c r="T11" s="15" t="s">
        <v>243</v>
      </c>
      <c r="U11" s="15"/>
      <c r="V11" s="27" t="s">
        <v>244</v>
      </c>
      <c r="W11" s="27" t="s">
        <v>245</v>
      </c>
      <c r="X11" s="27" t="s">
        <v>246</v>
      </c>
      <c r="Y11" s="27" t="s">
        <v>257</v>
      </c>
      <c r="Z11" s="27">
        <v>18</v>
      </c>
      <c r="AA11" s="27">
        <v>10</v>
      </c>
      <c r="AB11" s="27">
        <v>54</v>
      </c>
      <c r="AC11" s="27">
        <v>19</v>
      </c>
      <c r="AD11" s="27">
        <v>0.14000000000000001</v>
      </c>
      <c r="AE11" s="27">
        <v>7.0000000000000007E-2</v>
      </c>
      <c r="AF11" s="27" t="s">
        <v>248</v>
      </c>
      <c r="AG11" s="27"/>
      <c r="AH11" s="27"/>
      <c r="AI11" s="27"/>
      <c r="AJ11" s="27"/>
      <c r="AK11" s="27"/>
      <c r="AL11" s="45" t="s">
        <v>84</v>
      </c>
      <c r="AM11" s="45" t="s">
        <v>272</v>
      </c>
    </row>
    <row r="12" spans="1:39" s="46" customFormat="1" ht="30" customHeight="1">
      <c r="A12" s="15" t="s">
        <v>74</v>
      </c>
      <c r="B12" s="44" t="s">
        <v>92</v>
      </c>
      <c r="C12" s="15" t="s">
        <v>273</v>
      </c>
      <c r="D12" s="15" t="s">
        <v>94</v>
      </c>
      <c r="E12" s="27" t="s">
        <v>274</v>
      </c>
      <c r="F12" s="15">
        <v>3454</v>
      </c>
      <c r="G12" s="15">
        <v>3442.13</v>
      </c>
      <c r="H12" s="15">
        <v>27328</v>
      </c>
      <c r="I12" s="27" t="s">
        <v>275</v>
      </c>
      <c r="J12" s="15" t="s">
        <v>276</v>
      </c>
      <c r="K12" s="15">
        <v>1999</v>
      </c>
      <c r="L12" s="15">
        <v>57700</v>
      </c>
      <c r="M12" s="15">
        <v>496382</v>
      </c>
      <c r="N12" s="15">
        <v>2023</v>
      </c>
      <c r="O12" s="27" t="s">
        <v>277</v>
      </c>
      <c r="P12" s="27" t="s">
        <v>278</v>
      </c>
      <c r="Q12" s="15" t="s">
        <v>82</v>
      </c>
      <c r="R12" s="15" t="s">
        <v>241</v>
      </c>
      <c r="S12" s="15"/>
      <c r="T12" s="15" t="s">
        <v>243</v>
      </c>
      <c r="U12" s="15"/>
      <c r="V12" s="27" t="s">
        <v>244</v>
      </c>
      <c r="W12" s="27" t="s">
        <v>245</v>
      </c>
      <c r="X12" s="27" t="s">
        <v>246</v>
      </c>
      <c r="Y12" s="27" t="s">
        <v>257</v>
      </c>
      <c r="Z12" s="27">
        <v>2.7</v>
      </c>
      <c r="AA12" s="27">
        <v>0.5</v>
      </c>
      <c r="AB12" s="27">
        <v>16</v>
      </c>
      <c r="AC12" s="27">
        <v>8.5</v>
      </c>
      <c r="AD12" s="27">
        <v>8.1999999999999993</v>
      </c>
      <c r="AE12" s="27">
        <v>9.1</v>
      </c>
      <c r="AF12" s="27" t="s">
        <v>248</v>
      </c>
      <c r="AG12" s="27"/>
      <c r="AH12" s="27"/>
      <c r="AI12" s="27"/>
      <c r="AJ12" s="27"/>
      <c r="AK12" s="27"/>
      <c r="AL12" s="45" t="s">
        <v>84</v>
      </c>
      <c r="AM12" s="45" t="s">
        <v>279</v>
      </c>
    </row>
    <row r="13" spans="1:39" s="46" customFormat="1" ht="30" customHeight="1">
      <c r="A13" s="15" t="s">
        <v>74</v>
      </c>
      <c r="B13" s="44" t="s">
        <v>92</v>
      </c>
      <c r="C13" s="15" t="s">
        <v>280</v>
      </c>
      <c r="D13" s="15" t="s">
        <v>94</v>
      </c>
      <c r="E13" s="27" t="s">
        <v>281</v>
      </c>
      <c r="F13" s="15">
        <v>5471.53</v>
      </c>
      <c r="G13" s="15">
        <v>6557.8</v>
      </c>
      <c r="H13" s="15">
        <v>1678.47</v>
      </c>
      <c r="I13" s="27" t="s">
        <v>282</v>
      </c>
      <c r="J13" s="15" t="s">
        <v>276</v>
      </c>
      <c r="K13" s="15">
        <v>2005</v>
      </c>
      <c r="L13" s="15">
        <v>11700</v>
      </c>
      <c r="M13" s="15">
        <v>77700</v>
      </c>
      <c r="N13" s="15">
        <v>2020</v>
      </c>
      <c r="O13" s="27" t="s">
        <v>283</v>
      </c>
      <c r="P13" s="27" t="s">
        <v>240</v>
      </c>
      <c r="Q13" s="15" t="s">
        <v>82</v>
      </c>
      <c r="R13" s="15" t="s">
        <v>241</v>
      </c>
      <c r="S13" s="15"/>
      <c r="T13" s="15" t="s">
        <v>243</v>
      </c>
      <c r="U13" s="15"/>
      <c r="V13" s="27" t="s">
        <v>244</v>
      </c>
      <c r="W13" s="27" t="s">
        <v>245</v>
      </c>
      <c r="X13" s="27" t="s">
        <v>262</v>
      </c>
      <c r="Y13" s="27" t="s">
        <v>247</v>
      </c>
      <c r="Z13" s="27">
        <v>2.8</v>
      </c>
      <c r="AA13" s="27">
        <v>0.5</v>
      </c>
      <c r="AB13" s="27">
        <v>17</v>
      </c>
      <c r="AC13" s="27">
        <v>4.5</v>
      </c>
      <c r="AD13" s="27">
        <v>16</v>
      </c>
      <c r="AE13" s="27">
        <v>0.5</v>
      </c>
      <c r="AF13" s="27" t="s">
        <v>248</v>
      </c>
      <c r="AG13" s="27"/>
      <c r="AH13" s="27"/>
      <c r="AI13" s="27"/>
      <c r="AJ13" s="27"/>
      <c r="AK13" s="27"/>
      <c r="AL13" s="45" t="s">
        <v>84</v>
      </c>
      <c r="AM13" s="45" t="s">
        <v>284</v>
      </c>
    </row>
    <row r="14" spans="1:39" s="46" customFormat="1" ht="30" customHeight="1">
      <c r="A14" s="15" t="s">
        <v>74</v>
      </c>
      <c r="B14" s="44" t="s">
        <v>101</v>
      </c>
      <c r="C14" s="15" t="s">
        <v>285</v>
      </c>
      <c r="D14" s="15" t="s">
        <v>103</v>
      </c>
      <c r="E14" s="27" t="s">
        <v>286</v>
      </c>
      <c r="F14" s="15">
        <v>0</v>
      </c>
      <c r="G14" s="15">
        <v>0</v>
      </c>
      <c r="H14" s="15">
        <v>0</v>
      </c>
      <c r="I14" s="27" t="s">
        <v>287</v>
      </c>
      <c r="J14" s="15" t="s">
        <v>238</v>
      </c>
      <c r="K14" s="15">
        <v>1980</v>
      </c>
      <c r="L14" s="15">
        <v>76000</v>
      </c>
      <c r="M14" s="15">
        <v>644500</v>
      </c>
      <c r="N14" s="15">
        <v>2016</v>
      </c>
      <c r="O14" s="27" t="s">
        <v>239</v>
      </c>
      <c r="P14" s="27" t="s">
        <v>288</v>
      </c>
      <c r="Q14" s="15" t="s">
        <v>148</v>
      </c>
      <c r="R14" s="15" t="s">
        <v>255</v>
      </c>
      <c r="S14" s="15"/>
      <c r="T14" s="15" t="s">
        <v>243</v>
      </c>
      <c r="U14" s="15"/>
      <c r="V14" s="27" t="s">
        <v>244</v>
      </c>
      <c r="W14" s="27" t="s">
        <v>245</v>
      </c>
      <c r="X14" s="27" t="s">
        <v>246</v>
      </c>
      <c r="Y14" s="27" t="s">
        <v>257</v>
      </c>
      <c r="Z14" s="27">
        <v>5.91</v>
      </c>
      <c r="AA14" s="27">
        <v>1.79</v>
      </c>
      <c r="AB14" s="27">
        <v>4.33</v>
      </c>
      <c r="AC14" s="27">
        <v>2.0299999999999998</v>
      </c>
      <c r="AD14" s="27">
        <v>11.23</v>
      </c>
      <c r="AE14" s="27">
        <v>5.71</v>
      </c>
      <c r="AF14" s="27" t="s">
        <v>248</v>
      </c>
      <c r="AG14" s="27"/>
      <c r="AH14" s="27"/>
      <c r="AI14" s="27"/>
      <c r="AJ14" s="27"/>
      <c r="AK14" s="27"/>
      <c r="AL14" s="45" t="s">
        <v>84</v>
      </c>
      <c r="AM14" s="45" t="s">
        <v>289</v>
      </c>
    </row>
    <row r="15" spans="1:39" s="46" customFormat="1" ht="30" customHeight="1">
      <c r="A15" s="15" t="s">
        <v>74</v>
      </c>
      <c r="B15" s="44" t="s">
        <v>101</v>
      </c>
      <c r="C15" s="15" t="s">
        <v>290</v>
      </c>
      <c r="D15" s="15" t="s">
        <v>103</v>
      </c>
      <c r="E15" s="27" t="s">
        <v>291</v>
      </c>
      <c r="F15" s="15">
        <v>5234</v>
      </c>
      <c r="G15" s="15">
        <v>5721</v>
      </c>
      <c r="H15" s="15">
        <v>124906</v>
      </c>
      <c r="I15" s="27" t="s">
        <v>282</v>
      </c>
      <c r="J15" s="15" t="s">
        <v>238</v>
      </c>
      <c r="K15" s="15">
        <v>2013</v>
      </c>
      <c r="L15" s="15">
        <v>18500</v>
      </c>
      <c r="M15" s="15">
        <v>155000</v>
      </c>
      <c r="N15" s="15">
        <v>2028</v>
      </c>
      <c r="O15" s="27" t="s">
        <v>239</v>
      </c>
      <c r="P15" s="27" t="s">
        <v>292</v>
      </c>
      <c r="Q15" s="15" t="s">
        <v>140</v>
      </c>
      <c r="R15" s="15" t="s">
        <v>241</v>
      </c>
      <c r="S15" s="15"/>
      <c r="T15" s="15" t="s">
        <v>243</v>
      </c>
      <c r="U15" s="15"/>
      <c r="V15" s="27" t="s">
        <v>244</v>
      </c>
      <c r="W15" s="27" t="s">
        <v>245</v>
      </c>
      <c r="X15" s="27" t="s">
        <v>246</v>
      </c>
      <c r="Y15" s="27" t="s">
        <v>257</v>
      </c>
      <c r="Z15" s="27">
        <v>54.1</v>
      </c>
      <c r="AA15" s="27">
        <v>1.6</v>
      </c>
      <c r="AB15" s="27">
        <v>73.8</v>
      </c>
      <c r="AC15" s="27">
        <v>2.2000000000000002</v>
      </c>
      <c r="AD15" s="27">
        <v>31.7</v>
      </c>
      <c r="AE15" s="27">
        <v>0.3</v>
      </c>
      <c r="AF15" s="27" t="s">
        <v>248</v>
      </c>
      <c r="AG15" s="27"/>
      <c r="AH15" s="27"/>
      <c r="AI15" s="27"/>
      <c r="AJ15" s="27"/>
      <c r="AK15" s="27"/>
      <c r="AL15" s="45" t="s">
        <v>84</v>
      </c>
      <c r="AM15" s="45" t="s">
        <v>293</v>
      </c>
    </row>
    <row r="16" spans="1:39" s="46" customFormat="1" ht="30" customHeight="1">
      <c r="A16" s="15" t="s">
        <v>74</v>
      </c>
      <c r="B16" s="44" t="s">
        <v>294</v>
      </c>
      <c r="C16" s="15" t="s">
        <v>295</v>
      </c>
      <c r="D16" s="15" t="s">
        <v>296</v>
      </c>
      <c r="E16" s="27" t="s">
        <v>297</v>
      </c>
      <c r="F16" s="15">
        <v>3533</v>
      </c>
      <c r="G16" s="15">
        <v>2944</v>
      </c>
      <c r="H16" s="15">
        <v>124790</v>
      </c>
      <c r="I16" s="27" t="s">
        <v>298</v>
      </c>
      <c r="J16" s="15" t="s">
        <v>238</v>
      </c>
      <c r="K16" s="15">
        <v>1991</v>
      </c>
      <c r="L16" s="15">
        <v>27000</v>
      </c>
      <c r="M16" s="15">
        <v>247400</v>
      </c>
      <c r="N16" s="15">
        <v>2047</v>
      </c>
      <c r="O16" s="27" t="s">
        <v>299</v>
      </c>
      <c r="P16" s="27" t="s">
        <v>300</v>
      </c>
      <c r="Q16" s="15" t="s">
        <v>148</v>
      </c>
      <c r="R16" s="15" t="s">
        <v>241</v>
      </c>
      <c r="S16" s="15"/>
      <c r="T16" s="15" t="s">
        <v>243</v>
      </c>
      <c r="U16" s="15"/>
      <c r="V16" s="27" t="s">
        <v>244</v>
      </c>
      <c r="W16" s="27" t="s">
        <v>301</v>
      </c>
      <c r="X16" s="27" t="s">
        <v>262</v>
      </c>
      <c r="Y16" s="27" t="s">
        <v>257</v>
      </c>
      <c r="Z16" s="27"/>
      <c r="AA16" s="27">
        <v>0.5</v>
      </c>
      <c r="AB16" s="27"/>
      <c r="AC16" s="27">
        <v>2.9</v>
      </c>
      <c r="AD16" s="27"/>
      <c r="AE16" s="27" t="s">
        <v>302</v>
      </c>
      <c r="AF16" s="27" t="s">
        <v>248</v>
      </c>
      <c r="AG16" s="27"/>
      <c r="AH16" s="27"/>
      <c r="AI16" s="27"/>
      <c r="AJ16" s="27"/>
      <c r="AK16" s="27"/>
      <c r="AL16" s="45" t="s">
        <v>84</v>
      </c>
      <c r="AM16" s="45" t="s">
        <v>303</v>
      </c>
    </row>
    <row r="17" spans="1:39" s="46" customFormat="1" ht="30" customHeight="1">
      <c r="A17" s="15" t="s">
        <v>74</v>
      </c>
      <c r="B17" s="44" t="s">
        <v>116</v>
      </c>
      <c r="C17" s="15" t="s">
        <v>304</v>
      </c>
      <c r="D17" s="15" t="s">
        <v>118</v>
      </c>
      <c r="E17" s="27" t="s">
        <v>305</v>
      </c>
      <c r="F17" s="15">
        <v>0</v>
      </c>
      <c r="G17" s="15">
        <v>0</v>
      </c>
      <c r="H17" s="15">
        <v>0</v>
      </c>
      <c r="I17" s="27" t="s">
        <v>282</v>
      </c>
      <c r="J17" s="15" t="s">
        <v>238</v>
      </c>
      <c r="K17" s="15">
        <v>1981</v>
      </c>
      <c r="L17" s="15">
        <v>37000</v>
      </c>
      <c r="M17" s="15">
        <v>275000</v>
      </c>
      <c r="N17" s="15">
        <v>1999</v>
      </c>
      <c r="O17" s="27" t="s">
        <v>253</v>
      </c>
      <c r="P17" s="27" t="s">
        <v>306</v>
      </c>
      <c r="Q17" s="15" t="s">
        <v>148</v>
      </c>
      <c r="R17" s="15" t="s">
        <v>255</v>
      </c>
      <c r="S17" s="15"/>
      <c r="T17" s="15" t="s">
        <v>243</v>
      </c>
      <c r="U17" s="15"/>
      <c r="V17" s="27" t="s">
        <v>307</v>
      </c>
      <c r="W17" s="27"/>
      <c r="X17" s="27"/>
      <c r="Y17" s="27"/>
      <c r="Z17" s="27">
        <v>2.1</v>
      </c>
      <c r="AA17" s="27">
        <v>1.9</v>
      </c>
      <c r="AB17" s="27">
        <v>1.8</v>
      </c>
      <c r="AC17" s="27">
        <v>3.3</v>
      </c>
      <c r="AD17" s="27">
        <v>1.7</v>
      </c>
      <c r="AE17" s="27">
        <v>5.3</v>
      </c>
      <c r="AF17" s="27" t="s">
        <v>248</v>
      </c>
      <c r="AG17" s="27"/>
      <c r="AH17" s="27"/>
      <c r="AI17" s="27"/>
      <c r="AJ17" s="27"/>
      <c r="AK17" s="27"/>
      <c r="AL17" s="45" t="s">
        <v>84</v>
      </c>
      <c r="AM17" s="45" t="s">
        <v>308</v>
      </c>
    </row>
    <row r="18" spans="1:39" s="46" customFormat="1" ht="30" customHeight="1">
      <c r="A18" s="15" t="s">
        <v>74</v>
      </c>
      <c r="B18" s="44" t="s">
        <v>116</v>
      </c>
      <c r="C18" s="15" t="s">
        <v>309</v>
      </c>
      <c r="D18" s="15" t="s">
        <v>118</v>
      </c>
      <c r="E18" s="27" t="s">
        <v>310</v>
      </c>
      <c r="F18" s="15">
        <v>2935</v>
      </c>
      <c r="G18" s="15">
        <v>3270</v>
      </c>
      <c r="H18" s="15">
        <v>51275</v>
      </c>
      <c r="I18" s="27" t="s">
        <v>282</v>
      </c>
      <c r="J18" s="15" t="s">
        <v>238</v>
      </c>
      <c r="K18" s="15">
        <v>2000</v>
      </c>
      <c r="L18" s="15">
        <v>12700</v>
      </c>
      <c r="M18" s="15">
        <v>127000</v>
      </c>
      <c r="N18" s="15">
        <v>2031</v>
      </c>
      <c r="O18" s="27" t="s">
        <v>266</v>
      </c>
      <c r="P18" s="27" t="s">
        <v>311</v>
      </c>
      <c r="Q18" s="15" t="s">
        <v>148</v>
      </c>
      <c r="R18" s="15" t="s">
        <v>241</v>
      </c>
      <c r="S18" s="15"/>
      <c r="T18" s="15" t="s">
        <v>243</v>
      </c>
      <c r="U18" s="15"/>
      <c r="V18" s="27" t="s">
        <v>244</v>
      </c>
      <c r="W18" s="27" t="s">
        <v>245</v>
      </c>
      <c r="X18" s="27" t="s">
        <v>246</v>
      </c>
      <c r="Y18" s="27" t="s">
        <v>257</v>
      </c>
      <c r="Z18" s="27">
        <v>13</v>
      </c>
      <c r="AA18" s="27">
        <v>1.9</v>
      </c>
      <c r="AB18" s="27">
        <v>15</v>
      </c>
      <c r="AC18" s="27">
        <v>3.3</v>
      </c>
      <c r="AD18" s="27">
        <v>15.5</v>
      </c>
      <c r="AE18" s="27">
        <v>5.3</v>
      </c>
      <c r="AF18" s="27" t="s">
        <v>248</v>
      </c>
      <c r="AG18" s="27"/>
      <c r="AH18" s="27"/>
      <c r="AI18" s="27"/>
      <c r="AJ18" s="27"/>
      <c r="AK18" s="27"/>
      <c r="AL18" s="45" t="s">
        <v>84</v>
      </c>
      <c r="AM18" s="45" t="s">
        <v>312</v>
      </c>
    </row>
    <row r="19" spans="1:39" s="46" customFormat="1" ht="30" customHeight="1">
      <c r="A19" s="15" t="s">
        <v>74</v>
      </c>
      <c r="B19" s="44" t="s">
        <v>136</v>
      </c>
      <c r="C19" s="15" t="s">
        <v>313</v>
      </c>
      <c r="D19" s="15" t="s">
        <v>138</v>
      </c>
      <c r="E19" s="27" t="s">
        <v>314</v>
      </c>
      <c r="F19" s="15">
        <v>1071</v>
      </c>
      <c r="G19" s="15">
        <v>1195</v>
      </c>
      <c r="H19" s="15">
        <v>21533</v>
      </c>
      <c r="I19" s="27" t="s">
        <v>315</v>
      </c>
      <c r="J19" s="15" t="s">
        <v>238</v>
      </c>
      <c r="K19" s="15">
        <v>1997</v>
      </c>
      <c r="L19" s="15">
        <v>9500</v>
      </c>
      <c r="M19" s="15">
        <v>70000</v>
      </c>
      <c r="N19" s="15">
        <v>2032</v>
      </c>
      <c r="O19" s="27" t="s">
        <v>239</v>
      </c>
      <c r="P19" s="27" t="s">
        <v>316</v>
      </c>
      <c r="Q19" s="15" t="s">
        <v>140</v>
      </c>
      <c r="R19" s="15" t="s">
        <v>241</v>
      </c>
      <c r="S19" s="15"/>
      <c r="T19" s="15" t="s">
        <v>243</v>
      </c>
      <c r="U19" s="15"/>
      <c r="V19" s="27" t="s">
        <v>244</v>
      </c>
      <c r="W19" s="27" t="s">
        <v>245</v>
      </c>
      <c r="X19" s="27" t="s">
        <v>246</v>
      </c>
      <c r="Y19" s="27" t="s">
        <v>257</v>
      </c>
      <c r="Z19" s="27">
        <v>13.7</v>
      </c>
      <c r="AA19" s="27">
        <v>8.3000000000000007</v>
      </c>
      <c r="AB19" s="27">
        <v>23.3</v>
      </c>
      <c r="AC19" s="27">
        <v>9.8000000000000007</v>
      </c>
      <c r="AD19" s="27">
        <v>12.2</v>
      </c>
      <c r="AE19" s="27">
        <v>11</v>
      </c>
      <c r="AF19" s="27" t="s">
        <v>248</v>
      </c>
      <c r="AG19" s="27"/>
      <c r="AH19" s="27"/>
      <c r="AI19" s="27"/>
      <c r="AJ19" s="27"/>
      <c r="AK19" s="27"/>
      <c r="AL19" s="45" t="s">
        <v>84</v>
      </c>
      <c r="AM19" s="45" t="s">
        <v>317</v>
      </c>
    </row>
    <row r="20" spans="1:39" s="46" customFormat="1" ht="30" customHeight="1">
      <c r="A20" s="15" t="s">
        <v>74</v>
      </c>
      <c r="B20" s="44" t="s">
        <v>142</v>
      </c>
      <c r="C20" s="15" t="s">
        <v>318</v>
      </c>
      <c r="D20" s="15" t="s">
        <v>144</v>
      </c>
      <c r="E20" s="27" t="s">
        <v>319</v>
      </c>
      <c r="F20" s="15">
        <v>1128</v>
      </c>
      <c r="G20" s="15">
        <v>1090</v>
      </c>
      <c r="H20" s="15">
        <v>27828</v>
      </c>
      <c r="I20" s="27" t="s">
        <v>237</v>
      </c>
      <c r="J20" s="15" t="s">
        <v>238</v>
      </c>
      <c r="K20" s="15">
        <v>1997</v>
      </c>
      <c r="L20" s="15">
        <v>13700</v>
      </c>
      <c r="M20" s="15">
        <v>78300</v>
      </c>
      <c r="N20" s="15">
        <v>2043</v>
      </c>
      <c r="O20" s="27" t="s">
        <v>239</v>
      </c>
      <c r="P20" s="27" t="s">
        <v>306</v>
      </c>
      <c r="Q20" s="15" t="s">
        <v>140</v>
      </c>
      <c r="R20" s="15" t="s">
        <v>241</v>
      </c>
      <c r="S20" s="15"/>
      <c r="T20" s="15" t="s">
        <v>243</v>
      </c>
      <c r="U20" s="15"/>
      <c r="V20" s="27" t="s">
        <v>307</v>
      </c>
      <c r="W20" s="27"/>
      <c r="X20" s="27" t="s">
        <v>262</v>
      </c>
      <c r="Y20" s="27" t="s">
        <v>257</v>
      </c>
      <c r="Z20" s="27">
        <v>22</v>
      </c>
      <c r="AA20" s="27">
        <v>0.5</v>
      </c>
      <c r="AB20" s="27">
        <v>6.5</v>
      </c>
      <c r="AC20" s="27">
        <v>1.4</v>
      </c>
      <c r="AD20" s="27">
        <v>18</v>
      </c>
      <c r="AE20" s="27">
        <v>13</v>
      </c>
      <c r="AF20" s="27" t="s">
        <v>248</v>
      </c>
      <c r="AG20" s="27"/>
      <c r="AH20" s="27"/>
      <c r="AI20" s="27"/>
      <c r="AJ20" s="27"/>
      <c r="AK20" s="27"/>
      <c r="AL20" s="45" t="s">
        <v>84</v>
      </c>
      <c r="AM20" s="45" t="s">
        <v>320</v>
      </c>
    </row>
    <row r="21" spans="1:39" s="46" customFormat="1" ht="30" customHeight="1">
      <c r="A21" s="15" t="s">
        <v>74</v>
      </c>
      <c r="B21" s="44" t="s">
        <v>321</v>
      </c>
      <c r="C21" s="15" t="s">
        <v>322</v>
      </c>
      <c r="D21" s="15" t="s">
        <v>323</v>
      </c>
      <c r="E21" s="27" t="s">
        <v>324</v>
      </c>
      <c r="F21" s="15">
        <v>687</v>
      </c>
      <c r="G21" s="15">
        <v>491</v>
      </c>
      <c r="H21" s="15">
        <v>15870</v>
      </c>
      <c r="I21" s="27" t="s">
        <v>325</v>
      </c>
      <c r="J21" s="15" t="s">
        <v>276</v>
      </c>
      <c r="K21" s="15">
        <v>2005</v>
      </c>
      <c r="L21" s="15">
        <v>3600</v>
      </c>
      <c r="M21" s="15">
        <v>20900</v>
      </c>
      <c r="N21" s="15">
        <v>2035</v>
      </c>
      <c r="O21" s="27" t="s">
        <v>299</v>
      </c>
      <c r="P21" s="27" t="s">
        <v>326</v>
      </c>
      <c r="Q21" s="15" t="s">
        <v>82</v>
      </c>
      <c r="R21" s="15" t="s">
        <v>241</v>
      </c>
      <c r="S21" s="15"/>
      <c r="T21" s="15" t="s">
        <v>243</v>
      </c>
      <c r="U21" s="15"/>
      <c r="V21" s="27" t="s">
        <v>244</v>
      </c>
      <c r="W21" s="27" t="s">
        <v>245</v>
      </c>
      <c r="X21" s="27" t="s">
        <v>262</v>
      </c>
      <c r="Y21" s="27" t="s">
        <v>247</v>
      </c>
      <c r="Z21" s="27"/>
      <c r="AA21" s="27">
        <v>2.4</v>
      </c>
      <c r="AB21" s="27"/>
      <c r="AC21" s="27">
        <v>2.9</v>
      </c>
      <c r="AD21" s="27"/>
      <c r="AE21" s="27">
        <v>2.1</v>
      </c>
      <c r="AF21" s="27" t="s">
        <v>248</v>
      </c>
      <c r="AG21" s="27"/>
      <c r="AH21" s="27"/>
      <c r="AI21" s="27"/>
      <c r="AJ21" s="27"/>
      <c r="AK21" s="27"/>
      <c r="AL21" s="45" t="s">
        <v>84</v>
      </c>
      <c r="AM21" s="45" t="s">
        <v>327</v>
      </c>
    </row>
    <row r="22" spans="1:39" s="46" customFormat="1" ht="30" customHeight="1">
      <c r="A22" s="15" t="s">
        <v>74</v>
      </c>
      <c r="B22" s="44" t="s">
        <v>150</v>
      </c>
      <c r="C22" s="15" t="s">
        <v>328</v>
      </c>
      <c r="D22" s="15" t="s">
        <v>152</v>
      </c>
      <c r="E22" s="27" t="s">
        <v>329</v>
      </c>
      <c r="F22" s="15">
        <v>186</v>
      </c>
      <c r="G22" s="15">
        <v>106</v>
      </c>
      <c r="H22" s="15">
        <v>12335</v>
      </c>
      <c r="I22" s="27" t="s">
        <v>330</v>
      </c>
      <c r="J22" s="15" t="s">
        <v>238</v>
      </c>
      <c r="K22" s="15">
        <v>2002</v>
      </c>
      <c r="L22" s="15">
        <v>3860</v>
      </c>
      <c r="M22" s="15">
        <v>15000</v>
      </c>
      <c r="N22" s="15">
        <v>2018</v>
      </c>
      <c r="O22" s="27" t="s">
        <v>239</v>
      </c>
      <c r="P22" s="27" t="s">
        <v>267</v>
      </c>
      <c r="Q22" s="15" t="s">
        <v>82</v>
      </c>
      <c r="R22" s="15" t="s">
        <v>241</v>
      </c>
      <c r="S22" s="15"/>
      <c r="T22" s="15" t="s">
        <v>243</v>
      </c>
      <c r="U22" s="15"/>
      <c r="V22" s="27" t="s">
        <v>244</v>
      </c>
      <c r="W22" s="27" t="s">
        <v>245</v>
      </c>
      <c r="X22" s="27" t="s">
        <v>262</v>
      </c>
      <c r="Y22" s="27" t="s">
        <v>257</v>
      </c>
      <c r="Z22" s="27"/>
      <c r="AA22" s="27">
        <v>2.1</v>
      </c>
      <c r="AB22" s="27"/>
      <c r="AC22" s="27">
        <v>2.2000000000000002</v>
      </c>
      <c r="AD22" s="27"/>
      <c r="AE22" s="27">
        <v>2</v>
      </c>
      <c r="AF22" s="27" t="s">
        <v>248</v>
      </c>
      <c r="AG22" s="27"/>
      <c r="AH22" s="27"/>
      <c r="AI22" s="27"/>
      <c r="AJ22" s="27"/>
      <c r="AK22" s="27"/>
      <c r="AL22" s="45" t="s">
        <v>84</v>
      </c>
      <c r="AM22" s="45" t="s">
        <v>331</v>
      </c>
    </row>
    <row r="23" spans="1:39" s="46" customFormat="1" ht="30" customHeight="1">
      <c r="A23" s="15" t="s">
        <v>74</v>
      </c>
      <c r="B23" s="44" t="s">
        <v>332</v>
      </c>
      <c r="C23" s="15" t="s">
        <v>333</v>
      </c>
      <c r="D23" s="15" t="s">
        <v>334</v>
      </c>
      <c r="E23" s="27" t="s">
        <v>335</v>
      </c>
      <c r="F23" s="15">
        <v>0</v>
      </c>
      <c r="G23" s="15">
        <v>0</v>
      </c>
      <c r="H23" s="15">
        <v>0</v>
      </c>
      <c r="I23" s="27" t="s">
        <v>336</v>
      </c>
      <c r="J23" s="15" t="s">
        <v>276</v>
      </c>
      <c r="K23" s="15">
        <v>1996</v>
      </c>
      <c r="L23" s="15">
        <v>13000</v>
      </c>
      <c r="M23" s="15">
        <v>55300</v>
      </c>
      <c r="N23" s="15">
        <v>2008</v>
      </c>
      <c r="O23" s="27" t="s">
        <v>266</v>
      </c>
      <c r="P23" s="27" t="s">
        <v>337</v>
      </c>
      <c r="Q23" s="15" t="s">
        <v>140</v>
      </c>
      <c r="R23" s="15" t="s">
        <v>255</v>
      </c>
      <c r="S23" s="15"/>
      <c r="T23" s="15" t="s">
        <v>243</v>
      </c>
      <c r="U23" s="15"/>
      <c r="V23" s="27" t="s">
        <v>307</v>
      </c>
      <c r="W23" s="27"/>
      <c r="X23" s="27"/>
      <c r="Y23" s="27"/>
      <c r="Z23" s="27"/>
      <c r="AA23" s="27">
        <v>1.3</v>
      </c>
      <c r="AB23" s="27"/>
      <c r="AC23" s="27" t="s">
        <v>338</v>
      </c>
      <c r="AD23" s="27"/>
      <c r="AE23" s="27">
        <v>4.3</v>
      </c>
      <c r="AF23" s="27" t="s">
        <v>248</v>
      </c>
      <c r="AG23" s="27"/>
      <c r="AH23" s="27"/>
      <c r="AI23" s="27"/>
      <c r="AJ23" s="27"/>
      <c r="AK23" s="27"/>
      <c r="AL23" s="45" t="s">
        <v>84</v>
      </c>
      <c r="AM23" s="45" t="s">
        <v>339</v>
      </c>
    </row>
    <row r="24" spans="1:39" s="46" customFormat="1" ht="30" customHeight="1">
      <c r="A24" s="15" t="s">
        <v>74</v>
      </c>
      <c r="B24" s="44" t="s">
        <v>332</v>
      </c>
      <c r="C24" s="15" t="s">
        <v>340</v>
      </c>
      <c r="D24" s="15" t="s">
        <v>334</v>
      </c>
      <c r="E24" s="27" t="s">
        <v>341</v>
      </c>
      <c r="F24" s="15">
        <v>0</v>
      </c>
      <c r="G24" s="15">
        <v>0</v>
      </c>
      <c r="H24" s="15">
        <v>0</v>
      </c>
      <c r="I24" s="27" t="s">
        <v>330</v>
      </c>
      <c r="J24" s="15" t="s">
        <v>276</v>
      </c>
      <c r="K24" s="15">
        <v>1992</v>
      </c>
      <c r="L24" s="15">
        <v>8901</v>
      </c>
      <c r="M24" s="15">
        <v>39045</v>
      </c>
      <c r="N24" s="15">
        <v>1996</v>
      </c>
      <c r="O24" s="27" t="s">
        <v>239</v>
      </c>
      <c r="P24" s="27" t="s">
        <v>342</v>
      </c>
      <c r="Q24" s="15" t="s">
        <v>148</v>
      </c>
      <c r="R24" s="15" t="s">
        <v>255</v>
      </c>
      <c r="S24" s="15"/>
      <c r="T24" s="15" t="s">
        <v>243</v>
      </c>
      <c r="U24" s="15"/>
      <c r="V24" s="27" t="s">
        <v>307</v>
      </c>
      <c r="W24" s="27"/>
      <c r="X24" s="27"/>
      <c r="Y24" s="27"/>
      <c r="Z24" s="27"/>
      <c r="AA24" s="27">
        <v>0.7</v>
      </c>
      <c r="AB24" s="27"/>
      <c r="AC24" s="27">
        <v>3.2</v>
      </c>
      <c r="AD24" s="27"/>
      <c r="AE24" s="27">
        <v>3.3</v>
      </c>
      <c r="AF24" s="27" t="s">
        <v>248</v>
      </c>
      <c r="AG24" s="27"/>
      <c r="AH24" s="27"/>
      <c r="AI24" s="27"/>
      <c r="AJ24" s="27"/>
      <c r="AK24" s="27"/>
      <c r="AL24" s="45" t="s">
        <v>84</v>
      </c>
      <c r="AM24" s="45" t="s">
        <v>344</v>
      </c>
    </row>
    <row r="25" spans="1:39" s="46" customFormat="1" ht="30" customHeight="1">
      <c r="A25" s="15" t="s">
        <v>74</v>
      </c>
      <c r="B25" s="44" t="s">
        <v>345</v>
      </c>
      <c r="C25" s="15" t="s">
        <v>346</v>
      </c>
      <c r="D25" s="15" t="s">
        <v>347</v>
      </c>
      <c r="E25" s="27" t="s">
        <v>348</v>
      </c>
      <c r="F25" s="15">
        <v>0</v>
      </c>
      <c r="G25" s="15">
        <v>0</v>
      </c>
      <c r="H25" s="15">
        <v>0</v>
      </c>
      <c r="I25" s="27" t="s">
        <v>349</v>
      </c>
      <c r="J25" s="15" t="s">
        <v>276</v>
      </c>
      <c r="K25" s="15">
        <v>1982</v>
      </c>
      <c r="L25" s="15">
        <v>11240</v>
      </c>
      <c r="M25" s="15">
        <v>36720</v>
      </c>
      <c r="N25" s="15">
        <v>1999</v>
      </c>
      <c r="O25" s="27" t="s">
        <v>350</v>
      </c>
      <c r="P25" s="27" t="s">
        <v>342</v>
      </c>
      <c r="Q25" s="15" t="s">
        <v>82</v>
      </c>
      <c r="R25" s="15" t="s">
        <v>255</v>
      </c>
      <c r="S25" s="15" t="s">
        <v>242</v>
      </c>
      <c r="T25" s="15" t="s">
        <v>243</v>
      </c>
      <c r="U25" s="15"/>
      <c r="V25" s="27" t="s">
        <v>307</v>
      </c>
      <c r="W25" s="27"/>
      <c r="X25" s="27"/>
      <c r="Y25" s="27"/>
      <c r="Z25" s="27"/>
      <c r="AA25" s="27"/>
      <c r="AB25" s="27"/>
      <c r="AC25" s="27"/>
      <c r="AD25" s="27"/>
      <c r="AE25" s="27"/>
      <c r="AF25" s="27" t="s">
        <v>248</v>
      </c>
      <c r="AG25" s="27"/>
      <c r="AH25" s="27"/>
      <c r="AI25" s="27"/>
      <c r="AJ25" s="27"/>
      <c r="AK25" s="27"/>
      <c r="AL25" s="45" t="s">
        <v>84</v>
      </c>
      <c r="AM25" s="45" t="s">
        <v>351</v>
      </c>
    </row>
    <row r="26" spans="1:39" s="46" customFormat="1" ht="30" customHeight="1">
      <c r="A26" s="15" t="s">
        <v>74</v>
      </c>
      <c r="B26" s="44" t="s">
        <v>169</v>
      </c>
      <c r="C26" s="15" t="s">
        <v>352</v>
      </c>
      <c r="D26" s="15" t="s">
        <v>171</v>
      </c>
      <c r="E26" s="27" t="s">
        <v>353</v>
      </c>
      <c r="F26" s="15">
        <v>0</v>
      </c>
      <c r="G26" s="15">
        <v>0</v>
      </c>
      <c r="H26" s="15">
        <v>2000</v>
      </c>
      <c r="I26" s="27" t="s">
        <v>298</v>
      </c>
      <c r="J26" s="15" t="s">
        <v>238</v>
      </c>
      <c r="K26" s="15">
        <v>1985</v>
      </c>
      <c r="L26" s="15">
        <v>20000</v>
      </c>
      <c r="M26" s="15">
        <v>20000</v>
      </c>
      <c r="N26" s="15">
        <v>2006</v>
      </c>
      <c r="O26" s="27" t="s">
        <v>350</v>
      </c>
      <c r="P26" s="27" t="s">
        <v>342</v>
      </c>
      <c r="Q26" s="15" t="s">
        <v>82</v>
      </c>
      <c r="R26" s="15" t="s">
        <v>255</v>
      </c>
      <c r="S26" s="15"/>
      <c r="T26" s="15" t="s">
        <v>243</v>
      </c>
      <c r="U26" s="15"/>
      <c r="V26" s="27" t="s">
        <v>354</v>
      </c>
      <c r="W26" s="27"/>
      <c r="X26" s="27"/>
      <c r="Y26" s="27"/>
      <c r="Z26" s="27">
        <v>5.91</v>
      </c>
      <c r="AA26" s="27"/>
      <c r="AB26" s="27">
        <v>4.13</v>
      </c>
      <c r="AC26" s="27"/>
      <c r="AD26" s="27">
        <v>6.13</v>
      </c>
      <c r="AE26" s="27"/>
      <c r="AF26" s="27" t="s">
        <v>248</v>
      </c>
      <c r="AG26" s="27"/>
      <c r="AH26" s="27"/>
      <c r="AI26" s="27"/>
      <c r="AJ26" s="27"/>
      <c r="AK26" s="27"/>
      <c r="AL26" s="45" t="s">
        <v>84</v>
      </c>
      <c r="AM26" s="45" t="s">
        <v>355</v>
      </c>
    </row>
    <row r="27" spans="1:39" s="46" customFormat="1" ht="30" customHeight="1">
      <c r="A27" s="15" t="s">
        <v>74</v>
      </c>
      <c r="B27" s="44" t="s">
        <v>356</v>
      </c>
      <c r="C27" s="15" t="s">
        <v>357</v>
      </c>
      <c r="D27" s="15" t="s">
        <v>358</v>
      </c>
      <c r="E27" s="27" t="s">
        <v>359</v>
      </c>
      <c r="F27" s="15">
        <v>2966</v>
      </c>
      <c r="G27" s="15">
        <v>3491</v>
      </c>
      <c r="H27" s="15">
        <v>81204</v>
      </c>
      <c r="I27" s="27" t="s">
        <v>237</v>
      </c>
      <c r="J27" s="15" t="s">
        <v>238</v>
      </c>
      <c r="K27" s="15">
        <v>1997</v>
      </c>
      <c r="L27" s="15">
        <v>22100</v>
      </c>
      <c r="M27" s="15">
        <v>216500</v>
      </c>
      <c r="N27" s="15">
        <v>2045</v>
      </c>
      <c r="O27" s="27" t="s">
        <v>277</v>
      </c>
      <c r="P27" s="27" t="s">
        <v>311</v>
      </c>
      <c r="Q27" s="15" t="s">
        <v>148</v>
      </c>
      <c r="R27" s="15" t="s">
        <v>241</v>
      </c>
      <c r="S27" s="15"/>
      <c r="T27" s="15" t="s">
        <v>243</v>
      </c>
      <c r="U27" s="15"/>
      <c r="V27" s="27" t="s">
        <v>244</v>
      </c>
      <c r="W27" s="27" t="s">
        <v>245</v>
      </c>
      <c r="X27" s="27" t="s">
        <v>246</v>
      </c>
      <c r="Y27" s="27" t="s">
        <v>257</v>
      </c>
      <c r="Z27" s="27">
        <v>4</v>
      </c>
      <c r="AA27" s="27">
        <v>1.4</v>
      </c>
      <c r="AB27" s="27">
        <v>9.6999999999999993</v>
      </c>
      <c r="AC27" s="27">
        <v>3.2</v>
      </c>
      <c r="AD27" s="27">
        <v>8.4</v>
      </c>
      <c r="AE27" s="27">
        <v>7.4</v>
      </c>
      <c r="AF27" s="27" t="s">
        <v>248</v>
      </c>
      <c r="AG27" s="27"/>
      <c r="AH27" s="27"/>
      <c r="AI27" s="27"/>
      <c r="AJ27" s="27"/>
      <c r="AK27" s="27"/>
      <c r="AL27" s="45" t="s">
        <v>84</v>
      </c>
      <c r="AM27" s="45" t="s">
        <v>360</v>
      </c>
    </row>
    <row r="28" spans="1:39" s="46" customFormat="1" ht="30" customHeight="1">
      <c r="A28" s="15" t="s">
        <v>74</v>
      </c>
      <c r="B28" s="44" t="s">
        <v>361</v>
      </c>
      <c r="C28" s="15" t="s">
        <v>362</v>
      </c>
      <c r="D28" s="15" t="s">
        <v>363</v>
      </c>
      <c r="E28" s="27" t="s">
        <v>364</v>
      </c>
      <c r="F28" s="15">
        <v>364</v>
      </c>
      <c r="G28" s="15">
        <v>309</v>
      </c>
      <c r="H28" s="15">
        <v>83468</v>
      </c>
      <c r="I28" s="27" t="s">
        <v>325</v>
      </c>
      <c r="J28" s="15" t="s">
        <v>238</v>
      </c>
      <c r="K28" s="15">
        <v>2005</v>
      </c>
      <c r="L28" s="15">
        <v>15800</v>
      </c>
      <c r="M28" s="15">
        <v>89000</v>
      </c>
      <c r="N28" s="15">
        <v>2035</v>
      </c>
      <c r="O28" s="27" t="s">
        <v>239</v>
      </c>
      <c r="P28" s="27" t="s">
        <v>365</v>
      </c>
      <c r="Q28" s="15" t="s">
        <v>82</v>
      </c>
      <c r="R28" s="15" t="s">
        <v>241</v>
      </c>
      <c r="S28" s="15"/>
      <c r="T28" s="15" t="s">
        <v>243</v>
      </c>
      <c r="U28" s="15"/>
      <c r="V28" s="27" t="s">
        <v>244</v>
      </c>
      <c r="W28" s="27" t="s">
        <v>245</v>
      </c>
      <c r="X28" s="27" t="s">
        <v>262</v>
      </c>
      <c r="Y28" s="27" t="s">
        <v>257</v>
      </c>
      <c r="Z28" s="27">
        <v>1</v>
      </c>
      <c r="AA28" s="27">
        <v>1</v>
      </c>
      <c r="AB28" s="27">
        <v>2</v>
      </c>
      <c r="AC28" s="27">
        <v>2</v>
      </c>
      <c r="AD28" s="27">
        <v>1</v>
      </c>
      <c r="AE28" s="27">
        <v>1</v>
      </c>
      <c r="AF28" s="27" t="s">
        <v>248</v>
      </c>
      <c r="AG28" s="27"/>
      <c r="AH28" s="27"/>
      <c r="AI28" s="27"/>
      <c r="AJ28" s="27"/>
      <c r="AK28" s="27"/>
      <c r="AL28" s="45" t="s">
        <v>84</v>
      </c>
      <c r="AM28" s="45" t="s">
        <v>366</v>
      </c>
    </row>
    <row r="29" spans="1:39" s="46" customFormat="1" ht="30" customHeight="1">
      <c r="A29" s="15" t="s">
        <v>74</v>
      </c>
      <c r="B29" s="44" t="s">
        <v>367</v>
      </c>
      <c r="C29" s="15" t="s">
        <v>368</v>
      </c>
      <c r="D29" s="15" t="s">
        <v>369</v>
      </c>
      <c r="E29" s="27" t="s">
        <v>370</v>
      </c>
      <c r="F29" s="15">
        <v>0</v>
      </c>
      <c r="G29" s="15">
        <v>0</v>
      </c>
      <c r="H29" s="15">
        <v>7624</v>
      </c>
      <c r="I29" s="27" t="s">
        <v>298</v>
      </c>
      <c r="J29" s="15" t="s">
        <v>238</v>
      </c>
      <c r="K29" s="15">
        <v>2002</v>
      </c>
      <c r="L29" s="15">
        <v>6128</v>
      </c>
      <c r="M29" s="15">
        <v>23481</v>
      </c>
      <c r="N29" s="15">
        <v>2017</v>
      </c>
      <c r="O29" s="27" t="s">
        <v>239</v>
      </c>
      <c r="P29" s="27" t="s">
        <v>267</v>
      </c>
      <c r="Q29" s="15" t="s">
        <v>82</v>
      </c>
      <c r="R29" s="15" t="s">
        <v>255</v>
      </c>
      <c r="S29" s="15"/>
      <c r="T29" s="15" t="s">
        <v>243</v>
      </c>
      <c r="U29" s="15"/>
      <c r="V29" s="27" t="s">
        <v>244</v>
      </c>
      <c r="W29" s="27" t="s">
        <v>245</v>
      </c>
      <c r="X29" s="27" t="s">
        <v>371</v>
      </c>
      <c r="Y29" s="27" t="s">
        <v>257</v>
      </c>
      <c r="Z29" s="27">
        <v>0.6</v>
      </c>
      <c r="AA29" s="27">
        <v>0.7</v>
      </c>
      <c r="AB29" s="27">
        <v>5.0999999999999996</v>
      </c>
      <c r="AC29" s="27">
        <v>1.3</v>
      </c>
      <c r="AD29" s="27">
        <v>6.4</v>
      </c>
      <c r="AE29" s="27">
        <v>6.3</v>
      </c>
      <c r="AF29" s="27" t="s">
        <v>248</v>
      </c>
      <c r="AG29" s="27"/>
      <c r="AH29" s="27"/>
      <c r="AI29" s="27"/>
      <c r="AJ29" s="27"/>
      <c r="AK29" s="27"/>
      <c r="AL29" s="45" t="s">
        <v>84</v>
      </c>
      <c r="AM29" s="45" t="s">
        <v>372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1B5DE-C05B-49DB-B8FE-081F437DDB37}">
  <dimension ref="A1:AI2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47" customWidth="1"/>
    <col min="2" max="2" width="8.75" style="48" customWidth="1"/>
    <col min="3" max="3" width="13.875" style="47" customWidth="1"/>
    <col min="4" max="4" width="22.625" style="47" customWidth="1"/>
    <col min="5" max="5" width="27.5" style="28" customWidth="1"/>
    <col min="6" max="9" width="11.625" style="47" customWidth="1"/>
    <col min="10" max="15" width="12.625" style="47" customWidth="1"/>
    <col min="16" max="20" width="9" style="47"/>
    <col min="21" max="25" width="13" style="28" customWidth="1"/>
    <col min="26" max="26" width="24" style="28" customWidth="1"/>
    <col min="27" max="27" width="7.5" style="47" customWidth="1"/>
    <col min="28" max="28" width="13.75" style="47" customWidth="1"/>
    <col min="29" max="29" width="9" style="47" bestFit="1" customWidth="1"/>
    <col min="30" max="30" width="13.875" style="47" bestFit="1" customWidth="1"/>
    <col min="31" max="31" width="6.25" style="47" customWidth="1"/>
    <col min="32" max="32" width="9.875" style="47" customWidth="1"/>
    <col min="33" max="33" width="10.75" style="47" customWidth="1"/>
    <col min="34" max="35" width="9" style="49"/>
    <col min="36" max="16384" width="9" style="47"/>
  </cols>
  <sheetData>
    <row r="1" spans="1:35" s="3" customFormat="1" ht="15" customHeight="1">
      <c r="A1" s="18" t="s">
        <v>38</v>
      </c>
      <c r="E1" s="19"/>
      <c r="U1" s="19"/>
      <c r="V1" s="19"/>
      <c r="W1" s="19"/>
      <c r="X1" s="19"/>
      <c r="Y1" s="19"/>
      <c r="Z1" s="19"/>
      <c r="AG1" s="31"/>
      <c r="AH1" s="32"/>
      <c r="AI1" s="32"/>
    </row>
    <row r="2" spans="1:35" s="23" customFormat="1" ht="13.5" customHeight="1">
      <c r="A2" s="249" t="s">
        <v>1</v>
      </c>
      <c r="B2" s="304" t="s">
        <v>2</v>
      </c>
      <c r="C2" s="125" t="s">
        <v>3</v>
      </c>
      <c r="D2" s="249" t="s">
        <v>4</v>
      </c>
      <c r="E2" s="291" t="s">
        <v>5</v>
      </c>
      <c r="F2" s="297" t="s">
        <v>6</v>
      </c>
      <c r="G2" s="298"/>
      <c r="H2" s="298"/>
      <c r="I2" s="299"/>
      <c r="J2" s="250" t="s">
        <v>39</v>
      </c>
      <c r="K2" s="267"/>
      <c r="L2" s="267"/>
      <c r="M2" s="267"/>
      <c r="N2" s="267"/>
      <c r="O2" s="267"/>
      <c r="P2" s="267"/>
      <c r="Q2" s="247" t="s">
        <v>40</v>
      </c>
      <c r="R2" s="267"/>
      <c r="S2" s="250" t="s">
        <v>41</v>
      </c>
      <c r="T2" s="267"/>
      <c r="U2" s="247" t="s">
        <v>42</v>
      </c>
      <c r="V2" s="257"/>
      <c r="W2" s="257"/>
      <c r="X2" s="257"/>
      <c r="Y2" s="33" t="s">
        <v>43</v>
      </c>
      <c r="Z2" s="34"/>
      <c r="AA2" s="125" t="s">
        <v>44</v>
      </c>
      <c r="AB2" s="125" t="s">
        <v>45</v>
      </c>
      <c r="AC2" s="245" t="s">
        <v>46</v>
      </c>
      <c r="AD2" s="245" t="s">
        <v>47</v>
      </c>
      <c r="AE2" s="249" t="s">
        <v>9</v>
      </c>
      <c r="AF2" s="291" t="s">
        <v>12</v>
      </c>
      <c r="AG2" s="291" t="s">
        <v>13</v>
      </c>
      <c r="AH2" s="22"/>
      <c r="AI2" s="22"/>
    </row>
    <row r="3" spans="1:35" s="23" customFormat="1" ht="13.5" customHeight="1">
      <c r="A3" s="286"/>
      <c r="B3" s="305"/>
      <c r="C3" s="216"/>
      <c r="D3" s="286"/>
      <c r="E3" s="296"/>
      <c r="F3" s="300"/>
      <c r="G3" s="301"/>
      <c r="H3" s="301"/>
      <c r="I3" s="302"/>
      <c r="J3" s="262"/>
      <c r="K3" s="292"/>
      <c r="L3" s="292"/>
      <c r="M3" s="292"/>
      <c r="N3" s="292"/>
      <c r="O3" s="292"/>
      <c r="P3" s="292"/>
      <c r="Q3" s="262"/>
      <c r="R3" s="292"/>
      <c r="S3" s="262"/>
      <c r="T3" s="292"/>
      <c r="U3" s="260"/>
      <c r="V3" s="303"/>
      <c r="W3" s="303"/>
      <c r="X3" s="303"/>
      <c r="Y3" s="35"/>
      <c r="Z3" s="36"/>
      <c r="AA3" s="216"/>
      <c r="AB3" s="216"/>
      <c r="AC3" s="246"/>
      <c r="AD3" s="216"/>
      <c r="AE3" s="286"/>
      <c r="AF3" s="286"/>
      <c r="AG3" s="296"/>
      <c r="AH3" s="22"/>
      <c r="AI3" s="22"/>
    </row>
    <row r="4" spans="1:35" s="23" customFormat="1" ht="18.75" customHeight="1">
      <c r="A4" s="286"/>
      <c r="B4" s="305"/>
      <c r="C4" s="216"/>
      <c r="D4" s="286"/>
      <c r="E4" s="296"/>
      <c r="F4" s="245" t="s">
        <v>48</v>
      </c>
      <c r="G4" s="245" t="s">
        <v>49</v>
      </c>
      <c r="H4" s="245" t="s">
        <v>50</v>
      </c>
      <c r="I4" s="245" t="s">
        <v>24</v>
      </c>
      <c r="J4" s="208" t="s">
        <v>51</v>
      </c>
      <c r="K4" s="208" t="s">
        <v>52</v>
      </c>
      <c r="L4" s="208" t="s">
        <v>53</v>
      </c>
      <c r="M4" s="208" t="s">
        <v>54</v>
      </c>
      <c r="N4" s="208" t="s">
        <v>55</v>
      </c>
      <c r="O4" s="208" t="s">
        <v>56</v>
      </c>
      <c r="P4" s="125" t="s">
        <v>57</v>
      </c>
      <c r="Q4" s="249" t="s">
        <v>58</v>
      </c>
      <c r="R4" s="125" t="s">
        <v>59</v>
      </c>
      <c r="S4" s="249" t="s">
        <v>60</v>
      </c>
      <c r="T4" s="254" t="s">
        <v>61</v>
      </c>
      <c r="U4" s="247" t="s">
        <v>62</v>
      </c>
      <c r="V4" s="37"/>
      <c r="W4" s="250" t="s">
        <v>63</v>
      </c>
      <c r="X4" s="37"/>
      <c r="Y4" s="125" t="s">
        <v>64</v>
      </c>
      <c r="Z4" s="125" t="s">
        <v>65</v>
      </c>
      <c r="AA4" s="216"/>
      <c r="AB4" s="216"/>
      <c r="AC4" s="246"/>
      <c r="AD4" s="216"/>
      <c r="AE4" s="286"/>
      <c r="AF4" s="286"/>
      <c r="AG4" s="296"/>
      <c r="AH4" s="22"/>
      <c r="AI4" s="22"/>
    </row>
    <row r="5" spans="1:35" s="23" customFormat="1" ht="26.25" customHeight="1" thickBot="1">
      <c r="A5" s="286"/>
      <c r="B5" s="305"/>
      <c r="C5" s="216"/>
      <c r="D5" s="286"/>
      <c r="E5" s="296"/>
      <c r="F5" s="246"/>
      <c r="G5" s="246"/>
      <c r="H5" s="246"/>
      <c r="I5" s="246"/>
      <c r="J5" s="203"/>
      <c r="K5" s="203"/>
      <c r="L5" s="203"/>
      <c r="M5" s="203"/>
      <c r="N5" s="203"/>
      <c r="O5" s="203"/>
      <c r="P5" s="216"/>
      <c r="Q5" s="249"/>
      <c r="R5" s="216"/>
      <c r="S5" s="249"/>
      <c r="T5" s="255"/>
      <c r="U5" s="246"/>
      <c r="V5" s="125" t="s">
        <v>66</v>
      </c>
      <c r="W5" s="216"/>
      <c r="X5" s="125" t="s">
        <v>66</v>
      </c>
      <c r="Y5" s="216"/>
      <c r="Z5" s="216"/>
      <c r="AA5" s="216"/>
      <c r="AB5" s="216"/>
      <c r="AC5" s="246"/>
      <c r="AD5" s="216"/>
      <c r="AE5" s="286"/>
      <c r="AF5" s="286"/>
      <c r="AG5" s="296"/>
      <c r="AH5" s="22"/>
      <c r="AI5" s="22"/>
    </row>
    <row r="6" spans="1:35" s="43" customFormat="1" ht="13.5" customHeight="1">
      <c r="A6" s="295"/>
      <c r="B6" s="306"/>
      <c r="C6" s="216"/>
      <c r="D6" s="295"/>
      <c r="E6" s="307"/>
      <c r="F6" s="38" t="s">
        <v>67</v>
      </c>
      <c r="G6" s="38" t="s">
        <v>67</v>
      </c>
      <c r="H6" s="38" t="s">
        <v>68</v>
      </c>
      <c r="I6" s="38" t="s">
        <v>67</v>
      </c>
      <c r="J6" s="38" t="s">
        <v>69</v>
      </c>
      <c r="K6" s="38" t="s">
        <v>69</v>
      </c>
      <c r="L6" s="38" t="s">
        <v>69</v>
      </c>
      <c r="M6" s="38" t="s">
        <v>69</v>
      </c>
      <c r="N6" s="38" t="s">
        <v>69</v>
      </c>
      <c r="O6" s="38" t="s">
        <v>69</v>
      </c>
      <c r="P6" s="216"/>
      <c r="Q6" s="125"/>
      <c r="R6" s="39" t="s">
        <v>70</v>
      </c>
      <c r="S6" s="125"/>
      <c r="T6" s="39" t="s">
        <v>70</v>
      </c>
      <c r="U6" s="246"/>
      <c r="V6" s="216"/>
      <c r="W6" s="216"/>
      <c r="X6" s="216"/>
      <c r="Y6" s="38" t="s">
        <v>71</v>
      </c>
      <c r="Z6" s="40"/>
      <c r="AA6" s="41" t="s">
        <v>72</v>
      </c>
      <c r="AB6" s="41" t="s">
        <v>73</v>
      </c>
      <c r="AC6" s="41" t="s">
        <v>73</v>
      </c>
      <c r="AD6" s="38" t="s">
        <v>37</v>
      </c>
      <c r="AE6" s="295"/>
      <c r="AF6" s="295"/>
      <c r="AG6" s="295"/>
      <c r="AH6" s="42"/>
      <c r="AI6" s="42"/>
    </row>
    <row r="7" spans="1:35" s="46" customFormat="1" ht="30" customHeight="1">
      <c r="A7" s="15" t="s">
        <v>74</v>
      </c>
      <c r="B7" s="44" t="s">
        <v>75</v>
      </c>
      <c r="C7" s="15" t="s">
        <v>76</v>
      </c>
      <c r="D7" s="15" t="s">
        <v>77</v>
      </c>
      <c r="E7" s="27" t="s">
        <v>78</v>
      </c>
      <c r="F7" s="15">
        <v>4061.2</v>
      </c>
      <c r="G7" s="15">
        <v>6050.39</v>
      </c>
      <c r="H7" s="15"/>
      <c r="I7" s="15"/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/>
      <c r="Q7" s="15" t="s">
        <v>79</v>
      </c>
      <c r="R7" s="15"/>
      <c r="S7" s="15" t="s">
        <v>80</v>
      </c>
      <c r="T7" s="15"/>
      <c r="U7" s="27" t="s">
        <v>81</v>
      </c>
      <c r="V7" s="27"/>
      <c r="W7" s="27" t="s">
        <v>56</v>
      </c>
      <c r="X7" s="27"/>
      <c r="Y7" s="27">
        <v>0</v>
      </c>
      <c r="Z7" s="27"/>
      <c r="AA7" s="15">
        <v>107</v>
      </c>
      <c r="AB7" s="15">
        <v>0</v>
      </c>
      <c r="AC7" s="15">
        <v>0</v>
      </c>
      <c r="AD7" s="15">
        <v>0</v>
      </c>
      <c r="AE7" s="15">
        <v>1999</v>
      </c>
      <c r="AF7" s="15" t="s">
        <v>82</v>
      </c>
      <c r="AG7" s="15"/>
      <c r="AH7" s="45" t="s">
        <v>84</v>
      </c>
      <c r="AI7" s="45" t="s">
        <v>85</v>
      </c>
    </row>
    <row r="8" spans="1:35" s="46" customFormat="1" ht="30" customHeight="1">
      <c r="A8" s="15" t="s">
        <v>74</v>
      </c>
      <c r="B8" s="44" t="s">
        <v>75</v>
      </c>
      <c r="C8" s="15" t="s">
        <v>86</v>
      </c>
      <c r="D8" s="15" t="s">
        <v>77</v>
      </c>
      <c r="E8" s="27" t="s">
        <v>87</v>
      </c>
      <c r="F8" s="15">
        <v>1999.18</v>
      </c>
      <c r="G8" s="15">
        <v>6556.96</v>
      </c>
      <c r="H8" s="15"/>
      <c r="I8" s="15"/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/>
      <c r="Q8" s="15" t="s">
        <v>79</v>
      </c>
      <c r="R8" s="15"/>
      <c r="S8" s="15" t="s">
        <v>88</v>
      </c>
      <c r="T8" s="15">
        <v>185.35</v>
      </c>
      <c r="U8" s="27" t="s">
        <v>89</v>
      </c>
      <c r="V8" s="27"/>
      <c r="W8" s="27" t="s">
        <v>90</v>
      </c>
      <c r="X8" s="27"/>
      <c r="Y8" s="27">
        <v>0</v>
      </c>
      <c r="Z8" s="27"/>
      <c r="AA8" s="15">
        <v>43</v>
      </c>
      <c r="AB8" s="15">
        <v>0</v>
      </c>
      <c r="AC8" s="15">
        <v>0</v>
      </c>
      <c r="AD8" s="15">
        <v>0</v>
      </c>
      <c r="AE8" s="15">
        <v>1996</v>
      </c>
      <c r="AF8" s="15" t="s">
        <v>82</v>
      </c>
      <c r="AG8" s="15"/>
      <c r="AH8" s="45" t="s">
        <v>84</v>
      </c>
      <c r="AI8" s="45" t="s">
        <v>91</v>
      </c>
    </row>
    <row r="9" spans="1:35" s="46" customFormat="1" ht="30" customHeight="1">
      <c r="A9" s="15" t="s">
        <v>74</v>
      </c>
      <c r="B9" s="44" t="s">
        <v>92</v>
      </c>
      <c r="C9" s="15" t="s">
        <v>93</v>
      </c>
      <c r="D9" s="15" t="s">
        <v>94</v>
      </c>
      <c r="E9" s="27" t="s">
        <v>95</v>
      </c>
      <c r="F9" s="15">
        <v>5510</v>
      </c>
      <c r="G9" s="15">
        <v>49250</v>
      </c>
      <c r="H9" s="15"/>
      <c r="I9" s="15"/>
      <c r="J9" s="15">
        <v>0</v>
      </c>
      <c r="K9" s="15">
        <v>30.7</v>
      </c>
      <c r="L9" s="15">
        <v>0</v>
      </c>
      <c r="M9" s="15">
        <v>0</v>
      </c>
      <c r="N9" s="15">
        <v>0</v>
      </c>
      <c r="O9" s="15">
        <v>0</v>
      </c>
      <c r="P9" s="15" t="s">
        <v>96</v>
      </c>
      <c r="Q9" s="15" t="s">
        <v>79</v>
      </c>
      <c r="R9" s="15"/>
      <c r="S9" s="15" t="s">
        <v>88</v>
      </c>
      <c r="T9" s="15">
        <v>2109</v>
      </c>
      <c r="U9" s="27" t="s">
        <v>97</v>
      </c>
      <c r="V9" s="27"/>
      <c r="W9" s="27" t="s">
        <v>98</v>
      </c>
      <c r="X9" s="27"/>
      <c r="Y9" s="27">
        <v>0</v>
      </c>
      <c r="Z9" s="27"/>
      <c r="AA9" s="15">
        <v>114</v>
      </c>
      <c r="AB9" s="15">
        <v>0</v>
      </c>
      <c r="AC9" s="15">
        <v>1</v>
      </c>
      <c r="AD9" s="15">
        <v>0</v>
      </c>
      <c r="AE9" s="15">
        <v>1994</v>
      </c>
      <c r="AF9" s="15" t="s">
        <v>82</v>
      </c>
      <c r="AG9" s="15"/>
      <c r="AH9" s="45" t="s">
        <v>84</v>
      </c>
      <c r="AI9" s="45" t="s">
        <v>100</v>
      </c>
    </row>
    <row r="10" spans="1:35" s="46" customFormat="1" ht="30" customHeight="1">
      <c r="A10" s="15" t="s">
        <v>74</v>
      </c>
      <c r="B10" s="44" t="s">
        <v>101</v>
      </c>
      <c r="C10" s="15" t="s">
        <v>102</v>
      </c>
      <c r="D10" s="15" t="s">
        <v>103</v>
      </c>
      <c r="E10" s="27" t="s">
        <v>104</v>
      </c>
      <c r="F10" s="15">
        <v>2514</v>
      </c>
      <c r="G10" s="15">
        <v>26115</v>
      </c>
      <c r="H10" s="15"/>
      <c r="I10" s="15"/>
      <c r="J10" s="15">
        <v>178430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79</v>
      </c>
      <c r="R10" s="15"/>
      <c r="S10" s="15" t="s">
        <v>80</v>
      </c>
      <c r="T10" s="15"/>
      <c r="U10" s="27" t="s">
        <v>105</v>
      </c>
      <c r="V10" s="27"/>
      <c r="W10" s="27" t="s">
        <v>98</v>
      </c>
      <c r="X10" s="27"/>
      <c r="Y10" s="27">
        <v>0</v>
      </c>
      <c r="Z10" s="27" t="s">
        <v>106</v>
      </c>
      <c r="AA10" s="15">
        <v>165</v>
      </c>
      <c r="AB10" s="15">
        <v>0</v>
      </c>
      <c r="AC10" s="15">
        <v>165</v>
      </c>
      <c r="AD10" s="15">
        <v>733</v>
      </c>
      <c r="AE10" s="15">
        <v>1991</v>
      </c>
      <c r="AF10" s="15" t="s">
        <v>82</v>
      </c>
      <c r="AG10" s="15"/>
      <c r="AH10" s="45" t="s">
        <v>84</v>
      </c>
      <c r="AI10" s="45" t="s">
        <v>108</v>
      </c>
    </row>
    <row r="11" spans="1:35" s="46" customFormat="1" ht="30" customHeight="1">
      <c r="A11" s="15" t="s">
        <v>74</v>
      </c>
      <c r="B11" s="44" t="s">
        <v>109</v>
      </c>
      <c r="C11" s="15" t="s">
        <v>110</v>
      </c>
      <c r="D11" s="15" t="s">
        <v>111</v>
      </c>
      <c r="E11" s="27" t="s">
        <v>112</v>
      </c>
      <c r="F11" s="15">
        <v>6622</v>
      </c>
      <c r="G11" s="15">
        <v>23124</v>
      </c>
      <c r="H11" s="15"/>
      <c r="I11" s="15"/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 t="s">
        <v>96</v>
      </c>
      <c r="Q11" s="15" t="s">
        <v>79</v>
      </c>
      <c r="R11" s="15"/>
      <c r="S11" s="15" t="s">
        <v>88</v>
      </c>
      <c r="T11" s="15">
        <v>874</v>
      </c>
      <c r="U11" s="27" t="s">
        <v>113</v>
      </c>
      <c r="V11" s="27"/>
      <c r="W11" s="27" t="s">
        <v>114</v>
      </c>
      <c r="X11" s="27"/>
      <c r="Y11" s="27">
        <v>0</v>
      </c>
      <c r="Z11" s="27"/>
      <c r="AA11" s="15">
        <v>100</v>
      </c>
      <c r="AB11" s="15">
        <v>0</v>
      </c>
      <c r="AC11" s="15">
        <v>0.6</v>
      </c>
      <c r="AD11" s="15">
        <v>0</v>
      </c>
      <c r="AE11" s="15">
        <v>1982</v>
      </c>
      <c r="AF11" s="15" t="s">
        <v>82</v>
      </c>
      <c r="AG11" s="15"/>
      <c r="AH11" s="45" t="s">
        <v>84</v>
      </c>
      <c r="AI11" s="45" t="s">
        <v>115</v>
      </c>
    </row>
    <row r="12" spans="1:35" s="46" customFormat="1" ht="30" customHeight="1">
      <c r="A12" s="15" t="s">
        <v>74</v>
      </c>
      <c r="B12" s="44" t="s">
        <v>116</v>
      </c>
      <c r="C12" s="15" t="s">
        <v>117</v>
      </c>
      <c r="D12" s="15" t="s">
        <v>118</v>
      </c>
      <c r="E12" s="27" t="s">
        <v>119</v>
      </c>
      <c r="F12" s="15">
        <v>3038</v>
      </c>
      <c r="G12" s="15">
        <v>17009</v>
      </c>
      <c r="H12" s="15"/>
      <c r="I12" s="15">
        <v>542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/>
      <c r="Q12" s="15" t="s">
        <v>79</v>
      </c>
      <c r="R12" s="15"/>
      <c r="S12" s="15" t="s">
        <v>80</v>
      </c>
      <c r="T12" s="15"/>
      <c r="U12" s="27" t="s">
        <v>120</v>
      </c>
      <c r="V12" s="27"/>
      <c r="W12" s="27" t="s">
        <v>98</v>
      </c>
      <c r="X12" s="27"/>
      <c r="Y12" s="27">
        <v>0</v>
      </c>
      <c r="Z12" s="27"/>
      <c r="AA12" s="15">
        <v>24</v>
      </c>
      <c r="AB12" s="15">
        <v>0</v>
      </c>
      <c r="AC12" s="15">
        <v>0</v>
      </c>
      <c r="AD12" s="15">
        <v>0</v>
      </c>
      <c r="AE12" s="15">
        <v>1987</v>
      </c>
      <c r="AF12" s="15" t="s">
        <v>82</v>
      </c>
      <c r="AG12" s="15"/>
      <c r="AH12" s="45" t="s">
        <v>84</v>
      </c>
      <c r="AI12" s="45" t="s">
        <v>121</v>
      </c>
    </row>
    <row r="13" spans="1:35" s="46" customFormat="1" ht="30" customHeight="1">
      <c r="A13" s="15" t="s">
        <v>74</v>
      </c>
      <c r="B13" s="44" t="s">
        <v>122</v>
      </c>
      <c r="C13" s="15" t="s">
        <v>123</v>
      </c>
      <c r="D13" s="15" t="s">
        <v>124</v>
      </c>
      <c r="E13" s="27" t="s">
        <v>125</v>
      </c>
      <c r="F13" s="15">
        <v>2529</v>
      </c>
      <c r="G13" s="15">
        <v>9160</v>
      </c>
      <c r="H13" s="15">
        <v>175</v>
      </c>
      <c r="I13" s="15"/>
      <c r="J13" s="15">
        <v>15</v>
      </c>
      <c r="K13" s="15">
        <v>50</v>
      </c>
      <c r="L13" s="15">
        <v>0</v>
      </c>
      <c r="M13" s="15">
        <v>0</v>
      </c>
      <c r="N13" s="15">
        <v>0</v>
      </c>
      <c r="O13" s="15">
        <v>0</v>
      </c>
      <c r="P13" s="15" t="s">
        <v>96</v>
      </c>
      <c r="Q13" s="15" t="s">
        <v>79</v>
      </c>
      <c r="R13" s="15"/>
      <c r="S13" s="15" t="s">
        <v>80</v>
      </c>
      <c r="T13" s="15"/>
      <c r="U13" s="27" t="s">
        <v>89</v>
      </c>
      <c r="V13" s="27"/>
      <c r="W13" s="27" t="s">
        <v>98</v>
      </c>
      <c r="X13" s="27"/>
      <c r="Y13" s="27" t="s">
        <v>126</v>
      </c>
      <c r="Z13" s="27" t="s">
        <v>127</v>
      </c>
      <c r="AA13" s="15">
        <v>35</v>
      </c>
      <c r="AB13" s="15">
        <v>0.9</v>
      </c>
      <c r="AC13" s="15">
        <v>0.39</v>
      </c>
      <c r="AD13" s="15">
        <v>168</v>
      </c>
      <c r="AE13" s="15">
        <v>2001</v>
      </c>
      <c r="AF13" s="15" t="s">
        <v>82</v>
      </c>
      <c r="AG13" s="15"/>
      <c r="AH13" s="45" t="s">
        <v>84</v>
      </c>
      <c r="AI13" s="45" t="s">
        <v>128</v>
      </c>
    </row>
    <row r="14" spans="1:35" s="46" customFormat="1" ht="30" customHeight="1">
      <c r="A14" s="15" t="s">
        <v>74</v>
      </c>
      <c r="B14" s="44" t="s">
        <v>129</v>
      </c>
      <c r="C14" s="15" t="s">
        <v>130</v>
      </c>
      <c r="D14" s="15" t="s">
        <v>131</v>
      </c>
      <c r="E14" s="27" t="s">
        <v>132</v>
      </c>
      <c r="F14" s="15">
        <v>4478</v>
      </c>
      <c r="G14" s="15">
        <v>8379</v>
      </c>
      <c r="H14" s="15"/>
      <c r="I14" s="15">
        <v>437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/>
      <c r="Q14" s="15" t="s">
        <v>79</v>
      </c>
      <c r="R14" s="15"/>
      <c r="S14" s="15" t="s">
        <v>80</v>
      </c>
      <c r="T14" s="15"/>
      <c r="U14" s="27" t="s">
        <v>133</v>
      </c>
      <c r="V14" s="27"/>
      <c r="W14" s="27" t="s">
        <v>98</v>
      </c>
      <c r="X14" s="27"/>
      <c r="Y14" s="27">
        <v>0</v>
      </c>
      <c r="Z14" s="27"/>
      <c r="AA14" s="15">
        <v>45</v>
      </c>
      <c r="AB14" s="15">
        <v>0</v>
      </c>
      <c r="AC14" s="15">
        <v>0</v>
      </c>
      <c r="AD14" s="15">
        <v>0</v>
      </c>
      <c r="AE14" s="15">
        <v>1992</v>
      </c>
      <c r="AF14" s="15" t="s">
        <v>82</v>
      </c>
      <c r="AG14" s="15"/>
      <c r="AH14" s="45" t="s">
        <v>84</v>
      </c>
      <c r="AI14" s="45" t="s">
        <v>135</v>
      </c>
    </row>
    <row r="15" spans="1:35" s="46" customFormat="1" ht="30" customHeight="1">
      <c r="A15" s="15" t="s">
        <v>74</v>
      </c>
      <c r="B15" s="44" t="s">
        <v>136</v>
      </c>
      <c r="C15" s="15" t="s">
        <v>137</v>
      </c>
      <c r="D15" s="15" t="s">
        <v>138</v>
      </c>
      <c r="E15" s="27" t="s">
        <v>139</v>
      </c>
      <c r="F15" s="15">
        <v>5005</v>
      </c>
      <c r="G15" s="15">
        <v>12949</v>
      </c>
      <c r="H15" s="15"/>
      <c r="I15" s="15"/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/>
      <c r="Q15" s="15" t="s">
        <v>79</v>
      </c>
      <c r="R15" s="15"/>
      <c r="S15" s="15" t="s">
        <v>80</v>
      </c>
      <c r="T15" s="15"/>
      <c r="U15" s="27" t="s">
        <v>113</v>
      </c>
      <c r="V15" s="27"/>
      <c r="W15" s="27" t="s">
        <v>98</v>
      </c>
      <c r="X15" s="27"/>
      <c r="Y15" s="27">
        <v>0</v>
      </c>
      <c r="Z15" s="27"/>
      <c r="AA15" s="15">
        <v>40</v>
      </c>
      <c r="AB15" s="15">
        <v>0</v>
      </c>
      <c r="AC15" s="15">
        <v>1</v>
      </c>
      <c r="AD15" s="15">
        <v>0</v>
      </c>
      <c r="AE15" s="15">
        <v>1989</v>
      </c>
      <c r="AF15" s="15" t="s">
        <v>140</v>
      </c>
      <c r="AG15" s="15"/>
      <c r="AH15" s="45" t="s">
        <v>84</v>
      </c>
      <c r="AI15" s="45" t="s">
        <v>141</v>
      </c>
    </row>
    <row r="16" spans="1:35" s="46" customFormat="1" ht="30" customHeight="1">
      <c r="A16" s="15" t="s">
        <v>74</v>
      </c>
      <c r="B16" s="44" t="s">
        <v>142</v>
      </c>
      <c r="C16" s="15" t="s">
        <v>143</v>
      </c>
      <c r="D16" s="15" t="s">
        <v>144</v>
      </c>
      <c r="E16" s="27" t="s">
        <v>145</v>
      </c>
      <c r="F16" s="15">
        <v>1600</v>
      </c>
      <c r="G16" s="15">
        <v>10925</v>
      </c>
      <c r="H16" s="15"/>
      <c r="I16" s="15"/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/>
      <c r="Q16" s="15" t="s">
        <v>79</v>
      </c>
      <c r="R16" s="15"/>
      <c r="S16" s="15" t="s">
        <v>146</v>
      </c>
      <c r="T16" s="15">
        <v>38</v>
      </c>
      <c r="U16" s="27" t="s">
        <v>113</v>
      </c>
      <c r="V16" s="27"/>
      <c r="W16" s="27" t="s">
        <v>147</v>
      </c>
      <c r="X16" s="27"/>
      <c r="Y16" s="27">
        <v>0</v>
      </c>
      <c r="Z16" s="27"/>
      <c r="AA16" s="15">
        <v>110</v>
      </c>
      <c r="AB16" s="15">
        <v>0</v>
      </c>
      <c r="AC16" s="15">
        <v>0</v>
      </c>
      <c r="AD16" s="15">
        <v>0</v>
      </c>
      <c r="AE16" s="15">
        <v>1996</v>
      </c>
      <c r="AF16" s="15" t="s">
        <v>148</v>
      </c>
      <c r="AG16" s="15"/>
      <c r="AH16" s="45" t="s">
        <v>84</v>
      </c>
      <c r="AI16" s="45" t="s">
        <v>149</v>
      </c>
    </row>
    <row r="17" spans="1:35" s="46" customFormat="1" ht="30" customHeight="1">
      <c r="A17" s="15" t="s">
        <v>74</v>
      </c>
      <c r="B17" s="44" t="s">
        <v>150</v>
      </c>
      <c r="C17" s="15" t="s">
        <v>151</v>
      </c>
      <c r="D17" s="15" t="s">
        <v>152</v>
      </c>
      <c r="E17" s="27" t="s">
        <v>153</v>
      </c>
      <c r="F17" s="15">
        <v>1522</v>
      </c>
      <c r="G17" s="15">
        <v>2873</v>
      </c>
      <c r="H17" s="15"/>
      <c r="I17" s="15"/>
      <c r="J17" s="15">
        <v>0</v>
      </c>
      <c r="K17" s="15">
        <v>3154</v>
      </c>
      <c r="L17" s="15">
        <v>0</v>
      </c>
      <c r="M17" s="15">
        <v>0</v>
      </c>
      <c r="N17" s="15">
        <v>0</v>
      </c>
      <c r="O17" s="15">
        <v>0</v>
      </c>
      <c r="P17" s="15" t="s">
        <v>154</v>
      </c>
      <c r="Q17" s="15" t="s">
        <v>79</v>
      </c>
      <c r="R17" s="15"/>
      <c r="S17" s="15" t="s">
        <v>80</v>
      </c>
      <c r="T17" s="15"/>
      <c r="U17" s="27" t="s">
        <v>56</v>
      </c>
      <c r="V17" s="27"/>
      <c r="W17" s="27" t="s">
        <v>56</v>
      </c>
      <c r="X17" s="27"/>
      <c r="Y17" s="27">
        <v>0</v>
      </c>
      <c r="Z17" s="27"/>
      <c r="AA17" s="15">
        <v>5.05</v>
      </c>
      <c r="AB17" s="15">
        <v>0</v>
      </c>
      <c r="AC17" s="15">
        <v>4.5</v>
      </c>
      <c r="AD17" s="15">
        <v>0</v>
      </c>
      <c r="AE17" s="15">
        <v>1997</v>
      </c>
      <c r="AF17" s="15" t="s">
        <v>148</v>
      </c>
      <c r="AG17" s="15"/>
      <c r="AH17" s="45" t="s">
        <v>84</v>
      </c>
      <c r="AI17" s="45" t="s">
        <v>155</v>
      </c>
    </row>
    <row r="18" spans="1:35" s="46" customFormat="1" ht="30" customHeight="1">
      <c r="A18" s="15" t="s">
        <v>74</v>
      </c>
      <c r="B18" s="44" t="s">
        <v>156</v>
      </c>
      <c r="C18" s="15" t="s">
        <v>157</v>
      </c>
      <c r="D18" s="15" t="s">
        <v>158</v>
      </c>
      <c r="E18" s="27" t="s">
        <v>159</v>
      </c>
      <c r="F18" s="15">
        <v>2310</v>
      </c>
      <c r="G18" s="15">
        <v>13498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/>
      <c r="Q18" s="15" t="s">
        <v>79</v>
      </c>
      <c r="R18" s="15"/>
      <c r="S18" s="15" t="s">
        <v>88</v>
      </c>
      <c r="T18" s="15">
        <v>350</v>
      </c>
      <c r="U18" s="27" t="s">
        <v>160</v>
      </c>
      <c r="V18" s="27"/>
      <c r="W18" s="27" t="s">
        <v>161</v>
      </c>
      <c r="X18" s="27"/>
      <c r="Y18" s="27">
        <v>0</v>
      </c>
      <c r="Z18" s="27"/>
      <c r="AA18" s="15">
        <v>48</v>
      </c>
      <c r="AB18" s="15">
        <v>1</v>
      </c>
      <c r="AC18" s="15">
        <v>0</v>
      </c>
      <c r="AD18" s="15">
        <v>0</v>
      </c>
      <c r="AE18" s="15">
        <v>2008</v>
      </c>
      <c r="AF18" s="15" t="s">
        <v>82</v>
      </c>
      <c r="AG18" s="15"/>
      <c r="AH18" s="45" t="s">
        <v>84</v>
      </c>
      <c r="AI18" s="45" t="s">
        <v>162</v>
      </c>
    </row>
    <row r="19" spans="1:35" s="46" customFormat="1" ht="30" customHeight="1">
      <c r="A19" s="15" t="s">
        <v>74</v>
      </c>
      <c r="B19" s="44" t="s">
        <v>163</v>
      </c>
      <c r="C19" s="15" t="s">
        <v>164</v>
      </c>
      <c r="D19" s="15" t="s">
        <v>165</v>
      </c>
      <c r="E19" s="27" t="s">
        <v>166</v>
      </c>
      <c r="F19" s="15">
        <v>149</v>
      </c>
      <c r="G19" s="15">
        <v>685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/>
      <c r="Q19" s="15" t="s">
        <v>79</v>
      </c>
      <c r="R19" s="15"/>
      <c r="S19" s="15" t="s">
        <v>80</v>
      </c>
      <c r="T19" s="15"/>
      <c r="U19" s="27" t="s">
        <v>167</v>
      </c>
      <c r="V19" s="27"/>
      <c r="W19" s="27" t="s">
        <v>98</v>
      </c>
      <c r="X19" s="27"/>
      <c r="Y19" s="27">
        <v>0</v>
      </c>
      <c r="Z19" s="27"/>
      <c r="AA19" s="15">
        <v>25</v>
      </c>
      <c r="AB19" s="15">
        <v>0</v>
      </c>
      <c r="AC19" s="15">
        <v>0.13</v>
      </c>
      <c r="AD19" s="15">
        <v>0</v>
      </c>
      <c r="AE19" s="15">
        <v>2010</v>
      </c>
      <c r="AF19" s="15" t="s">
        <v>148</v>
      </c>
      <c r="AG19" s="15"/>
      <c r="AH19" s="45" t="s">
        <v>84</v>
      </c>
      <c r="AI19" s="45" t="s">
        <v>168</v>
      </c>
    </row>
    <row r="20" spans="1:35" s="46" customFormat="1" ht="30" customHeight="1">
      <c r="A20" s="15" t="s">
        <v>74</v>
      </c>
      <c r="B20" s="44" t="s">
        <v>169</v>
      </c>
      <c r="C20" s="15" t="s">
        <v>170</v>
      </c>
      <c r="D20" s="15" t="s">
        <v>171</v>
      </c>
      <c r="E20" s="27" t="s">
        <v>172</v>
      </c>
      <c r="F20" s="15">
        <v>457</v>
      </c>
      <c r="G20" s="15">
        <v>6588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/>
      <c r="Q20" s="15" t="s">
        <v>79</v>
      </c>
      <c r="R20" s="15"/>
      <c r="S20" s="15" t="s">
        <v>146</v>
      </c>
      <c r="T20" s="15">
        <v>64</v>
      </c>
      <c r="U20" s="27" t="s">
        <v>173</v>
      </c>
      <c r="V20" s="27"/>
      <c r="W20" s="27" t="s">
        <v>147</v>
      </c>
      <c r="X20" s="27"/>
      <c r="Y20" s="27">
        <v>0</v>
      </c>
      <c r="Z20" s="27"/>
      <c r="AA20" s="15">
        <v>40</v>
      </c>
      <c r="AB20" s="15">
        <v>0</v>
      </c>
      <c r="AC20" s="15">
        <v>0</v>
      </c>
      <c r="AD20" s="15">
        <v>0</v>
      </c>
      <c r="AE20" s="15">
        <v>1981</v>
      </c>
      <c r="AF20" s="15" t="s">
        <v>82</v>
      </c>
      <c r="AG20" s="15"/>
      <c r="AH20" s="45" t="s">
        <v>84</v>
      </c>
      <c r="AI20" s="45" t="s">
        <v>174</v>
      </c>
    </row>
    <row r="21" spans="1:35" s="46" customFormat="1" ht="30" customHeight="1">
      <c r="A21" s="15" t="s">
        <v>74</v>
      </c>
      <c r="B21" s="44" t="s">
        <v>175</v>
      </c>
      <c r="C21" s="15" t="s">
        <v>176</v>
      </c>
      <c r="D21" s="15" t="s">
        <v>177</v>
      </c>
      <c r="E21" s="27" t="s">
        <v>178</v>
      </c>
      <c r="F21" s="15">
        <v>3093</v>
      </c>
      <c r="G21" s="15">
        <v>10907</v>
      </c>
      <c r="H21" s="15"/>
      <c r="I21" s="15"/>
      <c r="J21" s="15">
        <v>0</v>
      </c>
      <c r="K21" s="15">
        <v>318</v>
      </c>
      <c r="L21" s="15">
        <v>0</v>
      </c>
      <c r="M21" s="15">
        <v>0</v>
      </c>
      <c r="N21" s="15">
        <v>0</v>
      </c>
      <c r="O21" s="15">
        <v>0</v>
      </c>
      <c r="P21" s="15" t="s">
        <v>154</v>
      </c>
      <c r="Q21" s="15" t="s">
        <v>79</v>
      </c>
      <c r="R21" s="15"/>
      <c r="S21" s="15" t="s">
        <v>80</v>
      </c>
      <c r="T21" s="15"/>
      <c r="U21" s="27" t="s">
        <v>113</v>
      </c>
      <c r="V21" s="27"/>
      <c r="W21" s="27" t="s">
        <v>56</v>
      </c>
      <c r="X21" s="27"/>
      <c r="Y21" s="27">
        <v>0</v>
      </c>
      <c r="Z21" s="27"/>
      <c r="AA21" s="15">
        <v>40</v>
      </c>
      <c r="AB21" s="15">
        <v>0</v>
      </c>
      <c r="AC21" s="15">
        <v>0</v>
      </c>
      <c r="AD21" s="15">
        <v>0</v>
      </c>
      <c r="AE21" s="15">
        <v>1985</v>
      </c>
      <c r="AF21" s="15" t="s">
        <v>148</v>
      </c>
      <c r="AG21" s="15"/>
      <c r="AH21" s="45" t="s">
        <v>84</v>
      </c>
      <c r="AI21" s="45" t="s">
        <v>179</v>
      </c>
    </row>
    <row r="22" spans="1:35" s="46" customFormat="1" ht="30" customHeight="1">
      <c r="A22" s="15" t="s">
        <v>74</v>
      </c>
      <c r="B22" s="44" t="s">
        <v>180</v>
      </c>
      <c r="C22" s="15" t="s">
        <v>181</v>
      </c>
      <c r="D22" s="15" t="s">
        <v>182</v>
      </c>
      <c r="E22" s="27" t="s">
        <v>183</v>
      </c>
      <c r="F22" s="15">
        <v>3548</v>
      </c>
      <c r="G22" s="15">
        <v>14299</v>
      </c>
      <c r="H22" s="15"/>
      <c r="I22" s="15"/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/>
      <c r="Q22" s="15" t="s">
        <v>79</v>
      </c>
      <c r="R22" s="15"/>
      <c r="S22" s="15" t="s">
        <v>80</v>
      </c>
      <c r="T22" s="15"/>
      <c r="U22" s="27" t="s">
        <v>113</v>
      </c>
      <c r="V22" s="27"/>
      <c r="W22" s="27" t="s">
        <v>184</v>
      </c>
      <c r="X22" s="27"/>
      <c r="Y22" s="27">
        <v>0</v>
      </c>
      <c r="Z22" s="27"/>
      <c r="AA22" s="15">
        <v>45</v>
      </c>
      <c r="AB22" s="15">
        <v>0</v>
      </c>
      <c r="AC22" s="15">
        <v>0</v>
      </c>
      <c r="AD22" s="15">
        <v>0</v>
      </c>
      <c r="AE22" s="15">
        <v>1988</v>
      </c>
      <c r="AF22" s="15" t="s">
        <v>82</v>
      </c>
      <c r="AG22" s="15"/>
      <c r="AH22" s="45" t="s">
        <v>84</v>
      </c>
      <c r="AI22" s="45" t="s">
        <v>185</v>
      </c>
    </row>
    <row r="23" spans="1:35" s="46" customFormat="1" ht="30" customHeight="1">
      <c r="A23" s="15" t="s">
        <v>74</v>
      </c>
      <c r="B23" s="44" t="s">
        <v>186</v>
      </c>
      <c r="C23" s="15" t="s">
        <v>187</v>
      </c>
      <c r="D23" s="15" t="s">
        <v>188</v>
      </c>
      <c r="E23" s="27" t="s">
        <v>189</v>
      </c>
      <c r="F23" s="15">
        <v>3231</v>
      </c>
      <c r="G23" s="15">
        <v>8220</v>
      </c>
      <c r="H23" s="15"/>
      <c r="I23" s="15"/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/>
      <c r="Q23" s="15" t="s">
        <v>79</v>
      </c>
      <c r="R23" s="15"/>
      <c r="S23" s="15" t="s">
        <v>146</v>
      </c>
      <c r="T23" s="15">
        <v>261</v>
      </c>
      <c r="U23" s="27" t="s">
        <v>113</v>
      </c>
      <c r="V23" s="27"/>
      <c r="W23" s="27" t="s">
        <v>147</v>
      </c>
      <c r="X23" s="27"/>
      <c r="Y23" s="27">
        <v>0</v>
      </c>
      <c r="Z23" s="27"/>
      <c r="AA23" s="15">
        <v>40</v>
      </c>
      <c r="AB23" s="15">
        <v>0</v>
      </c>
      <c r="AC23" s="15">
        <v>0</v>
      </c>
      <c r="AD23" s="15">
        <v>0</v>
      </c>
      <c r="AE23" s="15">
        <v>1997</v>
      </c>
      <c r="AF23" s="15" t="s">
        <v>148</v>
      </c>
      <c r="AG23" s="15"/>
      <c r="AH23" s="45" t="s">
        <v>84</v>
      </c>
      <c r="AI23" s="45" t="s">
        <v>190</v>
      </c>
    </row>
    <row r="24" spans="1:35" s="46" customFormat="1" ht="30" customHeight="1">
      <c r="A24" s="15" t="s">
        <v>74</v>
      </c>
      <c r="B24" s="44" t="s">
        <v>191</v>
      </c>
      <c r="C24" s="15" t="s">
        <v>192</v>
      </c>
      <c r="D24" s="15" t="s">
        <v>193</v>
      </c>
      <c r="E24" s="27" t="s">
        <v>194</v>
      </c>
      <c r="F24" s="15">
        <v>603</v>
      </c>
      <c r="G24" s="15">
        <v>5655</v>
      </c>
      <c r="H24" s="15">
        <v>10</v>
      </c>
      <c r="I24" s="15"/>
      <c r="J24" s="15">
        <v>0</v>
      </c>
      <c r="K24" s="15">
        <v>64</v>
      </c>
      <c r="L24" s="15">
        <v>0</v>
      </c>
      <c r="M24" s="15">
        <v>0</v>
      </c>
      <c r="N24" s="15">
        <v>0</v>
      </c>
      <c r="O24" s="15">
        <v>0</v>
      </c>
      <c r="P24" s="15" t="s">
        <v>96</v>
      </c>
      <c r="Q24" s="15" t="s">
        <v>79</v>
      </c>
      <c r="R24" s="15"/>
      <c r="S24" s="15" t="s">
        <v>80</v>
      </c>
      <c r="T24" s="15"/>
      <c r="U24" s="27" t="s">
        <v>89</v>
      </c>
      <c r="V24" s="27"/>
      <c r="W24" s="27" t="s">
        <v>114</v>
      </c>
      <c r="X24" s="27"/>
      <c r="Y24" s="27">
        <v>0</v>
      </c>
      <c r="Z24" s="27"/>
      <c r="AA24" s="15">
        <v>28</v>
      </c>
      <c r="AB24" s="15">
        <v>0.3</v>
      </c>
      <c r="AC24" s="15">
        <v>4.5</v>
      </c>
      <c r="AD24" s="15">
        <v>0</v>
      </c>
      <c r="AE24" s="15">
        <v>2002</v>
      </c>
      <c r="AF24" s="15" t="s">
        <v>148</v>
      </c>
      <c r="AG24" s="15"/>
      <c r="AH24" s="45" t="s">
        <v>84</v>
      </c>
      <c r="AI24" s="45" t="s">
        <v>195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5" man="1"/>
    <brk id="26" min="1" max="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0C1FA-EF9F-40BE-9D54-8EF7A377549B}"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28" customWidth="1"/>
    <col min="2" max="2" width="8.75" style="29" customWidth="1"/>
    <col min="3" max="3" width="13.875" style="28" customWidth="1"/>
    <col min="4" max="4" width="22.625" style="28" customWidth="1"/>
    <col min="5" max="5" width="43.25" style="28" customWidth="1"/>
    <col min="6" max="6" width="12.5" style="28" customWidth="1"/>
    <col min="7" max="7" width="26.25" style="28" customWidth="1"/>
    <col min="8" max="8" width="14.375" style="28" customWidth="1"/>
    <col min="9" max="9" width="6.25" style="28" customWidth="1"/>
    <col min="10" max="10" width="11.625" style="28" customWidth="1"/>
    <col min="11" max="11" width="10.75" style="28" customWidth="1"/>
    <col min="12" max="13" width="9" style="30"/>
    <col min="14" max="16384" width="9" style="28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88" t="s">
        <v>1</v>
      </c>
      <c r="B2" s="212" t="s">
        <v>2</v>
      </c>
      <c r="C2" s="188" t="s">
        <v>3</v>
      </c>
      <c r="D2" s="188" t="s">
        <v>4</v>
      </c>
      <c r="E2" s="188" t="s">
        <v>5</v>
      </c>
      <c r="F2" s="128" t="s">
        <v>33</v>
      </c>
      <c r="G2" s="188" t="s">
        <v>34</v>
      </c>
      <c r="H2" s="128" t="s">
        <v>35</v>
      </c>
      <c r="I2" s="188" t="s">
        <v>9</v>
      </c>
      <c r="J2" s="128" t="s">
        <v>12</v>
      </c>
      <c r="K2" s="128" t="s">
        <v>13</v>
      </c>
      <c r="L2" s="22"/>
      <c r="M2" s="22"/>
    </row>
    <row r="3" spans="1:13" s="23" customFormat="1" ht="13.5" customHeight="1">
      <c r="A3" s="126"/>
      <c r="B3" s="213"/>
      <c r="C3" s="126"/>
      <c r="D3" s="126"/>
      <c r="E3" s="126"/>
      <c r="F3" s="209"/>
      <c r="G3" s="126"/>
      <c r="H3" s="209"/>
      <c r="I3" s="126"/>
      <c r="J3" s="126"/>
      <c r="K3" s="209"/>
      <c r="L3" s="22"/>
      <c r="M3" s="22"/>
    </row>
    <row r="4" spans="1:13" s="23" customFormat="1" ht="18.75" customHeight="1">
      <c r="A4" s="126"/>
      <c r="B4" s="213"/>
      <c r="C4" s="126"/>
      <c r="D4" s="126"/>
      <c r="E4" s="126"/>
      <c r="F4" s="209"/>
      <c r="G4" s="126"/>
      <c r="H4" s="209"/>
      <c r="I4" s="126"/>
      <c r="J4" s="126"/>
      <c r="K4" s="209"/>
      <c r="L4" s="22"/>
      <c r="M4" s="22"/>
    </row>
    <row r="5" spans="1:13" s="23" customFormat="1" ht="26.25" customHeight="1">
      <c r="A5" s="126"/>
      <c r="B5" s="213"/>
      <c r="C5" s="126"/>
      <c r="D5" s="126"/>
      <c r="E5" s="126"/>
      <c r="F5" s="209"/>
      <c r="G5" s="126"/>
      <c r="H5" s="209"/>
      <c r="I5" s="126"/>
      <c r="J5" s="126"/>
      <c r="K5" s="209"/>
      <c r="L5" s="22"/>
      <c r="M5" s="22"/>
    </row>
    <row r="6" spans="1:13" s="26" customFormat="1" ht="13.5" customHeight="1">
      <c r="A6" s="126"/>
      <c r="B6" s="213"/>
      <c r="C6" s="126"/>
      <c r="D6" s="126"/>
      <c r="E6" s="126"/>
      <c r="F6" s="24" t="s">
        <v>36</v>
      </c>
      <c r="G6" s="126"/>
      <c r="H6" s="24" t="s">
        <v>37</v>
      </c>
      <c r="I6" s="126"/>
      <c r="J6" s="126"/>
      <c r="K6" s="209"/>
      <c r="L6" s="25"/>
      <c r="M6" s="25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2021-03-15T05:01:13Z</dcterms:created>
  <dcterms:modified xsi:type="dcterms:W3CDTF">2021-03-15T05:05:35Z</dcterms:modified>
</cp:coreProperties>
</file>