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A0D3F307-69E4-4968-BB89-EC842E3337ED}" xr6:coauthVersionLast="41" xr6:coauthVersionMax="41" xr10:uidLastSave="{00000000-0000-0000-0000-000000000000}"/>
  <bookViews>
    <workbookView xWindow="-2790" yWindow="-16320" windowWidth="29040" windowHeight="15840" xr2:uid="{3C330E8C-6BF1-437F-8E4E-8F63F48F2FD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し尿!$A$6:$AI$26</definedName>
    <definedName name="_xlnm._FilterDatabase" localSheetId="9" hidden="1">リユース・リペア施設!$A$6:$AO$7</definedName>
    <definedName name="_xlnm._FilterDatabase" localSheetId="6" hidden="1">最終!$A$6:$AM$52</definedName>
    <definedName name="_xlnm._FilterDatabase" localSheetId="2" hidden="1">資源化!$A$6:$CA$24</definedName>
    <definedName name="_xlnm._FilterDatabase" localSheetId="0" hidden="1">焼却!$A$6:$CI$28</definedName>
    <definedName name="_xlnm._FilterDatabase" localSheetId="1" hidden="1">粗大!$A$6:$AY$18</definedName>
    <definedName name="_xlnm._FilterDatabase" localSheetId="3" hidden="1">燃料化!$A$6:$AZ$6</definedName>
    <definedName name="_xlnm._FilterDatabase" localSheetId="5" hidden="1">保管!$A$6:$R$28</definedName>
    <definedName name="_xlnm.Print_Area" localSheetId="8">コミプラ!$2:$6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最終!$2:$52</definedName>
    <definedName name="_xlnm.Print_Area" localSheetId="2">資源化!$2:$24</definedName>
    <definedName name="_xlnm.Print_Area" localSheetId="0">焼却!$2:$28</definedName>
    <definedName name="_xlnm.Print_Area" localSheetId="1">粗大!$2:$18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8" i="11" l="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8" i="10" l="1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4" i="9" l="1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<sst xmlns="http://schemas.openxmlformats.org/spreadsheetml/2006/main" count="2896" uniqueCount="970">
  <si>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</si>
  <si>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</si>
  <si>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</si>
  <si>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</si>
  <si>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</si>
  <si>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</si>
  <si>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</si>
  <si>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</si>
  <si>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</si>
  <si>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</si>
  <si>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</si>
  <si>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</si>
  <si>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</si>
  <si>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</si>
  <si>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</si>
  <si>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</si>
  <si>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</si>
  <si>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</si>
  <si>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</si>
  <si>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</si>
  <si>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</si>
  <si>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</si>
  <si>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</si>
  <si>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</si>
  <si>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</si>
  <si>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</si>
  <si>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</si>
  <si>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</si>
  <si>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</si>
  <si>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</si>
  <si>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</si>
  <si>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</si>
  <si>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岡山県</t>
  </si>
  <si>
    <t>33202</t>
  </si>
  <si>
    <t>33-202-10-001</t>
  </si>
  <si>
    <t>倉敷市</t>
  </si>
  <si>
    <t>児島リサイクル推進センター</t>
  </si>
  <si>
    <t>廃棄物処理施設内</t>
  </si>
  <si>
    <t>○</t>
  </si>
  <si>
    <t>修理, 展示, 販売, 譲渡</t>
  </si>
  <si>
    <t>直営</t>
  </si>
  <si>
    <t>中国電力</t>
  </si>
  <si>
    <t/>
  </si>
  <si>
    <t>33-1-202-10-001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</si>
  <si>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</si>
  <si>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</si>
  <si>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</si>
  <si>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</si>
  <si>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</si>
  <si>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</si>
  <si>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</si>
  <si>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</si>
  <si>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</si>
  <si>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</si>
  <si>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</si>
  <si>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</si>
  <si>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</si>
  <si>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</si>
  <si>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</si>
  <si>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</si>
  <si>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</si>
  <si>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</si>
  <si>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</si>
  <si>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</si>
  <si>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</si>
  <si>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</si>
  <si>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</si>
  <si>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</si>
  <si>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</si>
  <si>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</si>
  <si>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</si>
  <si>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</si>
  <si>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</si>
  <si>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</si>
  <si>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</si>
  <si>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</si>
  <si>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</si>
  <si>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</si>
  <si>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</si>
  <si>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</si>
  <si>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</si>
  <si>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</si>
  <si>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</si>
  <si>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</si>
  <si>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</si>
  <si>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</si>
  <si>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33100</t>
  </si>
  <si>
    <t>33-100-08-001</t>
  </si>
  <si>
    <t>岡山市</t>
  </si>
  <si>
    <t>岡山市一宮浄化センター(100kL系)　　改修工事過渡期のため200KL系分も合わせて処理</t>
  </si>
  <si>
    <t>資源化物の排出量・売却量</t>
  </si>
  <si>
    <t>直接埋立無し</t>
  </si>
  <si>
    <t>焼却無し</t>
  </si>
  <si>
    <t>標脱</t>
  </si>
  <si>
    <t>脱水</t>
  </si>
  <si>
    <t>委託</t>
  </si>
  <si>
    <t>中国電力株式会社</t>
  </si>
  <si>
    <t>33-1-100-08-001</t>
  </si>
  <si>
    <t>33-100-08-002</t>
  </si>
  <si>
    <t>岡山市当新田浄化センター</t>
  </si>
  <si>
    <t>資源化物の生産量</t>
  </si>
  <si>
    <t>浄化槽専用</t>
  </si>
  <si>
    <t>33-1-100-08-002</t>
  </si>
  <si>
    <t>33-100-08-003</t>
  </si>
  <si>
    <t>岡山市一宮浄化センター(200kL系)　　改修工事中のため使用無し</t>
  </si>
  <si>
    <t>一部委託</t>
  </si>
  <si>
    <t>能力変更</t>
  </si>
  <si>
    <t>33-1-100-08-003</t>
  </si>
  <si>
    <t>33-100-08-004</t>
  </si>
  <si>
    <t>岡山市犬島浄化センター</t>
  </si>
  <si>
    <t>施設外焼却</t>
  </si>
  <si>
    <t>脱水, 乾燥, 焼却</t>
  </si>
  <si>
    <t>33-1-100-08-004</t>
  </si>
  <si>
    <t>33-202-08-001</t>
  </si>
  <si>
    <t>白楽町し尿処理場</t>
  </si>
  <si>
    <t>下水投入, 浄化槽専用, 一次処理</t>
  </si>
  <si>
    <t>脱水, 焼却</t>
  </si>
  <si>
    <t>33-1-202-08-001</t>
  </si>
  <si>
    <t>33-202-08-002</t>
  </si>
  <si>
    <t>水島し尿処理場</t>
  </si>
  <si>
    <t>下水投入, 一次処理</t>
  </si>
  <si>
    <t>33-1-202-08-002</t>
  </si>
  <si>
    <t>33-202-08-003</t>
  </si>
  <si>
    <t>玉島し尿処理場</t>
  </si>
  <si>
    <t>33-1-202-08-003</t>
  </si>
  <si>
    <t>33204</t>
  </si>
  <si>
    <t>33-204-08-001</t>
  </si>
  <si>
    <t>玉野市</t>
  </si>
  <si>
    <t>玉野市西清掃センター</t>
  </si>
  <si>
    <t>好一段, 一次処理</t>
  </si>
  <si>
    <t>33-1-204-08-001</t>
  </si>
  <si>
    <t>33210</t>
  </si>
  <si>
    <t>33-210-08-001</t>
  </si>
  <si>
    <t>新見市</t>
  </si>
  <si>
    <t>新見市衛生センター</t>
  </si>
  <si>
    <t>33-1-210-08-001</t>
  </si>
  <si>
    <t>33211</t>
  </si>
  <si>
    <t>33-211-08-001</t>
  </si>
  <si>
    <t>備前市</t>
  </si>
  <si>
    <t>備前市衛生センター</t>
  </si>
  <si>
    <t>一次処理</t>
  </si>
  <si>
    <t>33-1-211-08-001</t>
  </si>
  <si>
    <t>33212</t>
  </si>
  <si>
    <t>33-212-08-001</t>
  </si>
  <si>
    <t>瀬戸内市</t>
  </si>
  <si>
    <t>長船衛生センター</t>
  </si>
  <si>
    <t>33-1-212-08-001</t>
  </si>
  <si>
    <t>33214</t>
  </si>
  <si>
    <t>33-214-08-001</t>
  </si>
  <si>
    <t>真庭市</t>
  </si>
  <si>
    <t>し尿処理施設旭水苑</t>
  </si>
  <si>
    <t>高負荷</t>
  </si>
  <si>
    <t>33-1-214-08-001</t>
  </si>
  <si>
    <t>33846</t>
  </si>
  <si>
    <t>33-846-08-001</t>
  </si>
  <si>
    <t>神崎衛生施設組合</t>
  </si>
  <si>
    <t>神崎処理場</t>
  </si>
  <si>
    <t>高負荷, 膜分離</t>
  </si>
  <si>
    <t>33-2-009-08-001</t>
  </si>
  <si>
    <t>33847</t>
  </si>
  <si>
    <t>33-847-08-001</t>
  </si>
  <si>
    <t>備南衛生施設組合</t>
  </si>
  <si>
    <t>清鶴苑</t>
  </si>
  <si>
    <t>関西電力</t>
  </si>
  <si>
    <t>33-2-016-08-001</t>
  </si>
  <si>
    <t>33849</t>
  </si>
  <si>
    <t>33-849-08-001</t>
  </si>
  <si>
    <t>勝英衛生施設組合</t>
  </si>
  <si>
    <t>勝英衛生施設組合 滝川苑</t>
  </si>
  <si>
    <t>33-2-008-08-001</t>
  </si>
  <si>
    <t>33850</t>
  </si>
  <si>
    <t>33-850-08-001</t>
  </si>
  <si>
    <t>岡山県西部衛生施設組合</t>
  </si>
  <si>
    <t>岡山県西部衛生施設組合井笠広域クリーンセンター</t>
  </si>
  <si>
    <t>33-2-003-08-001</t>
  </si>
  <si>
    <t>33851</t>
  </si>
  <si>
    <t>33-851-08-001</t>
  </si>
  <si>
    <t>旭川中部衛生施設組合</t>
  </si>
  <si>
    <t>脱水, その他</t>
  </si>
  <si>
    <t>33-2-001-08-001</t>
  </si>
  <si>
    <t>33852</t>
  </si>
  <si>
    <t>33-852-08-001</t>
  </si>
  <si>
    <t>和気赤磐し尿処理施設一部事務組合</t>
  </si>
  <si>
    <t>和気赤磐衛生センター</t>
  </si>
  <si>
    <t>高負荷, 膜分離, 下水投入</t>
  </si>
  <si>
    <t>33-2-017-08-001</t>
  </si>
  <si>
    <t>33898</t>
  </si>
  <si>
    <t>33-898-08-001</t>
  </si>
  <si>
    <t>津山圏域衛生処理組合</t>
  </si>
  <si>
    <t>汚泥再生処理センター</t>
  </si>
  <si>
    <t>高負荷, 下水投入</t>
  </si>
  <si>
    <t>33-2-012-08-002</t>
  </si>
  <si>
    <t>33913</t>
  </si>
  <si>
    <t>33-913-08-001</t>
  </si>
  <si>
    <t>総社広域環境施設組合</t>
  </si>
  <si>
    <t>アクアセンター吉備路</t>
  </si>
  <si>
    <t>33-2-011-08-001</t>
  </si>
  <si>
    <t>33946</t>
  </si>
  <si>
    <t>33-946-08-001</t>
  </si>
  <si>
    <t>高梁地域事務組合</t>
  </si>
  <si>
    <t>高梁地域事務組合クリーンセンター</t>
  </si>
  <si>
    <t>施設内焼却</t>
  </si>
  <si>
    <t>嫌気, 下水投入, 一次処理</t>
  </si>
  <si>
    <t>33-2-007-08-001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</si>
  <si>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</si>
  <si>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</si>
  <si>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</si>
  <si>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</si>
  <si>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</si>
  <si>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</si>
  <si>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</si>
  <si>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</si>
  <si>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</si>
  <si>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</si>
  <si>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</si>
  <si>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</si>
  <si>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</si>
  <si>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</si>
  <si>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</si>
  <si>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</si>
  <si>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</si>
  <si>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</si>
  <si>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</si>
  <si>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</si>
  <si>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</si>
  <si>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</si>
  <si>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</si>
  <si>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</si>
  <si>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</si>
  <si>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</si>
  <si>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</si>
  <si>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</si>
  <si>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</si>
  <si>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</si>
  <si>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</si>
  <si>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</si>
  <si>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</si>
  <si>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</si>
  <si>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</si>
  <si>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</si>
  <si>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</si>
  <si>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</si>
  <si>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</si>
  <si>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33-100-07-001</t>
  </si>
  <si>
    <t>岡山市東畦最終処分場</t>
  </si>
  <si>
    <t>焼却残渣（主灰）, 不燃ごみ, 焼却残渣（飛灰）, 粗大ごみ</t>
  </si>
  <si>
    <t>平地</t>
  </si>
  <si>
    <t>その他遮水</t>
  </si>
  <si>
    <t>他施設での処理</t>
  </si>
  <si>
    <t>埋立終了</t>
  </si>
  <si>
    <t>中国電力（株）</t>
  </si>
  <si>
    <t>無し</t>
  </si>
  <si>
    <t>準好気性埋立構造</t>
  </si>
  <si>
    <t>末端集水管は開放</t>
  </si>
  <si>
    <t>即日覆土</t>
  </si>
  <si>
    <t>一部延長を行っている</t>
  </si>
  <si>
    <t>回収していない</t>
  </si>
  <si>
    <t>33-1-100-07-001</t>
  </si>
  <si>
    <t>33-100-07-002</t>
  </si>
  <si>
    <t>岡山市松ヶ鼻最終処分場</t>
  </si>
  <si>
    <t>底部遮水工</t>
  </si>
  <si>
    <t>凝集沈殿, 生物処理（脱窒あり）, 砂ろ過, 消毒, 活性炭処理</t>
  </si>
  <si>
    <t>33-1-100-07-002</t>
  </si>
  <si>
    <t>33-100-07-003</t>
  </si>
  <si>
    <t>岡山市浅越最終処分場</t>
  </si>
  <si>
    <t>33-1-100-07-003</t>
  </si>
  <si>
    <t>33-100-07-004</t>
  </si>
  <si>
    <t>岡山市山上最終処分場</t>
  </si>
  <si>
    <t>焼却残渣（主灰）, 溶融飛灰, 不燃ごみ, 焼却残渣（飛灰）, 破砕ごみ・処理残渣</t>
  </si>
  <si>
    <t>山間</t>
  </si>
  <si>
    <t>埋立状況により計画的に延長</t>
  </si>
  <si>
    <t>33-1-100-07-004</t>
  </si>
  <si>
    <t>33-100-07-005</t>
  </si>
  <si>
    <t>岡山市三手最終処分場</t>
  </si>
  <si>
    <t>焼却残渣（主灰）, 不燃ごみ, 焼却残渣（飛灰）, 破砕ごみ・処理残渣</t>
  </si>
  <si>
    <t>遮水なし</t>
  </si>
  <si>
    <t>処理なし</t>
  </si>
  <si>
    <t>33-1-100-07-005</t>
  </si>
  <si>
    <t>33-100-07-006</t>
  </si>
  <si>
    <t>岡山市山田最終処分場</t>
  </si>
  <si>
    <t>鉛直遮水工</t>
  </si>
  <si>
    <t>33-1-100-07-006</t>
  </si>
  <si>
    <t>33-100-07-007</t>
  </si>
  <si>
    <t>岡山市西畦最終処分場</t>
  </si>
  <si>
    <t>可燃ごみ</t>
  </si>
  <si>
    <t>33-1-100-07-007</t>
  </si>
  <si>
    <t>33-100-07-008</t>
  </si>
  <si>
    <t>岡山市正儀最終処分場</t>
  </si>
  <si>
    <t>不燃ごみ, 粗大ごみ</t>
  </si>
  <si>
    <t>33-1-100-07-008</t>
  </si>
  <si>
    <t>33-100-07-009</t>
  </si>
  <si>
    <t>岡山市古都南方最終処分場</t>
  </si>
  <si>
    <t>可燃ごみ, 不燃ごみ, 粗大ごみ</t>
  </si>
  <si>
    <t>凝集沈殿, 生物処理（脱窒あり）, 消毒</t>
  </si>
  <si>
    <t>その他埋立構造</t>
  </si>
  <si>
    <t>33-1-100-07-009</t>
  </si>
  <si>
    <t>33-100-07-010</t>
  </si>
  <si>
    <t>岡山市山上新最終処分場</t>
  </si>
  <si>
    <t>埋立中</t>
  </si>
  <si>
    <t>33-1-100-07-010</t>
  </si>
  <si>
    <t>33-100-07-011</t>
  </si>
  <si>
    <t>岡山市高松田中最終処分場</t>
  </si>
  <si>
    <t>焼却残渣（主灰）, 可燃ごみ, 不燃ごみ, 焼却残渣（飛灰）, 粗大ごみ</t>
  </si>
  <si>
    <t>33-1-100-07-011</t>
  </si>
  <si>
    <t>33-100-07-012</t>
  </si>
  <si>
    <t>瀬戸町残灰埋立地</t>
  </si>
  <si>
    <t>焼却残渣（主灰）, 焼却残渣（飛灰）, 破砕ごみ・処理残渣</t>
  </si>
  <si>
    <t>33-1-100-07-012</t>
  </si>
  <si>
    <t>33-100-07-013</t>
  </si>
  <si>
    <t>岡山市三手最終処分場(拡張部)</t>
  </si>
  <si>
    <t>埋立前</t>
  </si>
  <si>
    <t>33-1-100-07-013</t>
  </si>
  <si>
    <t>33-202-07-001</t>
  </si>
  <si>
    <t>倉敷市東部最終処分場</t>
  </si>
  <si>
    <t>焼却残渣（主灰）, その他, 焼却残渣（飛灰）, 破砕ごみ・処理残渣</t>
  </si>
  <si>
    <t>33-1-202-07-001</t>
  </si>
  <si>
    <t>33-202-07-002</t>
  </si>
  <si>
    <t>倉敷市児島井津井埋立処分場</t>
  </si>
  <si>
    <t>焼却残渣（主灰）, 不燃ごみ, 粗大ごみ</t>
  </si>
  <si>
    <t>凝集沈殿, 生物処理（脱窒なし）, 砂ろ過, 消毒, 活性炭処理</t>
  </si>
  <si>
    <t>33-1-202-07-002</t>
  </si>
  <si>
    <t>33-202-07-003</t>
  </si>
  <si>
    <t>倉敷市西部最終処分場</t>
  </si>
  <si>
    <t>生物処理（脱窒あり）, 砂ろ過, 消毒, 活性炭処理</t>
  </si>
  <si>
    <t>末端集水管は水没</t>
  </si>
  <si>
    <t>33-1-202-07-003</t>
  </si>
  <si>
    <t>33-202-07-004</t>
  </si>
  <si>
    <t>東部最終処分場(2期)</t>
  </si>
  <si>
    <t>33-1-202-07-004</t>
  </si>
  <si>
    <t>33-202-07-005</t>
  </si>
  <si>
    <t>倉敷市不燃物処分場(船穂)</t>
  </si>
  <si>
    <t>不燃ごみ</t>
  </si>
  <si>
    <t>原地盤利用, 底部遮水工</t>
  </si>
  <si>
    <t>活性炭処理</t>
  </si>
  <si>
    <t>33-1-202-07-005</t>
  </si>
  <si>
    <t>33-202-07-006</t>
  </si>
  <si>
    <t>倉敷市不燃物投入場(真備)</t>
  </si>
  <si>
    <t>不燃ごみ, その他</t>
  </si>
  <si>
    <t>33-1-202-07-006</t>
  </si>
  <si>
    <t>33203</t>
  </si>
  <si>
    <t>33-203-07-001</t>
  </si>
  <si>
    <t>津山市</t>
  </si>
  <si>
    <t>津山市不燃物専用埋立場(管理型)</t>
  </si>
  <si>
    <t>不燃ごみ, 破砕ごみ・処理残渣</t>
  </si>
  <si>
    <t>生物処理（脱窒あり）, 砂ろ過, 消毒, 活性炭処理, キレート処理</t>
  </si>
  <si>
    <t>中国電力㈱</t>
  </si>
  <si>
    <t>最終覆土のみ</t>
  </si>
  <si>
    <t>一部延長を行っていない</t>
  </si>
  <si>
    <t>33-1-203-07-001</t>
  </si>
  <si>
    <t>33-203-07-002</t>
  </si>
  <si>
    <t>津山市不燃物専用埋立地</t>
  </si>
  <si>
    <t>凝集沈殿, 生物処理（脱窒あり）, 砂ろ過, 消毒, 活性炭処理, キレート処理</t>
  </si>
  <si>
    <t>33-1-203-07-002</t>
  </si>
  <si>
    <t>33-204-07-001</t>
  </si>
  <si>
    <t>玉野市一般廃棄物最終処分場</t>
  </si>
  <si>
    <t>下水道放流</t>
  </si>
  <si>
    <t>33-1-204-07-001</t>
  </si>
  <si>
    <t>33207</t>
  </si>
  <si>
    <t>33-207-07-001</t>
  </si>
  <si>
    <t>井原市</t>
  </si>
  <si>
    <t>井原市一般廃棄物埋立処分場</t>
  </si>
  <si>
    <t>焼却残渣（主灰）, 不燃ごみ, その他, 焼却残渣（飛灰）</t>
  </si>
  <si>
    <t>原地盤利用</t>
  </si>
  <si>
    <t>凝集沈殿, 生物処理（脱窒なし）, 消毒</t>
  </si>
  <si>
    <t>33-1-207-07-001</t>
  </si>
  <si>
    <t>33208</t>
  </si>
  <si>
    <t>33-208-07-001</t>
  </si>
  <si>
    <t>総社市</t>
  </si>
  <si>
    <t>総社市一般廃棄物最終処分場</t>
  </si>
  <si>
    <t>原地盤利用, その他遮水</t>
  </si>
  <si>
    <t>凝集沈殿, 砂ろ過, 消毒, 活性炭処理</t>
  </si>
  <si>
    <t>33-1-208-07-001</t>
  </si>
  <si>
    <t>33-208-07-002</t>
  </si>
  <si>
    <t>総社市宿ごみ埋立地</t>
  </si>
  <si>
    <t>33-1-208-07-002</t>
  </si>
  <si>
    <t>33-208-07-003</t>
  </si>
  <si>
    <t>総社市大谷廃棄物捨場</t>
  </si>
  <si>
    <t>33-1-208-07-003</t>
  </si>
  <si>
    <t>33-208-07-004</t>
  </si>
  <si>
    <t>新総社市一般廃棄物最終処分場</t>
  </si>
  <si>
    <t>33-1-208-07-004</t>
  </si>
  <si>
    <t>凝集沈殿, 生物処理（脱窒なし）, 消毒, 活性炭処理, 膜処理</t>
  </si>
  <si>
    <t>33-210-07-002</t>
  </si>
  <si>
    <t>新見市処理センター</t>
  </si>
  <si>
    <t>33-1-210-07-002</t>
  </si>
  <si>
    <t>33-211-07-001</t>
  </si>
  <si>
    <t>備前一般廃棄物最終処分場</t>
  </si>
  <si>
    <t>焼却残渣（主灰）, 不燃ごみ, 破砕ごみ・処理残渣</t>
  </si>
  <si>
    <t>砂ろ過, 活性炭処理, 促進酸化処理</t>
  </si>
  <si>
    <t>中間覆土</t>
  </si>
  <si>
    <t>33-1-211-07-001</t>
  </si>
  <si>
    <t>33-211-07-002</t>
  </si>
  <si>
    <t>日生一般廃棄物最終処分場</t>
  </si>
  <si>
    <t>焼却残渣（飛灰）, 破砕ごみ・処理残渣</t>
  </si>
  <si>
    <t>33-1-211-07-002</t>
  </si>
  <si>
    <t>33-214-07-001</t>
  </si>
  <si>
    <t>真庭市ガレキ処分場</t>
  </si>
  <si>
    <t>中国電力(株)</t>
  </si>
  <si>
    <t>嫌気性埋立構造</t>
  </si>
  <si>
    <t>33-1-214-07-001</t>
  </si>
  <si>
    <t>33-214-07-002</t>
  </si>
  <si>
    <t>一般廃棄物最終処分場</t>
  </si>
  <si>
    <t>生物処理（脱窒あり）, 砂ろ過, 消毒, キレート処理</t>
  </si>
  <si>
    <t>33-1-214-07-002</t>
  </si>
  <si>
    <t>33215</t>
  </si>
  <si>
    <t>33-215-07-001</t>
  </si>
  <si>
    <t>美作市</t>
  </si>
  <si>
    <t>瀬戸最終処分場</t>
  </si>
  <si>
    <t>破砕ごみ・処理残渣</t>
  </si>
  <si>
    <t>凝集沈殿</t>
  </si>
  <si>
    <t>休止</t>
  </si>
  <si>
    <t>33-1-215-07-001</t>
  </si>
  <si>
    <t>33-215-07-002</t>
  </si>
  <si>
    <t>美作クリーンセンター最終処分場</t>
  </si>
  <si>
    <t>底部遮水工, 覆蓋（屋根）</t>
  </si>
  <si>
    <t>新設（新規稼働）</t>
  </si>
  <si>
    <t>33216</t>
  </si>
  <si>
    <t>33-216-07-001</t>
  </si>
  <si>
    <t>浅口市</t>
  </si>
  <si>
    <t>浅口市金光一般廃棄物最終処分場</t>
  </si>
  <si>
    <t>33-1-216-07-001</t>
  </si>
  <si>
    <t>33-216-07-002</t>
  </si>
  <si>
    <t>旧遙照山上原不燃物処理センター</t>
  </si>
  <si>
    <t>33-1-216-07-002</t>
  </si>
  <si>
    <t>33423</t>
  </si>
  <si>
    <t>33-423-07-001</t>
  </si>
  <si>
    <t>早島町</t>
  </si>
  <si>
    <t>早島町一般廃棄物埋立処分地</t>
  </si>
  <si>
    <t>不燃ごみ, その他, 粗大ごみ</t>
  </si>
  <si>
    <t>原地盤利用, 鉛直遮水工</t>
  </si>
  <si>
    <t>33-1-423-07-001</t>
  </si>
  <si>
    <t>33606</t>
  </si>
  <si>
    <t>33-606-07-001</t>
  </si>
  <si>
    <t>鏡野町</t>
  </si>
  <si>
    <t>鏡野町北部衛生クリーンセンター</t>
  </si>
  <si>
    <t>凝集沈殿, 生物処理（脱窒なし）, 砂ろ過, 消毒</t>
  </si>
  <si>
    <t>33-1-606-07-001</t>
  </si>
  <si>
    <t>33666</t>
  </si>
  <si>
    <t>33-666-07-001</t>
  </si>
  <si>
    <t>美咲町</t>
  </si>
  <si>
    <t>藤原一般廃棄物最終処理場</t>
  </si>
  <si>
    <t>33-1-666-07-001</t>
  </si>
  <si>
    <t>33-666-07-002</t>
  </si>
  <si>
    <t>柵原クリーンセンター一般廃棄物最終処理場</t>
  </si>
  <si>
    <t>溶融飛灰, 焼却残渣（飛灰）, 溶融スラグ, 破砕ごみ・処理残渣</t>
  </si>
  <si>
    <t>生物処理（脱窒なし）, 消毒</t>
  </si>
  <si>
    <t>33-1-666-07-002</t>
  </si>
  <si>
    <t>33-850-07-001</t>
  </si>
  <si>
    <t>岡山県西部衛生施設組合見崎山埋立処分地</t>
  </si>
  <si>
    <t>焼却残渣（主灰）, 不燃ごみ, その他, 焼却残渣（飛灰）, 破砕ごみ・処理残渣</t>
  </si>
  <si>
    <t>33-2-003-07-001</t>
  </si>
  <si>
    <t>33-850-07-002</t>
  </si>
  <si>
    <t>井笠広域一般廃棄物埋立処分場</t>
  </si>
  <si>
    <t>表面遮水工（キャッピング）</t>
  </si>
  <si>
    <t>凝集沈殿, 生物処理（脱窒あり）, 砂ろ過, 活性炭処理, 膜処理</t>
  </si>
  <si>
    <t>新設（建設中）</t>
  </si>
  <si>
    <t>33-2-850-07-002</t>
  </si>
  <si>
    <t>33895</t>
  </si>
  <si>
    <t>33-895-07-001</t>
  </si>
  <si>
    <t>岡山市久米南町衛生施設組合</t>
  </si>
  <si>
    <t>大田最終処分場</t>
  </si>
  <si>
    <t>33-2-006-07-001</t>
  </si>
  <si>
    <t>33896</t>
  </si>
  <si>
    <t>33-896-07-001</t>
  </si>
  <si>
    <t>岡山県中部環境施設組合</t>
  </si>
  <si>
    <t>岡山県中部環境施設組合一般廃棄物最終処分場</t>
  </si>
  <si>
    <t>焼却残渣（主灰）, 破砕ごみ・処理残渣</t>
  </si>
  <si>
    <t>凝集沈殿, 生物処理（脱窒あり）, 消毒, 活性炭処理, 膜処理, キレート処理</t>
  </si>
  <si>
    <t>33-2-005-07-001</t>
  </si>
  <si>
    <t>33-946-07-001</t>
  </si>
  <si>
    <t>高梁地域事務組合一般廃棄物最終処分場</t>
  </si>
  <si>
    <t>焼却残渣（主灰）, 不燃ごみ, 焼却残渣（飛灰）</t>
  </si>
  <si>
    <t>凝集沈殿, 砂ろ過, 活性炭処理</t>
  </si>
  <si>
    <t>検出せず</t>
  </si>
  <si>
    <t>33-2-007-07-001</t>
  </si>
  <si>
    <t>33959</t>
  </si>
  <si>
    <t>33-959-07-001</t>
  </si>
  <si>
    <t>津山圏域資源循環施設組合</t>
  </si>
  <si>
    <t>津山圏域資源循環施設組合最終処分場</t>
  </si>
  <si>
    <t>鉛直遮水工, 覆蓋（屋根）</t>
  </si>
  <si>
    <t>消毒, 下水道放流</t>
  </si>
  <si>
    <t>33-2-013-07-001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</si>
  <si>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</si>
  <si>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</si>
  <si>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</si>
  <si>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</si>
  <si>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</si>
  <si>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</si>
  <si>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</si>
  <si>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</si>
  <si>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33-100-06-001</t>
  </si>
  <si>
    <t>岡山市東部リサイクルプラザ</t>
  </si>
  <si>
    <t>容器包装リサイクル推進施設</t>
  </si>
  <si>
    <t>紙類, 金属類, ガラス類, その他資源ごみ, ペットボトル, 布類</t>
  </si>
  <si>
    <t>33-1-100-06-001</t>
  </si>
  <si>
    <t>33-100-06-002</t>
  </si>
  <si>
    <t>岡山市西部リサイクルプラザ</t>
  </si>
  <si>
    <t>33-1-100-06-002</t>
  </si>
  <si>
    <t>ストックヤード</t>
  </si>
  <si>
    <t>ガラス類</t>
  </si>
  <si>
    <t>33-204-06-001</t>
  </si>
  <si>
    <t>玉野市不燃物処理場内保管施設</t>
  </si>
  <si>
    <t>ペットボトル</t>
  </si>
  <si>
    <t>33-1-204-06-001</t>
  </si>
  <si>
    <t>33-204-06-002</t>
  </si>
  <si>
    <t>玉野市粗大ごみ処理施設内保管施設</t>
  </si>
  <si>
    <t>金属類</t>
  </si>
  <si>
    <t>33-1-204-06-002</t>
  </si>
  <si>
    <t>33-211-06-001</t>
  </si>
  <si>
    <t>備前市びんストックヤード</t>
  </si>
  <si>
    <t>33-1-211-06-001</t>
  </si>
  <si>
    <t>33-211-06-002</t>
  </si>
  <si>
    <t>日生びんストックヤード</t>
  </si>
  <si>
    <t>33-1-211-06-002</t>
  </si>
  <si>
    <t>33-211-06-003</t>
  </si>
  <si>
    <t>日生鋼製・アルミストックヤード</t>
  </si>
  <si>
    <t>33-1-211-06-003</t>
  </si>
  <si>
    <t>33-211-06-004</t>
  </si>
  <si>
    <t>備前ストックヤード</t>
  </si>
  <si>
    <t>紙類, 布類</t>
  </si>
  <si>
    <t>33-1-211-06-004</t>
  </si>
  <si>
    <t>33-211-06-005</t>
  </si>
  <si>
    <t>日生ストックヤード</t>
  </si>
  <si>
    <t>その他資源ごみ, ペットボトル</t>
  </si>
  <si>
    <t>33-1-211-06-005</t>
  </si>
  <si>
    <t>33-212-06-001</t>
  </si>
  <si>
    <t>瀬戸内市役所長船支所倉庫</t>
  </si>
  <si>
    <t>その他資源ごみ</t>
  </si>
  <si>
    <t>33-1-212-06-001</t>
  </si>
  <si>
    <t>33-212-06-002</t>
  </si>
  <si>
    <t>瀬戸内ストックヤード</t>
  </si>
  <si>
    <t>ガラス類, ペットボトル, プラスチック</t>
  </si>
  <si>
    <t>33-1-212-06-002</t>
  </si>
  <si>
    <t>33213</t>
  </si>
  <si>
    <t>33-213-06-001</t>
  </si>
  <si>
    <t>赤磐市</t>
  </si>
  <si>
    <t>赤磐市山陽清掃センター</t>
  </si>
  <si>
    <t>金属類, その他資源ごみ, プラスチック, その他</t>
  </si>
  <si>
    <t>33-1-213-06-001</t>
  </si>
  <si>
    <t>33-213-06-002</t>
  </si>
  <si>
    <t>赤磐市山陽資源化物集積所</t>
  </si>
  <si>
    <t>33-1-213-06-002</t>
  </si>
  <si>
    <t>33-214-06-001</t>
  </si>
  <si>
    <t>クリーンセンターまにわリサイクルプラザ(保管施設①)</t>
  </si>
  <si>
    <t>金属類, ガラス類</t>
  </si>
  <si>
    <t>33-1-214-06-001</t>
  </si>
  <si>
    <t>33-214-06-002</t>
  </si>
  <si>
    <t>クリーンセンターまにわリサイクルプラザ(保管施設②)</t>
  </si>
  <si>
    <t>紙類, ペットボトル, プラスチック</t>
  </si>
  <si>
    <t>33-1-214-06-002</t>
  </si>
  <si>
    <t>33-214-06-003</t>
  </si>
  <si>
    <t>真庭北部クリーンセンターストックヤード</t>
  </si>
  <si>
    <t>紙類, ガラス類, その他資源ごみ, ペットボトル, プラスチック</t>
  </si>
  <si>
    <t>33-1-214-06-003</t>
  </si>
  <si>
    <t>33-216-06-001</t>
  </si>
  <si>
    <t>浅口市リサイクルセンター</t>
  </si>
  <si>
    <t>紙類, 金属類, ガラス類, その他資源ごみ, ペットボトル, プラスチック, 布類, その他</t>
  </si>
  <si>
    <t>33-1-216-06-001</t>
  </si>
  <si>
    <t>33-423-06-001</t>
  </si>
  <si>
    <t>早島町一般廃棄物埋立処分地保管施設</t>
  </si>
  <si>
    <t>紙類, 金属類, ガラス類, プラスチック</t>
  </si>
  <si>
    <t>33-1-423-06-001</t>
  </si>
  <si>
    <t>33-666-06-001</t>
  </si>
  <si>
    <t>柵原クリーンセンター</t>
  </si>
  <si>
    <t>紙類, 金属類, その他資源ごみ, ペットボトル, プラスチック</t>
  </si>
  <si>
    <t>33-1-666-06-001</t>
  </si>
  <si>
    <t>33-666-06-002</t>
  </si>
  <si>
    <t>美咲町ストックヤード</t>
  </si>
  <si>
    <t>紙類, 金属類, ガラス類, その他資源ごみ, ペットボトル, プラスチック, その他</t>
  </si>
  <si>
    <t>33-1-666-06-002</t>
  </si>
  <si>
    <t>33-850-06-001</t>
  </si>
  <si>
    <t>岡山県西部衛生施設組合井笠広域資源化センターリサイクルプラザ</t>
  </si>
  <si>
    <t>金属類, ガラス類, プラスチック, 布類</t>
  </si>
  <si>
    <t>33-2-003-06-001</t>
  </si>
  <si>
    <t>33-946-06-001</t>
  </si>
  <si>
    <t>高梁地域事務組合リサイクルプラザ</t>
  </si>
  <si>
    <t>紙類, 金属類, ガラス類, ペットボトル, プラスチック</t>
  </si>
  <si>
    <t>33-2-007-06-001</t>
  </si>
  <si>
    <t>33-959-06-001</t>
  </si>
  <si>
    <t>津山圏域クリーンセンター</t>
  </si>
  <si>
    <t>33-2-013-06-001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</si>
  <si>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</si>
  <si>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</si>
  <si>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</si>
  <si>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</si>
  <si>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</si>
  <si>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</si>
  <si>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</si>
  <si>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</si>
  <si>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</si>
  <si>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</si>
  <si>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</si>
  <si>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</si>
  <si>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</si>
  <si>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</si>
  <si>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</si>
  <si>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</si>
  <si>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</si>
  <si>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</si>
  <si>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</si>
  <si>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</si>
  <si>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</si>
  <si>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</si>
  <si>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</si>
  <si>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</si>
  <si>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</si>
  <si>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</si>
  <si>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</si>
  <si>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</si>
  <si>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</si>
  <si>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</si>
  <si>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</si>
  <si>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</si>
  <si>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</si>
  <si>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</si>
  <si>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</si>
  <si>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</si>
  <si>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</si>
  <si>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</si>
  <si>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</si>
  <si>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</si>
  <si>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</si>
  <si>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</si>
  <si>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</si>
  <si>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</si>
  <si>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</si>
  <si>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</si>
  <si>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</si>
  <si>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</si>
  <si>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</si>
  <si>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</si>
  <si>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</si>
  <si>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</si>
  <si>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</si>
  <si>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</si>
  <si>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</si>
  <si>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</si>
  <si>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</si>
  <si>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</si>
  <si>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</si>
  <si>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</si>
  <si>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</si>
  <si>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</si>
  <si>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</si>
  <si>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</si>
  <si>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</si>
  <si>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</si>
  <si>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</si>
  <si>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</si>
  <si>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</si>
  <si>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</si>
  <si>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</si>
  <si>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</si>
  <si>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</si>
  <si>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</si>
  <si>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</si>
  <si>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</si>
  <si>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</si>
  <si>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</si>
  <si>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</si>
  <si>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</si>
  <si>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</si>
  <si>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</si>
  <si>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</si>
  <si>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</si>
  <si>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</si>
  <si>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33-100-03-001</t>
  </si>
  <si>
    <t>リサイクルプラザ</t>
  </si>
  <si>
    <t>紙類, 金属類, ガラス類, その他資源ごみ, ペットボトル, 布類, 不燃ごみ, 粗大ごみ</t>
  </si>
  <si>
    <t>33-1-100-03-001</t>
  </si>
  <si>
    <t>33-100-03-002</t>
  </si>
  <si>
    <t>紙類, 金属類, ガラス類, ペットボトル, 布類, 不燃ごみ, 粗大ごみ</t>
  </si>
  <si>
    <t>33-1-100-03-003</t>
  </si>
  <si>
    <t>33-202-03-001</t>
  </si>
  <si>
    <t>倉敷市資源選別所</t>
  </si>
  <si>
    <t>販売, 譲渡</t>
  </si>
  <si>
    <t>33-1-202-03-001</t>
  </si>
  <si>
    <t>機能なし</t>
  </si>
  <si>
    <t>33-204-03-001</t>
  </si>
  <si>
    <t>玉野市リサイクルプラザ</t>
  </si>
  <si>
    <t>紙類, プラスチック</t>
  </si>
  <si>
    <t>33-1-204-03-001</t>
  </si>
  <si>
    <t>33-211-03-001</t>
  </si>
  <si>
    <t>備前市不燃物前処理場</t>
  </si>
  <si>
    <t>リサイクルセンター（補助金）</t>
  </si>
  <si>
    <t>金属類, ガラス類, その他資源ごみ</t>
  </si>
  <si>
    <t>33-1-211-03-001</t>
  </si>
  <si>
    <t>33-211-03-002</t>
  </si>
  <si>
    <t>日生清掃工場選別施設</t>
  </si>
  <si>
    <t>紙類, 金属類, ガラス類, ペットボトル, プラスチック, 不燃ごみ, 粗大ごみ</t>
  </si>
  <si>
    <t>33-1-211-03-002</t>
  </si>
  <si>
    <t>33-212-03-001</t>
  </si>
  <si>
    <t>長船クリーンセンター</t>
  </si>
  <si>
    <t>その他資源ごみ, ペットボトル, プラスチック, 不燃ごみ</t>
  </si>
  <si>
    <t>33-1-212-03-001</t>
  </si>
  <si>
    <t>33-212-03-002</t>
  </si>
  <si>
    <t>クリーンセンターかもめ不燃物処理施設</t>
  </si>
  <si>
    <t>33-1-212-03-002</t>
  </si>
  <si>
    <t>33-214-03-001</t>
  </si>
  <si>
    <t>クリーンセンターまにわリサイクルプラザ(資源ごみライン)</t>
  </si>
  <si>
    <t>金属類, ガラス類, ペットボトル</t>
  </si>
  <si>
    <t>33-1-214-03-001</t>
  </si>
  <si>
    <t>33-214-03-002</t>
  </si>
  <si>
    <t>真庭北部クリーンセンター不燃物処理施設</t>
  </si>
  <si>
    <t>金属類, ペットボトル</t>
  </si>
  <si>
    <t>33-1-214-03-002</t>
  </si>
  <si>
    <t>33-215-03-001</t>
  </si>
  <si>
    <t>美作クリーンセンター</t>
  </si>
  <si>
    <t>リサイクルセンター（交付金）</t>
  </si>
  <si>
    <t>紙類, 金属類, ガラス類, その他資源ごみ, ペットボトル, プラスチック</t>
  </si>
  <si>
    <t>33-1-215-03-003</t>
  </si>
  <si>
    <t>33-423-03-001</t>
  </si>
  <si>
    <t>早島町資源化施設</t>
  </si>
  <si>
    <t>33-1-423-03-001</t>
  </si>
  <si>
    <t>33-666-03-001</t>
  </si>
  <si>
    <t>柵原クリーンセンター前処理施設</t>
  </si>
  <si>
    <t>金属類, 不燃ごみ</t>
  </si>
  <si>
    <t>33-1-666-03-001</t>
  </si>
  <si>
    <t>33-850-03-001</t>
  </si>
  <si>
    <t>ガラス類, プラスチック, 布類</t>
  </si>
  <si>
    <t>布類の選別</t>
  </si>
  <si>
    <t>33-2-003-03-001</t>
  </si>
  <si>
    <t>33-895-03-001</t>
  </si>
  <si>
    <t>クリーンセンター</t>
  </si>
  <si>
    <t>金属類, ガラス類, その他資源ごみ, 不燃ごみ, 粗大ごみ</t>
  </si>
  <si>
    <t>33-2-006-03-001</t>
  </si>
  <si>
    <t>33-913-03-001</t>
  </si>
  <si>
    <t>吉備路クリーンセンター</t>
  </si>
  <si>
    <t>紙類, ガラス類, その他資源ごみ, ペットボトル, プラスチック, 布類</t>
  </si>
  <si>
    <t>33-2-011-03-001</t>
  </si>
  <si>
    <t>33-946-03-001</t>
  </si>
  <si>
    <t>33-2-007-03-001</t>
  </si>
  <si>
    <t>33-959-03-001</t>
  </si>
  <si>
    <t>紙類, 金属類, ガラス類, その他資源ごみ, ペットボトル, プラスチック, 布類, 不燃ごみ, 粗大ごみ</t>
  </si>
  <si>
    <t>蛍光灯選別</t>
  </si>
  <si>
    <t>33-2-013-03-001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</si>
  <si>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</si>
  <si>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</si>
  <si>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</si>
  <si>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</si>
  <si>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</si>
  <si>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33-100-02-001</t>
  </si>
  <si>
    <t>粗大ごみ, 不燃ごみ, 資源ごみ</t>
  </si>
  <si>
    <t>33-1-100-02-001</t>
  </si>
  <si>
    <t>33-100-02-002</t>
  </si>
  <si>
    <t>粗大ごみ, 不燃ごみ</t>
  </si>
  <si>
    <t>33-1-100-02-002</t>
  </si>
  <si>
    <t>33-202-02-001</t>
  </si>
  <si>
    <t>倉敷市東部粗大ごみ処理場</t>
  </si>
  <si>
    <t>33-1-202-02-001</t>
  </si>
  <si>
    <t>33-204-02-001</t>
  </si>
  <si>
    <t>玉野市粗大ごみ処理施設</t>
  </si>
  <si>
    <t>併用</t>
  </si>
  <si>
    <t>33-1-204-02-001</t>
  </si>
  <si>
    <t>33-214-02-001</t>
  </si>
  <si>
    <t>クリーンセンターまにわリサイクルプラザ(粗大ごみライン)</t>
  </si>
  <si>
    <t>33-1-214-02-001</t>
  </si>
  <si>
    <t>33-215-02-001</t>
  </si>
  <si>
    <t>粗大ごみ</t>
  </si>
  <si>
    <t>33-1-215-02-002</t>
  </si>
  <si>
    <t>33346</t>
  </si>
  <si>
    <t>33-346-02-001</t>
  </si>
  <si>
    <t>和気町</t>
  </si>
  <si>
    <t>和気町クリーンセンター</t>
  </si>
  <si>
    <t>粗大ごみ, 資源ごみ</t>
  </si>
  <si>
    <t>33-1-346-02-001</t>
  </si>
  <si>
    <t>33-850-02-001</t>
  </si>
  <si>
    <t>岡山県西部衛生施設組合井笠広域資源化センター</t>
  </si>
  <si>
    <t>回収量</t>
  </si>
  <si>
    <t>33-2-003-02-001</t>
  </si>
  <si>
    <t>33-896-02-001</t>
  </si>
  <si>
    <t>岡山県中部環境施設組合コスモスクリーンセンター粗大ごみ処理施設</t>
  </si>
  <si>
    <t>33-2-005-02-001</t>
  </si>
  <si>
    <t>33-913-02-001</t>
  </si>
  <si>
    <t>33-2-011-02-001</t>
  </si>
  <si>
    <t>33-946-02-001</t>
  </si>
  <si>
    <t>33-2-007-02-001</t>
  </si>
  <si>
    <t>33-959-02-001</t>
  </si>
  <si>
    <t>33-2-013-02-001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</si>
  <si>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</si>
  <si>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</si>
  <si>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</si>
  <si>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</si>
  <si>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</si>
  <si>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</si>
  <si>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</si>
  <si>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</si>
  <si>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</si>
  <si>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</si>
  <si>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</si>
  <si>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</si>
  <si>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</si>
  <si>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</si>
  <si>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</si>
  <si>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</si>
  <si>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</si>
  <si>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</si>
  <si>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</si>
  <si>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</si>
  <si>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</si>
  <si>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</si>
  <si>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</si>
  <si>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</si>
  <si>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</si>
  <si>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</si>
  <si>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</si>
  <si>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</si>
  <si>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</si>
  <si>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</si>
  <si>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</si>
  <si>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</si>
  <si>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</si>
  <si>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</si>
  <si>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</si>
  <si>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</si>
  <si>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</si>
  <si>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</si>
  <si>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</si>
  <si>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</si>
  <si>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</si>
  <si>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</si>
  <si>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</si>
  <si>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</si>
  <si>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</si>
  <si>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</si>
  <si>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</si>
  <si>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</si>
  <si>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</si>
  <si>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</si>
  <si>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</si>
  <si>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</si>
  <si>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</si>
  <si>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</si>
  <si>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</si>
  <si>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</si>
  <si>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</si>
  <si>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</si>
  <si>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</si>
  <si>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</si>
  <si>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</si>
  <si>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</si>
  <si>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</si>
  <si>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</si>
  <si>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</si>
  <si>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</si>
  <si>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</si>
  <si>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</si>
  <si>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</si>
  <si>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</si>
  <si>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</si>
  <si>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</si>
  <si>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</si>
  <si>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</si>
  <si>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</si>
  <si>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</si>
  <si>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</si>
  <si>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</si>
  <si>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</si>
  <si>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</si>
  <si>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</si>
  <si>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</si>
  <si>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</si>
  <si>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</si>
  <si>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</si>
  <si>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</si>
  <si>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</si>
  <si>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</si>
  <si>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</si>
  <si>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</si>
  <si>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</si>
  <si>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</si>
  <si>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33-100-01-001</t>
  </si>
  <si>
    <t>岡山市東部クリーンセンター</t>
  </si>
  <si>
    <t>資源化物搬出量</t>
  </si>
  <si>
    <t>可燃ごみ, ごみ処理残渣, し尿処理残渣</t>
  </si>
  <si>
    <t>焼却</t>
  </si>
  <si>
    <t>流動床式</t>
  </si>
  <si>
    <t>全連続運転</t>
  </si>
  <si>
    <t>場内温水, 場内蒸気, 発電（場内利用）, 場外蒸気, 発電（場外利用）</t>
  </si>
  <si>
    <t>中国電力、出光グリーンパワー</t>
  </si>
  <si>
    <t>セメント固化, 薬剤処理, 溶融処理</t>
  </si>
  <si>
    <t>33-1-100-01-001</t>
  </si>
  <si>
    <t>33-100-01-002</t>
  </si>
  <si>
    <t>岡山市岡南環境センター</t>
  </si>
  <si>
    <t>可燃ごみ, 粗大ごみ, し尿処理残渣</t>
  </si>
  <si>
    <t>ストーカ式（可動）</t>
  </si>
  <si>
    <t>不明</t>
  </si>
  <si>
    <t>夏季 9.51，その他季 9.51</t>
  </si>
  <si>
    <t>出光グリーンパワー(株)</t>
  </si>
  <si>
    <t>33-1-100-01-002</t>
  </si>
  <si>
    <t>33-100-01-003</t>
  </si>
  <si>
    <t>岡山市当新田環境センター</t>
  </si>
  <si>
    <t>可燃ごみ, し尿処理残渣</t>
  </si>
  <si>
    <t>場内温水, 場内蒸気, 発電（場内利用）, 場外蒸気, 発電（場外利用）, その他</t>
  </si>
  <si>
    <t>ローカルエナジー㈱</t>
  </si>
  <si>
    <t>33-1-100-01-003</t>
  </si>
  <si>
    <t>33-202-01-001</t>
  </si>
  <si>
    <t>倉敷市水島清掃工場</t>
  </si>
  <si>
    <t>可燃ごみ, 粗大ごみ, ごみ処理残渣, し尿処理残渣</t>
  </si>
  <si>
    <t>場内温水, 場内蒸気, 発電（場内利用）, 発電（場外利用）</t>
  </si>
  <si>
    <t>（株）イーセル</t>
  </si>
  <si>
    <t>薬剤処理</t>
  </si>
  <si>
    <t>33-1-202-01-002</t>
  </si>
  <si>
    <t>33-204-01-001</t>
  </si>
  <si>
    <t>玉野市東清掃センター</t>
  </si>
  <si>
    <t>場内温水</t>
  </si>
  <si>
    <t>33-1-204-01-001</t>
  </si>
  <si>
    <t>33-210-01-001</t>
  </si>
  <si>
    <t>新見市クリーンセンター</t>
  </si>
  <si>
    <t>バッチ運転</t>
  </si>
  <si>
    <t>33-1-210-01-001</t>
  </si>
  <si>
    <t>33-211-01-001</t>
  </si>
  <si>
    <t>クリーンセンター備前</t>
  </si>
  <si>
    <t>准連続運転</t>
  </si>
  <si>
    <t>33-1-211-01-001</t>
  </si>
  <si>
    <t>33-212-01-001</t>
  </si>
  <si>
    <t>クリーンセンターかもめ一般廃棄物焼却処理施設</t>
  </si>
  <si>
    <t>可燃ごみ, 粗大ごみ</t>
  </si>
  <si>
    <t>33-1-212-01-001</t>
  </si>
  <si>
    <t>33-213-01-001</t>
  </si>
  <si>
    <t>赤磐市環境センター</t>
  </si>
  <si>
    <t>セメント固化, 薬剤処理</t>
  </si>
  <si>
    <t>33-1-213-01-001</t>
  </si>
  <si>
    <t>33-214-01-001</t>
  </si>
  <si>
    <t>クリーンセンターまにわごみ処理施設</t>
  </si>
  <si>
    <t>薬剤処理, その他</t>
  </si>
  <si>
    <t>33-1-214-01-001</t>
  </si>
  <si>
    <t>33-214-01-002</t>
  </si>
  <si>
    <t>真庭北部クリーンセンター</t>
  </si>
  <si>
    <t>33-1-214-01-002</t>
  </si>
  <si>
    <t>33-215-01-001</t>
  </si>
  <si>
    <t>33-1-215-01-003</t>
  </si>
  <si>
    <t>33-346-01-001</t>
  </si>
  <si>
    <t>33-1-346-01-001</t>
  </si>
  <si>
    <t>33-666-01-001</t>
  </si>
  <si>
    <t>33-1-666-01-001</t>
  </si>
  <si>
    <t>33855</t>
  </si>
  <si>
    <t>33-855-01-001</t>
  </si>
  <si>
    <t>岡山県西部環境整備施設組合</t>
  </si>
  <si>
    <t>岡山県西部環境整備施設組合里庄清掃工場</t>
  </si>
  <si>
    <t>可燃ごみ, ごみ処理残渣</t>
  </si>
  <si>
    <t>場内温水, その他</t>
  </si>
  <si>
    <t>33-2-004-01-001</t>
  </si>
  <si>
    <t>33859</t>
  </si>
  <si>
    <t>33-859-01-001</t>
  </si>
  <si>
    <t>倉敷西部清掃施設組合</t>
  </si>
  <si>
    <t>倉敷西部清掃施設組合清掃工場</t>
  </si>
  <si>
    <t>33-2-010-01-001</t>
  </si>
  <si>
    <t>33-895-01-001</t>
  </si>
  <si>
    <t>可燃ごみ, 粗大ごみ, ごみ処理残渣</t>
  </si>
  <si>
    <t>33-2-006-01-001</t>
  </si>
  <si>
    <t>33-896-01-001</t>
  </si>
  <si>
    <t>岡山県中部環境施設組合コスモスクリーンセンターごみ処理施設</t>
  </si>
  <si>
    <t>33-2-005-01-001</t>
  </si>
  <si>
    <t>33897</t>
  </si>
  <si>
    <t>33-897-01-001</t>
  </si>
  <si>
    <t>岡山県井原地区清掃施設組合</t>
  </si>
  <si>
    <t>井原クリーンセンター</t>
  </si>
  <si>
    <t>セメント固化</t>
  </si>
  <si>
    <t>33-2-002-01-001</t>
  </si>
  <si>
    <t>33-913-01-001</t>
  </si>
  <si>
    <t>場内温水, 場内蒸気, 発電（場内利用）, 場外温水</t>
  </si>
  <si>
    <t>33-2-011-01-001</t>
  </si>
  <si>
    <t>33-946-01-001</t>
  </si>
  <si>
    <t>把握していない</t>
  </si>
  <si>
    <t>33-2-007-01-001</t>
  </si>
  <si>
    <t>33-959-01-001</t>
  </si>
  <si>
    <t>発電（場内利用）</t>
  </si>
  <si>
    <t>18.36(4月～9月)18.70（10月～3月）</t>
  </si>
  <si>
    <t>33-2-013-01-001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</si>
</sst>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EC98D6CA-C0CD-484E-BEB6-9611C53A321F}"/>
    <cellStyle name="標準" xfId="0" builtinId="0"/>
    <cellStyle name="標準 2" xfId="1" xr:uid="{0BAD8809-86E6-4CF3-9A57-DD4DEF393D6A}"/>
    <cellStyle name="標準 3" xfId="6" xr:uid="{A8755AAF-DDF3-41A4-903F-4D26FFB4713E}"/>
    <cellStyle name="標準 4" xfId="4" xr:uid="{1CEEDACE-BA5E-4909-8F70-4C09B6E59B5B}"/>
    <cellStyle name="標準_①焼却施設" xfId="3" xr:uid="{B805CED1-5517-42B1-A078-7378193E4AE5}"/>
    <cellStyle name="標準_H19集計結果（施設整備状況）２" xfId="2" xr:uid="{9C043AC6-1591-46A6-BD48-BE070EFE2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DB27-D957-41CA-A610-D0E5E2219C19}">
  <dimension ref="A1:CI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779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780</v>
      </c>
      <c r="B2" s="189" t="s">
        <v>781</v>
      </c>
      <c r="C2" s="123" t="s">
        <v>782</v>
      </c>
      <c r="D2" s="156" t="s">
        <v>783</v>
      </c>
      <c r="E2" s="156" t="s">
        <v>784</v>
      </c>
      <c r="F2" s="151" t="s">
        <v>785</v>
      </c>
      <c r="G2" s="185" t="s">
        <v>786</v>
      </c>
      <c r="H2" s="186"/>
      <c r="I2" s="186"/>
      <c r="J2" s="153" t="s">
        <v>787</v>
      </c>
      <c r="K2" s="164"/>
      <c r="L2" s="153" t="s">
        <v>788</v>
      </c>
      <c r="M2" s="164"/>
      <c r="N2" s="156" t="s">
        <v>789</v>
      </c>
      <c r="O2" s="156" t="s">
        <v>790</v>
      </c>
      <c r="P2" s="182" t="s">
        <v>791</v>
      </c>
      <c r="Q2" s="155" t="s">
        <v>792</v>
      </c>
      <c r="R2" s="156" t="s">
        <v>793</v>
      </c>
      <c r="S2" s="155" t="s">
        <v>794</v>
      </c>
      <c r="T2" s="123" t="s">
        <v>795</v>
      </c>
      <c r="U2" s="123"/>
      <c r="V2" s="123" t="s">
        <v>796</v>
      </c>
      <c r="W2" s="123"/>
      <c r="X2" s="153" t="s">
        <v>797</v>
      </c>
      <c r="Y2" s="163"/>
      <c r="Z2" s="163"/>
      <c r="AA2" s="164"/>
      <c r="AB2" s="168" t="s">
        <v>798</v>
      </c>
      <c r="AC2" s="169"/>
      <c r="AD2" s="169"/>
      <c r="AE2" s="169"/>
      <c r="AF2" s="169"/>
      <c r="AG2" s="170"/>
      <c r="AH2" s="174" t="s">
        <v>799</v>
      </c>
      <c r="AI2" s="175"/>
      <c r="AJ2" s="178" t="s">
        <v>800</v>
      </c>
      <c r="AK2" s="179"/>
      <c r="AL2" s="155" t="s">
        <v>801</v>
      </c>
      <c r="AM2" s="155" t="s">
        <v>802</v>
      </c>
      <c r="AN2" s="157" t="s">
        <v>803</v>
      </c>
      <c r="AO2" s="128" t="s">
        <v>804</v>
      </c>
      <c r="AP2" s="158" t="s">
        <v>805</v>
      </c>
      <c r="AQ2" s="159"/>
      <c r="AR2" s="159"/>
      <c r="AS2" s="159"/>
      <c r="AT2" s="159"/>
      <c r="AU2" s="159"/>
      <c r="AV2" s="136"/>
      <c r="AW2" s="128" t="s">
        <v>806</v>
      </c>
      <c r="AX2" s="158" t="s">
        <v>807</v>
      </c>
      <c r="AY2" s="159"/>
      <c r="AZ2" s="159"/>
      <c r="BA2" s="136"/>
      <c r="BB2" s="135" t="s">
        <v>808</v>
      </c>
      <c r="BC2" s="136"/>
      <c r="BD2" s="141" t="s">
        <v>809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634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810</v>
      </c>
      <c r="H4" s="149" t="s">
        <v>811</v>
      </c>
      <c r="I4" s="151" t="s">
        <v>812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813</v>
      </c>
      <c r="U4" s="123" t="s">
        <v>814</v>
      </c>
      <c r="V4" s="153" t="s">
        <v>813</v>
      </c>
      <c r="W4" s="123" t="s">
        <v>814</v>
      </c>
      <c r="X4" s="123" t="s">
        <v>797</v>
      </c>
      <c r="Y4" s="128" t="s">
        <v>815</v>
      </c>
      <c r="Z4" s="128" t="s">
        <v>816</v>
      </c>
      <c r="AA4" s="128" t="s">
        <v>817</v>
      </c>
      <c r="AB4" s="128" t="s">
        <v>818</v>
      </c>
      <c r="AC4" s="128" t="s">
        <v>819</v>
      </c>
      <c r="AD4" s="132" t="s">
        <v>820</v>
      </c>
      <c r="AE4" s="133"/>
      <c r="AF4" s="133"/>
      <c r="AG4" s="134"/>
      <c r="AH4" s="128" t="s">
        <v>821</v>
      </c>
      <c r="AI4" s="128" t="s">
        <v>822</v>
      </c>
      <c r="AJ4" s="123" t="s">
        <v>823</v>
      </c>
      <c r="AK4" s="123" t="s">
        <v>824</v>
      </c>
      <c r="AL4" s="155"/>
      <c r="AM4" s="156"/>
      <c r="AN4" s="157"/>
      <c r="AO4" s="129"/>
      <c r="AP4" s="127" t="s">
        <v>825</v>
      </c>
      <c r="AQ4" s="131" t="s">
        <v>826</v>
      </c>
      <c r="AR4" s="128" t="s">
        <v>827</v>
      </c>
      <c r="AS4" s="128" t="s">
        <v>828</v>
      </c>
      <c r="AT4" s="131" t="s">
        <v>829</v>
      </c>
      <c r="AU4" s="128" t="s">
        <v>830</v>
      </c>
      <c r="AV4" s="128" t="s">
        <v>831</v>
      </c>
      <c r="AW4" s="129"/>
      <c r="AX4" s="127" t="s">
        <v>825</v>
      </c>
      <c r="AY4" s="128" t="s">
        <v>832</v>
      </c>
      <c r="AZ4" s="128" t="s">
        <v>833</v>
      </c>
      <c r="BA4" s="128" t="s">
        <v>834</v>
      </c>
      <c r="BB4" s="128" t="s">
        <v>835</v>
      </c>
      <c r="BC4" s="128" t="s">
        <v>836</v>
      </c>
      <c r="BD4" s="125" t="s">
        <v>825</v>
      </c>
      <c r="BE4" s="126"/>
      <c r="BF4" s="120" t="s">
        <v>837</v>
      </c>
      <c r="BG4" s="121"/>
      <c r="BH4" s="122"/>
      <c r="BI4" s="120" t="s">
        <v>838</v>
      </c>
      <c r="BJ4" s="121"/>
      <c r="BK4" s="122"/>
      <c r="BL4" s="120" t="s">
        <v>839</v>
      </c>
      <c r="BM4" s="121"/>
      <c r="BN4" s="122"/>
      <c r="BO4" s="120" t="s">
        <v>840</v>
      </c>
      <c r="BP4" s="121"/>
      <c r="BQ4" s="122"/>
      <c r="BR4" s="120" t="s">
        <v>841</v>
      </c>
      <c r="BS4" s="121"/>
      <c r="BT4" s="122"/>
      <c r="BU4" s="120" t="s">
        <v>842</v>
      </c>
      <c r="BV4" s="121"/>
      <c r="BW4" s="122"/>
      <c r="BX4" s="120" t="s">
        <v>843</v>
      </c>
      <c r="BY4" s="121"/>
      <c r="BZ4" s="122"/>
      <c r="CA4" s="120" t="s">
        <v>844</v>
      </c>
      <c r="CB4" s="121"/>
      <c r="CC4" s="122"/>
      <c r="CD4" s="120" t="s">
        <v>831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845</v>
      </c>
      <c r="L5" s="124"/>
      <c r="M5" s="123" t="s">
        <v>845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846</v>
      </c>
      <c r="AE5" s="112" t="s">
        <v>847</v>
      </c>
      <c r="AF5" s="112" t="s">
        <v>848</v>
      </c>
      <c r="AG5" s="112" t="s">
        <v>849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850</v>
      </c>
      <c r="BE5" s="113" t="s">
        <v>851</v>
      </c>
      <c r="BF5" s="113" t="s">
        <v>852</v>
      </c>
      <c r="BG5" s="113" t="s">
        <v>850</v>
      </c>
      <c r="BH5" s="113" t="s">
        <v>851</v>
      </c>
      <c r="BI5" s="113" t="s">
        <v>852</v>
      </c>
      <c r="BJ5" s="113" t="s">
        <v>850</v>
      </c>
      <c r="BK5" s="113" t="s">
        <v>851</v>
      </c>
      <c r="BL5" s="113" t="s">
        <v>852</v>
      </c>
      <c r="BM5" s="113" t="s">
        <v>850</v>
      </c>
      <c r="BN5" s="113" t="s">
        <v>851</v>
      </c>
      <c r="BO5" s="113" t="s">
        <v>852</v>
      </c>
      <c r="BP5" s="113" t="s">
        <v>850</v>
      </c>
      <c r="BQ5" s="113" t="s">
        <v>851</v>
      </c>
      <c r="BR5" s="113" t="s">
        <v>852</v>
      </c>
      <c r="BS5" s="113" t="s">
        <v>850</v>
      </c>
      <c r="BT5" s="113" t="s">
        <v>851</v>
      </c>
      <c r="BU5" s="113" t="s">
        <v>852</v>
      </c>
      <c r="BV5" s="113" t="s">
        <v>850</v>
      </c>
      <c r="BW5" s="113" t="s">
        <v>851</v>
      </c>
      <c r="BX5" s="113" t="s">
        <v>852</v>
      </c>
      <c r="BY5" s="113" t="s">
        <v>850</v>
      </c>
      <c r="BZ5" s="113" t="s">
        <v>851</v>
      </c>
      <c r="CA5" s="113" t="s">
        <v>852</v>
      </c>
      <c r="CB5" s="113" t="s">
        <v>850</v>
      </c>
      <c r="CC5" s="113" t="s">
        <v>851</v>
      </c>
      <c r="CD5" s="113" t="s">
        <v>852</v>
      </c>
      <c r="CE5" s="113" t="s">
        <v>850</v>
      </c>
      <c r="CF5" s="113" t="s">
        <v>851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853</v>
      </c>
      <c r="G6" s="114" t="s">
        <v>853</v>
      </c>
      <c r="H6" s="115" t="s">
        <v>854</v>
      </c>
      <c r="I6" s="152"/>
      <c r="J6" s="124"/>
      <c r="K6" s="124"/>
      <c r="L6" s="124"/>
      <c r="M6" s="124"/>
      <c r="N6" s="123"/>
      <c r="O6" s="123"/>
      <c r="P6" s="116" t="s">
        <v>855</v>
      </c>
      <c r="Q6" s="123"/>
      <c r="R6" s="123"/>
      <c r="S6" s="182"/>
      <c r="T6" s="117" t="s">
        <v>856</v>
      </c>
      <c r="U6" s="116" t="s">
        <v>857</v>
      </c>
      <c r="V6" s="117" t="s">
        <v>856</v>
      </c>
      <c r="W6" s="116" t="s">
        <v>857</v>
      </c>
      <c r="X6" s="116" t="s">
        <v>858</v>
      </c>
      <c r="Y6" s="27" t="s">
        <v>859</v>
      </c>
      <c r="Z6" s="27" t="s">
        <v>860</v>
      </c>
      <c r="AA6" s="27" t="s">
        <v>860</v>
      </c>
      <c r="AB6" s="27" t="s">
        <v>861</v>
      </c>
      <c r="AC6" s="27" t="s">
        <v>862</v>
      </c>
      <c r="AD6" s="27" t="s">
        <v>863</v>
      </c>
      <c r="AE6" s="27" t="s">
        <v>864</v>
      </c>
      <c r="AF6" s="27" t="s">
        <v>865</v>
      </c>
      <c r="AG6" s="27" t="s">
        <v>866</v>
      </c>
      <c r="AH6" s="130"/>
      <c r="AI6" s="130"/>
      <c r="AJ6" s="124"/>
      <c r="AK6" s="124"/>
      <c r="AL6" s="182"/>
      <c r="AM6" s="123"/>
      <c r="AN6" s="128"/>
      <c r="AO6" s="27" t="s">
        <v>867</v>
      </c>
      <c r="AP6" s="110" t="s">
        <v>867</v>
      </c>
      <c r="AQ6" s="27" t="s">
        <v>867</v>
      </c>
      <c r="AR6" s="27" t="s">
        <v>867</v>
      </c>
      <c r="AS6" s="27" t="s">
        <v>867</v>
      </c>
      <c r="AT6" s="27" t="s">
        <v>867</v>
      </c>
      <c r="AU6" s="27" t="s">
        <v>867</v>
      </c>
      <c r="AV6" s="27" t="s">
        <v>867</v>
      </c>
      <c r="AW6" s="27" t="s">
        <v>868</v>
      </c>
      <c r="AX6" s="27" t="s">
        <v>867</v>
      </c>
      <c r="AY6" s="27" t="s">
        <v>867</v>
      </c>
      <c r="AZ6" s="27" t="s">
        <v>867</v>
      </c>
      <c r="BA6" s="27" t="s">
        <v>867</v>
      </c>
      <c r="BB6" s="27" t="s">
        <v>869</v>
      </c>
      <c r="BC6" s="27" t="s">
        <v>869</v>
      </c>
      <c r="BD6" s="8" t="s">
        <v>853</v>
      </c>
      <c r="BE6" s="118" t="s">
        <v>870</v>
      </c>
      <c r="BF6" s="119"/>
      <c r="BG6" s="8" t="s">
        <v>853</v>
      </c>
      <c r="BH6" s="118" t="s">
        <v>870</v>
      </c>
      <c r="BI6" s="119"/>
      <c r="BJ6" s="8" t="s">
        <v>853</v>
      </c>
      <c r="BK6" s="118" t="s">
        <v>870</v>
      </c>
      <c r="BL6" s="119"/>
      <c r="BM6" s="8" t="s">
        <v>853</v>
      </c>
      <c r="BN6" s="118" t="s">
        <v>870</v>
      </c>
      <c r="BO6" s="119"/>
      <c r="BP6" s="8" t="s">
        <v>853</v>
      </c>
      <c r="BQ6" s="118" t="s">
        <v>870</v>
      </c>
      <c r="BR6" s="119"/>
      <c r="BS6" s="8" t="s">
        <v>853</v>
      </c>
      <c r="BT6" s="118" t="s">
        <v>870</v>
      </c>
      <c r="BU6" s="119"/>
      <c r="BV6" s="8" t="s">
        <v>853</v>
      </c>
      <c r="BW6" s="118" t="s">
        <v>870</v>
      </c>
      <c r="BX6" s="119"/>
      <c r="BY6" s="8" t="s">
        <v>853</v>
      </c>
      <c r="BZ6" s="118" t="s">
        <v>870</v>
      </c>
      <c r="CA6" s="119"/>
      <c r="CB6" s="8" t="s">
        <v>853</v>
      </c>
      <c r="CC6" s="118" t="s">
        <v>870</v>
      </c>
      <c r="CD6" s="119"/>
      <c r="CE6" s="8" t="s">
        <v>853</v>
      </c>
      <c r="CF6" s="118" t="s">
        <v>870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86</v>
      </c>
      <c r="C7" s="16" t="s">
        <v>871</v>
      </c>
      <c r="D7" s="16" t="s">
        <v>88</v>
      </c>
      <c r="E7" s="30" t="s">
        <v>872</v>
      </c>
      <c r="F7" s="16">
        <v>115247.57</v>
      </c>
      <c r="G7" s="16">
        <v>4438.6899999999996</v>
      </c>
      <c r="H7" s="16"/>
      <c r="I7" s="16" t="s">
        <v>873</v>
      </c>
      <c r="J7" s="30" t="s">
        <v>874</v>
      </c>
      <c r="K7" s="30"/>
      <c r="L7" s="16" t="s">
        <v>875</v>
      </c>
      <c r="M7" s="16"/>
      <c r="N7" s="16" t="s">
        <v>876</v>
      </c>
      <c r="O7" s="16" t="s">
        <v>877</v>
      </c>
      <c r="P7" s="16">
        <v>450</v>
      </c>
      <c r="Q7" s="16">
        <v>3</v>
      </c>
      <c r="R7" s="16">
        <v>2001</v>
      </c>
      <c r="S7" s="30" t="s">
        <v>878</v>
      </c>
      <c r="T7" s="16">
        <v>75511200</v>
      </c>
      <c r="U7" s="16">
        <v>40296000</v>
      </c>
      <c r="V7" s="16">
        <v>109802544</v>
      </c>
      <c r="W7" s="16">
        <v>38964478</v>
      </c>
      <c r="X7" s="16">
        <v>12100</v>
      </c>
      <c r="Y7" s="16">
        <v>18.5</v>
      </c>
      <c r="Z7" s="16">
        <v>40172</v>
      </c>
      <c r="AA7" s="16">
        <v>1885</v>
      </c>
      <c r="AB7" s="16">
        <v>8116</v>
      </c>
      <c r="AC7" s="16">
        <v>115874859</v>
      </c>
      <c r="AD7" s="16">
        <v>18.7</v>
      </c>
      <c r="AE7" s="16">
        <v>10.46</v>
      </c>
      <c r="AF7" s="16"/>
      <c r="AG7" s="16"/>
      <c r="AH7" s="16" t="s">
        <v>163</v>
      </c>
      <c r="AI7" s="16" t="s">
        <v>879</v>
      </c>
      <c r="AJ7" s="16" t="s">
        <v>251</v>
      </c>
      <c r="AK7" s="16" t="s">
        <v>880</v>
      </c>
      <c r="AL7" s="16" t="s">
        <v>105</v>
      </c>
      <c r="AM7" s="16"/>
      <c r="AN7" s="16" t="s">
        <v>482</v>
      </c>
      <c r="AO7" s="16">
        <v>98.29</v>
      </c>
      <c r="AP7" s="16">
        <f t="shared" ref="AP7:AP28" si="0">IF(AQ7&amp;AR7&amp;AS7&amp;AT7&amp;AU7&amp;AV7 ="","",SUM(AQ7:AV7))</f>
        <v>100.00000000000001</v>
      </c>
      <c r="AQ7" s="16">
        <v>45.6</v>
      </c>
      <c r="AR7" s="16">
        <v>29.4</v>
      </c>
      <c r="AS7" s="16">
        <v>8.9</v>
      </c>
      <c r="AT7" s="16">
        <v>11.2</v>
      </c>
      <c r="AU7" s="16">
        <v>3.7</v>
      </c>
      <c r="AV7" s="16">
        <v>1.2</v>
      </c>
      <c r="AW7" s="16">
        <v>151</v>
      </c>
      <c r="AX7" s="16">
        <f t="shared" ref="AX7:AX28" si="1">IF(AY7&amp;AZ7&amp;BA7 ="","",SUM(AY7:BA7))</f>
        <v>100</v>
      </c>
      <c r="AY7" s="16">
        <v>42.6</v>
      </c>
      <c r="AZ7" s="16">
        <v>51.8</v>
      </c>
      <c r="BA7" s="16">
        <v>5.6</v>
      </c>
      <c r="BB7" s="16">
        <v>10703</v>
      </c>
      <c r="BC7" s="16">
        <v>9868</v>
      </c>
      <c r="BD7" s="14" t="str">
        <f t="shared" ref="BD7:BE28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677</v>
      </c>
      <c r="CH7" s="48" t="s">
        <v>42</v>
      </c>
      <c r="CI7" s="48" t="s">
        <v>881</v>
      </c>
    </row>
    <row r="8" spans="1:87" s="49" customFormat="1" ht="30" customHeight="1">
      <c r="A8" s="16" t="s">
        <v>32</v>
      </c>
      <c r="B8" s="47" t="s">
        <v>86</v>
      </c>
      <c r="C8" s="16" t="s">
        <v>882</v>
      </c>
      <c r="D8" s="16" t="s">
        <v>88</v>
      </c>
      <c r="E8" s="30" t="s">
        <v>883</v>
      </c>
      <c r="F8" s="16">
        <v>49304.05</v>
      </c>
      <c r="G8" s="16">
        <v>4409.05</v>
      </c>
      <c r="H8" s="16"/>
      <c r="I8" s="16" t="s">
        <v>873</v>
      </c>
      <c r="J8" s="30" t="s">
        <v>884</v>
      </c>
      <c r="K8" s="30"/>
      <c r="L8" s="16" t="s">
        <v>875</v>
      </c>
      <c r="M8" s="16"/>
      <c r="N8" s="16" t="s">
        <v>885</v>
      </c>
      <c r="O8" s="16" t="s">
        <v>877</v>
      </c>
      <c r="P8" s="16">
        <v>220</v>
      </c>
      <c r="Q8" s="16">
        <v>2</v>
      </c>
      <c r="R8" s="16">
        <v>1978</v>
      </c>
      <c r="S8" s="30" t="s">
        <v>878</v>
      </c>
      <c r="T8" s="16" t="s">
        <v>886</v>
      </c>
      <c r="U8" s="16" t="s">
        <v>886</v>
      </c>
      <c r="V8" s="16">
        <v>179049095.69999999</v>
      </c>
      <c r="W8" s="16">
        <v>22678351.800000001</v>
      </c>
      <c r="X8" s="16">
        <v>1700</v>
      </c>
      <c r="Y8" s="16">
        <v>5.69</v>
      </c>
      <c r="Z8" s="16">
        <v>8282.75</v>
      </c>
      <c r="AA8" s="16">
        <v>0</v>
      </c>
      <c r="AB8" s="16">
        <v>2659</v>
      </c>
      <c r="AC8" s="16">
        <v>27541066</v>
      </c>
      <c r="AD8" s="16"/>
      <c r="AE8" s="16"/>
      <c r="AF8" s="16" t="s">
        <v>887</v>
      </c>
      <c r="AG8" s="16">
        <v>9.51</v>
      </c>
      <c r="AH8" s="16" t="s">
        <v>345</v>
      </c>
      <c r="AI8" s="16" t="s">
        <v>888</v>
      </c>
      <c r="AJ8" s="16" t="s">
        <v>68</v>
      </c>
      <c r="AK8" s="16" t="s">
        <v>68</v>
      </c>
      <c r="AL8" s="16" t="s">
        <v>105</v>
      </c>
      <c r="AM8" s="16"/>
      <c r="AN8" s="16" t="s">
        <v>251</v>
      </c>
      <c r="AO8" s="16"/>
      <c r="AP8" s="16">
        <f t="shared" si="0"/>
        <v>100</v>
      </c>
      <c r="AQ8" s="16">
        <v>42</v>
      </c>
      <c r="AR8" s="16">
        <v>28.3</v>
      </c>
      <c r="AS8" s="16">
        <v>7.2</v>
      </c>
      <c r="AT8" s="16">
        <v>17.399999999999999</v>
      </c>
      <c r="AU8" s="16">
        <v>3.5</v>
      </c>
      <c r="AV8" s="16">
        <v>1.6</v>
      </c>
      <c r="AW8" s="16">
        <v>169</v>
      </c>
      <c r="AX8" s="16">
        <f t="shared" si="1"/>
        <v>100</v>
      </c>
      <c r="AY8" s="16">
        <v>42.1</v>
      </c>
      <c r="AZ8" s="16">
        <v>52.4</v>
      </c>
      <c r="BA8" s="16">
        <v>5.5</v>
      </c>
      <c r="BB8" s="16">
        <v>8820</v>
      </c>
      <c r="BC8" s="16">
        <v>10850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677</v>
      </c>
      <c r="CH8" s="48" t="s">
        <v>42</v>
      </c>
      <c r="CI8" s="48" t="s">
        <v>889</v>
      </c>
    </row>
    <row r="9" spans="1:87" s="49" customFormat="1" ht="30" customHeight="1">
      <c r="A9" s="16" t="s">
        <v>32</v>
      </c>
      <c r="B9" s="47" t="s">
        <v>86</v>
      </c>
      <c r="C9" s="16" t="s">
        <v>890</v>
      </c>
      <c r="D9" s="16" t="s">
        <v>88</v>
      </c>
      <c r="E9" s="30" t="s">
        <v>891</v>
      </c>
      <c r="F9" s="16">
        <v>55274.35</v>
      </c>
      <c r="G9" s="16">
        <v>4439.6899999999996</v>
      </c>
      <c r="H9" s="16"/>
      <c r="I9" s="16" t="s">
        <v>873</v>
      </c>
      <c r="J9" s="30" t="s">
        <v>892</v>
      </c>
      <c r="K9" s="30"/>
      <c r="L9" s="16" t="s">
        <v>875</v>
      </c>
      <c r="M9" s="16"/>
      <c r="N9" s="16" t="s">
        <v>876</v>
      </c>
      <c r="O9" s="16" t="s">
        <v>877</v>
      </c>
      <c r="P9" s="16">
        <v>300</v>
      </c>
      <c r="Q9" s="16">
        <v>2</v>
      </c>
      <c r="R9" s="16">
        <v>1994</v>
      </c>
      <c r="S9" s="30" t="s">
        <v>893</v>
      </c>
      <c r="T9" s="16">
        <v>100357639</v>
      </c>
      <c r="U9" s="16">
        <v>70854696</v>
      </c>
      <c r="V9" s="16">
        <v>55154277</v>
      </c>
      <c r="W9" s="16">
        <v>50464408</v>
      </c>
      <c r="X9" s="16">
        <v>1960</v>
      </c>
      <c r="Y9" s="16">
        <v>7.13</v>
      </c>
      <c r="Z9" s="16">
        <v>10077.69</v>
      </c>
      <c r="AA9" s="16">
        <v>0</v>
      </c>
      <c r="AB9" s="16">
        <v>1733.4069999999999</v>
      </c>
      <c r="AC9" s="16">
        <v>17096997</v>
      </c>
      <c r="AD9" s="16">
        <v>9.8699999999999992</v>
      </c>
      <c r="AE9" s="16"/>
      <c r="AF9" s="16"/>
      <c r="AG9" s="16"/>
      <c r="AH9" s="16" t="s">
        <v>894</v>
      </c>
      <c r="AI9" s="16" t="s">
        <v>894</v>
      </c>
      <c r="AJ9" s="16" t="s">
        <v>251</v>
      </c>
      <c r="AK9" s="16" t="s">
        <v>68</v>
      </c>
      <c r="AL9" s="16" t="s">
        <v>105</v>
      </c>
      <c r="AM9" s="16"/>
      <c r="AN9" s="16" t="s">
        <v>251</v>
      </c>
      <c r="AO9" s="16"/>
      <c r="AP9" s="16">
        <f t="shared" si="0"/>
        <v>100.00000000000001</v>
      </c>
      <c r="AQ9" s="16">
        <v>46.1</v>
      </c>
      <c r="AR9" s="16">
        <v>24.8</v>
      </c>
      <c r="AS9" s="16">
        <v>10.3</v>
      </c>
      <c r="AT9" s="16">
        <v>13.4</v>
      </c>
      <c r="AU9" s="16">
        <v>4.4000000000000004</v>
      </c>
      <c r="AV9" s="16">
        <v>1</v>
      </c>
      <c r="AW9" s="16">
        <v>204</v>
      </c>
      <c r="AX9" s="16">
        <f t="shared" si="1"/>
        <v>100</v>
      </c>
      <c r="AY9" s="16">
        <v>43.3</v>
      </c>
      <c r="AZ9" s="16">
        <v>50.5</v>
      </c>
      <c r="BA9" s="16">
        <v>6.2</v>
      </c>
      <c r="BB9" s="16">
        <v>8436</v>
      </c>
      <c r="BC9" s="16">
        <v>9858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677</v>
      </c>
      <c r="CH9" s="48" t="s">
        <v>42</v>
      </c>
      <c r="CI9" s="48" t="s">
        <v>895</v>
      </c>
    </row>
    <row r="10" spans="1:87" s="49" customFormat="1" ht="30" customHeight="1">
      <c r="A10" s="16" t="s">
        <v>32</v>
      </c>
      <c r="B10" s="47" t="s">
        <v>33</v>
      </c>
      <c r="C10" s="16" t="s">
        <v>896</v>
      </c>
      <c r="D10" s="16" t="s">
        <v>35</v>
      </c>
      <c r="E10" s="30" t="s">
        <v>897</v>
      </c>
      <c r="F10" s="16">
        <v>91027</v>
      </c>
      <c r="G10" s="16">
        <v>6.42</v>
      </c>
      <c r="H10" s="16">
        <v>0</v>
      </c>
      <c r="I10" s="16" t="s">
        <v>873</v>
      </c>
      <c r="J10" s="30" t="s">
        <v>898</v>
      </c>
      <c r="K10" s="30"/>
      <c r="L10" s="16" t="s">
        <v>875</v>
      </c>
      <c r="M10" s="16"/>
      <c r="N10" s="16" t="s">
        <v>885</v>
      </c>
      <c r="O10" s="16" t="s">
        <v>877</v>
      </c>
      <c r="P10" s="16">
        <v>300</v>
      </c>
      <c r="Q10" s="16">
        <v>2</v>
      </c>
      <c r="R10" s="16">
        <v>1994</v>
      </c>
      <c r="S10" s="30" t="s">
        <v>899</v>
      </c>
      <c r="T10" s="16">
        <v>30590000</v>
      </c>
      <c r="U10" s="16"/>
      <c r="V10" s="16">
        <v>17751539</v>
      </c>
      <c r="W10" s="16"/>
      <c r="X10" s="16">
        <v>3400</v>
      </c>
      <c r="Y10" s="16">
        <v>13</v>
      </c>
      <c r="Z10" s="16">
        <v>27851</v>
      </c>
      <c r="AA10" s="16">
        <v>0</v>
      </c>
      <c r="AB10" s="16">
        <v>19085</v>
      </c>
      <c r="AC10" s="16">
        <v>185464692</v>
      </c>
      <c r="AD10" s="16">
        <v>10.3</v>
      </c>
      <c r="AE10" s="16">
        <v>9.9</v>
      </c>
      <c r="AF10" s="16">
        <v>9.9</v>
      </c>
      <c r="AG10" s="16">
        <v>8.1</v>
      </c>
      <c r="AH10" s="16" t="s">
        <v>250</v>
      </c>
      <c r="AI10" s="16" t="s">
        <v>900</v>
      </c>
      <c r="AJ10" s="16" t="s">
        <v>251</v>
      </c>
      <c r="AK10" s="16" t="s">
        <v>901</v>
      </c>
      <c r="AL10" s="16" t="s">
        <v>95</v>
      </c>
      <c r="AM10" s="16"/>
      <c r="AN10" s="16" t="s">
        <v>251</v>
      </c>
      <c r="AO10" s="16"/>
      <c r="AP10" s="16">
        <f t="shared" si="0"/>
        <v>100</v>
      </c>
      <c r="AQ10" s="16">
        <v>41</v>
      </c>
      <c r="AR10" s="16">
        <v>27.7</v>
      </c>
      <c r="AS10" s="16">
        <v>17.7</v>
      </c>
      <c r="AT10" s="16">
        <v>7.9</v>
      </c>
      <c r="AU10" s="16">
        <v>2.1</v>
      </c>
      <c r="AV10" s="16">
        <v>3.6</v>
      </c>
      <c r="AW10" s="16">
        <v>99</v>
      </c>
      <c r="AX10" s="16">
        <f t="shared" si="1"/>
        <v>100</v>
      </c>
      <c r="AY10" s="16">
        <v>35.299999999999997</v>
      </c>
      <c r="AZ10" s="16">
        <v>57.7</v>
      </c>
      <c r="BA10" s="16">
        <v>7</v>
      </c>
      <c r="BB10" s="16">
        <v>9990</v>
      </c>
      <c r="BC10" s="16">
        <v>10300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677</v>
      </c>
      <c r="CH10" s="48" t="s">
        <v>42</v>
      </c>
      <c r="CI10" s="48" t="s">
        <v>902</v>
      </c>
    </row>
    <row r="11" spans="1:87" s="49" customFormat="1" ht="30" customHeight="1">
      <c r="A11" s="16" t="s">
        <v>32</v>
      </c>
      <c r="B11" s="47" t="s">
        <v>125</v>
      </c>
      <c r="C11" s="16" t="s">
        <v>903</v>
      </c>
      <c r="D11" s="16" t="s">
        <v>127</v>
      </c>
      <c r="E11" s="30" t="s">
        <v>904</v>
      </c>
      <c r="F11" s="16">
        <v>18253</v>
      </c>
      <c r="G11" s="16">
        <v>0</v>
      </c>
      <c r="H11" s="16"/>
      <c r="I11" s="16"/>
      <c r="J11" s="30" t="s">
        <v>898</v>
      </c>
      <c r="K11" s="30"/>
      <c r="L11" s="16" t="s">
        <v>875</v>
      </c>
      <c r="M11" s="16"/>
      <c r="N11" s="16" t="s">
        <v>885</v>
      </c>
      <c r="O11" s="16" t="s">
        <v>877</v>
      </c>
      <c r="P11" s="16">
        <v>150</v>
      </c>
      <c r="Q11" s="16">
        <v>2</v>
      </c>
      <c r="R11" s="16">
        <v>1978</v>
      </c>
      <c r="S11" s="30" t="s">
        <v>905</v>
      </c>
      <c r="T11" s="16">
        <v>84</v>
      </c>
      <c r="U11" s="16"/>
      <c r="V11" s="16">
        <v>84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250</v>
      </c>
      <c r="AI11" s="16"/>
      <c r="AJ11" s="16" t="s">
        <v>251</v>
      </c>
      <c r="AK11" s="16" t="s">
        <v>901</v>
      </c>
      <c r="AL11" s="16" t="s">
        <v>105</v>
      </c>
      <c r="AM11" s="16"/>
      <c r="AN11" s="16" t="s">
        <v>251</v>
      </c>
      <c r="AO11" s="16"/>
      <c r="AP11" s="16">
        <f t="shared" si="0"/>
        <v>100</v>
      </c>
      <c r="AQ11" s="16">
        <v>37.5</v>
      </c>
      <c r="AR11" s="16">
        <v>25.2</v>
      </c>
      <c r="AS11" s="16">
        <v>22.9</v>
      </c>
      <c r="AT11" s="16">
        <v>8.6</v>
      </c>
      <c r="AU11" s="16">
        <v>3.4</v>
      </c>
      <c r="AV11" s="16">
        <v>2.4</v>
      </c>
      <c r="AW11" s="16">
        <v>0</v>
      </c>
      <c r="AX11" s="16">
        <f t="shared" si="1"/>
        <v>100</v>
      </c>
      <c r="AY11" s="16">
        <v>39.9</v>
      </c>
      <c r="AZ11" s="16">
        <v>53.9</v>
      </c>
      <c r="BA11" s="16">
        <v>6.2</v>
      </c>
      <c r="BB11" s="16">
        <v>0</v>
      </c>
      <c r="BC11" s="16">
        <v>11300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677</v>
      </c>
      <c r="CH11" s="48" t="s">
        <v>42</v>
      </c>
      <c r="CI11" s="48" t="s">
        <v>906</v>
      </c>
    </row>
    <row r="12" spans="1:87" s="49" customFormat="1" ht="30" customHeight="1">
      <c r="A12" s="16" t="s">
        <v>32</v>
      </c>
      <c r="B12" s="47" t="s">
        <v>131</v>
      </c>
      <c r="C12" s="16" t="s">
        <v>907</v>
      </c>
      <c r="D12" s="16" t="s">
        <v>133</v>
      </c>
      <c r="E12" s="30" t="s">
        <v>908</v>
      </c>
      <c r="F12" s="16">
        <v>8391</v>
      </c>
      <c r="G12" s="16">
        <v>0</v>
      </c>
      <c r="H12" s="16">
        <v>0</v>
      </c>
      <c r="I12" s="16"/>
      <c r="J12" s="30" t="s">
        <v>874</v>
      </c>
      <c r="K12" s="30"/>
      <c r="L12" s="16" t="s">
        <v>875</v>
      </c>
      <c r="M12" s="16"/>
      <c r="N12" s="16" t="s">
        <v>885</v>
      </c>
      <c r="O12" s="16" t="s">
        <v>909</v>
      </c>
      <c r="P12" s="16">
        <v>46</v>
      </c>
      <c r="Q12" s="16">
        <v>2</v>
      </c>
      <c r="R12" s="16">
        <v>1999</v>
      </c>
      <c r="S12" s="30" t="s">
        <v>251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345</v>
      </c>
      <c r="AI12" s="16"/>
      <c r="AJ12" s="16" t="s">
        <v>251</v>
      </c>
      <c r="AK12" s="16" t="s">
        <v>901</v>
      </c>
      <c r="AL12" s="16" t="s">
        <v>95</v>
      </c>
      <c r="AM12" s="16"/>
      <c r="AN12" s="16" t="s">
        <v>251</v>
      </c>
      <c r="AO12" s="16"/>
      <c r="AP12" s="16">
        <f t="shared" si="0"/>
        <v>99.999999999999986</v>
      </c>
      <c r="AQ12" s="16">
        <v>45.4</v>
      </c>
      <c r="AR12" s="16">
        <v>30.6</v>
      </c>
      <c r="AS12" s="16">
        <v>12.8</v>
      </c>
      <c r="AT12" s="16">
        <v>8.1</v>
      </c>
      <c r="AU12" s="16">
        <v>2.5</v>
      </c>
      <c r="AV12" s="16">
        <v>0.6</v>
      </c>
      <c r="AW12" s="16">
        <v>222.5</v>
      </c>
      <c r="AX12" s="16">
        <f t="shared" si="1"/>
        <v>100</v>
      </c>
      <c r="AY12" s="16">
        <v>45</v>
      </c>
      <c r="AZ12" s="16">
        <v>50.7</v>
      </c>
      <c r="BA12" s="16">
        <v>4.3</v>
      </c>
      <c r="BB12" s="16">
        <v>6280</v>
      </c>
      <c r="BC12" s="16">
        <v>10045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677</v>
      </c>
      <c r="CH12" s="48" t="s">
        <v>42</v>
      </c>
      <c r="CI12" s="48" t="s">
        <v>910</v>
      </c>
    </row>
    <row r="13" spans="1:87" s="49" customFormat="1" ht="30" customHeight="1">
      <c r="A13" s="16" t="s">
        <v>32</v>
      </c>
      <c r="B13" s="47" t="s">
        <v>136</v>
      </c>
      <c r="C13" s="16" t="s">
        <v>911</v>
      </c>
      <c r="D13" s="16" t="s">
        <v>138</v>
      </c>
      <c r="E13" s="30" t="s">
        <v>912</v>
      </c>
      <c r="F13" s="16">
        <v>8027</v>
      </c>
      <c r="G13" s="16">
        <v>0</v>
      </c>
      <c r="H13" s="16">
        <v>0</v>
      </c>
      <c r="I13" s="16"/>
      <c r="J13" s="30" t="s">
        <v>874</v>
      </c>
      <c r="K13" s="30"/>
      <c r="L13" s="16" t="s">
        <v>875</v>
      </c>
      <c r="M13" s="16"/>
      <c r="N13" s="16" t="s">
        <v>885</v>
      </c>
      <c r="O13" s="16" t="s">
        <v>913</v>
      </c>
      <c r="P13" s="16">
        <v>39</v>
      </c>
      <c r="Q13" s="16">
        <v>2</v>
      </c>
      <c r="R13" s="16">
        <v>1998</v>
      </c>
      <c r="S13" s="30" t="s">
        <v>251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 t="s">
        <v>251</v>
      </c>
      <c r="AK13" s="16" t="s">
        <v>901</v>
      </c>
      <c r="AL13" s="16" t="s">
        <v>105</v>
      </c>
      <c r="AM13" s="16"/>
      <c r="AN13" s="16" t="s">
        <v>251</v>
      </c>
      <c r="AO13" s="16"/>
      <c r="AP13" s="16">
        <f t="shared" si="0"/>
        <v>100</v>
      </c>
      <c r="AQ13" s="16">
        <v>38.799999999999997</v>
      </c>
      <c r="AR13" s="16">
        <v>31</v>
      </c>
      <c r="AS13" s="16">
        <v>11.5</v>
      </c>
      <c r="AT13" s="16">
        <v>17.7</v>
      </c>
      <c r="AU13" s="16">
        <v>0.1</v>
      </c>
      <c r="AV13" s="16">
        <v>0.9</v>
      </c>
      <c r="AW13" s="16">
        <v>149</v>
      </c>
      <c r="AX13" s="16">
        <f t="shared" si="1"/>
        <v>100</v>
      </c>
      <c r="AY13" s="16">
        <v>47.6</v>
      </c>
      <c r="AZ13" s="16">
        <v>47.4</v>
      </c>
      <c r="BA13" s="16">
        <v>5</v>
      </c>
      <c r="BB13" s="16">
        <v>7748</v>
      </c>
      <c r="BC13" s="16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677</v>
      </c>
      <c r="CH13" s="48" t="s">
        <v>42</v>
      </c>
      <c r="CI13" s="48" t="s">
        <v>914</v>
      </c>
    </row>
    <row r="14" spans="1:87" s="49" customFormat="1" ht="30" customHeight="1">
      <c r="A14" s="16" t="s">
        <v>32</v>
      </c>
      <c r="B14" s="47" t="s">
        <v>142</v>
      </c>
      <c r="C14" s="16" t="s">
        <v>915</v>
      </c>
      <c r="D14" s="16" t="s">
        <v>144</v>
      </c>
      <c r="E14" s="30" t="s">
        <v>916</v>
      </c>
      <c r="F14" s="16">
        <v>9288</v>
      </c>
      <c r="G14" s="16"/>
      <c r="H14" s="16"/>
      <c r="I14" s="16"/>
      <c r="J14" s="30" t="s">
        <v>917</v>
      </c>
      <c r="K14" s="30"/>
      <c r="L14" s="16" t="s">
        <v>875</v>
      </c>
      <c r="M14" s="16"/>
      <c r="N14" s="16" t="s">
        <v>885</v>
      </c>
      <c r="O14" s="16" t="s">
        <v>913</v>
      </c>
      <c r="P14" s="16">
        <v>43</v>
      </c>
      <c r="Q14" s="16">
        <v>2</v>
      </c>
      <c r="R14" s="16">
        <v>1997</v>
      </c>
      <c r="S14" s="30" t="s">
        <v>251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251</v>
      </c>
      <c r="AK14" s="16" t="s">
        <v>901</v>
      </c>
      <c r="AL14" s="16" t="s">
        <v>105</v>
      </c>
      <c r="AM14" s="16"/>
      <c r="AN14" s="16" t="s">
        <v>251</v>
      </c>
      <c r="AO14" s="16"/>
      <c r="AP14" s="16">
        <f t="shared" si="0"/>
        <v>100.00000000000001</v>
      </c>
      <c r="AQ14" s="16">
        <v>45.7</v>
      </c>
      <c r="AR14" s="16">
        <v>27.6</v>
      </c>
      <c r="AS14" s="16">
        <v>4.5999999999999996</v>
      </c>
      <c r="AT14" s="16">
        <v>16.899999999999999</v>
      </c>
      <c r="AU14" s="16">
        <v>2.2000000000000002</v>
      </c>
      <c r="AV14" s="16">
        <v>3</v>
      </c>
      <c r="AW14" s="16">
        <v>126.3</v>
      </c>
      <c r="AX14" s="16">
        <f t="shared" si="1"/>
        <v>100</v>
      </c>
      <c r="AY14" s="16">
        <v>49.3</v>
      </c>
      <c r="AZ14" s="16">
        <v>45.7</v>
      </c>
      <c r="BA14" s="16">
        <v>5</v>
      </c>
      <c r="BB14" s="16">
        <v>0</v>
      </c>
      <c r="BC14" s="16">
        <v>7375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677</v>
      </c>
      <c r="CH14" s="48" t="s">
        <v>42</v>
      </c>
      <c r="CI14" s="48" t="s">
        <v>918</v>
      </c>
    </row>
    <row r="15" spans="1:87" s="49" customFormat="1" ht="30" customHeight="1">
      <c r="A15" s="16" t="s">
        <v>32</v>
      </c>
      <c r="B15" s="47" t="s">
        <v>533</v>
      </c>
      <c r="C15" s="16" t="s">
        <v>919</v>
      </c>
      <c r="D15" s="16" t="s">
        <v>535</v>
      </c>
      <c r="E15" s="30" t="s">
        <v>920</v>
      </c>
      <c r="F15" s="16">
        <v>11589</v>
      </c>
      <c r="G15" s="16">
        <v>910</v>
      </c>
      <c r="H15" s="16"/>
      <c r="I15" s="16" t="s">
        <v>873</v>
      </c>
      <c r="J15" s="30" t="s">
        <v>917</v>
      </c>
      <c r="K15" s="30"/>
      <c r="L15" s="16" t="s">
        <v>875</v>
      </c>
      <c r="M15" s="16"/>
      <c r="N15" s="16" t="s">
        <v>885</v>
      </c>
      <c r="O15" s="16" t="s">
        <v>913</v>
      </c>
      <c r="P15" s="16">
        <v>44</v>
      </c>
      <c r="Q15" s="16">
        <v>2</v>
      </c>
      <c r="R15" s="16">
        <v>2014</v>
      </c>
      <c r="S15" s="30" t="s">
        <v>905</v>
      </c>
      <c r="T15" s="16">
        <v>1172094</v>
      </c>
      <c r="U15" s="16"/>
      <c r="V15" s="16">
        <v>1195536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921</v>
      </c>
      <c r="AK15" s="16" t="s">
        <v>921</v>
      </c>
      <c r="AL15" s="16" t="s">
        <v>95</v>
      </c>
      <c r="AM15" s="16"/>
      <c r="AN15" s="16" t="s">
        <v>251</v>
      </c>
      <c r="AO15" s="16"/>
      <c r="AP15" s="16">
        <f t="shared" si="0"/>
        <v>99.999999999999986</v>
      </c>
      <c r="AQ15" s="16">
        <v>56</v>
      </c>
      <c r="AR15" s="16">
        <v>22.7</v>
      </c>
      <c r="AS15" s="16">
        <v>7.8</v>
      </c>
      <c r="AT15" s="16">
        <v>8.6</v>
      </c>
      <c r="AU15" s="16">
        <v>0.6</v>
      </c>
      <c r="AV15" s="16">
        <v>4.3</v>
      </c>
      <c r="AW15" s="16">
        <v>217</v>
      </c>
      <c r="AX15" s="16">
        <f t="shared" si="1"/>
        <v>100</v>
      </c>
      <c r="AY15" s="16">
        <v>46.4</v>
      </c>
      <c r="AZ15" s="16">
        <v>48.7</v>
      </c>
      <c r="BA15" s="16">
        <v>4.9000000000000004</v>
      </c>
      <c r="BB15" s="16">
        <v>8005</v>
      </c>
      <c r="BC15" s="16">
        <v>10028</v>
      </c>
      <c r="BD15" s="14" t="str">
        <f t="shared" si="2"/>
        <v/>
      </c>
      <c r="BE15" s="14">
        <f t="shared" si="2"/>
        <v>10781</v>
      </c>
      <c r="BF15" s="14" t="s">
        <v>38</v>
      </c>
      <c r="BG15" s="14"/>
      <c r="BH15" s="14">
        <v>147</v>
      </c>
      <c r="BI15" s="14"/>
      <c r="BJ15" s="14"/>
      <c r="BK15" s="14"/>
      <c r="BL15" s="14" t="s">
        <v>38</v>
      </c>
      <c r="BM15" s="14"/>
      <c r="BN15" s="14">
        <v>3870</v>
      </c>
      <c r="BO15" s="14" t="s">
        <v>38</v>
      </c>
      <c r="BP15" s="14"/>
      <c r="BQ15" s="14">
        <v>1016</v>
      </c>
      <c r="BR15" s="14"/>
      <c r="BS15" s="14"/>
      <c r="BT15" s="14"/>
      <c r="BU15" s="14"/>
      <c r="BV15" s="14"/>
      <c r="BW15" s="14"/>
      <c r="BX15" s="14" t="s">
        <v>38</v>
      </c>
      <c r="BY15" s="14"/>
      <c r="BZ15" s="14">
        <v>2712</v>
      </c>
      <c r="CA15" s="14"/>
      <c r="CB15" s="14"/>
      <c r="CC15" s="14"/>
      <c r="CD15" s="14" t="s">
        <v>38</v>
      </c>
      <c r="CE15" s="14"/>
      <c r="CF15" s="14">
        <v>3036</v>
      </c>
      <c r="CG15" s="14" t="s">
        <v>39</v>
      </c>
      <c r="CH15" s="48" t="s">
        <v>42</v>
      </c>
      <c r="CI15" s="48" t="s">
        <v>922</v>
      </c>
    </row>
    <row r="16" spans="1:87" s="49" customFormat="1" ht="30" customHeight="1">
      <c r="A16" s="16" t="s">
        <v>32</v>
      </c>
      <c r="B16" s="47" t="s">
        <v>147</v>
      </c>
      <c r="C16" s="16" t="s">
        <v>923</v>
      </c>
      <c r="D16" s="16" t="s">
        <v>149</v>
      </c>
      <c r="E16" s="30" t="s">
        <v>924</v>
      </c>
      <c r="F16" s="16">
        <v>4474</v>
      </c>
      <c r="G16" s="16"/>
      <c r="H16" s="16"/>
      <c r="I16" s="16"/>
      <c r="J16" s="30" t="s">
        <v>898</v>
      </c>
      <c r="K16" s="30"/>
      <c r="L16" s="16" t="s">
        <v>875</v>
      </c>
      <c r="M16" s="16"/>
      <c r="N16" s="16" t="s">
        <v>885</v>
      </c>
      <c r="O16" s="16" t="s">
        <v>909</v>
      </c>
      <c r="P16" s="16">
        <v>30</v>
      </c>
      <c r="Q16" s="16">
        <v>2</v>
      </c>
      <c r="R16" s="16">
        <v>1999</v>
      </c>
      <c r="S16" s="30" t="s">
        <v>905</v>
      </c>
      <c r="T16" s="16">
        <v>1317120</v>
      </c>
      <c r="U16" s="16"/>
      <c r="V16" s="16">
        <v>757344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251</v>
      </c>
      <c r="AK16" s="16" t="s">
        <v>925</v>
      </c>
      <c r="AL16" s="16" t="s">
        <v>40</v>
      </c>
      <c r="AM16" s="16"/>
      <c r="AN16" s="16" t="s">
        <v>251</v>
      </c>
      <c r="AO16" s="16"/>
      <c r="AP16" s="16">
        <f t="shared" si="0"/>
        <v>99.999999999999986</v>
      </c>
      <c r="AQ16" s="16">
        <v>58.9</v>
      </c>
      <c r="AR16" s="16">
        <v>21.4</v>
      </c>
      <c r="AS16" s="16">
        <v>6.5</v>
      </c>
      <c r="AT16" s="16">
        <v>8.6</v>
      </c>
      <c r="AU16" s="16">
        <v>1.6</v>
      </c>
      <c r="AV16" s="16">
        <v>3</v>
      </c>
      <c r="AW16" s="16">
        <v>292.8</v>
      </c>
      <c r="AX16" s="16">
        <f t="shared" si="1"/>
        <v>100</v>
      </c>
      <c r="AY16" s="16">
        <v>47.2</v>
      </c>
      <c r="AZ16" s="16">
        <v>46.8</v>
      </c>
      <c r="BA16" s="16">
        <v>6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677</v>
      </c>
      <c r="CH16" s="48" t="s">
        <v>42</v>
      </c>
      <c r="CI16" s="48" t="s">
        <v>926</v>
      </c>
    </row>
    <row r="17" spans="1:87" s="49" customFormat="1" ht="30" customHeight="1">
      <c r="A17" s="16" t="s">
        <v>32</v>
      </c>
      <c r="B17" s="47" t="s">
        <v>147</v>
      </c>
      <c r="C17" s="16" t="s">
        <v>927</v>
      </c>
      <c r="D17" s="16" t="s">
        <v>149</v>
      </c>
      <c r="E17" s="30" t="s">
        <v>928</v>
      </c>
      <c r="F17" s="16">
        <v>2398</v>
      </c>
      <c r="G17" s="16"/>
      <c r="H17" s="16"/>
      <c r="I17" s="16"/>
      <c r="J17" s="30" t="s">
        <v>284</v>
      </c>
      <c r="K17" s="30"/>
      <c r="L17" s="16" t="s">
        <v>875</v>
      </c>
      <c r="M17" s="16"/>
      <c r="N17" s="16" t="s">
        <v>885</v>
      </c>
      <c r="O17" s="16" t="s">
        <v>909</v>
      </c>
      <c r="P17" s="16">
        <v>20</v>
      </c>
      <c r="Q17" s="16">
        <v>2</v>
      </c>
      <c r="R17" s="16">
        <v>1991</v>
      </c>
      <c r="S17" s="30" t="s">
        <v>251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397</v>
      </c>
      <c r="AI17" s="16"/>
      <c r="AJ17" s="16" t="s">
        <v>251</v>
      </c>
      <c r="AK17" s="16" t="s">
        <v>901</v>
      </c>
      <c r="AL17" s="16" t="s">
        <v>40</v>
      </c>
      <c r="AM17" s="16"/>
      <c r="AN17" s="16" t="s">
        <v>251</v>
      </c>
      <c r="AO17" s="16"/>
      <c r="AP17" s="16">
        <f t="shared" si="0"/>
        <v>99.999999999999986</v>
      </c>
      <c r="AQ17" s="16">
        <v>51.5</v>
      </c>
      <c r="AR17" s="16">
        <v>22.1</v>
      </c>
      <c r="AS17" s="16">
        <v>5.5</v>
      </c>
      <c r="AT17" s="16">
        <v>16.8</v>
      </c>
      <c r="AU17" s="16">
        <v>3.1</v>
      </c>
      <c r="AV17" s="16">
        <v>1</v>
      </c>
      <c r="AW17" s="16">
        <v>212.5</v>
      </c>
      <c r="AX17" s="16">
        <f t="shared" si="1"/>
        <v>100</v>
      </c>
      <c r="AY17" s="16">
        <v>48.1</v>
      </c>
      <c r="AZ17" s="16">
        <v>46.3</v>
      </c>
      <c r="BA17" s="16">
        <v>5.6</v>
      </c>
      <c r="BB17" s="16">
        <v>0</v>
      </c>
      <c r="BC17" s="16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677</v>
      </c>
      <c r="CH17" s="48" t="s">
        <v>42</v>
      </c>
      <c r="CI17" s="48" t="s">
        <v>929</v>
      </c>
    </row>
    <row r="18" spans="1:87" s="49" customFormat="1" ht="30" customHeight="1">
      <c r="A18" s="16" t="s">
        <v>32</v>
      </c>
      <c r="B18" s="47" t="s">
        <v>404</v>
      </c>
      <c r="C18" s="16" t="s">
        <v>930</v>
      </c>
      <c r="D18" s="16" t="s">
        <v>406</v>
      </c>
      <c r="E18" s="30" t="s">
        <v>707</v>
      </c>
      <c r="F18" s="16">
        <v>6989</v>
      </c>
      <c r="G18" s="16">
        <v>0</v>
      </c>
      <c r="H18" s="16">
        <v>0</v>
      </c>
      <c r="I18" s="16"/>
      <c r="J18" s="30" t="s">
        <v>917</v>
      </c>
      <c r="K18" s="30"/>
      <c r="L18" s="16" t="s">
        <v>875</v>
      </c>
      <c r="M18" s="16"/>
      <c r="N18" s="16" t="s">
        <v>885</v>
      </c>
      <c r="O18" s="16" t="s">
        <v>909</v>
      </c>
      <c r="P18" s="16">
        <v>34</v>
      </c>
      <c r="Q18" s="16">
        <v>2</v>
      </c>
      <c r="R18" s="16">
        <v>2014</v>
      </c>
      <c r="S18" s="30" t="s">
        <v>905</v>
      </c>
      <c r="T18" s="16">
        <v>2813440</v>
      </c>
      <c r="U18" s="16"/>
      <c r="V18" s="16">
        <v>2813440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 t="s">
        <v>251</v>
      </c>
      <c r="AK18" s="16" t="s">
        <v>251</v>
      </c>
      <c r="AL18" s="16" t="s">
        <v>105</v>
      </c>
      <c r="AM18" s="16"/>
      <c r="AN18" s="16" t="s">
        <v>251</v>
      </c>
      <c r="AO18" s="16"/>
      <c r="AP18" s="16">
        <f t="shared" si="0"/>
        <v>100.00000000000001</v>
      </c>
      <c r="AQ18" s="16">
        <v>52.4</v>
      </c>
      <c r="AR18" s="16">
        <v>24.1</v>
      </c>
      <c r="AS18" s="16">
        <v>8.4</v>
      </c>
      <c r="AT18" s="16">
        <v>12.4</v>
      </c>
      <c r="AU18" s="16">
        <v>2.2999999999999998</v>
      </c>
      <c r="AV18" s="16">
        <v>0.4</v>
      </c>
      <c r="AW18" s="16">
        <v>170</v>
      </c>
      <c r="AX18" s="16">
        <f t="shared" si="1"/>
        <v>100</v>
      </c>
      <c r="AY18" s="16">
        <v>48.8</v>
      </c>
      <c r="AZ18" s="16">
        <v>4.3</v>
      </c>
      <c r="BA18" s="16">
        <v>46.9</v>
      </c>
      <c r="BB18" s="16">
        <v>7615</v>
      </c>
      <c r="BC18" s="16">
        <v>8723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677</v>
      </c>
      <c r="CH18" s="48" t="s">
        <v>42</v>
      </c>
      <c r="CI18" s="48" t="s">
        <v>931</v>
      </c>
    </row>
    <row r="19" spans="1:87" s="49" customFormat="1" ht="30" customHeight="1">
      <c r="A19" s="16" t="s">
        <v>32</v>
      </c>
      <c r="B19" s="47" t="s">
        <v>760</v>
      </c>
      <c r="C19" s="16" t="s">
        <v>932</v>
      </c>
      <c r="D19" s="16" t="s">
        <v>762</v>
      </c>
      <c r="E19" s="30" t="s">
        <v>763</v>
      </c>
      <c r="F19" s="16">
        <v>2648</v>
      </c>
      <c r="G19" s="16">
        <v>637</v>
      </c>
      <c r="H19" s="16"/>
      <c r="I19" s="16" t="s">
        <v>873</v>
      </c>
      <c r="J19" s="30" t="s">
        <v>917</v>
      </c>
      <c r="K19" s="30"/>
      <c r="L19" s="16" t="s">
        <v>875</v>
      </c>
      <c r="M19" s="16"/>
      <c r="N19" s="16" t="s">
        <v>885</v>
      </c>
      <c r="O19" s="16" t="s">
        <v>909</v>
      </c>
      <c r="P19" s="16">
        <v>10</v>
      </c>
      <c r="Q19" s="16">
        <v>1</v>
      </c>
      <c r="R19" s="16">
        <v>2018</v>
      </c>
      <c r="S19" s="30" t="s">
        <v>251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41</v>
      </c>
      <c r="AI19" s="16"/>
      <c r="AJ19" s="16" t="s">
        <v>251</v>
      </c>
      <c r="AK19" s="16" t="s">
        <v>901</v>
      </c>
      <c r="AL19" s="16" t="s">
        <v>95</v>
      </c>
      <c r="AM19" s="16"/>
      <c r="AN19" s="16" t="s">
        <v>251</v>
      </c>
      <c r="AO19" s="16"/>
      <c r="AP19" s="16">
        <f t="shared" si="0"/>
        <v>100</v>
      </c>
      <c r="AQ19" s="16">
        <v>67</v>
      </c>
      <c r="AR19" s="16">
        <v>25.8</v>
      </c>
      <c r="AS19" s="16">
        <v>1.9</v>
      </c>
      <c r="AT19" s="16">
        <v>1.6</v>
      </c>
      <c r="AU19" s="16">
        <v>3</v>
      </c>
      <c r="AV19" s="16">
        <v>0.7</v>
      </c>
      <c r="AW19" s="16">
        <v>174</v>
      </c>
      <c r="AX19" s="16">
        <f t="shared" si="1"/>
        <v>100</v>
      </c>
      <c r="AY19" s="16">
        <v>24</v>
      </c>
      <c r="AZ19" s="16">
        <v>62.6</v>
      </c>
      <c r="BA19" s="16">
        <v>13.4</v>
      </c>
      <c r="BB19" s="16">
        <v>0</v>
      </c>
      <c r="BC19" s="16">
        <v>9660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677</v>
      </c>
      <c r="CH19" s="48" t="s">
        <v>42</v>
      </c>
      <c r="CI19" s="48" t="s">
        <v>933</v>
      </c>
    </row>
    <row r="20" spans="1:87" s="49" customFormat="1" ht="30" customHeight="1">
      <c r="A20" s="16" t="s">
        <v>32</v>
      </c>
      <c r="B20" s="47" t="s">
        <v>437</v>
      </c>
      <c r="C20" s="16" t="s">
        <v>934</v>
      </c>
      <c r="D20" s="16" t="s">
        <v>439</v>
      </c>
      <c r="E20" s="30" t="s">
        <v>563</v>
      </c>
      <c r="F20" s="16">
        <v>0</v>
      </c>
      <c r="G20" s="16">
        <v>0</v>
      </c>
      <c r="H20" s="16">
        <v>0</v>
      </c>
      <c r="I20" s="16"/>
      <c r="J20" s="30" t="s">
        <v>284</v>
      </c>
      <c r="K20" s="30"/>
      <c r="L20" s="16" t="s">
        <v>875</v>
      </c>
      <c r="M20" s="16"/>
      <c r="N20" s="16" t="s">
        <v>885</v>
      </c>
      <c r="O20" s="16" t="s">
        <v>909</v>
      </c>
      <c r="P20" s="16">
        <v>6</v>
      </c>
      <c r="Q20" s="16">
        <v>1</v>
      </c>
      <c r="R20" s="16">
        <v>1993</v>
      </c>
      <c r="S20" s="30" t="s">
        <v>251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 t="s">
        <v>251</v>
      </c>
      <c r="AK20" s="16" t="s">
        <v>251</v>
      </c>
      <c r="AL20" s="16" t="s">
        <v>40</v>
      </c>
      <c r="AM20" s="16" t="s">
        <v>410</v>
      </c>
      <c r="AN20" s="16" t="s">
        <v>251</v>
      </c>
      <c r="AO20" s="16"/>
      <c r="AP20" s="16">
        <f t="shared" si="0"/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f t="shared" si="1"/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677</v>
      </c>
      <c r="CH20" s="48" t="s">
        <v>42</v>
      </c>
      <c r="CI20" s="48" t="s">
        <v>935</v>
      </c>
    </row>
    <row r="21" spans="1:87" s="49" customFormat="1" ht="30" customHeight="1">
      <c r="A21" s="16" t="s">
        <v>32</v>
      </c>
      <c r="B21" s="47" t="s">
        <v>936</v>
      </c>
      <c r="C21" s="16" t="s">
        <v>937</v>
      </c>
      <c r="D21" s="16" t="s">
        <v>938</v>
      </c>
      <c r="E21" s="30" t="s">
        <v>939</v>
      </c>
      <c r="F21" s="16">
        <v>23320.59</v>
      </c>
      <c r="G21" s="16">
        <v>64</v>
      </c>
      <c r="H21" s="16"/>
      <c r="I21" s="16" t="s">
        <v>873</v>
      </c>
      <c r="J21" s="30" t="s">
        <v>940</v>
      </c>
      <c r="K21" s="30"/>
      <c r="L21" s="16" t="s">
        <v>875</v>
      </c>
      <c r="M21" s="16"/>
      <c r="N21" s="16" t="s">
        <v>876</v>
      </c>
      <c r="O21" s="16" t="s">
        <v>913</v>
      </c>
      <c r="P21" s="16">
        <v>200</v>
      </c>
      <c r="Q21" s="16">
        <v>2</v>
      </c>
      <c r="R21" s="16">
        <v>1999</v>
      </c>
      <c r="S21" s="30" t="s">
        <v>941</v>
      </c>
      <c r="T21" s="16">
        <v>2812992</v>
      </c>
      <c r="U21" s="16"/>
      <c r="V21" s="16">
        <v>2812992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 t="s">
        <v>901</v>
      </c>
      <c r="AK21" s="16" t="s">
        <v>901</v>
      </c>
      <c r="AL21" s="16" t="s">
        <v>105</v>
      </c>
      <c r="AM21" s="16"/>
      <c r="AN21" s="16" t="s">
        <v>482</v>
      </c>
      <c r="AO21" s="16">
        <v>96.5</v>
      </c>
      <c r="AP21" s="16">
        <f t="shared" si="0"/>
        <v>99.999999999999986</v>
      </c>
      <c r="AQ21" s="16">
        <v>39.700000000000003</v>
      </c>
      <c r="AR21" s="16">
        <v>22.5</v>
      </c>
      <c r="AS21" s="16">
        <v>23.4</v>
      </c>
      <c r="AT21" s="16">
        <v>8.3000000000000007</v>
      </c>
      <c r="AU21" s="16">
        <v>3.6</v>
      </c>
      <c r="AV21" s="16">
        <v>2.5</v>
      </c>
      <c r="AW21" s="16">
        <v>256.25</v>
      </c>
      <c r="AX21" s="16">
        <f t="shared" si="1"/>
        <v>100</v>
      </c>
      <c r="AY21" s="16">
        <v>44.9</v>
      </c>
      <c r="AZ21" s="16">
        <v>48.6</v>
      </c>
      <c r="BA21" s="16">
        <v>6.5</v>
      </c>
      <c r="BB21" s="16">
        <v>8040</v>
      </c>
      <c r="BC21" s="16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677</v>
      </c>
      <c r="CH21" s="48" t="s">
        <v>42</v>
      </c>
      <c r="CI21" s="48" t="s">
        <v>942</v>
      </c>
    </row>
    <row r="22" spans="1:87" s="49" customFormat="1" ht="30" customHeight="1">
      <c r="A22" s="16" t="s">
        <v>32</v>
      </c>
      <c r="B22" s="47" t="s">
        <v>943</v>
      </c>
      <c r="C22" s="16" t="s">
        <v>944</v>
      </c>
      <c r="D22" s="16" t="s">
        <v>945</v>
      </c>
      <c r="E22" s="30" t="s">
        <v>946</v>
      </c>
      <c r="F22" s="16">
        <v>27182.14</v>
      </c>
      <c r="G22" s="16">
        <v>43.24</v>
      </c>
      <c r="H22" s="16"/>
      <c r="I22" s="16" t="s">
        <v>873</v>
      </c>
      <c r="J22" s="30" t="s">
        <v>884</v>
      </c>
      <c r="K22" s="30"/>
      <c r="L22" s="16" t="s">
        <v>875</v>
      </c>
      <c r="M22" s="16"/>
      <c r="N22" s="16" t="s">
        <v>876</v>
      </c>
      <c r="O22" s="16" t="s">
        <v>877</v>
      </c>
      <c r="P22" s="16">
        <v>180</v>
      </c>
      <c r="Q22" s="16">
        <v>2</v>
      </c>
      <c r="R22" s="16">
        <v>1998</v>
      </c>
      <c r="S22" s="30" t="s">
        <v>905</v>
      </c>
      <c r="T22" s="16">
        <v>2822400</v>
      </c>
      <c r="U22" s="16"/>
      <c r="V22" s="16">
        <v>1881825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96</v>
      </c>
      <c r="AI22" s="16"/>
      <c r="AJ22" s="16" t="s">
        <v>251</v>
      </c>
      <c r="AK22" s="16" t="s">
        <v>901</v>
      </c>
      <c r="AL22" s="16" t="s">
        <v>95</v>
      </c>
      <c r="AM22" s="16"/>
      <c r="AN22" s="16" t="s">
        <v>251</v>
      </c>
      <c r="AO22" s="16"/>
      <c r="AP22" s="16">
        <f t="shared" si="0"/>
        <v>100</v>
      </c>
      <c r="AQ22" s="16">
        <v>45.8</v>
      </c>
      <c r="AR22" s="16">
        <v>30</v>
      </c>
      <c r="AS22" s="16">
        <v>9.1999999999999993</v>
      </c>
      <c r="AT22" s="16">
        <v>11.8</v>
      </c>
      <c r="AU22" s="16">
        <v>1</v>
      </c>
      <c r="AV22" s="16">
        <v>2.2000000000000002</v>
      </c>
      <c r="AW22" s="16">
        <v>91.3</v>
      </c>
      <c r="AX22" s="16">
        <f t="shared" si="1"/>
        <v>100</v>
      </c>
      <c r="AY22" s="16">
        <v>41.3</v>
      </c>
      <c r="AZ22" s="16">
        <v>53.6</v>
      </c>
      <c r="BA22" s="16">
        <v>5.0999999999999996</v>
      </c>
      <c r="BB22" s="16">
        <v>0</v>
      </c>
      <c r="BC22" s="16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677</v>
      </c>
      <c r="CH22" s="48" t="s">
        <v>42</v>
      </c>
      <c r="CI22" s="48" t="s">
        <v>947</v>
      </c>
    </row>
    <row r="23" spans="1:87" s="49" customFormat="1" ht="30" customHeight="1">
      <c r="A23" s="16" t="s">
        <v>32</v>
      </c>
      <c r="B23" s="47" t="s">
        <v>457</v>
      </c>
      <c r="C23" s="16" t="s">
        <v>948</v>
      </c>
      <c r="D23" s="16" t="s">
        <v>459</v>
      </c>
      <c r="E23" s="30" t="s">
        <v>723</v>
      </c>
      <c r="F23" s="16">
        <v>2360</v>
      </c>
      <c r="G23" s="16">
        <v>0</v>
      </c>
      <c r="H23" s="16">
        <v>0</v>
      </c>
      <c r="I23" s="16"/>
      <c r="J23" s="30" t="s">
        <v>949</v>
      </c>
      <c r="K23" s="30"/>
      <c r="L23" s="16" t="s">
        <v>68</v>
      </c>
      <c r="M23" s="16"/>
      <c r="N23" s="16" t="s">
        <v>885</v>
      </c>
      <c r="O23" s="16" t="s">
        <v>909</v>
      </c>
      <c r="P23" s="16">
        <v>13</v>
      </c>
      <c r="Q23" s="16">
        <v>1</v>
      </c>
      <c r="R23" s="16">
        <v>1993</v>
      </c>
      <c r="S23" s="30" t="s">
        <v>251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 t="s">
        <v>251</v>
      </c>
      <c r="AK23" s="16" t="s">
        <v>251</v>
      </c>
      <c r="AL23" s="16" t="s">
        <v>40</v>
      </c>
      <c r="AM23" s="16"/>
      <c r="AN23" s="16" t="s">
        <v>251</v>
      </c>
      <c r="AO23" s="16"/>
      <c r="AP23" s="16">
        <f t="shared" si="0"/>
        <v>100</v>
      </c>
      <c r="AQ23" s="16">
        <v>46.4</v>
      </c>
      <c r="AR23" s="16">
        <v>19.100000000000001</v>
      </c>
      <c r="AS23" s="16">
        <v>5.5</v>
      </c>
      <c r="AT23" s="16">
        <v>24.1</v>
      </c>
      <c r="AU23" s="16">
        <v>4.7</v>
      </c>
      <c r="AV23" s="16">
        <v>0.2</v>
      </c>
      <c r="AW23" s="16">
        <v>120</v>
      </c>
      <c r="AX23" s="16">
        <f t="shared" si="1"/>
        <v>99.999999999999986</v>
      </c>
      <c r="AY23" s="16">
        <v>55.8</v>
      </c>
      <c r="AZ23" s="16">
        <v>38.4</v>
      </c>
      <c r="BA23" s="16">
        <v>5.8</v>
      </c>
      <c r="BB23" s="16">
        <v>5835</v>
      </c>
      <c r="BC23" s="16">
        <v>7090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677</v>
      </c>
      <c r="CH23" s="48" t="s">
        <v>42</v>
      </c>
      <c r="CI23" s="48" t="s">
        <v>950</v>
      </c>
    </row>
    <row r="24" spans="1:87" s="49" customFormat="1" ht="30" customHeight="1">
      <c r="A24" s="16" t="s">
        <v>32</v>
      </c>
      <c r="B24" s="47" t="s">
        <v>462</v>
      </c>
      <c r="C24" s="16" t="s">
        <v>951</v>
      </c>
      <c r="D24" s="16" t="s">
        <v>464</v>
      </c>
      <c r="E24" s="30" t="s">
        <v>952</v>
      </c>
      <c r="F24" s="16">
        <v>4662</v>
      </c>
      <c r="G24" s="16">
        <v>1</v>
      </c>
      <c r="H24" s="16"/>
      <c r="I24" s="16" t="s">
        <v>873</v>
      </c>
      <c r="J24" s="30" t="s">
        <v>898</v>
      </c>
      <c r="K24" s="30"/>
      <c r="L24" s="16" t="s">
        <v>875</v>
      </c>
      <c r="M24" s="16"/>
      <c r="N24" s="16" t="s">
        <v>885</v>
      </c>
      <c r="O24" s="16" t="s">
        <v>909</v>
      </c>
      <c r="P24" s="16">
        <v>30</v>
      </c>
      <c r="Q24" s="16">
        <v>2</v>
      </c>
      <c r="R24" s="16">
        <v>1993</v>
      </c>
      <c r="S24" s="30" t="s">
        <v>251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96</v>
      </c>
      <c r="AI24" s="16"/>
      <c r="AJ24" s="16" t="s">
        <v>251</v>
      </c>
      <c r="AK24" s="16" t="s">
        <v>901</v>
      </c>
      <c r="AL24" s="16" t="s">
        <v>40</v>
      </c>
      <c r="AM24" s="16"/>
      <c r="AN24" s="16" t="s">
        <v>251</v>
      </c>
      <c r="AO24" s="16"/>
      <c r="AP24" s="16">
        <f t="shared" si="0"/>
        <v>100</v>
      </c>
      <c r="AQ24" s="16">
        <v>47.7</v>
      </c>
      <c r="AR24" s="16">
        <v>28</v>
      </c>
      <c r="AS24" s="16">
        <v>5.5</v>
      </c>
      <c r="AT24" s="16">
        <v>14.3</v>
      </c>
      <c r="AU24" s="16">
        <v>0.6</v>
      </c>
      <c r="AV24" s="16">
        <v>3.9</v>
      </c>
      <c r="AW24" s="16">
        <v>125.8</v>
      </c>
      <c r="AX24" s="16">
        <f t="shared" si="1"/>
        <v>100</v>
      </c>
      <c r="AY24" s="16">
        <v>42.8</v>
      </c>
      <c r="AZ24" s="16">
        <v>5.4</v>
      </c>
      <c r="BA24" s="16">
        <v>51.8</v>
      </c>
      <c r="BB24" s="16">
        <v>8680</v>
      </c>
      <c r="BC24" s="16">
        <v>10790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677</v>
      </c>
      <c r="CH24" s="48" t="s">
        <v>42</v>
      </c>
      <c r="CI24" s="48" t="s">
        <v>953</v>
      </c>
    </row>
    <row r="25" spans="1:87" s="49" customFormat="1" ht="30" customHeight="1">
      <c r="A25" s="16" t="s">
        <v>32</v>
      </c>
      <c r="B25" s="47" t="s">
        <v>954</v>
      </c>
      <c r="C25" s="16" t="s">
        <v>955</v>
      </c>
      <c r="D25" s="16" t="s">
        <v>956</v>
      </c>
      <c r="E25" s="30" t="s">
        <v>957</v>
      </c>
      <c r="F25" s="16">
        <v>12101</v>
      </c>
      <c r="G25" s="16">
        <v>9</v>
      </c>
      <c r="H25" s="16"/>
      <c r="I25" s="16" t="s">
        <v>873</v>
      </c>
      <c r="J25" s="30" t="s">
        <v>949</v>
      </c>
      <c r="K25" s="30"/>
      <c r="L25" s="16" t="s">
        <v>875</v>
      </c>
      <c r="M25" s="16"/>
      <c r="N25" s="16" t="s">
        <v>876</v>
      </c>
      <c r="O25" s="16" t="s">
        <v>913</v>
      </c>
      <c r="P25" s="16">
        <v>90</v>
      </c>
      <c r="Q25" s="16">
        <v>2</v>
      </c>
      <c r="R25" s="16">
        <v>1994</v>
      </c>
      <c r="S25" s="30" t="s">
        <v>905</v>
      </c>
      <c r="T25" s="16">
        <v>3750656</v>
      </c>
      <c r="U25" s="16"/>
      <c r="V25" s="16">
        <v>3895324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251</v>
      </c>
      <c r="AK25" s="16" t="s">
        <v>958</v>
      </c>
      <c r="AL25" s="16" t="s">
        <v>105</v>
      </c>
      <c r="AM25" s="16"/>
      <c r="AN25" s="16" t="s">
        <v>251</v>
      </c>
      <c r="AO25" s="16"/>
      <c r="AP25" s="16">
        <f t="shared" si="0"/>
        <v>100</v>
      </c>
      <c r="AQ25" s="16">
        <v>48.8</v>
      </c>
      <c r="AR25" s="16">
        <v>29.7</v>
      </c>
      <c r="AS25" s="16">
        <v>7.1</v>
      </c>
      <c r="AT25" s="16">
        <v>11.2</v>
      </c>
      <c r="AU25" s="16">
        <v>2.5</v>
      </c>
      <c r="AV25" s="16">
        <v>0.7</v>
      </c>
      <c r="AW25" s="16">
        <v>150</v>
      </c>
      <c r="AX25" s="16">
        <f t="shared" si="1"/>
        <v>99.999999999999986</v>
      </c>
      <c r="AY25" s="16">
        <v>31.9</v>
      </c>
      <c r="AZ25" s="16">
        <v>62.3</v>
      </c>
      <c r="BA25" s="16">
        <v>5.8</v>
      </c>
      <c r="BB25" s="16">
        <v>11678</v>
      </c>
      <c r="BC25" s="16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677</v>
      </c>
      <c r="CH25" s="48" t="s">
        <v>42</v>
      </c>
      <c r="CI25" s="48" t="s">
        <v>959</v>
      </c>
    </row>
    <row r="26" spans="1:87" s="49" customFormat="1" ht="30" customHeight="1">
      <c r="A26" s="16" t="s">
        <v>32</v>
      </c>
      <c r="B26" s="47" t="s">
        <v>192</v>
      </c>
      <c r="C26" s="16" t="s">
        <v>960</v>
      </c>
      <c r="D26" s="16" t="s">
        <v>194</v>
      </c>
      <c r="E26" s="30" t="s">
        <v>727</v>
      </c>
      <c r="F26" s="16">
        <v>28795</v>
      </c>
      <c r="G26" s="16">
        <v>77</v>
      </c>
      <c r="H26" s="16"/>
      <c r="I26" s="16" t="s">
        <v>873</v>
      </c>
      <c r="J26" s="30" t="s">
        <v>917</v>
      </c>
      <c r="K26" s="30"/>
      <c r="L26" s="16" t="s">
        <v>875</v>
      </c>
      <c r="M26" s="16"/>
      <c r="N26" s="16" t="s">
        <v>876</v>
      </c>
      <c r="O26" s="16" t="s">
        <v>877</v>
      </c>
      <c r="P26" s="16">
        <v>180</v>
      </c>
      <c r="Q26" s="16">
        <v>2</v>
      </c>
      <c r="R26" s="16">
        <v>1997</v>
      </c>
      <c r="S26" s="30" t="s">
        <v>961</v>
      </c>
      <c r="T26" s="16">
        <v>46273920</v>
      </c>
      <c r="U26" s="16">
        <v>27764352</v>
      </c>
      <c r="V26" s="16">
        <v>1303619</v>
      </c>
      <c r="W26" s="16">
        <v>7821611</v>
      </c>
      <c r="X26" s="16">
        <v>198</v>
      </c>
      <c r="Y26" s="16">
        <v>0.8</v>
      </c>
      <c r="Z26" s="16">
        <v>645</v>
      </c>
      <c r="AA26" s="16">
        <v>0</v>
      </c>
      <c r="AB26" s="16"/>
      <c r="AC26" s="16"/>
      <c r="AD26" s="16"/>
      <c r="AE26" s="16"/>
      <c r="AF26" s="16"/>
      <c r="AG26" s="16"/>
      <c r="AH26" s="16" t="s">
        <v>41</v>
      </c>
      <c r="AI26" s="16"/>
      <c r="AJ26" s="16" t="s">
        <v>251</v>
      </c>
      <c r="AK26" s="16" t="s">
        <v>901</v>
      </c>
      <c r="AL26" s="16" t="s">
        <v>95</v>
      </c>
      <c r="AM26" s="16"/>
      <c r="AN26" s="16" t="s">
        <v>251</v>
      </c>
      <c r="AO26" s="16"/>
      <c r="AP26" s="16">
        <f t="shared" si="0"/>
        <v>100</v>
      </c>
      <c r="AQ26" s="16">
        <v>36.200000000000003</v>
      </c>
      <c r="AR26" s="16">
        <v>32.799999999999997</v>
      </c>
      <c r="AS26" s="16">
        <v>19.100000000000001</v>
      </c>
      <c r="AT26" s="16">
        <v>6.7</v>
      </c>
      <c r="AU26" s="16">
        <v>2.7</v>
      </c>
      <c r="AV26" s="16">
        <v>2.5</v>
      </c>
      <c r="AW26" s="16">
        <v>124</v>
      </c>
      <c r="AX26" s="16">
        <f t="shared" si="1"/>
        <v>100</v>
      </c>
      <c r="AY26" s="16">
        <v>43.9</v>
      </c>
      <c r="AZ26" s="16">
        <v>49.9</v>
      </c>
      <c r="BA26" s="16">
        <v>6.2</v>
      </c>
      <c r="BB26" s="16">
        <v>10630</v>
      </c>
      <c r="BC26" s="16">
        <v>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677</v>
      </c>
      <c r="CH26" s="48" t="s">
        <v>42</v>
      </c>
      <c r="CI26" s="48" t="s">
        <v>962</v>
      </c>
    </row>
    <row r="27" spans="1:87" s="49" customFormat="1" ht="30" customHeight="1">
      <c r="A27" s="16" t="s">
        <v>32</v>
      </c>
      <c r="B27" s="47" t="s">
        <v>197</v>
      </c>
      <c r="C27" s="16" t="s">
        <v>963</v>
      </c>
      <c r="D27" s="16" t="s">
        <v>199</v>
      </c>
      <c r="E27" s="30" t="s">
        <v>200</v>
      </c>
      <c r="F27" s="16">
        <v>12116</v>
      </c>
      <c r="G27" s="16">
        <v>0</v>
      </c>
      <c r="H27" s="16">
        <v>0</v>
      </c>
      <c r="I27" s="16"/>
      <c r="J27" s="30" t="s">
        <v>874</v>
      </c>
      <c r="K27" s="30"/>
      <c r="L27" s="16" t="s">
        <v>875</v>
      </c>
      <c r="M27" s="16"/>
      <c r="N27" s="16" t="s">
        <v>885</v>
      </c>
      <c r="O27" s="16" t="s">
        <v>913</v>
      </c>
      <c r="P27" s="16">
        <v>56</v>
      </c>
      <c r="Q27" s="16">
        <v>2</v>
      </c>
      <c r="R27" s="16">
        <v>1998</v>
      </c>
      <c r="S27" s="30" t="s">
        <v>905</v>
      </c>
      <c r="T27" s="16">
        <v>1872640</v>
      </c>
      <c r="U27" s="16"/>
      <c r="V27" s="16" t="s">
        <v>964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96</v>
      </c>
      <c r="AI27" s="16"/>
      <c r="AJ27" s="16" t="s">
        <v>251</v>
      </c>
      <c r="AK27" s="16" t="s">
        <v>921</v>
      </c>
      <c r="AL27" s="16" t="s">
        <v>95</v>
      </c>
      <c r="AM27" s="16"/>
      <c r="AN27" s="16" t="s">
        <v>251</v>
      </c>
      <c r="AO27" s="16"/>
      <c r="AP27" s="16">
        <f t="shared" si="0"/>
        <v>100</v>
      </c>
      <c r="AQ27" s="16">
        <v>33.799999999999997</v>
      </c>
      <c r="AR27" s="16">
        <v>37.5</v>
      </c>
      <c r="AS27" s="16">
        <v>9.3000000000000007</v>
      </c>
      <c r="AT27" s="16">
        <v>10</v>
      </c>
      <c r="AU27" s="16">
        <v>5.7</v>
      </c>
      <c r="AV27" s="16">
        <v>3.7</v>
      </c>
      <c r="AW27" s="16">
        <v>15.3</v>
      </c>
      <c r="AX27" s="16">
        <f t="shared" si="1"/>
        <v>100.00000000000001</v>
      </c>
      <c r="AY27" s="16">
        <v>41.1</v>
      </c>
      <c r="AZ27" s="16">
        <v>47.7</v>
      </c>
      <c r="BA27" s="16">
        <v>11.2</v>
      </c>
      <c r="BB27" s="16">
        <v>8460</v>
      </c>
      <c r="BC27" s="16">
        <v>9850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677</v>
      </c>
      <c r="CH27" s="48" t="s">
        <v>42</v>
      </c>
      <c r="CI27" s="48" t="s">
        <v>965</v>
      </c>
    </row>
    <row r="28" spans="1:87" s="49" customFormat="1" ht="30" customHeight="1">
      <c r="A28" s="16" t="s">
        <v>32</v>
      </c>
      <c r="B28" s="47" t="s">
        <v>475</v>
      </c>
      <c r="C28" s="16" t="s">
        <v>966</v>
      </c>
      <c r="D28" s="16" t="s">
        <v>477</v>
      </c>
      <c r="E28" s="30" t="s">
        <v>579</v>
      </c>
      <c r="F28" s="16">
        <v>38010</v>
      </c>
      <c r="G28" s="16">
        <v>3375</v>
      </c>
      <c r="H28" s="16"/>
      <c r="I28" s="16" t="s">
        <v>873</v>
      </c>
      <c r="J28" s="30" t="s">
        <v>874</v>
      </c>
      <c r="K28" s="30"/>
      <c r="L28" s="16" t="s">
        <v>875</v>
      </c>
      <c r="M28" s="16"/>
      <c r="N28" s="16" t="s">
        <v>885</v>
      </c>
      <c r="O28" s="16" t="s">
        <v>877</v>
      </c>
      <c r="P28" s="16">
        <v>128</v>
      </c>
      <c r="Q28" s="16">
        <v>2</v>
      </c>
      <c r="R28" s="16">
        <v>2015</v>
      </c>
      <c r="S28" s="30" t="s">
        <v>967</v>
      </c>
      <c r="T28" s="16"/>
      <c r="U28" s="16"/>
      <c r="V28" s="16"/>
      <c r="W28" s="16"/>
      <c r="X28" s="16">
        <v>2310</v>
      </c>
      <c r="Y28" s="16">
        <v>14</v>
      </c>
      <c r="Z28" s="16">
        <v>16643</v>
      </c>
      <c r="AA28" s="16"/>
      <c r="AB28" s="16">
        <v>9840</v>
      </c>
      <c r="AC28" s="16">
        <v>134944802</v>
      </c>
      <c r="AD28" s="16" t="s">
        <v>968</v>
      </c>
      <c r="AE28" s="16"/>
      <c r="AF28" s="16"/>
      <c r="AG28" s="16"/>
      <c r="AH28" s="16" t="s">
        <v>96</v>
      </c>
      <c r="AI28" s="16" t="s">
        <v>96</v>
      </c>
      <c r="AJ28" s="16" t="s">
        <v>251</v>
      </c>
      <c r="AK28" s="16" t="s">
        <v>901</v>
      </c>
      <c r="AL28" s="16" t="s">
        <v>95</v>
      </c>
      <c r="AM28" s="16"/>
      <c r="AN28" s="16" t="s">
        <v>251</v>
      </c>
      <c r="AO28" s="16"/>
      <c r="AP28" s="16">
        <f t="shared" si="0"/>
        <v>100</v>
      </c>
      <c r="AQ28" s="16">
        <v>57.8</v>
      </c>
      <c r="AR28" s="16">
        <v>22.9</v>
      </c>
      <c r="AS28" s="16">
        <v>6.4</v>
      </c>
      <c r="AT28" s="16">
        <v>9.6</v>
      </c>
      <c r="AU28" s="16">
        <v>1.4</v>
      </c>
      <c r="AV28" s="16">
        <v>1.9</v>
      </c>
      <c r="AW28" s="16">
        <v>291.2</v>
      </c>
      <c r="AX28" s="16">
        <f t="shared" si="1"/>
        <v>100</v>
      </c>
      <c r="AY28" s="16">
        <v>44.1</v>
      </c>
      <c r="AZ28" s="16">
        <v>50.3</v>
      </c>
      <c r="BA28" s="16">
        <v>5.6</v>
      </c>
      <c r="BB28" s="16">
        <v>8355</v>
      </c>
      <c r="BC28" s="16">
        <v>8776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677</v>
      </c>
      <c r="CH28" s="48" t="s">
        <v>42</v>
      </c>
      <c r="CI28" s="48" t="s">
        <v>969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2" man="1"/>
    <brk id="39" min="1" max="32" man="1"/>
    <brk id="66" min="1" max="32" man="1"/>
    <brk id="78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7DB5-8505-4FF8-9812-921E82A2E0A8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/>
      <c r="G7" s="14" t="s">
        <v>37</v>
      </c>
      <c r="H7" s="14">
        <v>728</v>
      </c>
      <c r="I7" s="14">
        <v>2004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3994</v>
      </c>
      <c r="L7" s="14" t="s">
        <v>38</v>
      </c>
      <c r="M7" s="14"/>
      <c r="N7" s="14">
        <v>486</v>
      </c>
      <c r="O7" s="14"/>
      <c r="P7" s="14"/>
      <c r="Q7" s="14"/>
      <c r="R7" s="14" t="s">
        <v>38</v>
      </c>
      <c r="S7" s="14"/>
      <c r="T7" s="14">
        <v>2247</v>
      </c>
      <c r="U7" s="14" t="s">
        <v>38</v>
      </c>
      <c r="V7" s="14"/>
      <c r="W7" s="14">
        <v>1261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825AC-9052-4D54-833E-FCDA431EB736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738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582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628</v>
      </c>
      <c r="H2" s="105"/>
      <c r="I2" s="158" t="s">
        <v>208</v>
      </c>
      <c r="J2" s="106"/>
      <c r="K2" s="191" t="s">
        <v>54</v>
      </c>
      <c r="L2" s="209" t="s">
        <v>739</v>
      </c>
      <c r="M2" s="191" t="s">
        <v>9</v>
      </c>
      <c r="N2" s="131" t="s">
        <v>12</v>
      </c>
      <c r="O2" s="135" t="s">
        <v>13</v>
      </c>
      <c r="P2" s="157" t="s">
        <v>217</v>
      </c>
      <c r="Q2" s="191" t="s">
        <v>218</v>
      </c>
      <c r="R2" s="139" t="s">
        <v>633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634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740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78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80</v>
      </c>
      <c r="G6" s="110" t="s">
        <v>80</v>
      </c>
      <c r="H6" s="129"/>
      <c r="I6" s="129"/>
      <c r="J6" s="191"/>
      <c r="K6" s="129"/>
      <c r="L6" s="27" t="s">
        <v>85</v>
      </c>
      <c r="M6" s="129"/>
      <c r="N6" s="129"/>
      <c r="O6" s="197"/>
      <c r="P6" s="191"/>
      <c r="Q6" s="27" t="s">
        <v>239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86</v>
      </c>
      <c r="C7" s="16" t="s">
        <v>741</v>
      </c>
      <c r="D7" s="16" t="s">
        <v>88</v>
      </c>
      <c r="E7" s="30" t="s">
        <v>491</v>
      </c>
      <c r="F7" s="16">
        <v>6241</v>
      </c>
      <c r="G7" s="16">
        <v>1236</v>
      </c>
      <c r="H7" s="16" t="s">
        <v>736</v>
      </c>
      <c r="I7" s="30" t="s">
        <v>742</v>
      </c>
      <c r="J7" s="30"/>
      <c r="K7" s="16" t="s">
        <v>737</v>
      </c>
      <c r="L7" s="16">
        <v>58</v>
      </c>
      <c r="M7" s="16">
        <v>2001</v>
      </c>
      <c r="N7" s="16" t="s">
        <v>105</v>
      </c>
      <c r="O7" s="16"/>
      <c r="P7" s="16" t="s">
        <v>251</v>
      </c>
      <c r="Q7" s="16"/>
      <c r="R7" s="14"/>
      <c r="S7" s="14" t="str">
        <f t="shared" ref="S7:T18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677</v>
      </c>
      <c r="AX7" s="48" t="s">
        <v>42</v>
      </c>
      <c r="AY7" s="48" t="s">
        <v>743</v>
      </c>
    </row>
    <row r="8" spans="1:51" s="49" customFormat="1" ht="30" customHeight="1">
      <c r="A8" s="16" t="s">
        <v>32</v>
      </c>
      <c r="B8" s="47" t="s">
        <v>86</v>
      </c>
      <c r="C8" s="16" t="s">
        <v>744</v>
      </c>
      <c r="D8" s="16" t="s">
        <v>88</v>
      </c>
      <c r="E8" s="30" t="s">
        <v>496</v>
      </c>
      <c r="F8" s="16">
        <v>3401</v>
      </c>
      <c r="G8" s="16">
        <v>2291</v>
      </c>
      <c r="H8" s="16" t="s">
        <v>736</v>
      </c>
      <c r="I8" s="30" t="s">
        <v>745</v>
      </c>
      <c r="J8" s="30"/>
      <c r="K8" s="16" t="s">
        <v>737</v>
      </c>
      <c r="L8" s="16">
        <v>26</v>
      </c>
      <c r="M8" s="16">
        <v>2014</v>
      </c>
      <c r="N8" s="16" t="s">
        <v>95</v>
      </c>
      <c r="O8" s="16"/>
      <c r="P8" s="16" t="s">
        <v>251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677</v>
      </c>
      <c r="AX8" s="48" t="s">
        <v>42</v>
      </c>
      <c r="AY8" s="48" t="s">
        <v>746</v>
      </c>
    </row>
    <row r="9" spans="1:51" s="49" customFormat="1" ht="30" customHeight="1">
      <c r="A9" s="16" t="s">
        <v>32</v>
      </c>
      <c r="B9" s="47" t="s">
        <v>33</v>
      </c>
      <c r="C9" s="16" t="s">
        <v>747</v>
      </c>
      <c r="D9" s="16" t="s">
        <v>35</v>
      </c>
      <c r="E9" s="30" t="s">
        <v>748</v>
      </c>
      <c r="F9" s="16">
        <v>3488.3</v>
      </c>
      <c r="G9" s="16">
        <v>778.87</v>
      </c>
      <c r="H9" s="16" t="s">
        <v>736</v>
      </c>
      <c r="I9" s="30" t="s">
        <v>745</v>
      </c>
      <c r="J9" s="30"/>
      <c r="K9" s="16" t="s">
        <v>737</v>
      </c>
      <c r="L9" s="16">
        <v>80</v>
      </c>
      <c r="M9" s="16">
        <v>1994</v>
      </c>
      <c r="N9" s="16" t="s">
        <v>40</v>
      </c>
      <c r="O9" s="16"/>
      <c r="P9" s="16" t="s">
        <v>251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677</v>
      </c>
      <c r="AX9" s="48" t="s">
        <v>42</v>
      </c>
      <c r="AY9" s="48" t="s">
        <v>749</v>
      </c>
    </row>
    <row r="10" spans="1:51" s="49" customFormat="1" ht="30" customHeight="1">
      <c r="A10" s="16" t="s">
        <v>32</v>
      </c>
      <c r="B10" s="47" t="s">
        <v>125</v>
      </c>
      <c r="C10" s="16" t="s">
        <v>750</v>
      </c>
      <c r="D10" s="16" t="s">
        <v>127</v>
      </c>
      <c r="E10" s="30" t="s">
        <v>751</v>
      </c>
      <c r="F10" s="16">
        <v>1001</v>
      </c>
      <c r="G10" s="16"/>
      <c r="H10" s="16"/>
      <c r="I10" s="30" t="s">
        <v>742</v>
      </c>
      <c r="J10" s="30"/>
      <c r="K10" s="16" t="s">
        <v>752</v>
      </c>
      <c r="L10" s="16">
        <v>35</v>
      </c>
      <c r="M10" s="16">
        <v>1993</v>
      </c>
      <c r="N10" s="16" t="s">
        <v>95</v>
      </c>
      <c r="O10" s="16"/>
      <c r="P10" s="16" t="s">
        <v>251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677</v>
      </c>
      <c r="AX10" s="48" t="s">
        <v>42</v>
      </c>
      <c r="AY10" s="48" t="s">
        <v>753</v>
      </c>
    </row>
    <row r="11" spans="1:51" s="49" customFormat="1" ht="30" customHeight="1">
      <c r="A11" s="16" t="s">
        <v>32</v>
      </c>
      <c r="B11" s="47" t="s">
        <v>147</v>
      </c>
      <c r="C11" s="16" t="s">
        <v>754</v>
      </c>
      <c r="D11" s="16" t="s">
        <v>149</v>
      </c>
      <c r="E11" s="30" t="s">
        <v>755</v>
      </c>
      <c r="F11" s="16">
        <v>212</v>
      </c>
      <c r="G11" s="16">
        <v>162</v>
      </c>
      <c r="H11" s="16" t="s">
        <v>736</v>
      </c>
      <c r="I11" s="30" t="s">
        <v>745</v>
      </c>
      <c r="J11" s="30"/>
      <c r="K11" s="16" t="s">
        <v>752</v>
      </c>
      <c r="L11" s="16">
        <v>5</v>
      </c>
      <c r="M11" s="16">
        <v>1999</v>
      </c>
      <c r="N11" s="16" t="s">
        <v>105</v>
      </c>
      <c r="O11" s="16"/>
      <c r="P11" s="16" t="s">
        <v>251</v>
      </c>
      <c r="Q11" s="16"/>
      <c r="R11" s="14">
        <v>380</v>
      </c>
      <c r="S11" s="14" t="str">
        <f t="shared" si="0"/>
        <v/>
      </c>
      <c r="T11" s="14">
        <f t="shared" si="0"/>
        <v>12862</v>
      </c>
      <c r="U11" s="14" t="s">
        <v>38</v>
      </c>
      <c r="V11" s="14"/>
      <c r="W11" s="14">
        <v>559</v>
      </c>
      <c r="X11" s="14" t="s">
        <v>38</v>
      </c>
      <c r="Y11" s="14"/>
      <c r="Z11" s="14">
        <v>42</v>
      </c>
      <c r="AA11" s="14" t="s">
        <v>38</v>
      </c>
      <c r="AB11" s="14"/>
      <c r="AC11" s="14">
        <v>791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 t="s">
        <v>38</v>
      </c>
      <c r="AN11" s="14"/>
      <c r="AO11" s="14">
        <v>3133</v>
      </c>
      <c r="AP11" s="14" t="s">
        <v>38</v>
      </c>
      <c r="AQ11" s="14"/>
      <c r="AR11" s="14">
        <v>92</v>
      </c>
      <c r="AS11" s="14" t="s">
        <v>38</v>
      </c>
      <c r="AT11" s="14"/>
      <c r="AU11" s="14">
        <v>8245</v>
      </c>
      <c r="AV11" s="14" t="s">
        <v>39</v>
      </c>
      <c r="AX11" s="48" t="s">
        <v>42</v>
      </c>
      <c r="AY11" s="48" t="s">
        <v>756</v>
      </c>
    </row>
    <row r="12" spans="1:51" s="49" customFormat="1" ht="30" customHeight="1">
      <c r="A12" s="16" t="s">
        <v>32</v>
      </c>
      <c r="B12" s="47" t="s">
        <v>404</v>
      </c>
      <c r="C12" s="16" t="s">
        <v>757</v>
      </c>
      <c r="D12" s="16" t="s">
        <v>406</v>
      </c>
      <c r="E12" s="30" t="s">
        <v>707</v>
      </c>
      <c r="F12" s="16">
        <v>327</v>
      </c>
      <c r="G12" s="16"/>
      <c r="H12" s="16"/>
      <c r="I12" s="30" t="s">
        <v>758</v>
      </c>
      <c r="J12" s="30"/>
      <c r="K12" s="16" t="s">
        <v>737</v>
      </c>
      <c r="L12" s="16">
        <v>1.1399999999999999</v>
      </c>
      <c r="M12" s="16">
        <v>2014</v>
      </c>
      <c r="N12" s="16" t="s">
        <v>105</v>
      </c>
      <c r="O12" s="16"/>
      <c r="P12" s="16" t="s">
        <v>251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677</v>
      </c>
      <c r="AX12" s="48" t="s">
        <v>42</v>
      </c>
      <c r="AY12" s="48" t="s">
        <v>759</v>
      </c>
    </row>
    <row r="13" spans="1:51" s="49" customFormat="1" ht="30" customHeight="1">
      <c r="A13" s="16" t="s">
        <v>32</v>
      </c>
      <c r="B13" s="47" t="s">
        <v>760</v>
      </c>
      <c r="C13" s="16" t="s">
        <v>761</v>
      </c>
      <c r="D13" s="16" t="s">
        <v>762</v>
      </c>
      <c r="E13" s="30" t="s">
        <v>763</v>
      </c>
      <c r="F13" s="16">
        <v>86</v>
      </c>
      <c r="G13" s="16"/>
      <c r="H13" s="16"/>
      <c r="I13" s="30" t="s">
        <v>764</v>
      </c>
      <c r="J13" s="30"/>
      <c r="K13" s="16" t="s">
        <v>737</v>
      </c>
      <c r="L13" s="16">
        <v>0.5</v>
      </c>
      <c r="M13" s="16">
        <v>2018</v>
      </c>
      <c r="N13" s="16" t="s">
        <v>40</v>
      </c>
      <c r="O13" s="16"/>
      <c r="P13" s="16" t="s">
        <v>251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677</v>
      </c>
      <c r="AX13" s="48" t="s">
        <v>42</v>
      </c>
      <c r="AY13" s="48" t="s">
        <v>765</v>
      </c>
    </row>
    <row r="14" spans="1:51" s="49" customFormat="1" ht="30" customHeight="1">
      <c r="A14" s="16" t="s">
        <v>32</v>
      </c>
      <c r="B14" s="47" t="s">
        <v>170</v>
      </c>
      <c r="C14" s="16" t="s">
        <v>766</v>
      </c>
      <c r="D14" s="16" t="s">
        <v>172</v>
      </c>
      <c r="E14" s="30" t="s">
        <v>767</v>
      </c>
      <c r="F14" s="16">
        <v>2184</v>
      </c>
      <c r="G14" s="16">
        <v>499</v>
      </c>
      <c r="H14" s="16" t="s">
        <v>768</v>
      </c>
      <c r="I14" s="30" t="s">
        <v>745</v>
      </c>
      <c r="J14" s="30"/>
      <c r="K14" s="16" t="s">
        <v>752</v>
      </c>
      <c r="L14" s="16">
        <v>40</v>
      </c>
      <c r="M14" s="16">
        <v>1995</v>
      </c>
      <c r="N14" s="16" t="s">
        <v>40</v>
      </c>
      <c r="O14" s="16"/>
      <c r="P14" s="16" t="s">
        <v>251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677</v>
      </c>
      <c r="AX14" s="48" t="s">
        <v>42</v>
      </c>
      <c r="AY14" s="48" t="s">
        <v>769</v>
      </c>
    </row>
    <row r="15" spans="1:51" s="49" customFormat="1" ht="30" customHeight="1">
      <c r="A15" s="16" t="s">
        <v>32</v>
      </c>
      <c r="B15" s="47" t="s">
        <v>462</v>
      </c>
      <c r="C15" s="16" t="s">
        <v>770</v>
      </c>
      <c r="D15" s="16" t="s">
        <v>464</v>
      </c>
      <c r="E15" s="30" t="s">
        <v>771</v>
      </c>
      <c r="F15" s="16">
        <v>278</v>
      </c>
      <c r="G15" s="16">
        <v>161</v>
      </c>
      <c r="H15" s="16" t="s">
        <v>768</v>
      </c>
      <c r="I15" s="30" t="s">
        <v>745</v>
      </c>
      <c r="J15" s="30"/>
      <c r="K15" s="16" t="s">
        <v>737</v>
      </c>
      <c r="L15" s="16">
        <v>10</v>
      </c>
      <c r="M15" s="16">
        <v>1993</v>
      </c>
      <c r="N15" s="16" t="s">
        <v>40</v>
      </c>
      <c r="O15" s="16"/>
      <c r="P15" s="16" t="s">
        <v>251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677</v>
      </c>
      <c r="AX15" s="48" t="s">
        <v>42</v>
      </c>
      <c r="AY15" s="48" t="s">
        <v>772</v>
      </c>
    </row>
    <row r="16" spans="1:51" s="49" customFormat="1" ht="30" customHeight="1">
      <c r="A16" s="16" t="s">
        <v>32</v>
      </c>
      <c r="B16" s="47" t="s">
        <v>192</v>
      </c>
      <c r="C16" s="16" t="s">
        <v>773</v>
      </c>
      <c r="D16" s="16" t="s">
        <v>194</v>
      </c>
      <c r="E16" s="30" t="s">
        <v>727</v>
      </c>
      <c r="F16" s="16">
        <v>2946</v>
      </c>
      <c r="G16" s="16">
        <v>780</v>
      </c>
      <c r="H16" s="16" t="s">
        <v>736</v>
      </c>
      <c r="I16" s="30" t="s">
        <v>742</v>
      </c>
      <c r="J16" s="30"/>
      <c r="K16" s="16" t="s">
        <v>752</v>
      </c>
      <c r="L16" s="16">
        <v>36</v>
      </c>
      <c r="M16" s="16">
        <v>1997</v>
      </c>
      <c r="N16" s="16" t="s">
        <v>95</v>
      </c>
      <c r="O16" s="16"/>
      <c r="P16" s="16" t="s">
        <v>251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677</v>
      </c>
      <c r="AX16" s="48" t="s">
        <v>42</v>
      </c>
      <c r="AY16" s="48" t="s">
        <v>774</v>
      </c>
    </row>
    <row r="17" spans="1:51" s="49" customFormat="1" ht="30" customHeight="1">
      <c r="A17" s="16" t="s">
        <v>32</v>
      </c>
      <c r="B17" s="47" t="s">
        <v>197</v>
      </c>
      <c r="C17" s="16" t="s">
        <v>775</v>
      </c>
      <c r="D17" s="16" t="s">
        <v>199</v>
      </c>
      <c r="E17" s="30" t="s">
        <v>200</v>
      </c>
      <c r="F17" s="16">
        <v>705</v>
      </c>
      <c r="G17" s="16"/>
      <c r="H17" s="16" t="s">
        <v>768</v>
      </c>
      <c r="I17" s="30" t="s">
        <v>745</v>
      </c>
      <c r="J17" s="30"/>
      <c r="K17" s="16" t="s">
        <v>752</v>
      </c>
      <c r="L17" s="16">
        <v>30</v>
      </c>
      <c r="M17" s="16">
        <v>1980</v>
      </c>
      <c r="N17" s="16" t="s">
        <v>95</v>
      </c>
      <c r="O17" s="16"/>
      <c r="P17" s="16" t="s">
        <v>251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677</v>
      </c>
      <c r="AX17" s="48" t="s">
        <v>42</v>
      </c>
      <c r="AY17" s="48" t="s">
        <v>776</v>
      </c>
    </row>
    <row r="18" spans="1:51" s="49" customFormat="1" ht="30" customHeight="1">
      <c r="A18" s="16" t="s">
        <v>32</v>
      </c>
      <c r="B18" s="47" t="s">
        <v>475</v>
      </c>
      <c r="C18" s="16" t="s">
        <v>777</v>
      </c>
      <c r="D18" s="16" t="s">
        <v>477</v>
      </c>
      <c r="E18" s="30" t="s">
        <v>579</v>
      </c>
      <c r="F18" s="16">
        <v>3160</v>
      </c>
      <c r="G18" s="16">
        <v>726</v>
      </c>
      <c r="H18" s="16" t="s">
        <v>736</v>
      </c>
      <c r="I18" s="30" t="s">
        <v>745</v>
      </c>
      <c r="J18" s="30"/>
      <c r="K18" s="16" t="s">
        <v>737</v>
      </c>
      <c r="L18" s="16">
        <v>16</v>
      </c>
      <c r="M18" s="16">
        <v>2015</v>
      </c>
      <c r="N18" s="16" t="s">
        <v>95</v>
      </c>
      <c r="O18" s="16"/>
      <c r="P18" s="16" t="s">
        <v>251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677</v>
      </c>
      <c r="AX18" s="48" t="s">
        <v>42</v>
      </c>
      <c r="AY18" s="48" t="s">
        <v>778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EDC0-D6A4-42BA-BE44-A9CB7833C507}">
  <dimension ref="A1:CA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627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582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628</v>
      </c>
      <c r="H2" s="260"/>
      <c r="I2" s="87"/>
      <c r="J2" s="253" t="s">
        <v>629</v>
      </c>
      <c r="K2" s="257"/>
      <c r="L2" s="253" t="s">
        <v>630</v>
      </c>
      <c r="M2" s="257"/>
      <c r="N2" s="128" t="s">
        <v>485</v>
      </c>
      <c r="O2" s="253" t="s">
        <v>208</v>
      </c>
      <c r="P2" s="37"/>
      <c r="Q2" s="204" t="s">
        <v>631</v>
      </c>
      <c r="R2" s="255"/>
      <c r="S2" s="255"/>
      <c r="T2" s="255"/>
      <c r="U2" s="255"/>
      <c r="V2" s="207"/>
      <c r="W2" s="248" t="s">
        <v>632</v>
      </c>
      <c r="X2" s="128" t="s">
        <v>9</v>
      </c>
      <c r="Y2" s="248" t="s">
        <v>12</v>
      </c>
      <c r="Z2" s="250" t="s">
        <v>13</v>
      </c>
      <c r="AA2" s="252" t="s">
        <v>217</v>
      </c>
      <c r="AB2" s="128" t="s">
        <v>218</v>
      </c>
      <c r="AC2" s="148" t="s">
        <v>633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634</v>
      </c>
      <c r="BH2" s="225" t="s">
        <v>635</v>
      </c>
      <c r="BI2" s="225" t="s">
        <v>636</v>
      </c>
      <c r="BJ2" s="227" t="s">
        <v>637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638</v>
      </c>
      <c r="BU2" s="217" t="s">
        <v>639</v>
      </c>
      <c r="BV2" s="233" t="s">
        <v>640</v>
      </c>
      <c r="BW2" s="234"/>
      <c r="BX2" s="217" t="s">
        <v>641</v>
      </c>
      <c r="BY2" s="217" t="s">
        <v>642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643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644</v>
      </c>
      <c r="BK4" s="238"/>
      <c r="BL4" s="238"/>
      <c r="BM4" s="238"/>
      <c r="BN4" s="238"/>
      <c r="BO4" s="238"/>
      <c r="BP4" s="238"/>
      <c r="BQ4" s="239"/>
      <c r="BR4" s="240" t="s">
        <v>645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78</v>
      </c>
      <c r="Q5" s="89" t="s">
        <v>646</v>
      </c>
      <c r="R5" s="89" t="s">
        <v>647</v>
      </c>
      <c r="S5" s="89" t="s">
        <v>648</v>
      </c>
      <c r="T5" s="89" t="s">
        <v>649</v>
      </c>
      <c r="U5" s="89" t="s">
        <v>650</v>
      </c>
      <c r="V5" s="89" t="s">
        <v>651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652</v>
      </c>
      <c r="BK5" s="92" t="s">
        <v>653</v>
      </c>
      <c r="BL5" s="92" t="s">
        <v>654</v>
      </c>
      <c r="BM5" s="92" t="s">
        <v>655</v>
      </c>
      <c r="BN5" s="91" t="s">
        <v>656</v>
      </c>
      <c r="BO5" s="93" t="s">
        <v>657</v>
      </c>
      <c r="BP5" s="92" t="s">
        <v>658</v>
      </c>
      <c r="BQ5" s="92" t="s">
        <v>24</v>
      </c>
      <c r="BR5" s="92" t="s">
        <v>659</v>
      </c>
      <c r="BS5" s="94" t="s">
        <v>24</v>
      </c>
      <c r="BT5" s="231"/>
      <c r="BU5" s="218"/>
      <c r="BV5" s="95"/>
      <c r="BW5" s="96" t="s">
        <v>660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80</v>
      </c>
      <c r="G6" s="97" t="s">
        <v>80</v>
      </c>
      <c r="H6" s="97" t="s">
        <v>48</v>
      </c>
      <c r="I6" s="219"/>
      <c r="J6" s="97" t="s">
        <v>80</v>
      </c>
      <c r="K6" s="97" t="s">
        <v>48</v>
      </c>
      <c r="L6" s="97" t="s">
        <v>80</v>
      </c>
      <c r="M6" s="97" t="s">
        <v>48</v>
      </c>
      <c r="N6" s="249"/>
      <c r="O6" s="219"/>
      <c r="P6" s="128"/>
      <c r="Q6" s="98" t="s">
        <v>661</v>
      </c>
      <c r="R6" s="98" t="s">
        <v>662</v>
      </c>
      <c r="S6" s="98" t="s">
        <v>662</v>
      </c>
      <c r="T6" s="98" t="s">
        <v>662</v>
      </c>
      <c r="U6" s="98" t="s">
        <v>662</v>
      </c>
      <c r="V6" s="85"/>
      <c r="W6" s="41" t="s">
        <v>85</v>
      </c>
      <c r="X6" s="219"/>
      <c r="Y6" s="219"/>
      <c r="Z6" s="251"/>
      <c r="AA6" s="128"/>
      <c r="AB6" s="41" t="s">
        <v>239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81</v>
      </c>
      <c r="BK6" s="102" t="s">
        <v>81</v>
      </c>
      <c r="BL6" s="102" t="s">
        <v>81</v>
      </c>
      <c r="BM6" s="102" t="s">
        <v>81</v>
      </c>
      <c r="BN6" s="102" t="s">
        <v>81</v>
      </c>
      <c r="BO6" s="102" t="s">
        <v>81</v>
      </c>
      <c r="BP6" s="102" t="s">
        <v>81</v>
      </c>
      <c r="BQ6" s="102" t="s">
        <v>81</v>
      </c>
      <c r="BR6" s="102" t="s">
        <v>81</v>
      </c>
      <c r="BS6" s="103" t="s">
        <v>81</v>
      </c>
      <c r="BT6" s="232"/>
      <c r="BU6" s="104" t="s">
        <v>663</v>
      </c>
      <c r="BV6" s="104" t="s">
        <v>663</v>
      </c>
      <c r="BW6" s="104" t="s">
        <v>664</v>
      </c>
      <c r="BX6" s="104" t="s">
        <v>665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86</v>
      </c>
      <c r="C7" s="16" t="s">
        <v>666</v>
      </c>
      <c r="D7" s="16" t="s">
        <v>88</v>
      </c>
      <c r="E7" s="30" t="s">
        <v>491</v>
      </c>
      <c r="F7" s="16">
        <v>2758</v>
      </c>
      <c r="G7" s="16">
        <v>2758</v>
      </c>
      <c r="H7" s="16"/>
      <c r="I7" s="16"/>
      <c r="J7" s="16">
        <v>2127</v>
      </c>
      <c r="K7" s="16"/>
      <c r="L7" s="16"/>
      <c r="M7" s="16"/>
      <c r="N7" s="30" t="s">
        <v>667</v>
      </c>
      <c r="O7" s="30" t="s">
        <v>668</v>
      </c>
      <c r="P7" s="30"/>
      <c r="Q7" s="30">
        <v>18</v>
      </c>
      <c r="R7" s="30">
        <v>9</v>
      </c>
      <c r="S7" s="30">
        <v>0</v>
      </c>
      <c r="T7" s="30">
        <v>0</v>
      </c>
      <c r="U7" s="30">
        <v>0</v>
      </c>
      <c r="V7" s="30"/>
      <c r="W7" s="16">
        <v>27</v>
      </c>
      <c r="X7" s="16">
        <v>2001</v>
      </c>
      <c r="Y7" s="16" t="s">
        <v>105</v>
      </c>
      <c r="Z7" s="16"/>
      <c r="AA7" s="16" t="s">
        <v>251</v>
      </c>
      <c r="AB7" s="16"/>
      <c r="AC7" s="14">
        <v>1400</v>
      </c>
      <c r="AD7" s="14" t="str">
        <f t="shared" ref="AD7:AE24" si="0">IF(AG7&amp;AJ7&amp;AM7&amp;AP7&amp;AS7&amp;AV7&amp;AY7&amp;BB7&amp;BE7="","",AG7+AJ7+AM7+AP7+AS7+AV7+AY7+BB7+BE7)</f>
        <v/>
      </c>
      <c r="AE7" s="14">
        <f t="shared" si="0"/>
        <v>75329</v>
      </c>
      <c r="AF7" s="14" t="s">
        <v>38</v>
      </c>
      <c r="AG7" s="14"/>
      <c r="AH7" s="14">
        <v>219</v>
      </c>
      <c r="AI7" s="14" t="s">
        <v>38</v>
      </c>
      <c r="AJ7" s="14"/>
      <c r="AK7" s="14">
        <v>39</v>
      </c>
      <c r="AL7" s="14" t="s">
        <v>38</v>
      </c>
      <c r="AM7" s="14"/>
      <c r="AN7" s="14">
        <v>26613</v>
      </c>
      <c r="AO7" s="14" t="s">
        <v>38</v>
      </c>
      <c r="AP7" s="14"/>
      <c r="AQ7" s="14">
        <v>3975</v>
      </c>
      <c r="AR7" s="14" t="s">
        <v>38</v>
      </c>
      <c r="AS7" s="14"/>
      <c r="AT7" s="14">
        <v>56</v>
      </c>
      <c r="AU7" s="14"/>
      <c r="AV7" s="14"/>
      <c r="AW7" s="14"/>
      <c r="AX7" s="14" t="s">
        <v>38</v>
      </c>
      <c r="AY7" s="14"/>
      <c r="AZ7" s="14">
        <v>22605</v>
      </c>
      <c r="BA7" s="14" t="s">
        <v>38</v>
      </c>
      <c r="BB7" s="14"/>
      <c r="BC7" s="14">
        <v>16</v>
      </c>
      <c r="BD7" s="14" t="s">
        <v>38</v>
      </c>
      <c r="BE7" s="14"/>
      <c r="BF7" s="14">
        <v>21806</v>
      </c>
      <c r="BG7" s="14" t="s">
        <v>39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42</v>
      </c>
      <c r="CA7" s="48" t="s">
        <v>669</v>
      </c>
    </row>
    <row r="8" spans="1:79" s="49" customFormat="1" ht="30" customHeight="1">
      <c r="A8" s="16" t="s">
        <v>32</v>
      </c>
      <c r="B8" s="47" t="s">
        <v>86</v>
      </c>
      <c r="C8" s="16" t="s">
        <v>670</v>
      </c>
      <c r="D8" s="16" t="s">
        <v>88</v>
      </c>
      <c r="E8" s="30" t="s">
        <v>496</v>
      </c>
      <c r="F8" s="16">
        <v>2926</v>
      </c>
      <c r="G8" s="16">
        <v>2394</v>
      </c>
      <c r="H8" s="16"/>
      <c r="I8" s="16"/>
      <c r="J8" s="16">
        <v>2394</v>
      </c>
      <c r="K8" s="16"/>
      <c r="L8" s="16"/>
      <c r="M8" s="16"/>
      <c r="N8" s="30" t="s">
        <v>667</v>
      </c>
      <c r="O8" s="30" t="s">
        <v>671</v>
      </c>
      <c r="P8" s="30"/>
      <c r="Q8" s="30">
        <v>11</v>
      </c>
      <c r="R8" s="30">
        <v>6</v>
      </c>
      <c r="S8" s="30">
        <v>0</v>
      </c>
      <c r="T8" s="30">
        <v>0</v>
      </c>
      <c r="U8" s="30">
        <v>0</v>
      </c>
      <c r="V8" s="30"/>
      <c r="W8" s="16">
        <v>17</v>
      </c>
      <c r="X8" s="16">
        <v>2014</v>
      </c>
      <c r="Y8" s="16" t="s">
        <v>95</v>
      </c>
      <c r="Z8" s="16"/>
      <c r="AA8" s="16" t="s">
        <v>251</v>
      </c>
      <c r="AB8" s="16"/>
      <c r="AC8" s="14">
        <v>500</v>
      </c>
      <c r="AD8" s="14" t="str">
        <f t="shared" si="0"/>
        <v/>
      </c>
      <c r="AE8" s="14">
        <f t="shared" si="0"/>
        <v>27606</v>
      </c>
      <c r="AF8" s="14" t="s">
        <v>38</v>
      </c>
      <c r="AG8" s="14"/>
      <c r="AH8" s="14">
        <v>263</v>
      </c>
      <c r="AI8" s="14" t="s">
        <v>38</v>
      </c>
      <c r="AJ8" s="14"/>
      <c r="AK8" s="14">
        <v>94</v>
      </c>
      <c r="AL8" s="14" t="s">
        <v>38</v>
      </c>
      <c r="AM8" s="14"/>
      <c r="AN8" s="14">
        <v>4765</v>
      </c>
      <c r="AO8" s="14" t="s">
        <v>38</v>
      </c>
      <c r="AP8" s="14"/>
      <c r="AQ8" s="14">
        <v>2584</v>
      </c>
      <c r="AR8" s="14" t="s">
        <v>38</v>
      </c>
      <c r="AS8" s="14"/>
      <c r="AT8" s="14">
        <v>0</v>
      </c>
      <c r="AU8" s="14"/>
      <c r="AV8" s="14"/>
      <c r="AW8" s="14"/>
      <c r="AX8" s="14" t="s">
        <v>38</v>
      </c>
      <c r="AY8" s="14"/>
      <c r="AZ8" s="14">
        <v>14657</v>
      </c>
      <c r="BA8" s="14"/>
      <c r="BB8" s="14"/>
      <c r="BC8" s="14"/>
      <c r="BD8" s="14" t="s">
        <v>38</v>
      </c>
      <c r="BE8" s="14"/>
      <c r="BF8" s="14">
        <v>5243</v>
      </c>
      <c r="BG8" s="14" t="s">
        <v>39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42</v>
      </c>
      <c r="CA8" s="48" t="s">
        <v>672</v>
      </c>
    </row>
    <row r="9" spans="1:79" s="49" customFormat="1" ht="30" customHeight="1">
      <c r="A9" s="16" t="s">
        <v>32</v>
      </c>
      <c r="B9" s="47" t="s">
        <v>33</v>
      </c>
      <c r="C9" s="16" t="s">
        <v>673</v>
      </c>
      <c r="D9" s="16" t="s">
        <v>35</v>
      </c>
      <c r="E9" s="30" t="s">
        <v>674</v>
      </c>
      <c r="F9" s="16">
        <v>2201.02</v>
      </c>
      <c r="G9" s="16">
        <v>2201.02</v>
      </c>
      <c r="H9" s="16"/>
      <c r="I9" s="16"/>
      <c r="J9" s="16">
        <v>2237.1</v>
      </c>
      <c r="K9" s="16"/>
      <c r="L9" s="16"/>
      <c r="M9" s="16"/>
      <c r="N9" s="30" t="s">
        <v>68</v>
      </c>
      <c r="O9" s="30" t="s">
        <v>499</v>
      </c>
      <c r="P9" s="30"/>
      <c r="Q9" s="30">
        <v>15</v>
      </c>
      <c r="R9" s="30">
        <v>0</v>
      </c>
      <c r="S9" s="30">
        <v>0</v>
      </c>
      <c r="T9" s="30">
        <v>0</v>
      </c>
      <c r="U9" s="30">
        <v>0</v>
      </c>
      <c r="V9" s="30"/>
      <c r="W9" s="16">
        <v>15</v>
      </c>
      <c r="X9" s="16">
        <v>1996</v>
      </c>
      <c r="Y9" s="16" t="s">
        <v>95</v>
      </c>
      <c r="Z9" s="16"/>
      <c r="AA9" s="16" t="s">
        <v>251</v>
      </c>
      <c r="AB9" s="16"/>
      <c r="AC9" s="14">
        <v>1015</v>
      </c>
      <c r="AD9" s="14">
        <f t="shared" si="0"/>
        <v>83</v>
      </c>
      <c r="AE9" s="14">
        <f t="shared" si="0"/>
        <v>112472</v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 t="s">
        <v>38</v>
      </c>
      <c r="BE9" s="14">
        <v>83</v>
      </c>
      <c r="BF9" s="14">
        <v>112472</v>
      </c>
      <c r="BG9" s="14" t="s">
        <v>675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42</v>
      </c>
      <c r="CA9" s="48" t="s">
        <v>676</v>
      </c>
    </row>
    <row r="10" spans="1:79" s="49" customFormat="1" ht="30" customHeight="1">
      <c r="A10" s="16" t="s">
        <v>32</v>
      </c>
      <c r="B10" s="47" t="s">
        <v>125</v>
      </c>
      <c r="C10" s="16" t="s">
        <v>678</v>
      </c>
      <c r="D10" s="16" t="s">
        <v>127</v>
      </c>
      <c r="E10" s="30" t="s">
        <v>679</v>
      </c>
      <c r="F10" s="16">
        <v>1132</v>
      </c>
      <c r="G10" s="16">
        <v>1132</v>
      </c>
      <c r="H10" s="16"/>
      <c r="I10" s="16"/>
      <c r="J10" s="16">
        <v>1132</v>
      </c>
      <c r="K10" s="16"/>
      <c r="L10" s="16"/>
      <c r="M10" s="16"/>
      <c r="N10" s="30" t="s">
        <v>667</v>
      </c>
      <c r="O10" s="30" t="s">
        <v>680</v>
      </c>
      <c r="P10" s="30"/>
      <c r="Q10" s="30">
        <v>7</v>
      </c>
      <c r="R10" s="30">
        <v>7</v>
      </c>
      <c r="S10" s="30">
        <v>0</v>
      </c>
      <c r="T10" s="30">
        <v>0</v>
      </c>
      <c r="U10" s="30">
        <v>0</v>
      </c>
      <c r="V10" s="30"/>
      <c r="W10" s="16">
        <v>7</v>
      </c>
      <c r="X10" s="16">
        <v>2003</v>
      </c>
      <c r="Y10" s="16" t="s">
        <v>95</v>
      </c>
      <c r="Z10" s="16"/>
      <c r="AA10" s="16" t="s">
        <v>251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677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42</v>
      </c>
      <c r="CA10" s="48" t="s">
        <v>681</v>
      </c>
    </row>
    <row r="11" spans="1:79" s="49" customFormat="1" ht="30" customHeight="1">
      <c r="A11" s="16" t="s">
        <v>32</v>
      </c>
      <c r="B11" s="47" t="s">
        <v>136</v>
      </c>
      <c r="C11" s="16" t="s">
        <v>682</v>
      </c>
      <c r="D11" s="16" t="s">
        <v>138</v>
      </c>
      <c r="E11" s="30" t="s">
        <v>683</v>
      </c>
      <c r="F11" s="16">
        <v>356</v>
      </c>
      <c r="G11" s="16">
        <v>274</v>
      </c>
      <c r="H11" s="16"/>
      <c r="I11" s="16"/>
      <c r="J11" s="16">
        <v>274</v>
      </c>
      <c r="K11" s="16"/>
      <c r="L11" s="16"/>
      <c r="M11" s="16"/>
      <c r="N11" s="30" t="s">
        <v>684</v>
      </c>
      <c r="O11" s="30" t="s">
        <v>685</v>
      </c>
      <c r="P11" s="30"/>
      <c r="Q11" s="30">
        <v>4</v>
      </c>
      <c r="R11" s="30">
        <v>2</v>
      </c>
      <c r="S11" s="30">
        <v>0</v>
      </c>
      <c r="T11" s="30">
        <v>0</v>
      </c>
      <c r="U11" s="30">
        <v>0</v>
      </c>
      <c r="V11" s="30"/>
      <c r="W11" s="16">
        <v>6</v>
      </c>
      <c r="X11" s="16">
        <v>1988</v>
      </c>
      <c r="Y11" s="16" t="s">
        <v>105</v>
      </c>
      <c r="Z11" s="16"/>
      <c r="AA11" s="16" t="s">
        <v>251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677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42</v>
      </c>
      <c r="CA11" s="48" t="s">
        <v>686</v>
      </c>
    </row>
    <row r="12" spans="1:79" s="49" customFormat="1" ht="30" customHeight="1">
      <c r="A12" s="16" t="s">
        <v>32</v>
      </c>
      <c r="B12" s="47" t="s">
        <v>136</v>
      </c>
      <c r="C12" s="16" t="s">
        <v>687</v>
      </c>
      <c r="D12" s="16" t="s">
        <v>138</v>
      </c>
      <c r="E12" s="30" t="s">
        <v>688</v>
      </c>
      <c r="F12" s="16">
        <v>133</v>
      </c>
      <c r="G12" s="16">
        <v>114</v>
      </c>
      <c r="H12" s="16"/>
      <c r="I12" s="16"/>
      <c r="J12" s="16">
        <v>114</v>
      </c>
      <c r="K12" s="16"/>
      <c r="L12" s="16"/>
      <c r="M12" s="16"/>
      <c r="N12" s="30" t="s">
        <v>684</v>
      </c>
      <c r="O12" s="30" t="s">
        <v>689</v>
      </c>
      <c r="P12" s="30"/>
      <c r="Q12" s="30">
        <v>5</v>
      </c>
      <c r="R12" s="30">
        <v>3</v>
      </c>
      <c r="S12" s="30">
        <v>0</v>
      </c>
      <c r="T12" s="30">
        <v>0</v>
      </c>
      <c r="U12" s="30">
        <v>0</v>
      </c>
      <c r="V12" s="30"/>
      <c r="W12" s="16">
        <v>8</v>
      </c>
      <c r="X12" s="16">
        <v>1978</v>
      </c>
      <c r="Y12" s="16" t="s">
        <v>95</v>
      </c>
      <c r="Z12" s="16"/>
      <c r="AA12" s="16" t="s">
        <v>251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677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42</v>
      </c>
      <c r="CA12" s="48" t="s">
        <v>690</v>
      </c>
    </row>
    <row r="13" spans="1:79" s="49" customFormat="1" ht="30" customHeight="1">
      <c r="A13" s="16" t="s">
        <v>32</v>
      </c>
      <c r="B13" s="47" t="s">
        <v>142</v>
      </c>
      <c r="C13" s="16" t="s">
        <v>691</v>
      </c>
      <c r="D13" s="16" t="s">
        <v>144</v>
      </c>
      <c r="E13" s="30" t="s">
        <v>692</v>
      </c>
      <c r="F13" s="16">
        <v>826</v>
      </c>
      <c r="G13" s="16">
        <v>826</v>
      </c>
      <c r="H13" s="16"/>
      <c r="I13" s="16"/>
      <c r="J13" s="16"/>
      <c r="K13" s="16"/>
      <c r="L13" s="16"/>
      <c r="M13" s="16"/>
      <c r="N13" s="30" t="s">
        <v>498</v>
      </c>
      <c r="O13" s="30" t="s">
        <v>693</v>
      </c>
      <c r="P13" s="30"/>
      <c r="Q13" s="30">
        <v>4</v>
      </c>
      <c r="R13" s="30">
        <v>0</v>
      </c>
      <c r="S13" s="30">
        <v>0</v>
      </c>
      <c r="T13" s="30">
        <v>0</v>
      </c>
      <c r="U13" s="30">
        <v>0</v>
      </c>
      <c r="V13" s="30"/>
      <c r="W13" s="16">
        <v>8</v>
      </c>
      <c r="X13" s="16">
        <v>1989</v>
      </c>
      <c r="Y13" s="16" t="s">
        <v>40</v>
      </c>
      <c r="Z13" s="16"/>
      <c r="AA13" s="16" t="s">
        <v>251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677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42</v>
      </c>
      <c r="CA13" s="48" t="s">
        <v>694</v>
      </c>
    </row>
    <row r="14" spans="1:79" s="49" customFormat="1" ht="30" customHeight="1">
      <c r="A14" s="16" t="s">
        <v>32</v>
      </c>
      <c r="B14" s="47" t="s">
        <v>142</v>
      </c>
      <c r="C14" s="16" t="s">
        <v>695</v>
      </c>
      <c r="D14" s="16" t="s">
        <v>144</v>
      </c>
      <c r="E14" s="30" t="s">
        <v>696</v>
      </c>
      <c r="F14" s="16">
        <v>263</v>
      </c>
      <c r="G14" s="16">
        <v>263</v>
      </c>
      <c r="H14" s="16"/>
      <c r="I14" s="16"/>
      <c r="J14" s="16"/>
      <c r="K14" s="16"/>
      <c r="L14" s="16"/>
      <c r="M14" s="16"/>
      <c r="N14" s="30" t="s">
        <v>498</v>
      </c>
      <c r="O14" s="30" t="s">
        <v>685</v>
      </c>
      <c r="P14" s="30"/>
      <c r="Q14" s="30">
        <v>4</v>
      </c>
      <c r="R14" s="30">
        <v>0</v>
      </c>
      <c r="S14" s="30">
        <v>0</v>
      </c>
      <c r="T14" s="30">
        <v>0</v>
      </c>
      <c r="U14" s="30">
        <v>0</v>
      </c>
      <c r="V14" s="30"/>
      <c r="W14" s="16">
        <v>4</v>
      </c>
      <c r="X14" s="16">
        <v>1997</v>
      </c>
      <c r="Y14" s="16" t="s">
        <v>40</v>
      </c>
      <c r="Z14" s="16"/>
      <c r="AA14" s="16" t="s">
        <v>251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677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42</v>
      </c>
      <c r="CA14" s="48" t="s">
        <v>697</v>
      </c>
    </row>
    <row r="15" spans="1:79" s="49" customFormat="1" ht="30" customHeight="1">
      <c r="A15" s="16" t="s">
        <v>32</v>
      </c>
      <c r="B15" s="47" t="s">
        <v>147</v>
      </c>
      <c r="C15" s="16" t="s">
        <v>698</v>
      </c>
      <c r="D15" s="16" t="s">
        <v>149</v>
      </c>
      <c r="E15" s="30" t="s">
        <v>699</v>
      </c>
      <c r="F15" s="16">
        <v>144</v>
      </c>
      <c r="G15" s="16">
        <v>144</v>
      </c>
      <c r="H15" s="16"/>
      <c r="I15" s="16"/>
      <c r="J15" s="16">
        <v>144</v>
      </c>
      <c r="K15" s="16"/>
      <c r="L15" s="16"/>
      <c r="M15" s="16"/>
      <c r="N15" s="30" t="s">
        <v>492</v>
      </c>
      <c r="O15" s="30" t="s">
        <v>700</v>
      </c>
      <c r="P15" s="30"/>
      <c r="Q15" s="30">
        <v>0</v>
      </c>
      <c r="R15" s="30">
        <v>6</v>
      </c>
      <c r="S15" s="30">
        <v>0</v>
      </c>
      <c r="T15" s="30">
        <v>0</v>
      </c>
      <c r="U15" s="30">
        <v>0</v>
      </c>
      <c r="V15" s="30"/>
      <c r="W15" s="16">
        <v>6</v>
      </c>
      <c r="X15" s="16">
        <v>1999</v>
      </c>
      <c r="Y15" s="16" t="s">
        <v>40</v>
      </c>
      <c r="Z15" s="16"/>
      <c r="AA15" s="16" t="s">
        <v>251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677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42</v>
      </c>
      <c r="CA15" s="48" t="s">
        <v>701</v>
      </c>
    </row>
    <row r="16" spans="1:79" s="49" customFormat="1" ht="30" customHeight="1">
      <c r="A16" s="16" t="s">
        <v>32</v>
      </c>
      <c r="B16" s="47" t="s">
        <v>147</v>
      </c>
      <c r="C16" s="16" t="s">
        <v>702</v>
      </c>
      <c r="D16" s="16" t="s">
        <v>149</v>
      </c>
      <c r="E16" s="30" t="s">
        <v>703</v>
      </c>
      <c r="F16" s="16">
        <v>48</v>
      </c>
      <c r="G16" s="16">
        <v>48</v>
      </c>
      <c r="H16" s="16"/>
      <c r="I16" s="16"/>
      <c r="J16" s="16">
        <v>48</v>
      </c>
      <c r="K16" s="16"/>
      <c r="L16" s="16"/>
      <c r="M16" s="16"/>
      <c r="N16" s="30" t="s">
        <v>68</v>
      </c>
      <c r="O16" s="30" t="s">
        <v>704</v>
      </c>
      <c r="P16" s="30"/>
      <c r="Q16" s="30">
        <v>4</v>
      </c>
      <c r="R16" s="30">
        <v>4</v>
      </c>
      <c r="S16" s="30">
        <v>0</v>
      </c>
      <c r="T16" s="30">
        <v>0</v>
      </c>
      <c r="U16" s="30">
        <v>0</v>
      </c>
      <c r="V16" s="30"/>
      <c r="W16" s="16">
        <v>4</v>
      </c>
      <c r="X16" s="16">
        <v>1991</v>
      </c>
      <c r="Y16" s="16" t="s">
        <v>40</v>
      </c>
      <c r="Z16" s="16"/>
      <c r="AA16" s="16" t="s">
        <v>251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677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42</v>
      </c>
      <c r="CA16" s="48" t="s">
        <v>705</v>
      </c>
    </row>
    <row r="17" spans="1:79" s="49" customFormat="1" ht="30" customHeight="1">
      <c r="A17" s="16" t="s">
        <v>32</v>
      </c>
      <c r="B17" s="47" t="s">
        <v>404</v>
      </c>
      <c r="C17" s="16" t="s">
        <v>706</v>
      </c>
      <c r="D17" s="16" t="s">
        <v>406</v>
      </c>
      <c r="E17" s="30" t="s">
        <v>707</v>
      </c>
      <c r="F17" s="16">
        <v>912</v>
      </c>
      <c r="G17" s="16">
        <v>0</v>
      </c>
      <c r="H17" s="16">
        <v>0</v>
      </c>
      <c r="I17" s="16"/>
      <c r="J17" s="16">
        <v>0</v>
      </c>
      <c r="K17" s="16">
        <v>0</v>
      </c>
      <c r="L17" s="16">
        <v>0</v>
      </c>
      <c r="M17" s="16">
        <v>0</v>
      </c>
      <c r="N17" s="30" t="s">
        <v>708</v>
      </c>
      <c r="O17" s="30" t="s">
        <v>709</v>
      </c>
      <c r="P17" s="30"/>
      <c r="Q17" s="30">
        <v>1</v>
      </c>
      <c r="R17" s="30">
        <v>6</v>
      </c>
      <c r="S17" s="30">
        <v>0</v>
      </c>
      <c r="T17" s="30">
        <v>0</v>
      </c>
      <c r="U17" s="30">
        <v>0</v>
      </c>
      <c r="V17" s="30"/>
      <c r="W17" s="16">
        <v>6.74</v>
      </c>
      <c r="X17" s="16">
        <v>2014</v>
      </c>
      <c r="Y17" s="16" t="s">
        <v>40</v>
      </c>
      <c r="Z17" s="16"/>
      <c r="AA17" s="16" t="s">
        <v>251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677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42</v>
      </c>
      <c r="CA17" s="48" t="s">
        <v>710</v>
      </c>
    </row>
    <row r="18" spans="1:79" s="49" customFormat="1" ht="30" customHeight="1">
      <c r="A18" s="16" t="s">
        <v>32</v>
      </c>
      <c r="B18" s="47" t="s">
        <v>424</v>
      </c>
      <c r="C18" s="16" t="s">
        <v>711</v>
      </c>
      <c r="D18" s="16" t="s">
        <v>426</v>
      </c>
      <c r="E18" s="30" t="s">
        <v>712</v>
      </c>
      <c r="F18" s="16">
        <v>41</v>
      </c>
      <c r="G18" s="16">
        <v>41</v>
      </c>
      <c r="H18" s="16"/>
      <c r="I18" s="16"/>
      <c r="J18" s="16">
        <v>41</v>
      </c>
      <c r="K18" s="16"/>
      <c r="L18" s="16"/>
      <c r="M18" s="16"/>
      <c r="N18" s="30" t="s">
        <v>498</v>
      </c>
      <c r="O18" s="30" t="s">
        <v>560</v>
      </c>
      <c r="P18" s="30"/>
      <c r="Q18" s="30">
        <v>3</v>
      </c>
      <c r="R18" s="30">
        <v>1</v>
      </c>
      <c r="S18" s="30">
        <v>0</v>
      </c>
      <c r="T18" s="30">
        <v>0</v>
      </c>
      <c r="U18" s="30">
        <v>0</v>
      </c>
      <c r="V18" s="30"/>
      <c r="W18" s="16">
        <v>4</v>
      </c>
      <c r="X18" s="16">
        <v>1988</v>
      </c>
      <c r="Y18" s="16" t="s">
        <v>40</v>
      </c>
      <c r="Z18" s="16"/>
      <c r="AA18" s="16" t="s">
        <v>251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677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42</v>
      </c>
      <c r="CA18" s="48" t="s">
        <v>713</v>
      </c>
    </row>
    <row r="19" spans="1:79" s="49" customFormat="1" ht="30" customHeight="1">
      <c r="A19" s="16" t="s">
        <v>32</v>
      </c>
      <c r="B19" s="47" t="s">
        <v>437</v>
      </c>
      <c r="C19" s="16" t="s">
        <v>714</v>
      </c>
      <c r="D19" s="16" t="s">
        <v>439</v>
      </c>
      <c r="E19" s="30" t="s">
        <v>715</v>
      </c>
      <c r="F19" s="16">
        <v>0</v>
      </c>
      <c r="G19" s="16">
        <v>0</v>
      </c>
      <c r="H19" s="16">
        <v>0</v>
      </c>
      <c r="I19" s="16"/>
      <c r="J19" s="16">
        <v>0</v>
      </c>
      <c r="K19" s="16">
        <v>0</v>
      </c>
      <c r="L19" s="16">
        <v>0</v>
      </c>
      <c r="M19" s="16">
        <v>0</v>
      </c>
      <c r="N19" s="30" t="s">
        <v>68</v>
      </c>
      <c r="O19" s="30" t="s">
        <v>716</v>
      </c>
      <c r="P19" s="30"/>
      <c r="Q19" s="30">
        <v>4</v>
      </c>
      <c r="R19" s="30">
        <v>4</v>
      </c>
      <c r="S19" s="30">
        <v>0</v>
      </c>
      <c r="T19" s="30">
        <v>0</v>
      </c>
      <c r="U19" s="30">
        <v>0</v>
      </c>
      <c r="V19" s="30"/>
      <c r="W19" s="16">
        <v>4</v>
      </c>
      <c r="X19" s="16">
        <v>1991</v>
      </c>
      <c r="Y19" s="16" t="s">
        <v>95</v>
      </c>
      <c r="Z19" s="16" t="s">
        <v>410</v>
      </c>
      <c r="AA19" s="16" t="s">
        <v>251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677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42</v>
      </c>
      <c r="CA19" s="48" t="s">
        <v>717</v>
      </c>
    </row>
    <row r="20" spans="1:79" s="49" customFormat="1" ht="30" customHeight="1">
      <c r="A20" s="16" t="s">
        <v>32</v>
      </c>
      <c r="B20" s="47" t="s">
        <v>170</v>
      </c>
      <c r="C20" s="16" t="s">
        <v>718</v>
      </c>
      <c r="D20" s="16" t="s">
        <v>172</v>
      </c>
      <c r="E20" s="30" t="s">
        <v>571</v>
      </c>
      <c r="F20" s="16">
        <v>1592</v>
      </c>
      <c r="G20" s="16">
        <v>1592</v>
      </c>
      <c r="H20" s="16"/>
      <c r="I20" s="16"/>
      <c r="J20" s="16">
        <v>1592</v>
      </c>
      <c r="K20" s="16"/>
      <c r="L20" s="16"/>
      <c r="M20" s="16"/>
      <c r="N20" s="30" t="s">
        <v>667</v>
      </c>
      <c r="O20" s="30" t="s">
        <v>719</v>
      </c>
      <c r="P20" s="30"/>
      <c r="Q20" s="30">
        <v>9</v>
      </c>
      <c r="R20" s="30">
        <v>6</v>
      </c>
      <c r="S20" s="30">
        <v>0</v>
      </c>
      <c r="T20" s="30">
        <v>0</v>
      </c>
      <c r="U20" s="30">
        <v>12</v>
      </c>
      <c r="V20" s="30" t="s">
        <v>720</v>
      </c>
      <c r="W20" s="16">
        <v>27</v>
      </c>
      <c r="X20" s="16">
        <v>2000</v>
      </c>
      <c r="Y20" s="16" t="s">
        <v>40</v>
      </c>
      <c r="Z20" s="16"/>
      <c r="AA20" s="16" t="s">
        <v>251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677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42</v>
      </c>
      <c r="CA20" s="48" t="s">
        <v>721</v>
      </c>
    </row>
    <row r="21" spans="1:79" s="49" customFormat="1" ht="30" customHeight="1">
      <c r="A21" s="16" t="s">
        <v>32</v>
      </c>
      <c r="B21" s="47" t="s">
        <v>457</v>
      </c>
      <c r="C21" s="16" t="s">
        <v>722</v>
      </c>
      <c r="D21" s="16" t="s">
        <v>459</v>
      </c>
      <c r="E21" s="30" t="s">
        <v>723</v>
      </c>
      <c r="F21" s="16">
        <v>536</v>
      </c>
      <c r="G21" s="16">
        <v>420</v>
      </c>
      <c r="H21" s="16"/>
      <c r="I21" s="16"/>
      <c r="J21" s="16">
        <v>420</v>
      </c>
      <c r="K21" s="16"/>
      <c r="L21" s="16"/>
      <c r="M21" s="16"/>
      <c r="N21" s="30" t="s">
        <v>498</v>
      </c>
      <c r="O21" s="30" t="s">
        <v>724</v>
      </c>
      <c r="P21" s="30"/>
      <c r="Q21" s="30">
        <v>3</v>
      </c>
      <c r="R21" s="30">
        <v>3</v>
      </c>
      <c r="S21" s="30">
        <v>0</v>
      </c>
      <c r="T21" s="30">
        <v>0</v>
      </c>
      <c r="U21" s="30">
        <v>0</v>
      </c>
      <c r="V21" s="30"/>
      <c r="W21" s="16">
        <v>3</v>
      </c>
      <c r="X21" s="16">
        <v>1993</v>
      </c>
      <c r="Y21" s="16" t="s">
        <v>40</v>
      </c>
      <c r="Z21" s="16"/>
      <c r="AA21" s="16" t="s">
        <v>251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677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42</v>
      </c>
      <c r="CA21" s="48" t="s">
        <v>725</v>
      </c>
    </row>
    <row r="22" spans="1:79" s="49" customFormat="1" ht="30" customHeight="1">
      <c r="A22" s="16" t="s">
        <v>32</v>
      </c>
      <c r="B22" s="47" t="s">
        <v>192</v>
      </c>
      <c r="C22" s="16" t="s">
        <v>726</v>
      </c>
      <c r="D22" s="16" t="s">
        <v>194</v>
      </c>
      <c r="E22" s="30" t="s">
        <v>727</v>
      </c>
      <c r="F22" s="16">
        <v>1294</v>
      </c>
      <c r="G22" s="16">
        <v>1237</v>
      </c>
      <c r="H22" s="16"/>
      <c r="I22" s="16"/>
      <c r="J22" s="16">
        <v>1237</v>
      </c>
      <c r="K22" s="16"/>
      <c r="L22" s="16"/>
      <c r="M22" s="16"/>
      <c r="N22" s="30" t="s">
        <v>498</v>
      </c>
      <c r="O22" s="30" t="s">
        <v>728</v>
      </c>
      <c r="P22" s="30"/>
      <c r="Q22" s="30">
        <v>10</v>
      </c>
      <c r="R22" s="30">
        <v>1</v>
      </c>
      <c r="S22" s="30">
        <v>0</v>
      </c>
      <c r="T22" s="30">
        <v>0</v>
      </c>
      <c r="U22" s="30">
        <v>0</v>
      </c>
      <c r="V22" s="30"/>
      <c r="W22" s="16">
        <v>10</v>
      </c>
      <c r="X22" s="16">
        <v>1997</v>
      </c>
      <c r="Y22" s="16" t="s">
        <v>95</v>
      </c>
      <c r="Z22" s="16"/>
      <c r="AA22" s="16" t="s">
        <v>251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677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42</v>
      </c>
      <c r="CA22" s="48" t="s">
        <v>729</v>
      </c>
    </row>
    <row r="23" spans="1:79" s="49" customFormat="1" ht="30" customHeight="1">
      <c r="A23" s="16" t="s">
        <v>32</v>
      </c>
      <c r="B23" s="47" t="s">
        <v>197</v>
      </c>
      <c r="C23" s="16" t="s">
        <v>730</v>
      </c>
      <c r="D23" s="16" t="s">
        <v>199</v>
      </c>
      <c r="E23" s="30" t="s">
        <v>575</v>
      </c>
      <c r="F23" s="16">
        <v>1134</v>
      </c>
      <c r="G23" s="16">
        <v>1167</v>
      </c>
      <c r="H23" s="16"/>
      <c r="I23" s="16"/>
      <c r="J23" s="16"/>
      <c r="K23" s="16"/>
      <c r="L23" s="16">
        <v>40</v>
      </c>
      <c r="M23" s="16"/>
      <c r="N23" s="30" t="s">
        <v>667</v>
      </c>
      <c r="O23" s="30" t="s">
        <v>576</v>
      </c>
      <c r="P23" s="30"/>
      <c r="Q23" s="30">
        <v>7.8</v>
      </c>
      <c r="R23" s="30">
        <v>6.8</v>
      </c>
      <c r="S23" s="30">
        <v>0</v>
      </c>
      <c r="T23" s="30">
        <v>0</v>
      </c>
      <c r="U23" s="30">
        <v>0</v>
      </c>
      <c r="V23" s="30"/>
      <c r="W23" s="16">
        <v>14.6</v>
      </c>
      <c r="X23" s="16">
        <v>2000</v>
      </c>
      <c r="Y23" s="16" t="s">
        <v>95</v>
      </c>
      <c r="Z23" s="16"/>
      <c r="AA23" s="16" t="s">
        <v>251</v>
      </c>
      <c r="AB23" s="16"/>
      <c r="AC23" s="14"/>
      <c r="AD23" s="14" t="str">
        <f t="shared" si="0"/>
        <v/>
      </c>
      <c r="AE23" s="14" t="str">
        <f t="shared" si="0"/>
        <v/>
      </c>
      <c r="AF23" s="14" t="s">
        <v>38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677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42</v>
      </c>
      <c r="CA23" s="48" t="s">
        <v>731</v>
      </c>
    </row>
    <row r="24" spans="1:79" s="49" customFormat="1" ht="30" customHeight="1">
      <c r="A24" s="16" t="s">
        <v>32</v>
      </c>
      <c r="B24" s="47" t="s">
        <v>475</v>
      </c>
      <c r="C24" s="16" t="s">
        <v>732</v>
      </c>
      <c r="D24" s="16" t="s">
        <v>477</v>
      </c>
      <c r="E24" s="30" t="s">
        <v>579</v>
      </c>
      <c r="F24" s="16">
        <v>2496</v>
      </c>
      <c r="G24" s="16">
        <v>2185</v>
      </c>
      <c r="H24" s="16"/>
      <c r="I24" s="16"/>
      <c r="J24" s="16">
        <v>2185</v>
      </c>
      <c r="K24" s="16"/>
      <c r="L24" s="16"/>
      <c r="M24" s="16"/>
      <c r="N24" s="30" t="s">
        <v>708</v>
      </c>
      <c r="O24" s="30" t="s">
        <v>733</v>
      </c>
      <c r="P24" s="30"/>
      <c r="Q24" s="30">
        <v>18</v>
      </c>
      <c r="R24" s="30">
        <v>13</v>
      </c>
      <c r="S24" s="30">
        <v>0</v>
      </c>
      <c r="T24" s="30">
        <v>0</v>
      </c>
      <c r="U24" s="30">
        <v>0.05</v>
      </c>
      <c r="V24" s="30" t="s">
        <v>734</v>
      </c>
      <c r="W24" s="16">
        <v>18.05</v>
      </c>
      <c r="X24" s="16">
        <v>2015</v>
      </c>
      <c r="Y24" s="16" t="s">
        <v>95</v>
      </c>
      <c r="Z24" s="16"/>
      <c r="AA24" s="16" t="s">
        <v>251</v>
      </c>
      <c r="AB24" s="16"/>
      <c r="AC24" s="14">
        <v>171.25</v>
      </c>
      <c r="AD24" s="14" t="str">
        <f t="shared" si="0"/>
        <v/>
      </c>
      <c r="AE24" s="14">
        <f t="shared" si="0"/>
        <v>21802</v>
      </c>
      <c r="AF24" s="14" t="s">
        <v>38</v>
      </c>
      <c r="AG24" s="14"/>
      <c r="AH24" s="14">
        <v>1427</v>
      </c>
      <c r="AI24" s="14" t="s">
        <v>38</v>
      </c>
      <c r="AJ24" s="14"/>
      <c r="AK24" s="14">
        <v>36</v>
      </c>
      <c r="AL24" s="14" t="s">
        <v>38</v>
      </c>
      <c r="AM24" s="14"/>
      <c r="AN24" s="14">
        <v>4211</v>
      </c>
      <c r="AO24" s="14"/>
      <c r="AP24" s="14"/>
      <c r="AQ24" s="14"/>
      <c r="AR24" s="14" t="s">
        <v>38</v>
      </c>
      <c r="AS24" s="14"/>
      <c r="AT24" s="14">
        <v>441</v>
      </c>
      <c r="AU24" s="14"/>
      <c r="AV24" s="14"/>
      <c r="AW24" s="14"/>
      <c r="AX24" s="14"/>
      <c r="AY24" s="14"/>
      <c r="AZ24" s="14"/>
      <c r="BA24" s="14" t="s">
        <v>38</v>
      </c>
      <c r="BB24" s="14"/>
      <c r="BC24" s="14">
        <v>423</v>
      </c>
      <c r="BD24" s="14" t="s">
        <v>38</v>
      </c>
      <c r="BE24" s="14"/>
      <c r="BF24" s="14">
        <v>15264</v>
      </c>
      <c r="BG24" s="14" t="s">
        <v>39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42</v>
      </c>
      <c r="CA24" s="48" t="s">
        <v>735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7" man="1"/>
    <brk id="37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1E45-993B-4356-B3A4-BDC06045E76D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584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585</v>
      </c>
      <c r="I2" s="257"/>
      <c r="J2" s="253" t="s">
        <v>586</v>
      </c>
      <c r="K2" s="257"/>
      <c r="L2" s="253" t="s">
        <v>587</v>
      </c>
      <c r="M2" s="257"/>
      <c r="N2" s="253" t="s">
        <v>208</v>
      </c>
      <c r="O2" s="37"/>
      <c r="P2" s="128" t="s">
        <v>588</v>
      </c>
      <c r="Q2" s="128" t="s">
        <v>589</v>
      </c>
      <c r="R2" s="248" t="s">
        <v>56</v>
      </c>
      <c r="S2" s="128" t="s">
        <v>9</v>
      </c>
      <c r="T2" s="248" t="s">
        <v>12</v>
      </c>
      <c r="U2" s="248" t="s">
        <v>13</v>
      </c>
      <c r="V2" s="280" t="s">
        <v>590</v>
      </c>
      <c r="W2" s="281"/>
      <c r="X2" s="281"/>
      <c r="Y2" s="282"/>
      <c r="Z2" s="168" t="s">
        <v>591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217</v>
      </c>
      <c r="AI2" s="128" t="s">
        <v>218</v>
      </c>
      <c r="AJ2" s="204" t="s">
        <v>592</v>
      </c>
      <c r="AK2" s="255"/>
      <c r="AL2" s="255"/>
      <c r="AM2" s="255"/>
      <c r="AN2" s="255"/>
      <c r="AO2" s="255"/>
      <c r="AP2" s="255"/>
      <c r="AQ2" s="207"/>
      <c r="AR2" s="128" t="s">
        <v>593</v>
      </c>
      <c r="AS2" s="253" t="s">
        <v>594</v>
      </c>
      <c r="AT2" s="270"/>
      <c r="AU2" s="270"/>
      <c r="AV2" s="257"/>
      <c r="AW2" s="250" t="s">
        <v>595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596</v>
      </c>
      <c r="W4" s="128" t="s">
        <v>597</v>
      </c>
      <c r="X4" s="128" t="s">
        <v>598</v>
      </c>
      <c r="Y4" s="128" t="s">
        <v>599</v>
      </c>
      <c r="Z4" s="128" t="s">
        <v>600</v>
      </c>
      <c r="AA4" s="128" t="s">
        <v>601</v>
      </c>
      <c r="AB4" s="132" t="s">
        <v>602</v>
      </c>
      <c r="AC4" s="133"/>
      <c r="AD4" s="133"/>
      <c r="AE4" s="134"/>
      <c r="AF4" s="128" t="s">
        <v>603</v>
      </c>
      <c r="AG4" s="128" t="s">
        <v>604</v>
      </c>
      <c r="AH4" s="252"/>
      <c r="AI4" s="219"/>
      <c r="AJ4" s="128" t="s">
        <v>605</v>
      </c>
      <c r="AK4" s="128" t="s">
        <v>15</v>
      </c>
      <c r="AL4" s="248" t="s">
        <v>606</v>
      </c>
      <c r="AM4" s="128" t="s">
        <v>607</v>
      </c>
      <c r="AN4" s="128" t="s">
        <v>608</v>
      </c>
      <c r="AO4" s="248" t="s">
        <v>609</v>
      </c>
      <c r="AP4" s="128" t="s">
        <v>610</v>
      </c>
      <c r="AQ4" s="128" t="s">
        <v>24</v>
      </c>
      <c r="AR4" s="219"/>
      <c r="AS4" s="254" t="s">
        <v>15</v>
      </c>
      <c r="AT4" s="128" t="s">
        <v>611</v>
      </c>
      <c r="AU4" s="128" t="s">
        <v>612</v>
      </c>
      <c r="AV4" s="128" t="s">
        <v>613</v>
      </c>
      <c r="AW4" s="128" t="s">
        <v>614</v>
      </c>
      <c r="AX4" s="128" t="s">
        <v>615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78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616</v>
      </c>
      <c r="AC5" s="43" t="s">
        <v>617</v>
      </c>
      <c r="AD5" s="43" t="s">
        <v>618</v>
      </c>
      <c r="AE5" s="43" t="s">
        <v>619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80</v>
      </c>
      <c r="G6" s="83" t="s">
        <v>620</v>
      </c>
      <c r="H6" s="83" t="s">
        <v>80</v>
      </c>
      <c r="I6" s="83" t="s">
        <v>48</v>
      </c>
      <c r="J6" s="83" t="s">
        <v>80</v>
      </c>
      <c r="K6" s="83" t="s">
        <v>48</v>
      </c>
      <c r="L6" s="83" t="s">
        <v>80</v>
      </c>
      <c r="M6" s="83" t="s">
        <v>48</v>
      </c>
      <c r="N6" s="219"/>
      <c r="O6" s="219"/>
      <c r="P6" s="219"/>
      <c r="Q6" s="219"/>
      <c r="R6" s="41" t="s">
        <v>85</v>
      </c>
      <c r="S6" s="219"/>
      <c r="T6" s="219"/>
      <c r="U6" s="249"/>
      <c r="V6" s="84" t="s">
        <v>621</v>
      </c>
      <c r="W6" s="41" t="s">
        <v>622</v>
      </c>
      <c r="X6" s="41" t="s">
        <v>623</v>
      </c>
      <c r="Y6" s="41" t="s">
        <v>623</v>
      </c>
      <c r="Z6" s="41" t="s">
        <v>623</v>
      </c>
      <c r="AA6" s="41"/>
      <c r="AB6" s="41" t="s">
        <v>624</v>
      </c>
      <c r="AC6" s="41" t="s">
        <v>624</v>
      </c>
      <c r="AD6" s="41" t="s">
        <v>624</v>
      </c>
      <c r="AE6" s="41" t="s">
        <v>624</v>
      </c>
      <c r="AF6" s="130"/>
      <c r="AG6" s="130"/>
      <c r="AH6" s="128"/>
      <c r="AI6" s="41" t="s">
        <v>239</v>
      </c>
      <c r="AJ6" s="85"/>
      <c r="AK6" s="81" t="s">
        <v>239</v>
      </c>
      <c r="AL6" s="41" t="s">
        <v>239</v>
      </c>
      <c r="AM6" s="41" t="s">
        <v>239</v>
      </c>
      <c r="AN6" s="41" t="s">
        <v>239</v>
      </c>
      <c r="AO6" s="41" t="s">
        <v>239</v>
      </c>
      <c r="AP6" s="41" t="s">
        <v>239</v>
      </c>
      <c r="AQ6" s="41" t="s">
        <v>239</v>
      </c>
      <c r="AR6" s="41" t="s">
        <v>625</v>
      </c>
      <c r="AS6" s="41" t="s">
        <v>239</v>
      </c>
      <c r="AT6" s="41" t="s">
        <v>239</v>
      </c>
      <c r="AU6" s="41" t="s">
        <v>239</v>
      </c>
      <c r="AV6" s="41" t="s">
        <v>239</v>
      </c>
      <c r="AW6" s="41" t="s">
        <v>626</v>
      </c>
      <c r="AX6" s="41" t="s">
        <v>626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793D-094E-4C22-9DBC-EFF9B729C310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581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582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208</v>
      </c>
      <c r="H2" s="37"/>
      <c r="I2" s="253" t="s">
        <v>583</v>
      </c>
      <c r="J2" s="37"/>
      <c r="K2" s="248" t="s">
        <v>56</v>
      </c>
      <c r="L2" s="128" t="s">
        <v>9</v>
      </c>
      <c r="M2" s="248" t="s">
        <v>12</v>
      </c>
      <c r="N2" s="248" t="s">
        <v>13</v>
      </c>
      <c r="O2" s="128" t="s">
        <v>217</v>
      </c>
      <c r="P2" s="128" t="s">
        <v>218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78</v>
      </c>
      <c r="I5" s="219"/>
      <c r="J5" s="128" t="s">
        <v>78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80</v>
      </c>
      <c r="G6" s="219"/>
      <c r="H6" s="219"/>
      <c r="I6" s="219"/>
      <c r="J6" s="219"/>
      <c r="K6" s="41" t="s">
        <v>85</v>
      </c>
      <c r="L6" s="219"/>
      <c r="M6" s="219"/>
      <c r="N6" s="249"/>
      <c r="O6" s="219"/>
      <c r="P6" s="41" t="s">
        <v>239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4C4D-41DB-4B26-8C68-085894AE00B8}">
  <dimension ref="A1:R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483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484</v>
      </c>
      <c r="G2" s="290" t="s">
        <v>485</v>
      </c>
      <c r="H2" s="287" t="s">
        <v>486</v>
      </c>
      <c r="I2" s="290" t="s">
        <v>487</v>
      </c>
      <c r="J2" s="287" t="s">
        <v>488</v>
      </c>
      <c r="K2" s="290" t="s">
        <v>489</v>
      </c>
      <c r="L2" s="290" t="s">
        <v>9</v>
      </c>
      <c r="M2" s="287" t="s">
        <v>12</v>
      </c>
      <c r="N2" s="287" t="s">
        <v>13</v>
      </c>
      <c r="O2" s="290" t="s">
        <v>217</v>
      </c>
      <c r="P2" s="290" t="s">
        <v>218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80</v>
      </c>
      <c r="G6" s="291"/>
      <c r="H6" s="291"/>
      <c r="I6" s="291"/>
      <c r="J6" s="69" t="s">
        <v>238</v>
      </c>
      <c r="K6" s="69" t="s">
        <v>238</v>
      </c>
      <c r="L6" s="291"/>
      <c r="M6" s="291"/>
      <c r="N6" s="288"/>
      <c r="O6" s="291"/>
      <c r="P6" s="69" t="s">
        <v>239</v>
      </c>
      <c r="Q6" s="70"/>
      <c r="R6" s="70"/>
    </row>
    <row r="7" spans="1:18" s="76" customFormat="1" ht="30" customHeight="1">
      <c r="A7" s="72" t="s">
        <v>32</v>
      </c>
      <c r="B7" s="73" t="s">
        <v>86</v>
      </c>
      <c r="C7" s="72" t="s">
        <v>490</v>
      </c>
      <c r="D7" s="72" t="s">
        <v>88</v>
      </c>
      <c r="E7" s="72" t="s">
        <v>491</v>
      </c>
      <c r="F7" s="72">
        <v>0</v>
      </c>
      <c r="G7" s="72" t="s">
        <v>492</v>
      </c>
      <c r="H7" s="74" t="s">
        <v>493</v>
      </c>
      <c r="I7" s="72">
        <v>6</v>
      </c>
      <c r="J7" s="72">
        <v>329</v>
      </c>
      <c r="K7" s="72">
        <v>0</v>
      </c>
      <c r="L7" s="72">
        <v>2001</v>
      </c>
      <c r="M7" s="72" t="s">
        <v>105</v>
      </c>
      <c r="N7" s="72"/>
      <c r="O7" s="72" t="s">
        <v>251</v>
      </c>
      <c r="P7" s="72"/>
      <c r="Q7" s="75" t="s">
        <v>42</v>
      </c>
      <c r="R7" s="75" t="s">
        <v>494</v>
      </c>
    </row>
    <row r="8" spans="1:18" s="76" customFormat="1" ht="30" customHeight="1">
      <c r="A8" s="72" t="s">
        <v>32</v>
      </c>
      <c r="B8" s="73" t="s">
        <v>86</v>
      </c>
      <c r="C8" s="72" t="s">
        <v>495</v>
      </c>
      <c r="D8" s="72" t="s">
        <v>88</v>
      </c>
      <c r="E8" s="72" t="s">
        <v>496</v>
      </c>
      <c r="F8" s="72">
        <v>0</v>
      </c>
      <c r="G8" s="72" t="s">
        <v>492</v>
      </c>
      <c r="H8" s="74" t="s">
        <v>493</v>
      </c>
      <c r="I8" s="72">
        <v>6</v>
      </c>
      <c r="J8" s="72">
        <v>200</v>
      </c>
      <c r="K8" s="72">
        <v>0</v>
      </c>
      <c r="L8" s="72">
        <v>2014</v>
      </c>
      <c r="M8" s="72" t="s">
        <v>95</v>
      </c>
      <c r="N8" s="72"/>
      <c r="O8" s="72" t="s">
        <v>251</v>
      </c>
      <c r="P8" s="72"/>
      <c r="Q8" s="75" t="s">
        <v>42</v>
      </c>
      <c r="R8" s="75" t="s">
        <v>497</v>
      </c>
    </row>
    <row r="9" spans="1:18" s="76" customFormat="1" ht="30" customHeight="1">
      <c r="A9" s="72" t="s">
        <v>32</v>
      </c>
      <c r="B9" s="73" t="s">
        <v>125</v>
      </c>
      <c r="C9" s="72" t="s">
        <v>500</v>
      </c>
      <c r="D9" s="72" t="s">
        <v>127</v>
      </c>
      <c r="E9" s="72" t="s">
        <v>501</v>
      </c>
      <c r="F9" s="72">
        <v>164</v>
      </c>
      <c r="G9" s="72" t="s">
        <v>498</v>
      </c>
      <c r="H9" s="74" t="s">
        <v>502</v>
      </c>
      <c r="I9" s="72">
        <v>1</v>
      </c>
      <c r="J9" s="72">
        <v>600</v>
      </c>
      <c r="K9" s="72">
        <v>0</v>
      </c>
      <c r="L9" s="72">
        <v>1998</v>
      </c>
      <c r="M9" s="72" t="s">
        <v>95</v>
      </c>
      <c r="N9" s="72"/>
      <c r="O9" s="72" t="s">
        <v>251</v>
      </c>
      <c r="P9" s="72"/>
      <c r="Q9" s="75" t="s">
        <v>42</v>
      </c>
      <c r="R9" s="75" t="s">
        <v>503</v>
      </c>
    </row>
    <row r="10" spans="1:18" s="76" customFormat="1" ht="30" customHeight="1">
      <c r="A10" s="72" t="s">
        <v>32</v>
      </c>
      <c r="B10" s="73" t="s">
        <v>125</v>
      </c>
      <c r="C10" s="72" t="s">
        <v>504</v>
      </c>
      <c r="D10" s="72" t="s">
        <v>127</v>
      </c>
      <c r="E10" s="72" t="s">
        <v>505</v>
      </c>
      <c r="F10" s="72">
        <v>1001</v>
      </c>
      <c r="G10" s="72" t="s">
        <v>498</v>
      </c>
      <c r="H10" s="74" t="s">
        <v>506</v>
      </c>
      <c r="I10" s="72">
        <v>1</v>
      </c>
      <c r="J10" s="72">
        <v>0</v>
      </c>
      <c r="K10" s="72">
        <v>76</v>
      </c>
      <c r="L10" s="72">
        <v>1996</v>
      </c>
      <c r="M10" s="72" t="s">
        <v>95</v>
      </c>
      <c r="N10" s="72"/>
      <c r="O10" s="72" t="s">
        <v>251</v>
      </c>
      <c r="P10" s="72"/>
      <c r="Q10" s="75" t="s">
        <v>42</v>
      </c>
      <c r="R10" s="75" t="s">
        <v>507</v>
      </c>
    </row>
    <row r="11" spans="1:18" s="76" customFormat="1" ht="30" customHeight="1">
      <c r="A11" s="72" t="s">
        <v>32</v>
      </c>
      <c r="B11" s="73" t="s">
        <v>136</v>
      </c>
      <c r="C11" s="72" t="s">
        <v>508</v>
      </c>
      <c r="D11" s="72" t="s">
        <v>138</v>
      </c>
      <c r="E11" s="72" t="s">
        <v>509</v>
      </c>
      <c r="F11" s="72">
        <v>157</v>
      </c>
      <c r="G11" s="72" t="s">
        <v>498</v>
      </c>
      <c r="H11" s="74" t="s">
        <v>499</v>
      </c>
      <c r="I11" s="72">
        <v>3</v>
      </c>
      <c r="J11" s="72">
        <v>0</v>
      </c>
      <c r="K11" s="72">
        <v>150</v>
      </c>
      <c r="L11" s="72">
        <v>1997</v>
      </c>
      <c r="M11" s="72" t="s">
        <v>40</v>
      </c>
      <c r="N11" s="72"/>
      <c r="O11" s="72" t="s">
        <v>251</v>
      </c>
      <c r="P11" s="72"/>
      <c r="Q11" s="75" t="s">
        <v>42</v>
      </c>
      <c r="R11" s="75" t="s">
        <v>510</v>
      </c>
    </row>
    <row r="12" spans="1:18" s="76" customFormat="1" ht="30" customHeight="1">
      <c r="A12" s="72" t="s">
        <v>32</v>
      </c>
      <c r="B12" s="73" t="s">
        <v>136</v>
      </c>
      <c r="C12" s="72" t="s">
        <v>511</v>
      </c>
      <c r="D12" s="72" t="s">
        <v>138</v>
      </c>
      <c r="E12" s="72" t="s">
        <v>512</v>
      </c>
      <c r="F12" s="72">
        <v>57</v>
      </c>
      <c r="G12" s="72" t="s">
        <v>498</v>
      </c>
      <c r="H12" s="74" t="s">
        <v>499</v>
      </c>
      <c r="I12" s="72">
        <v>3</v>
      </c>
      <c r="J12" s="72">
        <v>0</v>
      </c>
      <c r="K12" s="72">
        <v>85</v>
      </c>
      <c r="L12" s="72">
        <v>1997</v>
      </c>
      <c r="M12" s="72" t="s">
        <v>95</v>
      </c>
      <c r="N12" s="72"/>
      <c r="O12" s="72" t="s">
        <v>251</v>
      </c>
      <c r="P12" s="72"/>
      <c r="Q12" s="75" t="s">
        <v>42</v>
      </c>
      <c r="R12" s="75" t="s">
        <v>513</v>
      </c>
    </row>
    <row r="13" spans="1:18" s="76" customFormat="1" ht="30" customHeight="1">
      <c r="A13" s="72" t="s">
        <v>32</v>
      </c>
      <c r="B13" s="73" t="s">
        <v>136</v>
      </c>
      <c r="C13" s="72" t="s">
        <v>514</v>
      </c>
      <c r="D13" s="72" t="s">
        <v>138</v>
      </c>
      <c r="E13" s="72" t="s">
        <v>515</v>
      </c>
      <c r="F13" s="72">
        <v>25</v>
      </c>
      <c r="G13" s="72" t="s">
        <v>498</v>
      </c>
      <c r="H13" s="74" t="s">
        <v>506</v>
      </c>
      <c r="I13" s="72">
        <v>2</v>
      </c>
      <c r="J13" s="72">
        <v>0</v>
      </c>
      <c r="K13" s="72">
        <v>15</v>
      </c>
      <c r="L13" s="72">
        <v>1997</v>
      </c>
      <c r="M13" s="72" t="s">
        <v>95</v>
      </c>
      <c r="N13" s="72"/>
      <c r="O13" s="72" t="s">
        <v>251</v>
      </c>
      <c r="P13" s="72"/>
      <c r="Q13" s="75" t="s">
        <v>42</v>
      </c>
      <c r="R13" s="75" t="s">
        <v>516</v>
      </c>
    </row>
    <row r="14" spans="1:18" s="76" customFormat="1" ht="30" customHeight="1">
      <c r="A14" s="72" t="s">
        <v>32</v>
      </c>
      <c r="B14" s="73" t="s">
        <v>136</v>
      </c>
      <c r="C14" s="72" t="s">
        <v>517</v>
      </c>
      <c r="D14" s="72" t="s">
        <v>138</v>
      </c>
      <c r="E14" s="72" t="s">
        <v>518</v>
      </c>
      <c r="F14" s="72">
        <v>137</v>
      </c>
      <c r="G14" s="72" t="s">
        <v>498</v>
      </c>
      <c r="H14" s="74" t="s">
        <v>519</v>
      </c>
      <c r="I14" s="72">
        <v>6</v>
      </c>
      <c r="J14" s="72">
        <v>127</v>
      </c>
      <c r="K14" s="72">
        <v>0</v>
      </c>
      <c r="L14" s="72">
        <v>2009</v>
      </c>
      <c r="M14" s="72" t="s">
        <v>40</v>
      </c>
      <c r="N14" s="72"/>
      <c r="O14" s="72" t="s">
        <v>251</v>
      </c>
      <c r="P14" s="72"/>
      <c r="Q14" s="75" t="s">
        <v>42</v>
      </c>
      <c r="R14" s="75" t="s">
        <v>520</v>
      </c>
    </row>
    <row r="15" spans="1:18" s="76" customFormat="1" ht="30" customHeight="1">
      <c r="A15" s="72" t="s">
        <v>32</v>
      </c>
      <c r="B15" s="73" t="s">
        <v>136</v>
      </c>
      <c r="C15" s="72" t="s">
        <v>521</v>
      </c>
      <c r="D15" s="72" t="s">
        <v>138</v>
      </c>
      <c r="E15" s="72" t="s">
        <v>522</v>
      </c>
      <c r="F15" s="72">
        <v>32</v>
      </c>
      <c r="G15" s="72" t="s">
        <v>498</v>
      </c>
      <c r="H15" s="74" t="s">
        <v>523</v>
      </c>
      <c r="I15" s="72">
        <v>2</v>
      </c>
      <c r="J15" s="72">
        <v>140</v>
      </c>
      <c r="K15" s="72">
        <v>0</v>
      </c>
      <c r="L15" s="72">
        <v>2010</v>
      </c>
      <c r="M15" s="72" t="s">
        <v>95</v>
      </c>
      <c r="N15" s="72"/>
      <c r="O15" s="72" t="s">
        <v>251</v>
      </c>
      <c r="P15" s="72"/>
      <c r="Q15" s="75" t="s">
        <v>42</v>
      </c>
      <c r="R15" s="75" t="s">
        <v>524</v>
      </c>
    </row>
    <row r="16" spans="1:18" s="76" customFormat="1" ht="30" customHeight="1">
      <c r="A16" s="72" t="s">
        <v>32</v>
      </c>
      <c r="B16" s="73" t="s">
        <v>142</v>
      </c>
      <c r="C16" s="72" t="s">
        <v>525</v>
      </c>
      <c r="D16" s="72" t="s">
        <v>144</v>
      </c>
      <c r="E16" s="72" t="s">
        <v>526</v>
      </c>
      <c r="F16" s="72">
        <v>0</v>
      </c>
      <c r="G16" s="72" t="s">
        <v>68</v>
      </c>
      <c r="H16" s="74" t="s">
        <v>527</v>
      </c>
      <c r="I16" s="72">
        <v>1</v>
      </c>
      <c r="J16" s="72">
        <v>67</v>
      </c>
      <c r="K16" s="72">
        <v>0</v>
      </c>
      <c r="L16" s="72">
        <v>2000</v>
      </c>
      <c r="M16" s="72" t="s">
        <v>40</v>
      </c>
      <c r="N16" s="72"/>
      <c r="O16" s="72" t="s">
        <v>251</v>
      </c>
      <c r="P16" s="72"/>
      <c r="Q16" s="75" t="s">
        <v>42</v>
      </c>
      <c r="R16" s="75" t="s">
        <v>528</v>
      </c>
    </row>
    <row r="17" spans="1:18" s="76" customFormat="1" ht="30" customHeight="1">
      <c r="A17" s="72" t="s">
        <v>32</v>
      </c>
      <c r="B17" s="73" t="s">
        <v>142</v>
      </c>
      <c r="C17" s="72" t="s">
        <v>529</v>
      </c>
      <c r="D17" s="72" t="s">
        <v>144</v>
      </c>
      <c r="E17" s="72" t="s">
        <v>530</v>
      </c>
      <c r="F17" s="72">
        <v>405</v>
      </c>
      <c r="G17" s="72" t="s">
        <v>498</v>
      </c>
      <c r="H17" s="74" t="s">
        <v>531</v>
      </c>
      <c r="I17" s="72">
        <v>3</v>
      </c>
      <c r="J17" s="72">
        <v>192</v>
      </c>
      <c r="K17" s="72">
        <v>0</v>
      </c>
      <c r="L17" s="72">
        <v>1997</v>
      </c>
      <c r="M17" s="72" t="s">
        <v>40</v>
      </c>
      <c r="N17" s="72"/>
      <c r="O17" s="72" t="s">
        <v>251</v>
      </c>
      <c r="P17" s="72"/>
      <c r="Q17" s="75" t="s">
        <v>42</v>
      </c>
      <c r="R17" s="75" t="s">
        <v>532</v>
      </c>
    </row>
    <row r="18" spans="1:18" s="76" customFormat="1" ht="30" customHeight="1">
      <c r="A18" s="72" t="s">
        <v>32</v>
      </c>
      <c r="B18" s="73" t="s">
        <v>533</v>
      </c>
      <c r="C18" s="72" t="s">
        <v>534</v>
      </c>
      <c r="D18" s="72" t="s">
        <v>535</v>
      </c>
      <c r="E18" s="72" t="s">
        <v>536</v>
      </c>
      <c r="F18" s="72">
        <v>12</v>
      </c>
      <c r="G18" s="72" t="s">
        <v>498</v>
      </c>
      <c r="H18" s="74" t="s">
        <v>537</v>
      </c>
      <c r="I18" s="72">
        <v>2</v>
      </c>
      <c r="J18" s="72">
        <v>430</v>
      </c>
      <c r="K18" s="72">
        <v>187</v>
      </c>
      <c r="L18" s="72">
        <v>2002</v>
      </c>
      <c r="M18" s="72" t="s">
        <v>40</v>
      </c>
      <c r="N18" s="72"/>
      <c r="O18" s="72" t="s">
        <v>251</v>
      </c>
      <c r="P18" s="72"/>
      <c r="Q18" s="75" t="s">
        <v>42</v>
      </c>
      <c r="R18" s="75" t="s">
        <v>538</v>
      </c>
    </row>
    <row r="19" spans="1:18" s="76" customFormat="1" ht="30" customHeight="1">
      <c r="A19" s="72" t="s">
        <v>32</v>
      </c>
      <c r="B19" s="73" t="s">
        <v>533</v>
      </c>
      <c r="C19" s="72" t="s">
        <v>539</v>
      </c>
      <c r="D19" s="72" t="s">
        <v>535</v>
      </c>
      <c r="E19" s="72" t="s">
        <v>540</v>
      </c>
      <c r="F19" s="72">
        <v>183</v>
      </c>
      <c r="G19" s="72" t="s">
        <v>498</v>
      </c>
      <c r="H19" s="74" t="s">
        <v>499</v>
      </c>
      <c r="I19" s="72">
        <v>1</v>
      </c>
      <c r="J19" s="72">
        <v>0</v>
      </c>
      <c r="K19" s="72">
        <v>240</v>
      </c>
      <c r="L19" s="72">
        <v>2002</v>
      </c>
      <c r="M19" s="72" t="s">
        <v>40</v>
      </c>
      <c r="N19" s="72"/>
      <c r="O19" s="72" t="s">
        <v>251</v>
      </c>
      <c r="P19" s="72"/>
      <c r="Q19" s="75" t="s">
        <v>42</v>
      </c>
      <c r="R19" s="75" t="s">
        <v>541</v>
      </c>
    </row>
    <row r="20" spans="1:18" s="76" customFormat="1" ht="30" customHeight="1">
      <c r="A20" s="72" t="s">
        <v>32</v>
      </c>
      <c r="B20" s="73" t="s">
        <v>147</v>
      </c>
      <c r="C20" s="72" t="s">
        <v>542</v>
      </c>
      <c r="D20" s="72" t="s">
        <v>149</v>
      </c>
      <c r="E20" s="72" t="s">
        <v>543</v>
      </c>
      <c r="F20" s="72">
        <v>126</v>
      </c>
      <c r="G20" s="72" t="s">
        <v>498</v>
      </c>
      <c r="H20" s="74" t="s">
        <v>544</v>
      </c>
      <c r="I20" s="72">
        <v>5</v>
      </c>
      <c r="J20" s="72">
        <v>60</v>
      </c>
      <c r="K20" s="72">
        <v>32</v>
      </c>
      <c r="L20" s="72">
        <v>1999</v>
      </c>
      <c r="M20" s="72" t="s">
        <v>40</v>
      </c>
      <c r="N20" s="72"/>
      <c r="O20" s="72" t="s">
        <v>251</v>
      </c>
      <c r="P20" s="72"/>
      <c r="Q20" s="75" t="s">
        <v>42</v>
      </c>
      <c r="R20" s="75" t="s">
        <v>545</v>
      </c>
    </row>
    <row r="21" spans="1:18" s="76" customFormat="1" ht="30" customHeight="1">
      <c r="A21" s="72" t="s">
        <v>32</v>
      </c>
      <c r="B21" s="73" t="s">
        <v>147</v>
      </c>
      <c r="C21" s="72" t="s">
        <v>546</v>
      </c>
      <c r="D21" s="72" t="s">
        <v>149</v>
      </c>
      <c r="E21" s="72" t="s">
        <v>547</v>
      </c>
      <c r="F21" s="72">
        <v>112</v>
      </c>
      <c r="G21" s="72" t="s">
        <v>498</v>
      </c>
      <c r="H21" s="74" t="s">
        <v>548</v>
      </c>
      <c r="I21" s="72">
        <v>4</v>
      </c>
      <c r="J21" s="72">
        <v>75</v>
      </c>
      <c r="K21" s="72">
        <v>0</v>
      </c>
      <c r="L21" s="72">
        <v>2003</v>
      </c>
      <c r="M21" s="72" t="s">
        <v>40</v>
      </c>
      <c r="N21" s="72"/>
      <c r="O21" s="72" t="s">
        <v>251</v>
      </c>
      <c r="P21" s="72"/>
      <c r="Q21" s="75" t="s">
        <v>42</v>
      </c>
      <c r="R21" s="75" t="s">
        <v>549</v>
      </c>
    </row>
    <row r="22" spans="1:18" s="76" customFormat="1" ht="30" customHeight="1">
      <c r="A22" s="72" t="s">
        <v>32</v>
      </c>
      <c r="B22" s="73" t="s">
        <v>147</v>
      </c>
      <c r="C22" s="72" t="s">
        <v>550</v>
      </c>
      <c r="D22" s="72" t="s">
        <v>149</v>
      </c>
      <c r="E22" s="72" t="s">
        <v>551</v>
      </c>
      <c r="F22" s="72">
        <v>296</v>
      </c>
      <c r="G22" s="72" t="s">
        <v>498</v>
      </c>
      <c r="H22" s="74" t="s">
        <v>552</v>
      </c>
      <c r="I22" s="72">
        <v>5</v>
      </c>
      <c r="J22" s="72">
        <v>333</v>
      </c>
      <c r="K22" s="72">
        <v>0</v>
      </c>
      <c r="L22" s="72">
        <v>2003</v>
      </c>
      <c r="M22" s="72" t="s">
        <v>40</v>
      </c>
      <c r="N22" s="72"/>
      <c r="O22" s="72" t="s">
        <v>251</v>
      </c>
      <c r="P22" s="72"/>
      <c r="Q22" s="75" t="s">
        <v>42</v>
      </c>
      <c r="R22" s="75" t="s">
        <v>553</v>
      </c>
    </row>
    <row r="23" spans="1:18" s="76" customFormat="1" ht="30" customHeight="1">
      <c r="A23" s="72" t="s">
        <v>32</v>
      </c>
      <c r="B23" s="73" t="s">
        <v>416</v>
      </c>
      <c r="C23" s="72" t="s">
        <v>554</v>
      </c>
      <c r="D23" s="72" t="s">
        <v>418</v>
      </c>
      <c r="E23" s="72" t="s">
        <v>555</v>
      </c>
      <c r="F23" s="72">
        <v>60</v>
      </c>
      <c r="G23" s="72" t="s">
        <v>498</v>
      </c>
      <c r="H23" s="74" t="s">
        <v>556</v>
      </c>
      <c r="I23" s="72">
        <v>8</v>
      </c>
      <c r="J23" s="72">
        <v>132</v>
      </c>
      <c r="K23" s="72">
        <v>0</v>
      </c>
      <c r="L23" s="72">
        <v>1997</v>
      </c>
      <c r="M23" s="72" t="s">
        <v>95</v>
      </c>
      <c r="N23" s="72"/>
      <c r="O23" s="72" t="s">
        <v>251</v>
      </c>
      <c r="P23" s="72"/>
      <c r="Q23" s="75" t="s">
        <v>42</v>
      </c>
      <c r="R23" s="75" t="s">
        <v>557</v>
      </c>
    </row>
    <row r="24" spans="1:18" s="76" customFormat="1" ht="30" customHeight="1">
      <c r="A24" s="72" t="s">
        <v>32</v>
      </c>
      <c r="B24" s="73" t="s">
        <v>424</v>
      </c>
      <c r="C24" s="72" t="s">
        <v>558</v>
      </c>
      <c r="D24" s="72" t="s">
        <v>426</v>
      </c>
      <c r="E24" s="72" t="s">
        <v>559</v>
      </c>
      <c r="F24" s="72">
        <v>41</v>
      </c>
      <c r="G24" s="72" t="s">
        <v>498</v>
      </c>
      <c r="H24" s="74" t="s">
        <v>560</v>
      </c>
      <c r="I24" s="72">
        <v>4</v>
      </c>
      <c r="J24" s="72">
        <v>120</v>
      </c>
      <c r="K24" s="72">
        <v>100</v>
      </c>
      <c r="L24" s="72">
        <v>1995</v>
      </c>
      <c r="M24" s="72" t="s">
        <v>40</v>
      </c>
      <c r="N24" s="72"/>
      <c r="O24" s="72" t="s">
        <v>251</v>
      </c>
      <c r="P24" s="72"/>
      <c r="Q24" s="75" t="s">
        <v>42</v>
      </c>
      <c r="R24" s="75" t="s">
        <v>561</v>
      </c>
    </row>
    <row r="25" spans="1:18" s="76" customFormat="1" ht="30" customHeight="1">
      <c r="A25" s="72" t="s">
        <v>32</v>
      </c>
      <c r="B25" s="73" t="s">
        <v>437</v>
      </c>
      <c r="C25" s="72" t="s">
        <v>562</v>
      </c>
      <c r="D25" s="72" t="s">
        <v>439</v>
      </c>
      <c r="E25" s="72" t="s">
        <v>563</v>
      </c>
      <c r="F25" s="72">
        <v>0</v>
      </c>
      <c r="G25" s="72" t="s">
        <v>68</v>
      </c>
      <c r="H25" s="74" t="s">
        <v>564</v>
      </c>
      <c r="I25" s="72">
        <v>8</v>
      </c>
      <c r="J25" s="72">
        <v>122</v>
      </c>
      <c r="K25" s="72">
        <v>50</v>
      </c>
      <c r="L25" s="72">
        <v>2001</v>
      </c>
      <c r="M25" s="72" t="s">
        <v>95</v>
      </c>
      <c r="N25" s="72" t="s">
        <v>410</v>
      </c>
      <c r="O25" s="72" t="s">
        <v>251</v>
      </c>
      <c r="P25" s="72"/>
      <c r="Q25" s="75" t="s">
        <v>42</v>
      </c>
      <c r="R25" s="75" t="s">
        <v>565</v>
      </c>
    </row>
    <row r="26" spans="1:18" s="76" customFormat="1" ht="30" customHeight="1">
      <c r="A26" s="72" t="s">
        <v>32</v>
      </c>
      <c r="B26" s="73" t="s">
        <v>437</v>
      </c>
      <c r="C26" s="72" t="s">
        <v>566</v>
      </c>
      <c r="D26" s="72" t="s">
        <v>439</v>
      </c>
      <c r="E26" s="72" t="s">
        <v>567</v>
      </c>
      <c r="F26" s="72">
        <v>216</v>
      </c>
      <c r="G26" s="72" t="s">
        <v>498</v>
      </c>
      <c r="H26" s="74" t="s">
        <v>568</v>
      </c>
      <c r="I26" s="72">
        <v>7</v>
      </c>
      <c r="J26" s="72">
        <v>149.9</v>
      </c>
      <c r="K26" s="72">
        <v>1204.3800000000001</v>
      </c>
      <c r="L26" s="72">
        <v>2018</v>
      </c>
      <c r="M26" s="72" t="s">
        <v>95</v>
      </c>
      <c r="N26" s="72"/>
      <c r="O26" s="72" t="s">
        <v>251</v>
      </c>
      <c r="P26" s="72"/>
      <c r="Q26" s="75" t="s">
        <v>42</v>
      </c>
      <c r="R26" s="75" t="s">
        <v>569</v>
      </c>
    </row>
    <row r="27" spans="1:18" s="76" customFormat="1" ht="30" customHeight="1">
      <c r="A27" s="72" t="s">
        <v>32</v>
      </c>
      <c r="B27" s="73" t="s">
        <v>170</v>
      </c>
      <c r="C27" s="72" t="s">
        <v>570</v>
      </c>
      <c r="D27" s="72" t="s">
        <v>172</v>
      </c>
      <c r="E27" s="72" t="s">
        <v>571</v>
      </c>
      <c r="F27" s="72">
        <v>1592</v>
      </c>
      <c r="G27" s="72" t="s">
        <v>492</v>
      </c>
      <c r="H27" s="74" t="s">
        <v>572</v>
      </c>
      <c r="I27" s="72">
        <v>4</v>
      </c>
      <c r="J27" s="72">
        <v>496</v>
      </c>
      <c r="K27" s="72">
        <v>100</v>
      </c>
      <c r="L27" s="72">
        <v>2000</v>
      </c>
      <c r="M27" s="72" t="s">
        <v>40</v>
      </c>
      <c r="N27" s="72"/>
      <c r="O27" s="72" t="s">
        <v>251</v>
      </c>
      <c r="P27" s="72"/>
      <c r="Q27" s="75" t="s">
        <v>42</v>
      </c>
      <c r="R27" s="75" t="s">
        <v>573</v>
      </c>
    </row>
    <row r="28" spans="1:18" s="76" customFormat="1" ht="30" customHeight="1">
      <c r="A28" s="72" t="s">
        <v>32</v>
      </c>
      <c r="B28" s="73" t="s">
        <v>197</v>
      </c>
      <c r="C28" s="72" t="s">
        <v>574</v>
      </c>
      <c r="D28" s="72" t="s">
        <v>199</v>
      </c>
      <c r="E28" s="72" t="s">
        <v>575</v>
      </c>
      <c r="F28" s="72">
        <v>1134</v>
      </c>
      <c r="G28" s="72" t="s">
        <v>498</v>
      </c>
      <c r="H28" s="74" t="s">
        <v>576</v>
      </c>
      <c r="I28" s="72">
        <v>5</v>
      </c>
      <c r="J28" s="72">
        <v>357</v>
      </c>
      <c r="K28" s="72">
        <v>0</v>
      </c>
      <c r="L28" s="72">
        <v>2000</v>
      </c>
      <c r="M28" s="72" t="s">
        <v>95</v>
      </c>
      <c r="N28" s="72"/>
      <c r="O28" s="72" t="s">
        <v>251</v>
      </c>
      <c r="P28" s="72"/>
      <c r="Q28" s="75" t="s">
        <v>42</v>
      </c>
      <c r="R28" s="75" t="s">
        <v>577</v>
      </c>
    </row>
    <row r="29" spans="1:18" s="76" customFormat="1" ht="30" customHeight="1">
      <c r="A29" s="72" t="s">
        <v>32</v>
      </c>
      <c r="B29" s="73" t="s">
        <v>475</v>
      </c>
      <c r="C29" s="72" t="s">
        <v>578</v>
      </c>
      <c r="D29" s="72" t="s">
        <v>477</v>
      </c>
      <c r="E29" s="72" t="s">
        <v>579</v>
      </c>
      <c r="F29" s="72">
        <v>0</v>
      </c>
      <c r="G29" s="72"/>
      <c r="H29" s="74"/>
      <c r="I29" s="72"/>
      <c r="J29" s="72">
        <v>0</v>
      </c>
      <c r="K29" s="72">
        <v>0</v>
      </c>
      <c r="L29" s="72">
        <v>0</v>
      </c>
      <c r="M29" s="72"/>
      <c r="N29" s="72"/>
      <c r="O29" s="72" t="s">
        <v>251</v>
      </c>
      <c r="P29" s="72"/>
      <c r="Q29" s="75" t="s">
        <v>42</v>
      </c>
      <c r="R29" s="75" t="s">
        <v>580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BD81-1CE8-41CF-B928-BA5F74D8A543}"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204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205</v>
      </c>
      <c r="G2" s="248" t="s">
        <v>206</v>
      </c>
      <c r="H2" s="248" t="s">
        <v>207</v>
      </c>
      <c r="I2" s="128" t="s">
        <v>208</v>
      </c>
      <c r="J2" s="128" t="s">
        <v>209</v>
      </c>
      <c r="K2" s="128" t="s">
        <v>210</v>
      </c>
      <c r="L2" s="296" t="s">
        <v>211</v>
      </c>
      <c r="M2" s="296" t="s">
        <v>212</v>
      </c>
      <c r="N2" s="128" t="s">
        <v>213</v>
      </c>
      <c r="O2" s="128" t="s">
        <v>214</v>
      </c>
      <c r="P2" s="248" t="s">
        <v>215</v>
      </c>
      <c r="Q2" s="248" t="s">
        <v>12</v>
      </c>
      <c r="R2" s="128" t="s">
        <v>216</v>
      </c>
      <c r="S2" s="248" t="s">
        <v>13</v>
      </c>
      <c r="T2" s="128" t="s">
        <v>217</v>
      </c>
      <c r="U2" s="128" t="s">
        <v>218</v>
      </c>
      <c r="V2" s="253" t="s">
        <v>219</v>
      </c>
      <c r="W2" s="54"/>
      <c r="X2" s="252" t="s">
        <v>220</v>
      </c>
      <c r="Y2" s="294" t="s">
        <v>221</v>
      </c>
      <c r="Z2" s="260" t="s">
        <v>222</v>
      </c>
      <c r="AA2" s="270"/>
      <c r="AB2" s="270"/>
      <c r="AC2" s="270"/>
      <c r="AD2" s="270"/>
      <c r="AE2" s="257"/>
      <c r="AF2" s="128" t="s">
        <v>223</v>
      </c>
      <c r="AG2" s="253" t="s">
        <v>224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225</v>
      </c>
      <c r="X4" s="252"/>
      <c r="Y4" s="294"/>
      <c r="Z4" s="286" t="s">
        <v>226</v>
      </c>
      <c r="AA4" s="248" t="s">
        <v>227</v>
      </c>
      <c r="AB4" s="248" t="s">
        <v>228</v>
      </c>
      <c r="AC4" s="248" t="s">
        <v>229</v>
      </c>
      <c r="AD4" s="248" t="s">
        <v>230</v>
      </c>
      <c r="AE4" s="248" t="s">
        <v>231</v>
      </c>
      <c r="AF4" s="219"/>
      <c r="AG4" s="248" t="s">
        <v>232</v>
      </c>
      <c r="AH4" s="248" t="s">
        <v>233</v>
      </c>
      <c r="AI4" s="248" t="s">
        <v>76</v>
      </c>
      <c r="AJ4" s="248" t="s">
        <v>234</v>
      </c>
      <c r="AK4" s="128" t="s">
        <v>235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48</v>
      </c>
      <c r="G6" s="41" t="s">
        <v>236</v>
      </c>
      <c r="H6" s="41" t="s">
        <v>237</v>
      </c>
      <c r="I6" s="219"/>
      <c r="J6" s="219"/>
      <c r="K6" s="219"/>
      <c r="L6" s="58" t="s">
        <v>238</v>
      </c>
      <c r="M6" s="58" t="s">
        <v>237</v>
      </c>
      <c r="N6" s="219"/>
      <c r="O6" s="219"/>
      <c r="P6" s="219"/>
      <c r="Q6" s="219"/>
      <c r="R6" s="219"/>
      <c r="S6" s="249"/>
      <c r="T6" s="219"/>
      <c r="U6" s="41" t="s">
        <v>239</v>
      </c>
      <c r="V6" s="265"/>
      <c r="W6" s="265"/>
      <c r="X6" s="252"/>
      <c r="Y6" s="294"/>
      <c r="Z6" s="42" t="s">
        <v>240</v>
      </c>
      <c r="AA6" s="41" t="s">
        <v>240</v>
      </c>
      <c r="AB6" s="41" t="s">
        <v>240</v>
      </c>
      <c r="AC6" s="41" t="s">
        <v>240</v>
      </c>
      <c r="AD6" s="41" t="s">
        <v>240</v>
      </c>
      <c r="AE6" s="41" t="s">
        <v>240</v>
      </c>
      <c r="AF6" s="219"/>
      <c r="AG6" s="41" t="s">
        <v>241</v>
      </c>
      <c r="AH6" s="41" t="s">
        <v>239</v>
      </c>
      <c r="AI6" s="41" t="s">
        <v>83</v>
      </c>
      <c r="AJ6" s="41"/>
      <c r="AK6" s="41" t="s">
        <v>242</v>
      </c>
      <c r="AL6" s="59"/>
      <c r="AM6" s="59"/>
    </row>
    <row r="7" spans="1:39" s="49" customFormat="1" ht="30" customHeight="1">
      <c r="A7" s="16" t="s">
        <v>32</v>
      </c>
      <c r="B7" s="47" t="s">
        <v>86</v>
      </c>
      <c r="C7" s="16" t="s">
        <v>243</v>
      </c>
      <c r="D7" s="16" t="s">
        <v>88</v>
      </c>
      <c r="E7" s="30" t="s">
        <v>244</v>
      </c>
      <c r="F7" s="16">
        <v>0</v>
      </c>
      <c r="G7" s="16">
        <v>0</v>
      </c>
      <c r="H7" s="16">
        <v>0</v>
      </c>
      <c r="I7" s="30" t="s">
        <v>245</v>
      </c>
      <c r="J7" s="16" t="s">
        <v>246</v>
      </c>
      <c r="K7" s="16">
        <v>1994</v>
      </c>
      <c r="L7" s="16">
        <v>6477</v>
      </c>
      <c r="M7" s="16">
        <v>18915</v>
      </c>
      <c r="N7" s="16">
        <v>1994</v>
      </c>
      <c r="O7" s="30" t="s">
        <v>247</v>
      </c>
      <c r="P7" s="30" t="s">
        <v>248</v>
      </c>
      <c r="Q7" s="16" t="s">
        <v>40</v>
      </c>
      <c r="R7" s="16" t="s">
        <v>249</v>
      </c>
      <c r="S7" s="16"/>
      <c r="T7" s="16" t="s">
        <v>251</v>
      </c>
      <c r="U7" s="16"/>
      <c r="V7" s="30" t="s">
        <v>252</v>
      </c>
      <c r="W7" s="30" t="s">
        <v>253</v>
      </c>
      <c r="X7" s="30" t="s">
        <v>254</v>
      </c>
      <c r="Y7" s="30" t="s">
        <v>255</v>
      </c>
      <c r="Z7" s="30"/>
      <c r="AA7" s="30"/>
      <c r="AB7" s="30"/>
      <c r="AC7" s="30"/>
      <c r="AD7" s="30"/>
      <c r="AE7" s="30"/>
      <c r="AF7" s="30" t="s">
        <v>256</v>
      </c>
      <c r="AG7" s="30"/>
      <c r="AH7" s="30"/>
      <c r="AI7" s="30"/>
      <c r="AJ7" s="30"/>
      <c r="AK7" s="30"/>
      <c r="AL7" s="48" t="s">
        <v>42</v>
      </c>
      <c r="AM7" s="48" t="s">
        <v>257</v>
      </c>
    </row>
    <row r="8" spans="1:39" s="49" customFormat="1" ht="30" customHeight="1">
      <c r="A8" s="16" t="s">
        <v>32</v>
      </c>
      <c r="B8" s="47" t="s">
        <v>86</v>
      </c>
      <c r="C8" s="16" t="s">
        <v>258</v>
      </c>
      <c r="D8" s="16" t="s">
        <v>88</v>
      </c>
      <c r="E8" s="30" t="s">
        <v>259</v>
      </c>
      <c r="F8" s="16">
        <v>0</v>
      </c>
      <c r="G8" s="16">
        <v>0</v>
      </c>
      <c r="H8" s="16">
        <v>0</v>
      </c>
      <c r="I8" s="30" t="s">
        <v>245</v>
      </c>
      <c r="J8" s="16" t="s">
        <v>246</v>
      </c>
      <c r="K8" s="16">
        <v>1991</v>
      </c>
      <c r="L8" s="16">
        <v>42000</v>
      </c>
      <c r="M8" s="16">
        <v>156000</v>
      </c>
      <c r="N8" s="16">
        <v>1992</v>
      </c>
      <c r="O8" s="30" t="s">
        <v>260</v>
      </c>
      <c r="P8" s="30" t="s">
        <v>261</v>
      </c>
      <c r="Q8" s="16" t="s">
        <v>95</v>
      </c>
      <c r="R8" s="16" t="s">
        <v>249</v>
      </c>
      <c r="S8" s="16"/>
      <c r="T8" s="16" t="s">
        <v>251</v>
      </c>
      <c r="U8" s="16"/>
      <c r="V8" s="30" t="s">
        <v>252</v>
      </c>
      <c r="W8" s="30" t="s">
        <v>253</v>
      </c>
      <c r="X8" s="30" t="s">
        <v>254</v>
      </c>
      <c r="Y8" s="30" t="s">
        <v>255</v>
      </c>
      <c r="Z8" s="30">
        <v>12.4</v>
      </c>
      <c r="AA8" s="30">
        <v>3.08</v>
      </c>
      <c r="AB8" s="30">
        <v>17.399999999999999</v>
      </c>
      <c r="AC8" s="30">
        <v>5.17</v>
      </c>
      <c r="AD8" s="30">
        <v>43.6</v>
      </c>
      <c r="AE8" s="30">
        <v>4.0199999999999996</v>
      </c>
      <c r="AF8" s="30" t="s">
        <v>256</v>
      </c>
      <c r="AG8" s="30"/>
      <c r="AH8" s="30"/>
      <c r="AI8" s="30"/>
      <c r="AJ8" s="30"/>
      <c r="AK8" s="30"/>
      <c r="AL8" s="48" t="s">
        <v>42</v>
      </c>
      <c r="AM8" s="48" t="s">
        <v>262</v>
      </c>
    </row>
    <row r="9" spans="1:39" s="49" customFormat="1" ht="30" customHeight="1">
      <c r="A9" s="16" t="s">
        <v>32</v>
      </c>
      <c r="B9" s="47" t="s">
        <v>86</v>
      </c>
      <c r="C9" s="16" t="s">
        <v>263</v>
      </c>
      <c r="D9" s="16" t="s">
        <v>88</v>
      </c>
      <c r="E9" s="30" t="s">
        <v>264</v>
      </c>
      <c r="F9" s="16">
        <v>0</v>
      </c>
      <c r="G9" s="16">
        <v>0</v>
      </c>
      <c r="H9" s="16">
        <v>0</v>
      </c>
      <c r="I9" s="30" t="s">
        <v>245</v>
      </c>
      <c r="J9" s="16" t="s">
        <v>246</v>
      </c>
      <c r="K9" s="16">
        <v>1992</v>
      </c>
      <c r="L9" s="16">
        <v>29000</v>
      </c>
      <c r="M9" s="16">
        <v>123000</v>
      </c>
      <c r="N9" s="16">
        <v>1995</v>
      </c>
      <c r="O9" s="30" t="s">
        <v>260</v>
      </c>
      <c r="P9" s="30" t="s">
        <v>261</v>
      </c>
      <c r="Q9" s="16" t="s">
        <v>95</v>
      </c>
      <c r="R9" s="16" t="s">
        <v>249</v>
      </c>
      <c r="S9" s="16"/>
      <c r="T9" s="16" t="s">
        <v>251</v>
      </c>
      <c r="U9" s="16"/>
      <c r="V9" s="30" t="s">
        <v>252</v>
      </c>
      <c r="W9" s="30" t="s">
        <v>253</v>
      </c>
      <c r="X9" s="30" t="s">
        <v>254</v>
      </c>
      <c r="Y9" s="30" t="s">
        <v>255</v>
      </c>
      <c r="Z9" s="30">
        <v>106.8</v>
      </c>
      <c r="AA9" s="30">
        <v>1.93</v>
      </c>
      <c r="AB9" s="30">
        <v>48.4</v>
      </c>
      <c r="AC9" s="30">
        <v>7.31</v>
      </c>
      <c r="AD9" s="30">
        <v>73.400000000000006</v>
      </c>
      <c r="AE9" s="30">
        <v>13.37</v>
      </c>
      <c r="AF9" s="30" t="s">
        <v>256</v>
      </c>
      <c r="AG9" s="30"/>
      <c r="AH9" s="30"/>
      <c r="AI9" s="30"/>
      <c r="AJ9" s="30"/>
      <c r="AK9" s="30"/>
      <c r="AL9" s="48" t="s">
        <v>42</v>
      </c>
      <c r="AM9" s="48" t="s">
        <v>265</v>
      </c>
    </row>
    <row r="10" spans="1:39" s="49" customFormat="1" ht="30" customHeight="1">
      <c r="A10" s="16" t="s">
        <v>32</v>
      </c>
      <c r="B10" s="47" t="s">
        <v>86</v>
      </c>
      <c r="C10" s="16" t="s">
        <v>266</v>
      </c>
      <c r="D10" s="16" t="s">
        <v>88</v>
      </c>
      <c r="E10" s="30" t="s">
        <v>267</v>
      </c>
      <c r="F10" s="16">
        <v>0</v>
      </c>
      <c r="G10" s="16">
        <v>0</v>
      </c>
      <c r="H10" s="16">
        <v>0</v>
      </c>
      <c r="I10" s="30" t="s">
        <v>268</v>
      </c>
      <c r="J10" s="16" t="s">
        <v>269</v>
      </c>
      <c r="K10" s="16">
        <v>1995</v>
      </c>
      <c r="L10" s="16">
        <v>56900</v>
      </c>
      <c r="M10" s="16">
        <v>500000</v>
      </c>
      <c r="N10" s="16">
        <v>2005</v>
      </c>
      <c r="O10" s="30" t="s">
        <v>260</v>
      </c>
      <c r="P10" s="30" t="s">
        <v>261</v>
      </c>
      <c r="Q10" s="16" t="s">
        <v>40</v>
      </c>
      <c r="R10" s="16" t="s">
        <v>249</v>
      </c>
      <c r="S10" s="16"/>
      <c r="T10" s="16" t="s">
        <v>251</v>
      </c>
      <c r="U10" s="16"/>
      <c r="V10" s="30" t="s">
        <v>252</v>
      </c>
      <c r="W10" s="30" t="s">
        <v>253</v>
      </c>
      <c r="X10" s="30" t="s">
        <v>254</v>
      </c>
      <c r="Y10" s="30" t="s">
        <v>270</v>
      </c>
      <c r="Z10" s="30">
        <v>17.5</v>
      </c>
      <c r="AA10" s="30">
        <v>1</v>
      </c>
      <c r="AB10" s="30">
        <v>25.5</v>
      </c>
      <c r="AC10" s="30">
        <v>2.83</v>
      </c>
      <c r="AD10" s="30">
        <v>71</v>
      </c>
      <c r="AE10" s="30">
        <v>0.5</v>
      </c>
      <c r="AF10" s="30" t="s">
        <v>256</v>
      </c>
      <c r="AG10" s="30"/>
      <c r="AH10" s="30"/>
      <c r="AI10" s="30"/>
      <c r="AJ10" s="30"/>
      <c r="AK10" s="30"/>
      <c r="AL10" s="48" t="s">
        <v>42</v>
      </c>
      <c r="AM10" s="48" t="s">
        <v>271</v>
      </c>
    </row>
    <row r="11" spans="1:39" s="49" customFormat="1" ht="30" customHeight="1">
      <c r="A11" s="16" t="s">
        <v>32</v>
      </c>
      <c r="B11" s="47" t="s">
        <v>86</v>
      </c>
      <c r="C11" s="16" t="s">
        <v>272</v>
      </c>
      <c r="D11" s="16" t="s">
        <v>88</v>
      </c>
      <c r="E11" s="30" t="s">
        <v>273</v>
      </c>
      <c r="F11" s="16">
        <v>0</v>
      </c>
      <c r="G11" s="16">
        <v>0</v>
      </c>
      <c r="H11" s="16">
        <v>0</v>
      </c>
      <c r="I11" s="30" t="s">
        <v>274</v>
      </c>
      <c r="J11" s="16" t="s">
        <v>246</v>
      </c>
      <c r="K11" s="16">
        <v>1978</v>
      </c>
      <c r="L11" s="16">
        <v>7700</v>
      </c>
      <c r="M11" s="16">
        <v>38000</v>
      </c>
      <c r="N11" s="16">
        <v>1980</v>
      </c>
      <c r="O11" s="30" t="s">
        <v>275</v>
      </c>
      <c r="P11" s="30" t="s">
        <v>276</v>
      </c>
      <c r="Q11" s="16" t="s">
        <v>40</v>
      </c>
      <c r="R11" s="16" t="s">
        <v>249</v>
      </c>
      <c r="S11" s="16"/>
      <c r="T11" s="16" t="s">
        <v>251</v>
      </c>
      <c r="U11" s="16"/>
      <c r="V11" s="30" t="s">
        <v>252</v>
      </c>
      <c r="W11" s="30" t="s">
        <v>253</v>
      </c>
      <c r="X11" s="30" t="s">
        <v>254</v>
      </c>
      <c r="Y11" s="30" t="s">
        <v>255</v>
      </c>
      <c r="Z11" s="30"/>
      <c r="AA11" s="30"/>
      <c r="AB11" s="30"/>
      <c r="AC11" s="30"/>
      <c r="AD11" s="30"/>
      <c r="AE11" s="30"/>
      <c r="AF11" s="30" t="s">
        <v>256</v>
      </c>
      <c r="AG11" s="30"/>
      <c r="AH11" s="30"/>
      <c r="AI11" s="30"/>
      <c r="AJ11" s="30"/>
      <c r="AK11" s="30"/>
      <c r="AL11" s="48" t="s">
        <v>42</v>
      </c>
      <c r="AM11" s="48" t="s">
        <v>277</v>
      </c>
    </row>
    <row r="12" spans="1:39" s="49" customFormat="1" ht="30" customHeight="1">
      <c r="A12" s="16" t="s">
        <v>32</v>
      </c>
      <c r="B12" s="47" t="s">
        <v>86</v>
      </c>
      <c r="C12" s="16" t="s">
        <v>278</v>
      </c>
      <c r="D12" s="16" t="s">
        <v>88</v>
      </c>
      <c r="E12" s="30" t="s">
        <v>279</v>
      </c>
      <c r="F12" s="16">
        <v>0</v>
      </c>
      <c r="G12" s="16">
        <v>0</v>
      </c>
      <c r="H12" s="16">
        <v>0</v>
      </c>
      <c r="I12" s="30" t="s">
        <v>245</v>
      </c>
      <c r="J12" s="16" t="s">
        <v>269</v>
      </c>
      <c r="K12" s="16">
        <v>1981</v>
      </c>
      <c r="L12" s="16">
        <v>78529</v>
      </c>
      <c r="M12" s="16">
        <v>811217</v>
      </c>
      <c r="N12" s="16">
        <v>1991</v>
      </c>
      <c r="O12" s="30" t="s">
        <v>280</v>
      </c>
      <c r="P12" s="30" t="s">
        <v>261</v>
      </c>
      <c r="Q12" s="16" t="s">
        <v>95</v>
      </c>
      <c r="R12" s="16" t="s">
        <v>249</v>
      </c>
      <c r="S12" s="16"/>
      <c r="T12" s="16" t="s">
        <v>251</v>
      </c>
      <c r="U12" s="16"/>
      <c r="V12" s="30" t="s">
        <v>252</v>
      </c>
      <c r="W12" s="30" t="s">
        <v>253</v>
      </c>
      <c r="X12" s="30" t="s">
        <v>254</v>
      </c>
      <c r="Y12" s="30" t="s">
        <v>255</v>
      </c>
      <c r="Z12" s="30">
        <v>46.6</v>
      </c>
      <c r="AA12" s="30">
        <v>1.04</v>
      </c>
      <c r="AB12" s="30">
        <v>23.6</v>
      </c>
      <c r="AC12" s="30">
        <v>9.42</v>
      </c>
      <c r="AD12" s="30">
        <v>44.4</v>
      </c>
      <c r="AE12" s="30">
        <v>14.33</v>
      </c>
      <c r="AF12" s="30" t="s">
        <v>256</v>
      </c>
      <c r="AG12" s="30"/>
      <c r="AH12" s="30"/>
      <c r="AI12" s="30"/>
      <c r="AJ12" s="30"/>
      <c r="AK12" s="30"/>
      <c r="AL12" s="48" t="s">
        <v>42</v>
      </c>
      <c r="AM12" s="48" t="s">
        <v>281</v>
      </c>
    </row>
    <row r="13" spans="1:39" s="49" customFormat="1" ht="30" customHeight="1">
      <c r="A13" s="16" t="s">
        <v>32</v>
      </c>
      <c r="B13" s="47" t="s">
        <v>86</v>
      </c>
      <c r="C13" s="16" t="s">
        <v>282</v>
      </c>
      <c r="D13" s="16" t="s">
        <v>88</v>
      </c>
      <c r="E13" s="30" t="s">
        <v>283</v>
      </c>
      <c r="F13" s="16">
        <v>0</v>
      </c>
      <c r="G13" s="16">
        <v>0</v>
      </c>
      <c r="H13" s="16">
        <v>0</v>
      </c>
      <c r="I13" s="30" t="s">
        <v>284</v>
      </c>
      <c r="J13" s="16" t="s">
        <v>246</v>
      </c>
      <c r="K13" s="16">
        <v>1990</v>
      </c>
      <c r="L13" s="16">
        <v>6816</v>
      </c>
      <c r="M13" s="16">
        <v>22884</v>
      </c>
      <c r="N13" s="16">
        <v>1995</v>
      </c>
      <c r="O13" s="30" t="s">
        <v>260</v>
      </c>
      <c r="P13" s="30" t="s">
        <v>248</v>
      </c>
      <c r="Q13" s="16" t="s">
        <v>40</v>
      </c>
      <c r="R13" s="16" t="s">
        <v>249</v>
      </c>
      <c r="S13" s="16"/>
      <c r="T13" s="16" t="s">
        <v>251</v>
      </c>
      <c r="U13" s="16"/>
      <c r="V13" s="30" t="s">
        <v>252</v>
      </c>
      <c r="W13" s="30" t="s">
        <v>253</v>
      </c>
      <c r="X13" s="30" t="s">
        <v>254</v>
      </c>
      <c r="Y13" s="30" t="s">
        <v>255</v>
      </c>
      <c r="Z13" s="30"/>
      <c r="AA13" s="30"/>
      <c r="AB13" s="30"/>
      <c r="AC13" s="30"/>
      <c r="AD13" s="30"/>
      <c r="AE13" s="30"/>
      <c r="AF13" s="30" t="s">
        <v>256</v>
      </c>
      <c r="AG13" s="30"/>
      <c r="AH13" s="30"/>
      <c r="AI13" s="30"/>
      <c r="AJ13" s="30"/>
      <c r="AK13" s="30"/>
      <c r="AL13" s="48" t="s">
        <v>42</v>
      </c>
      <c r="AM13" s="48" t="s">
        <v>285</v>
      </c>
    </row>
    <row r="14" spans="1:39" s="49" customFormat="1" ht="30" customHeight="1">
      <c r="A14" s="16" t="s">
        <v>32</v>
      </c>
      <c r="B14" s="47" t="s">
        <v>86</v>
      </c>
      <c r="C14" s="16" t="s">
        <v>286</v>
      </c>
      <c r="D14" s="16" t="s">
        <v>88</v>
      </c>
      <c r="E14" s="30" t="s">
        <v>287</v>
      </c>
      <c r="F14" s="16">
        <v>0</v>
      </c>
      <c r="G14" s="16">
        <v>0</v>
      </c>
      <c r="H14" s="16">
        <v>0</v>
      </c>
      <c r="I14" s="30" t="s">
        <v>288</v>
      </c>
      <c r="J14" s="16" t="s">
        <v>246</v>
      </c>
      <c r="K14" s="16">
        <v>1982</v>
      </c>
      <c r="L14" s="16">
        <v>16600</v>
      </c>
      <c r="M14" s="16">
        <v>49800</v>
      </c>
      <c r="N14" s="16">
        <v>1990</v>
      </c>
      <c r="O14" s="30" t="s">
        <v>280</v>
      </c>
      <c r="P14" s="30" t="s">
        <v>261</v>
      </c>
      <c r="Q14" s="16" t="s">
        <v>95</v>
      </c>
      <c r="R14" s="16" t="s">
        <v>249</v>
      </c>
      <c r="S14" s="16"/>
      <c r="T14" s="16" t="s">
        <v>251</v>
      </c>
      <c r="U14" s="16"/>
      <c r="V14" s="30" t="s">
        <v>252</v>
      </c>
      <c r="W14" s="30" t="s">
        <v>253</v>
      </c>
      <c r="X14" s="30" t="s">
        <v>254</v>
      </c>
      <c r="Y14" s="30" t="s">
        <v>255</v>
      </c>
      <c r="Z14" s="30">
        <v>1.4</v>
      </c>
      <c r="AA14" s="30">
        <v>0.48</v>
      </c>
      <c r="AB14" s="30">
        <v>4.8</v>
      </c>
      <c r="AC14" s="30">
        <v>2.09</v>
      </c>
      <c r="AD14" s="30">
        <v>5.0999999999999996</v>
      </c>
      <c r="AE14" s="30">
        <v>4.09</v>
      </c>
      <c r="AF14" s="30" t="s">
        <v>256</v>
      </c>
      <c r="AG14" s="30"/>
      <c r="AH14" s="30"/>
      <c r="AI14" s="30"/>
      <c r="AJ14" s="30"/>
      <c r="AK14" s="30"/>
      <c r="AL14" s="48" t="s">
        <v>42</v>
      </c>
      <c r="AM14" s="48" t="s">
        <v>289</v>
      </c>
    </row>
    <row r="15" spans="1:39" s="49" customFormat="1" ht="30" customHeight="1">
      <c r="A15" s="16" t="s">
        <v>32</v>
      </c>
      <c r="B15" s="47" t="s">
        <v>86</v>
      </c>
      <c r="C15" s="16" t="s">
        <v>290</v>
      </c>
      <c r="D15" s="16" t="s">
        <v>88</v>
      </c>
      <c r="E15" s="30" t="s">
        <v>291</v>
      </c>
      <c r="F15" s="16">
        <v>0</v>
      </c>
      <c r="G15" s="16">
        <v>0</v>
      </c>
      <c r="H15" s="16">
        <v>0</v>
      </c>
      <c r="I15" s="30" t="s">
        <v>292</v>
      </c>
      <c r="J15" s="16" t="s">
        <v>269</v>
      </c>
      <c r="K15" s="16">
        <v>1977</v>
      </c>
      <c r="L15" s="16">
        <v>24850</v>
      </c>
      <c r="M15" s="16">
        <v>72000</v>
      </c>
      <c r="N15" s="16">
        <v>1984</v>
      </c>
      <c r="O15" s="30" t="s">
        <v>280</v>
      </c>
      <c r="P15" s="30" t="s">
        <v>293</v>
      </c>
      <c r="Q15" s="16" t="s">
        <v>95</v>
      </c>
      <c r="R15" s="16" t="s">
        <v>249</v>
      </c>
      <c r="S15" s="16"/>
      <c r="T15" s="16" t="s">
        <v>251</v>
      </c>
      <c r="U15" s="16"/>
      <c r="V15" s="30" t="s">
        <v>294</v>
      </c>
      <c r="W15" s="30"/>
      <c r="X15" s="30"/>
      <c r="Y15" s="30"/>
      <c r="Z15" s="30">
        <v>2.4500000000000002</v>
      </c>
      <c r="AA15" s="30">
        <v>0.75</v>
      </c>
      <c r="AB15" s="30">
        <v>9.35</v>
      </c>
      <c r="AC15" s="30">
        <v>3.98</v>
      </c>
      <c r="AD15" s="30">
        <v>46.5</v>
      </c>
      <c r="AE15" s="30">
        <v>3.29</v>
      </c>
      <c r="AF15" s="30" t="s">
        <v>256</v>
      </c>
      <c r="AG15" s="30"/>
      <c r="AH15" s="30"/>
      <c r="AI15" s="30"/>
      <c r="AJ15" s="30"/>
      <c r="AK15" s="30"/>
      <c r="AL15" s="48" t="s">
        <v>42</v>
      </c>
      <c r="AM15" s="48" t="s">
        <v>295</v>
      </c>
    </row>
    <row r="16" spans="1:39" s="49" customFormat="1" ht="30" customHeight="1">
      <c r="A16" s="16" t="s">
        <v>32</v>
      </c>
      <c r="B16" s="47" t="s">
        <v>86</v>
      </c>
      <c r="C16" s="16" t="s">
        <v>296</v>
      </c>
      <c r="D16" s="16" t="s">
        <v>88</v>
      </c>
      <c r="E16" s="30" t="s">
        <v>297</v>
      </c>
      <c r="F16" s="16">
        <v>6743.4</v>
      </c>
      <c r="G16" s="16">
        <v>9094.27</v>
      </c>
      <c r="H16" s="16">
        <v>260058.3</v>
      </c>
      <c r="I16" s="30" t="s">
        <v>274</v>
      </c>
      <c r="J16" s="16" t="s">
        <v>269</v>
      </c>
      <c r="K16" s="16">
        <v>2005</v>
      </c>
      <c r="L16" s="16">
        <v>36900</v>
      </c>
      <c r="M16" s="16">
        <v>450000</v>
      </c>
      <c r="N16" s="16">
        <v>2036</v>
      </c>
      <c r="O16" s="30" t="s">
        <v>260</v>
      </c>
      <c r="P16" s="30" t="s">
        <v>248</v>
      </c>
      <c r="Q16" s="16" t="s">
        <v>105</v>
      </c>
      <c r="R16" s="16" t="s">
        <v>298</v>
      </c>
      <c r="S16" s="16"/>
      <c r="T16" s="16" t="s">
        <v>251</v>
      </c>
      <c r="U16" s="16"/>
      <c r="V16" s="30" t="s">
        <v>252</v>
      </c>
      <c r="W16" s="30" t="s">
        <v>253</v>
      </c>
      <c r="X16" s="30" t="s">
        <v>254</v>
      </c>
      <c r="Y16" s="30" t="s">
        <v>270</v>
      </c>
      <c r="Z16" s="30"/>
      <c r="AA16" s="30"/>
      <c r="AB16" s="30"/>
      <c r="AC16" s="30"/>
      <c r="AD16" s="30"/>
      <c r="AE16" s="30"/>
      <c r="AF16" s="30" t="s">
        <v>256</v>
      </c>
      <c r="AG16" s="30"/>
      <c r="AH16" s="30"/>
      <c r="AI16" s="30"/>
      <c r="AJ16" s="30"/>
      <c r="AK16" s="30"/>
      <c r="AL16" s="48" t="s">
        <v>42</v>
      </c>
      <c r="AM16" s="48" t="s">
        <v>299</v>
      </c>
    </row>
    <row r="17" spans="1:39" s="49" customFormat="1" ht="30" customHeight="1">
      <c r="A17" s="16" t="s">
        <v>32</v>
      </c>
      <c r="B17" s="47" t="s">
        <v>86</v>
      </c>
      <c r="C17" s="16" t="s">
        <v>300</v>
      </c>
      <c r="D17" s="16" t="s">
        <v>88</v>
      </c>
      <c r="E17" s="30" t="s">
        <v>301</v>
      </c>
      <c r="F17" s="16">
        <v>0</v>
      </c>
      <c r="G17" s="16">
        <v>0</v>
      </c>
      <c r="H17" s="16">
        <v>0</v>
      </c>
      <c r="I17" s="30" t="s">
        <v>302</v>
      </c>
      <c r="J17" s="16" t="s">
        <v>246</v>
      </c>
      <c r="K17" s="16">
        <v>1972</v>
      </c>
      <c r="L17" s="16">
        <v>107420</v>
      </c>
      <c r="M17" s="16">
        <v>307146</v>
      </c>
      <c r="N17" s="16">
        <v>1989</v>
      </c>
      <c r="O17" s="30" t="s">
        <v>260</v>
      </c>
      <c r="P17" s="30" t="s">
        <v>248</v>
      </c>
      <c r="Q17" s="16" t="s">
        <v>40</v>
      </c>
      <c r="R17" s="16" t="s">
        <v>249</v>
      </c>
      <c r="S17" s="16"/>
      <c r="T17" s="16" t="s">
        <v>251</v>
      </c>
      <c r="U17" s="16"/>
      <c r="V17" s="30" t="s">
        <v>294</v>
      </c>
      <c r="W17" s="30"/>
      <c r="X17" s="30"/>
      <c r="Y17" s="30"/>
      <c r="Z17" s="30"/>
      <c r="AA17" s="30"/>
      <c r="AB17" s="30"/>
      <c r="AC17" s="30"/>
      <c r="AD17" s="30"/>
      <c r="AE17" s="30"/>
      <c r="AF17" s="30" t="s">
        <v>256</v>
      </c>
      <c r="AG17" s="30"/>
      <c r="AH17" s="30"/>
      <c r="AI17" s="30"/>
      <c r="AJ17" s="30"/>
      <c r="AK17" s="30"/>
      <c r="AL17" s="48" t="s">
        <v>42</v>
      </c>
      <c r="AM17" s="48" t="s">
        <v>303</v>
      </c>
    </row>
    <row r="18" spans="1:39" s="49" customFormat="1" ht="30" customHeight="1">
      <c r="A18" s="16" t="s">
        <v>32</v>
      </c>
      <c r="B18" s="47" t="s">
        <v>86</v>
      </c>
      <c r="C18" s="16" t="s">
        <v>304</v>
      </c>
      <c r="D18" s="16" t="s">
        <v>88</v>
      </c>
      <c r="E18" s="30" t="s">
        <v>305</v>
      </c>
      <c r="F18" s="16">
        <v>0</v>
      </c>
      <c r="G18" s="16">
        <v>0</v>
      </c>
      <c r="H18" s="16">
        <v>0</v>
      </c>
      <c r="I18" s="30" t="s">
        <v>306</v>
      </c>
      <c r="J18" s="16" t="s">
        <v>269</v>
      </c>
      <c r="K18" s="16">
        <v>1976</v>
      </c>
      <c r="L18" s="16">
        <v>1933</v>
      </c>
      <c r="M18" s="16">
        <v>8537</v>
      </c>
      <c r="N18" s="16">
        <v>1998</v>
      </c>
      <c r="O18" s="30" t="s">
        <v>275</v>
      </c>
      <c r="P18" s="30" t="s">
        <v>276</v>
      </c>
      <c r="Q18" s="16" t="s">
        <v>40</v>
      </c>
      <c r="R18" s="16" t="s">
        <v>249</v>
      </c>
      <c r="S18" s="16"/>
      <c r="T18" s="16" t="s">
        <v>251</v>
      </c>
      <c r="U18" s="16"/>
      <c r="V18" s="30" t="s">
        <v>294</v>
      </c>
      <c r="W18" s="30"/>
      <c r="X18" s="30"/>
      <c r="Y18" s="30"/>
      <c r="Z18" s="30"/>
      <c r="AA18" s="30"/>
      <c r="AB18" s="30"/>
      <c r="AC18" s="30"/>
      <c r="AD18" s="30"/>
      <c r="AE18" s="30"/>
      <c r="AF18" s="30" t="s">
        <v>256</v>
      </c>
      <c r="AG18" s="30"/>
      <c r="AH18" s="30"/>
      <c r="AI18" s="30"/>
      <c r="AJ18" s="30"/>
      <c r="AK18" s="30"/>
      <c r="AL18" s="48" t="s">
        <v>42</v>
      </c>
      <c r="AM18" s="48" t="s">
        <v>307</v>
      </c>
    </row>
    <row r="19" spans="1:39" s="49" customFormat="1" ht="30" customHeight="1">
      <c r="A19" s="16" t="s">
        <v>32</v>
      </c>
      <c r="B19" s="47" t="s">
        <v>86</v>
      </c>
      <c r="C19" s="16" t="s">
        <v>308</v>
      </c>
      <c r="D19" s="16" t="s">
        <v>88</v>
      </c>
      <c r="E19" s="30" t="s">
        <v>309</v>
      </c>
      <c r="F19" s="16">
        <v>0</v>
      </c>
      <c r="G19" s="16">
        <v>0</v>
      </c>
      <c r="H19" s="16">
        <v>59700</v>
      </c>
      <c r="I19" s="30" t="s">
        <v>274</v>
      </c>
      <c r="J19" s="16" t="s">
        <v>246</v>
      </c>
      <c r="K19" s="16"/>
      <c r="L19" s="16">
        <v>12600</v>
      </c>
      <c r="M19" s="16">
        <v>59700</v>
      </c>
      <c r="N19" s="16"/>
      <c r="O19" s="30" t="s">
        <v>260</v>
      </c>
      <c r="P19" s="30" t="s">
        <v>248</v>
      </c>
      <c r="Q19" s="16" t="s">
        <v>40</v>
      </c>
      <c r="R19" s="16" t="s">
        <v>310</v>
      </c>
      <c r="S19" s="16"/>
      <c r="T19" s="16" t="s">
        <v>251</v>
      </c>
      <c r="U19" s="16"/>
      <c r="V19" s="30" t="s">
        <v>252</v>
      </c>
      <c r="W19" s="30" t="s">
        <v>253</v>
      </c>
      <c r="X19" s="30" t="s">
        <v>254</v>
      </c>
      <c r="Y19" s="30" t="s">
        <v>270</v>
      </c>
      <c r="Z19" s="30"/>
      <c r="AA19" s="30"/>
      <c r="AB19" s="30"/>
      <c r="AC19" s="30"/>
      <c r="AD19" s="30"/>
      <c r="AE19" s="30"/>
      <c r="AF19" s="30" t="s">
        <v>256</v>
      </c>
      <c r="AG19" s="30"/>
      <c r="AH19" s="30"/>
      <c r="AI19" s="30"/>
      <c r="AJ19" s="30"/>
      <c r="AK19" s="30"/>
      <c r="AL19" s="48" t="s">
        <v>42</v>
      </c>
      <c r="AM19" s="48" t="s">
        <v>311</v>
      </c>
    </row>
    <row r="20" spans="1:39" s="49" customFormat="1" ht="30" customHeight="1">
      <c r="A20" s="16" t="s">
        <v>32</v>
      </c>
      <c r="B20" s="47" t="s">
        <v>33</v>
      </c>
      <c r="C20" s="16" t="s">
        <v>312</v>
      </c>
      <c r="D20" s="16" t="s">
        <v>35</v>
      </c>
      <c r="E20" s="30" t="s">
        <v>313</v>
      </c>
      <c r="F20" s="16">
        <v>0</v>
      </c>
      <c r="G20" s="16">
        <v>0</v>
      </c>
      <c r="H20" s="16">
        <v>0</v>
      </c>
      <c r="I20" s="30" t="s">
        <v>314</v>
      </c>
      <c r="J20" s="16" t="s">
        <v>269</v>
      </c>
      <c r="K20" s="16">
        <v>1994</v>
      </c>
      <c r="L20" s="16">
        <v>27000</v>
      </c>
      <c r="M20" s="16">
        <v>268000</v>
      </c>
      <c r="N20" s="16">
        <v>2002</v>
      </c>
      <c r="O20" s="30" t="s">
        <v>260</v>
      </c>
      <c r="P20" s="30" t="s">
        <v>261</v>
      </c>
      <c r="Q20" s="16" t="s">
        <v>40</v>
      </c>
      <c r="R20" s="16" t="s">
        <v>249</v>
      </c>
      <c r="S20" s="16"/>
      <c r="T20" s="16" t="s">
        <v>251</v>
      </c>
      <c r="U20" s="16"/>
      <c r="V20" s="30" t="s">
        <v>252</v>
      </c>
      <c r="W20" s="30" t="s">
        <v>253</v>
      </c>
      <c r="X20" s="30" t="s">
        <v>254</v>
      </c>
      <c r="Y20" s="30" t="s">
        <v>270</v>
      </c>
      <c r="Z20" s="30">
        <v>21</v>
      </c>
      <c r="AA20" s="30">
        <v>0.5</v>
      </c>
      <c r="AB20" s="30">
        <v>21</v>
      </c>
      <c r="AC20" s="30">
        <v>2.1</v>
      </c>
      <c r="AD20" s="30">
        <v>18</v>
      </c>
      <c r="AE20" s="30">
        <v>17</v>
      </c>
      <c r="AF20" s="30" t="s">
        <v>256</v>
      </c>
      <c r="AG20" s="30"/>
      <c r="AH20" s="30"/>
      <c r="AI20" s="30"/>
      <c r="AJ20" s="30"/>
      <c r="AK20" s="30"/>
      <c r="AL20" s="48" t="s">
        <v>42</v>
      </c>
      <c r="AM20" s="48" t="s">
        <v>315</v>
      </c>
    </row>
    <row r="21" spans="1:39" s="49" customFormat="1" ht="30" customHeight="1">
      <c r="A21" s="16" t="s">
        <v>32</v>
      </c>
      <c r="B21" s="47" t="s">
        <v>33</v>
      </c>
      <c r="C21" s="16" t="s">
        <v>316</v>
      </c>
      <c r="D21" s="16" t="s">
        <v>35</v>
      </c>
      <c r="E21" s="30" t="s">
        <v>317</v>
      </c>
      <c r="F21" s="16">
        <v>0</v>
      </c>
      <c r="G21" s="16">
        <v>0</v>
      </c>
      <c r="H21" s="16">
        <v>0</v>
      </c>
      <c r="I21" s="30" t="s">
        <v>318</v>
      </c>
      <c r="J21" s="16" t="s">
        <v>269</v>
      </c>
      <c r="K21" s="16">
        <v>1979</v>
      </c>
      <c r="L21" s="16">
        <v>21902</v>
      </c>
      <c r="M21" s="16">
        <v>93851</v>
      </c>
      <c r="N21" s="16">
        <v>2003</v>
      </c>
      <c r="O21" s="30" t="s">
        <v>275</v>
      </c>
      <c r="P21" s="30" t="s">
        <v>319</v>
      </c>
      <c r="Q21" s="16" t="s">
        <v>40</v>
      </c>
      <c r="R21" s="16" t="s">
        <v>249</v>
      </c>
      <c r="S21" s="16"/>
      <c r="T21" s="16" t="s">
        <v>251</v>
      </c>
      <c r="U21" s="16"/>
      <c r="V21" s="30" t="s">
        <v>252</v>
      </c>
      <c r="W21" s="30" t="s">
        <v>253</v>
      </c>
      <c r="X21" s="30" t="s">
        <v>254</v>
      </c>
      <c r="Y21" s="30" t="s">
        <v>270</v>
      </c>
      <c r="Z21" s="30">
        <v>13</v>
      </c>
      <c r="AA21" s="30">
        <v>0.9</v>
      </c>
      <c r="AB21" s="30">
        <v>7.1</v>
      </c>
      <c r="AC21" s="30">
        <v>2.1</v>
      </c>
      <c r="AD21" s="30">
        <v>11</v>
      </c>
      <c r="AE21" s="30">
        <v>11</v>
      </c>
      <c r="AF21" s="30" t="s">
        <v>256</v>
      </c>
      <c r="AG21" s="30"/>
      <c r="AH21" s="30"/>
      <c r="AI21" s="30"/>
      <c r="AJ21" s="30"/>
      <c r="AK21" s="30"/>
      <c r="AL21" s="48" t="s">
        <v>42</v>
      </c>
      <c r="AM21" s="48" t="s">
        <v>320</v>
      </c>
    </row>
    <row r="22" spans="1:39" s="49" customFormat="1" ht="30" customHeight="1">
      <c r="A22" s="16" t="s">
        <v>32</v>
      </c>
      <c r="B22" s="47" t="s">
        <v>33</v>
      </c>
      <c r="C22" s="16" t="s">
        <v>321</v>
      </c>
      <c r="D22" s="16" t="s">
        <v>35</v>
      </c>
      <c r="E22" s="30" t="s">
        <v>322</v>
      </c>
      <c r="F22" s="16">
        <v>0</v>
      </c>
      <c r="G22" s="16">
        <v>0</v>
      </c>
      <c r="H22" s="16">
        <v>0</v>
      </c>
      <c r="I22" s="30" t="s">
        <v>318</v>
      </c>
      <c r="J22" s="16" t="s">
        <v>246</v>
      </c>
      <c r="K22" s="16">
        <v>1989</v>
      </c>
      <c r="L22" s="16">
        <v>17096</v>
      </c>
      <c r="M22" s="16">
        <v>68000</v>
      </c>
      <c r="N22" s="16">
        <v>1998</v>
      </c>
      <c r="O22" s="30" t="s">
        <v>260</v>
      </c>
      <c r="P22" s="30" t="s">
        <v>323</v>
      </c>
      <c r="Q22" s="16" t="s">
        <v>40</v>
      </c>
      <c r="R22" s="16" t="s">
        <v>249</v>
      </c>
      <c r="S22" s="16"/>
      <c r="T22" s="16" t="s">
        <v>251</v>
      </c>
      <c r="U22" s="16"/>
      <c r="V22" s="30" t="s">
        <v>252</v>
      </c>
      <c r="W22" s="30" t="s">
        <v>324</v>
      </c>
      <c r="X22" s="30" t="s">
        <v>254</v>
      </c>
      <c r="Y22" s="30" t="s">
        <v>270</v>
      </c>
      <c r="Z22" s="30">
        <v>26</v>
      </c>
      <c r="AA22" s="30">
        <v>0.5</v>
      </c>
      <c r="AB22" s="30">
        <v>19</v>
      </c>
      <c r="AC22" s="30">
        <v>1.4</v>
      </c>
      <c r="AD22" s="30">
        <v>20</v>
      </c>
      <c r="AE22" s="30">
        <v>0.33</v>
      </c>
      <c r="AF22" s="30" t="s">
        <v>256</v>
      </c>
      <c r="AG22" s="30"/>
      <c r="AH22" s="30"/>
      <c r="AI22" s="30"/>
      <c r="AJ22" s="30"/>
      <c r="AK22" s="30"/>
      <c r="AL22" s="48" t="s">
        <v>42</v>
      </c>
      <c r="AM22" s="48" t="s">
        <v>325</v>
      </c>
    </row>
    <row r="23" spans="1:39" s="49" customFormat="1" ht="30" customHeight="1">
      <c r="A23" s="16" t="s">
        <v>32</v>
      </c>
      <c r="B23" s="47" t="s">
        <v>33</v>
      </c>
      <c r="C23" s="16" t="s">
        <v>326</v>
      </c>
      <c r="D23" s="16" t="s">
        <v>35</v>
      </c>
      <c r="E23" s="30" t="s">
        <v>327</v>
      </c>
      <c r="F23" s="16">
        <v>5072.91</v>
      </c>
      <c r="G23" s="16">
        <v>2865.98</v>
      </c>
      <c r="H23" s="16">
        <v>145475.9</v>
      </c>
      <c r="I23" s="30" t="s">
        <v>314</v>
      </c>
      <c r="J23" s="16" t="s">
        <v>269</v>
      </c>
      <c r="K23" s="16">
        <v>2002</v>
      </c>
      <c r="L23" s="16">
        <v>33000</v>
      </c>
      <c r="M23" s="16">
        <v>330000</v>
      </c>
      <c r="N23" s="16">
        <v>2037</v>
      </c>
      <c r="O23" s="30" t="s">
        <v>260</v>
      </c>
      <c r="P23" s="30" t="s">
        <v>261</v>
      </c>
      <c r="Q23" s="16" t="s">
        <v>40</v>
      </c>
      <c r="R23" s="16" t="s">
        <v>298</v>
      </c>
      <c r="S23" s="16"/>
      <c r="T23" s="16" t="s">
        <v>251</v>
      </c>
      <c r="U23" s="16"/>
      <c r="V23" s="30" t="s">
        <v>252</v>
      </c>
      <c r="W23" s="30" t="s">
        <v>253</v>
      </c>
      <c r="X23" s="30" t="s">
        <v>254</v>
      </c>
      <c r="Y23" s="30" t="s">
        <v>270</v>
      </c>
      <c r="Z23" s="30">
        <v>21</v>
      </c>
      <c r="AA23" s="30">
        <v>0.5</v>
      </c>
      <c r="AB23" s="30">
        <v>21</v>
      </c>
      <c r="AC23" s="30">
        <v>2.1</v>
      </c>
      <c r="AD23" s="30">
        <v>18</v>
      </c>
      <c r="AE23" s="30">
        <v>17</v>
      </c>
      <c r="AF23" s="30" t="s">
        <v>256</v>
      </c>
      <c r="AG23" s="30"/>
      <c r="AH23" s="30"/>
      <c r="AI23" s="30"/>
      <c r="AJ23" s="30"/>
      <c r="AK23" s="30"/>
      <c r="AL23" s="48" t="s">
        <v>42</v>
      </c>
      <c r="AM23" s="48" t="s">
        <v>328</v>
      </c>
    </row>
    <row r="24" spans="1:39" s="49" customFormat="1" ht="30" customHeight="1">
      <c r="A24" s="16" t="s">
        <v>32</v>
      </c>
      <c r="B24" s="47" t="s">
        <v>33</v>
      </c>
      <c r="C24" s="16" t="s">
        <v>329</v>
      </c>
      <c r="D24" s="16" t="s">
        <v>35</v>
      </c>
      <c r="E24" s="30" t="s">
        <v>330</v>
      </c>
      <c r="F24" s="16">
        <v>0</v>
      </c>
      <c r="G24" s="16">
        <v>0</v>
      </c>
      <c r="H24" s="16">
        <v>12487.51</v>
      </c>
      <c r="I24" s="30" t="s">
        <v>331</v>
      </c>
      <c r="J24" s="16" t="s">
        <v>269</v>
      </c>
      <c r="K24" s="16">
        <v>1996</v>
      </c>
      <c r="L24" s="16">
        <v>7924</v>
      </c>
      <c r="M24" s="16">
        <v>55769</v>
      </c>
      <c r="N24" s="16">
        <v>2019</v>
      </c>
      <c r="O24" s="30" t="s">
        <v>332</v>
      </c>
      <c r="P24" s="30" t="s">
        <v>333</v>
      </c>
      <c r="Q24" s="16" t="s">
        <v>40</v>
      </c>
      <c r="R24" s="16" t="s">
        <v>249</v>
      </c>
      <c r="S24" s="16"/>
      <c r="T24" s="16" t="s">
        <v>251</v>
      </c>
      <c r="U24" s="16"/>
      <c r="V24" s="30" t="s">
        <v>294</v>
      </c>
      <c r="W24" s="30"/>
      <c r="X24" s="30"/>
      <c r="Y24" s="30"/>
      <c r="Z24" s="30">
        <v>0.5</v>
      </c>
      <c r="AA24" s="30">
        <v>0.5</v>
      </c>
      <c r="AB24" s="30">
        <v>1.6</v>
      </c>
      <c r="AC24" s="30">
        <v>2.7</v>
      </c>
      <c r="AD24" s="30">
        <v>14.8</v>
      </c>
      <c r="AE24" s="30">
        <v>13.8</v>
      </c>
      <c r="AF24" s="30" t="s">
        <v>256</v>
      </c>
      <c r="AG24" s="30"/>
      <c r="AH24" s="30"/>
      <c r="AI24" s="30"/>
      <c r="AJ24" s="30"/>
      <c r="AK24" s="30"/>
      <c r="AL24" s="48" t="s">
        <v>42</v>
      </c>
      <c r="AM24" s="48" t="s">
        <v>334</v>
      </c>
    </row>
    <row r="25" spans="1:39" s="49" customFormat="1" ht="30" customHeight="1">
      <c r="A25" s="16" t="s">
        <v>32</v>
      </c>
      <c r="B25" s="47" t="s">
        <v>33</v>
      </c>
      <c r="C25" s="16" t="s">
        <v>335</v>
      </c>
      <c r="D25" s="16" t="s">
        <v>35</v>
      </c>
      <c r="E25" s="30" t="s">
        <v>336</v>
      </c>
      <c r="F25" s="16">
        <v>0</v>
      </c>
      <c r="G25" s="16">
        <v>0</v>
      </c>
      <c r="H25" s="16">
        <v>0</v>
      </c>
      <c r="I25" s="30" t="s">
        <v>337</v>
      </c>
      <c r="J25" s="16" t="s">
        <v>269</v>
      </c>
      <c r="K25" s="16">
        <v>1986</v>
      </c>
      <c r="L25" s="16">
        <v>5486</v>
      </c>
      <c r="M25" s="16">
        <v>13580</v>
      </c>
      <c r="N25" s="16">
        <v>2007</v>
      </c>
      <c r="O25" s="30" t="s">
        <v>275</v>
      </c>
      <c r="P25" s="30" t="s">
        <v>276</v>
      </c>
      <c r="Q25" s="16" t="s">
        <v>40</v>
      </c>
      <c r="R25" s="16"/>
      <c r="S25" s="16"/>
      <c r="T25" s="16" t="s">
        <v>251</v>
      </c>
      <c r="U25" s="16"/>
      <c r="V25" s="30" t="s">
        <v>294</v>
      </c>
      <c r="W25" s="30"/>
      <c r="X25" s="30"/>
      <c r="Y25" s="30"/>
      <c r="Z25" s="30"/>
      <c r="AA25" s="30"/>
      <c r="AB25" s="30"/>
      <c r="AC25" s="30"/>
      <c r="AD25" s="30"/>
      <c r="AE25" s="30"/>
      <c r="AF25" s="30" t="s">
        <v>256</v>
      </c>
      <c r="AG25" s="30"/>
      <c r="AH25" s="30"/>
      <c r="AI25" s="30"/>
      <c r="AJ25" s="30"/>
      <c r="AK25" s="30"/>
      <c r="AL25" s="48" t="s">
        <v>42</v>
      </c>
      <c r="AM25" s="48" t="s">
        <v>338</v>
      </c>
    </row>
    <row r="26" spans="1:39" s="49" customFormat="1" ht="30" customHeight="1">
      <c r="A26" s="16" t="s">
        <v>32</v>
      </c>
      <c r="B26" s="47" t="s">
        <v>339</v>
      </c>
      <c r="C26" s="16" t="s">
        <v>340</v>
      </c>
      <c r="D26" s="16" t="s">
        <v>341</v>
      </c>
      <c r="E26" s="30" t="s">
        <v>342</v>
      </c>
      <c r="F26" s="16">
        <v>0</v>
      </c>
      <c r="G26" s="16">
        <v>0</v>
      </c>
      <c r="H26" s="16">
        <v>0</v>
      </c>
      <c r="I26" s="30" t="s">
        <v>343</v>
      </c>
      <c r="J26" s="16" t="s">
        <v>269</v>
      </c>
      <c r="K26" s="16">
        <v>2000</v>
      </c>
      <c r="L26" s="16">
        <v>10000</v>
      </c>
      <c r="M26" s="16">
        <v>56000</v>
      </c>
      <c r="N26" s="16">
        <v>2008</v>
      </c>
      <c r="O26" s="30" t="s">
        <v>260</v>
      </c>
      <c r="P26" s="30" t="s">
        <v>344</v>
      </c>
      <c r="Q26" s="16" t="s">
        <v>105</v>
      </c>
      <c r="R26" s="16" t="s">
        <v>249</v>
      </c>
      <c r="S26" s="16"/>
      <c r="T26" s="16" t="s">
        <v>251</v>
      </c>
      <c r="U26" s="16"/>
      <c r="V26" s="30" t="s">
        <v>252</v>
      </c>
      <c r="W26" s="30" t="s">
        <v>253</v>
      </c>
      <c r="X26" s="30" t="s">
        <v>346</v>
      </c>
      <c r="Y26" s="30" t="s">
        <v>347</v>
      </c>
      <c r="Z26" s="30">
        <v>4.2</v>
      </c>
      <c r="AA26" s="30">
        <v>1.7</v>
      </c>
      <c r="AB26" s="30">
        <v>7.3</v>
      </c>
      <c r="AC26" s="30">
        <v>7.8</v>
      </c>
      <c r="AD26" s="30">
        <v>19</v>
      </c>
      <c r="AE26" s="30">
        <v>2</v>
      </c>
      <c r="AF26" s="30" t="s">
        <v>256</v>
      </c>
      <c r="AG26" s="30"/>
      <c r="AH26" s="30"/>
      <c r="AI26" s="30"/>
      <c r="AJ26" s="30"/>
      <c r="AK26" s="30"/>
      <c r="AL26" s="48" t="s">
        <v>42</v>
      </c>
      <c r="AM26" s="48" t="s">
        <v>348</v>
      </c>
    </row>
    <row r="27" spans="1:39" s="49" customFormat="1" ht="30" customHeight="1">
      <c r="A27" s="16" t="s">
        <v>32</v>
      </c>
      <c r="B27" s="47" t="s">
        <v>339</v>
      </c>
      <c r="C27" s="16" t="s">
        <v>349</v>
      </c>
      <c r="D27" s="16" t="s">
        <v>341</v>
      </c>
      <c r="E27" s="30" t="s">
        <v>350</v>
      </c>
      <c r="F27" s="16">
        <v>0</v>
      </c>
      <c r="G27" s="16">
        <v>0</v>
      </c>
      <c r="H27" s="16">
        <v>0</v>
      </c>
      <c r="I27" s="30" t="s">
        <v>274</v>
      </c>
      <c r="J27" s="16" t="s">
        <v>269</v>
      </c>
      <c r="K27" s="16">
        <v>1971</v>
      </c>
      <c r="L27" s="16">
        <v>52784</v>
      </c>
      <c r="M27" s="16">
        <v>380440</v>
      </c>
      <c r="N27" s="16">
        <v>1999</v>
      </c>
      <c r="O27" s="30" t="s">
        <v>275</v>
      </c>
      <c r="P27" s="30" t="s">
        <v>351</v>
      </c>
      <c r="Q27" s="16" t="s">
        <v>105</v>
      </c>
      <c r="R27" s="16" t="s">
        <v>249</v>
      </c>
      <c r="S27" s="16"/>
      <c r="T27" s="16" t="s">
        <v>251</v>
      </c>
      <c r="U27" s="16"/>
      <c r="V27" s="30" t="s">
        <v>252</v>
      </c>
      <c r="W27" s="30" t="s">
        <v>253</v>
      </c>
      <c r="X27" s="30" t="s">
        <v>346</v>
      </c>
      <c r="Y27" s="30" t="s">
        <v>347</v>
      </c>
      <c r="Z27" s="30">
        <v>16.600000000000001</v>
      </c>
      <c r="AA27" s="30">
        <v>1.7</v>
      </c>
      <c r="AB27" s="30">
        <v>30</v>
      </c>
      <c r="AC27" s="30">
        <v>7.8</v>
      </c>
      <c r="AD27" s="30">
        <v>75</v>
      </c>
      <c r="AE27" s="30">
        <v>2</v>
      </c>
      <c r="AF27" s="30" t="s">
        <v>256</v>
      </c>
      <c r="AG27" s="30"/>
      <c r="AH27" s="30"/>
      <c r="AI27" s="30"/>
      <c r="AJ27" s="30"/>
      <c r="AK27" s="30"/>
      <c r="AL27" s="48" t="s">
        <v>42</v>
      </c>
      <c r="AM27" s="48" t="s">
        <v>352</v>
      </c>
    </row>
    <row r="28" spans="1:39" s="49" customFormat="1" ht="30" customHeight="1">
      <c r="A28" s="16" t="s">
        <v>32</v>
      </c>
      <c r="B28" s="47" t="s">
        <v>125</v>
      </c>
      <c r="C28" s="16" t="s">
        <v>353</v>
      </c>
      <c r="D28" s="16" t="s">
        <v>127</v>
      </c>
      <c r="E28" s="30" t="s">
        <v>354</v>
      </c>
      <c r="F28" s="16">
        <v>5080</v>
      </c>
      <c r="G28" s="16">
        <v>5036</v>
      </c>
      <c r="H28" s="16">
        <v>115364</v>
      </c>
      <c r="I28" s="30" t="s">
        <v>306</v>
      </c>
      <c r="J28" s="16" t="s">
        <v>269</v>
      </c>
      <c r="K28" s="16">
        <v>1992</v>
      </c>
      <c r="L28" s="16">
        <v>42000</v>
      </c>
      <c r="M28" s="16">
        <v>333200</v>
      </c>
      <c r="N28" s="16">
        <v>2018</v>
      </c>
      <c r="O28" s="30" t="s">
        <v>260</v>
      </c>
      <c r="P28" s="30" t="s">
        <v>355</v>
      </c>
      <c r="Q28" s="16" t="s">
        <v>40</v>
      </c>
      <c r="R28" s="16" t="s">
        <v>298</v>
      </c>
      <c r="S28" s="16"/>
      <c r="T28" s="16" t="s">
        <v>251</v>
      </c>
      <c r="U28" s="16"/>
      <c r="V28" s="30" t="s">
        <v>252</v>
      </c>
      <c r="W28" s="30" t="s">
        <v>253</v>
      </c>
      <c r="X28" s="30" t="s">
        <v>254</v>
      </c>
      <c r="Y28" s="30" t="s">
        <v>270</v>
      </c>
      <c r="Z28" s="30">
        <v>6.1</v>
      </c>
      <c r="AA28" s="30">
        <v>1.6</v>
      </c>
      <c r="AB28" s="30">
        <v>8.1</v>
      </c>
      <c r="AC28" s="30">
        <v>3.9</v>
      </c>
      <c r="AD28" s="30">
        <v>53</v>
      </c>
      <c r="AE28" s="30">
        <v>4.7</v>
      </c>
      <c r="AF28" s="30" t="s">
        <v>256</v>
      </c>
      <c r="AG28" s="30"/>
      <c r="AH28" s="30"/>
      <c r="AI28" s="30"/>
      <c r="AJ28" s="30"/>
      <c r="AK28" s="30"/>
      <c r="AL28" s="48" t="s">
        <v>42</v>
      </c>
      <c r="AM28" s="48" t="s">
        <v>356</v>
      </c>
    </row>
    <row r="29" spans="1:39" s="49" customFormat="1" ht="30" customHeight="1">
      <c r="A29" s="16" t="s">
        <v>32</v>
      </c>
      <c r="B29" s="47" t="s">
        <v>357</v>
      </c>
      <c r="C29" s="16" t="s">
        <v>358</v>
      </c>
      <c r="D29" s="16" t="s">
        <v>359</v>
      </c>
      <c r="E29" s="30" t="s">
        <v>360</v>
      </c>
      <c r="F29" s="16">
        <v>254</v>
      </c>
      <c r="G29" s="16">
        <v>333.5</v>
      </c>
      <c r="H29" s="16">
        <v>3098</v>
      </c>
      <c r="I29" s="30" t="s">
        <v>361</v>
      </c>
      <c r="J29" s="16" t="s">
        <v>269</v>
      </c>
      <c r="K29" s="16">
        <v>1990</v>
      </c>
      <c r="L29" s="16">
        <v>7095</v>
      </c>
      <c r="M29" s="16">
        <v>32980</v>
      </c>
      <c r="N29" s="16">
        <v>2024</v>
      </c>
      <c r="O29" s="30" t="s">
        <v>362</v>
      </c>
      <c r="P29" s="30" t="s">
        <v>363</v>
      </c>
      <c r="Q29" s="16" t="s">
        <v>95</v>
      </c>
      <c r="R29" s="16" t="s">
        <v>298</v>
      </c>
      <c r="S29" s="16"/>
      <c r="T29" s="16" t="s">
        <v>251</v>
      </c>
      <c r="U29" s="16"/>
      <c r="V29" s="30" t="s">
        <v>252</v>
      </c>
      <c r="W29" s="30" t="s">
        <v>324</v>
      </c>
      <c r="X29" s="30" t="s">
        <v>346</v>
      </c>
      <c r="Y29" s="30" t="s">
        <v>270</v>
      </c>
      <c r="Z29" s="30">
        <v>0.8</v>
      </c>
      <c r="AA29" s="30">
        <v>0.6</v>
      </c>
      <c r="AB29" s="30">
        <v>1.1000000000000001</v>
      </c>
      <c r="AC29" s="30">
        <v>1</v>
      </c>
      <c r="AD29" s="30">
        <v>2.8</v>
      </c>
      <c r="AE29" s="30">
        <v>3.4</v>
      </c>
      <c r="AF29" s="30" t="s">
        <v>256</v>
      </c>
      <c r="AG29" s="30"/>
      <c r="AH29" s="30"/>
      <c r="AI29" s="30"/>
      <c r="AJ29" s="30"/>
      <c r="AK29" s="30"/>
      <c r="AL29" s="48" t="s">
        <v>42</v>
      </c>
      <c r="AM29" s="48" t="s">
        <v>364</v>
      </c>
    </row>
    <row r="30" spans="1:39" s="49" customFormat="1" ht="30" customHeight="1">
      <c r="A30" s="16" t="s">
        <v>32</v>
      </c>
      <c r="B30" s="47" t="s">
        <v>365</v>
      </c>
      <c r="C30" s="16" t="s">
        <v>366</v>
      </c>
      <c r="D30" s="16" t="s">
        <v>367</v>
      </c>
      <c r="E30" s="30" t="s">
        <v>368</v>
      </c>
      <c r="F30" s="16">
        <v>5041</v>
      </c>
      <c r="G30" s="16">
        <v>4763</v>
      </c>
      <c r="H30" s="16">
        <v>0</v>
      </c>
      <c r="I30" s="30" t="s">
        <v>274</v>
      </c>
      <c r="J30" s="16" t="s">
        <v>269</v>
      </c>
      <c r="K30" s="16">
        <v>1982</v>
      </c>
      <c r="L30" s="16">
        <v>23000</v>
      </c>
      <c r="M30" s="16">
        <v>188000</v>
      </c>
      <c r="N30" s="16">
        <v>2019</v>
      </c>
      <c r="O30" s="30" t="s">
        <v>369</v>
      </c>
      <c r="P30" s="30" t="s">
        <v>370</v>
      </c>
      <c r="Q30" s="16" t="s">
        <v>105</v>
      </c>
      <c r="R30" s="16" t="s">
        <v>249</v>
      </c>
      <c r="S30" s="16"/>
      <c r="T30" s="16" t="s">
        <v>251</v>
      </c>
      <c r="U30" s="16"/>
      <c r="V30" s="30" t="s">
        <v>252</v>
      </c>
      <c r="W30" s="30" t="s">
        <v>253</v>
      </c>
      <c r="X30" s="30" t="s">
        <v>254</v>
      </c>
      <c r="Y30" s="30" t="s">
        <v>270</v>
      </c>
      <c r="Z30" s="30"/>
      <c r="AA30" s="30">
        <v>3</v>
      </c>
      <c r="AB30" s="30"/>
      <c r="AC30" s="30">
        <v>5</v>
      </c>
      <c r="AD30" s="30"/>
      <c r="AE30" s="30">
        <v>13</v>
      </c>
      <c r="AF30" s="30" t="s">
        <v>256</v>
      </c>
      <c r="AG30" s="30"/>
      <c r="AH30" s="30"/>
      <c r="AI30" s="30"/>
      <c r="AJ30" s="30"/>
      <c r="AK30" s="30"/>
      <c r="AL30" s="48" t="s">
        <v>42</v>
      </c>
      <c r="AM30" s="48" t="s">
        <v>371</v>
      </c>
    </row>
    <row r="31" spans="1:39" s="49" customFormat="1" ht="30" customHeight="1">
      <c r="A31" s="16" t="s">
        <v>32</v>
      </c>
      <c r="B31" s="47" t="s">
        <v>365</v>
      </c>
      <c r="C31" s="16" t="s">
        <v>372</v>
      </c>
      <c r="D31" s="16" t="s">
        <v>367</v>
      </c>
      <c r="E31" s="30" t="s">
        <v>373</v>
      </c>
      <c r="F31" s="16">
        <v>0</v>
      </c>
      <c r="G31" s="16">
        <v>0</v>
      </c>
      <c r="H31" s="16">
        <v>0</v>
      </c>
      <c r="I31" s="30" t="s">
        <v>331</v>
      </c>
      <c r="J31" s="16" t="s">
        <v>269</v>
      </c>
      <c r="K31" s="16">
        <v>1970</v>
      </c>
      <c r="L31" s="16">
        <v>200</v>
      </c>
      <c r="M31" s="16">
        <v>600</v>
      </c>
      <c r="N31" s="16">
        <v>2017</v>
      </c>
      <c r="O31" s="30" t="s">
        <v>275</v>
      </c>
      <c r="P31" s="30" t="s">
        <v>276</v>
      </c>
      <c r="Q31" s="16" t="s">
        <v>40</v>
      </c>
      <c r="R31" s="16" t="s">
        <v>249</v>
      </c>
      <c r="S31" s="16"/>
      <c r="T31" s="16" t="s">
        <v>251</v>
      </c>
      <c r="U31" s="16"/>
      <c r="V31" s="30" t="s">
        <v>294</v>
      </c>
      <c r="W31" s="30"/>
      <c r="X31" s="30"/>
      <c r="Y31" s="30"/>
      <c r="Z31" s="30"/>
      <c r="AA31" s="30"/>
      <c r="AB31" s="30"/>
      <c r="AC31" s="30"/>
      <c r="AD31" s="30"/>
      <c r="AE31" s="30"/>
      <c r="AF31" s="30" t="s">
        <v>256</v>
      </c>
      <c r="AG31" s="30"/>
      <c r="AH31" s="30"/>
      <c r="AI31" s="30"/>
      <c r="AJ31" s="30"/>
      <c r="AK31" s="30"/>
      <c r="AL31" s="48" t="s">
        <v>42</v>
      </c>
      <c r="AM31" s="48" t="s">
        <v>374</v>
      </c>
    </row>
    <row r="32" spans="1:39" s="49" customFormat="1" ht="30" customHeight="1">
      <c r="A32" s="16" t="s">
        <v>32</v>
      </c>
      <c r="B32" s="47" t="s">
        <v>365</v>
      </c>
      <c r="C32" s="16" t="s">
        <v>375</v>
      </c>
      <c r="D32" s="16" t="s">
        <v>367</v>
      </c>
      <c r="E32" s="30" t="s">
        <v>376</v>
      </c>
      <c r="F32" s="16">
        <v>3</v>
      </c>
      <c r="G32" s="16">
        <v>2</v>
      </c>
      <c r="H32" s="16">
        <v>0</v>
      </c>
      <c r="I32" s="30" t="s">
        <v>331</v>
      </c>
      <c r="J32" s="16" t="s">
        <v>269</v>
      </c>
      <c r="K32" s="16">
        <v>1970</v>
      </c>
      <c r="L32" s="16">
        <v>2671</v>
      </c>
      <c r="M32" s="16">
        <v>15500</v>
      </c>
      <c r="N32" s="16">
        <v>2019</v>
      </c>
      <c r="O32" s="30" t="s">
        <v>275</v>
      </c>
      <c r="P32" s="30" t="s">
        <v>276</v>
      </c>
      <c r="Q32" s="16" t="s">
        <v>40</v>
      </c>
      <c r="R32" s="16" t="s">
        <v>249</v>
      </c>
      <c r="S32" s="16"/>
      <c r="T32" s="16" t="s">
        <v>251</v>
      </c>
      <c r="U32" s="16"/>
      <c r="V32" s="30" t="s">
        <v>294</v>
      </c>
      <c r="W32" s="30"/>
      <c r="X32" s="30"/>
      <c r="Y32" s="30"/>
      <c r="Z32" s="30"/>
      <c r="AA32" s="30"/>
      <c r="AB32" s="30"/>
      <c r="AC32" s="30"/>
      <c r="AD32" s="30"/>
      <c r="AE32" s="30"/>
      <c r="AF32" s="30" t="s">
        <v>256</v>
      </c>
      <c r="AG32" s="30"/>
      <c r="AH32" s="30"/>
      <c r="AI32" s="30"/>
      <c r="AJ32" s="30"/>
      <c r="AK32" s="30"/>
      <c r="AL32" s="48" t="s">
        <v>42</v>
      </c>
      <c r="AM32" s="48" t="s">
        <v>377</v>
      </c>
    </row>
    <row r="33" spans="1:39" s="49" customFormat="1" ht="30" customHeight="1">
      <c r="A33" s="16" t="s">
        <v>32</v>
      </c>
      <c r="B33" s="47" t="s">
        <v>365</v>
      </c>
      <c r="C33" s="16" t="s">
        <v>378</v>
      </c>
      <c r="D33" s="16" t="s">
        <v>367</v>
      </c>
      <c r="E33" s="30" t="s">
        <v>379</v>
      </c>
      <c r="F33" s="16">
        <v>8887</v>
      </c>
      <c r="G33" s="16">
        <v>8328</v>
      </c>
      <c r="H33" s="16">
        <v>102738</v>
      </c>
      <c r="I33" s="30" t="s">
        <v>274</v>
      </c>
      <c r="J33" s="16" t="s">
        <v>269</v>
      </c>
      <c r="K33" s="16">
        <v>2018</v>
      </c>
      <c r="L33" s="16">
        <v>13265</v>
      </c>
      <c r="M33" s="16">
        <v>114000</v>
      </c>
      <c r="N33" s="16">
        <v>2030</v>
      </c>
      <c r="O33" s="30" t="s">
        <v>260</v>
      </c>
      <c r="P33" s="30" t="s">
        <v>261</v>
      </c>
      <c r="Q33" s="16" t="s">
        <v>105</v>
      </c>
      <c r="R33" s="16" t="s">
        <v>298</v>
      </c>
      <c r="S33" s="16"/>
      <c r="T33" s="16" t="s">
        <v>251</v>
      </c>
      <c r="U33" s="16"/>
      <c r="V33" s="30" t="s">
        <v>252</v>
      </c>
      <c r="W33" s="30" t="s">
        <v>253</v>
      </c>
      <c r="X33" s="30" t="s">
        <v>254</v>
      </c>
      <c r="Y33" s="30" t="s">
        <v>270</v>
      </c>
      <c r="Z33" s="30"/>
      <c r="AA33" s="30">
        <v>1</v>
      </c>
      <c r="AB33" s="30"/>
      <c r="AC33" s="30">
        <v>2</v>
      </c>
      <c r="AD33" s="30"/>
      <c r="AE33" s="30">
        <v>3</v>
      </c>
      <c r="AF33" s="30" t="s">
        <v>256</v>
      </c>
      <c r="AG33" s="30"/>
      <c r="AH33" s="30"/>
      <c r="AI33" s="30"/>
      <c r="AJ33" s="30"/>
      <c r="AK33" s="30"/>
      <c r="AL33" s="48" t="s">
        <v>42</v>
      </c>
      <c r="AM33" s="48" t="s">
        <v>380</v>
      </c>
    </row>
    <row r="34" spans="1:39" s="49" customFormat="1" ht="30" customHeight="1">
      <c r="A34" s="16" t="s">
        <v>32</v>
      </c>
      <c r="B34" s="47" t="s">
        <v>131</v>
      </c>
      <c r="C34" s="16" t="s">
        <v>382</v>
      </c>
      <c r="D34" s="16" t="s">
        <v>133</v>
      </c>
      <c r="E34" s="30" t="s">
        <v>383</v>
      </c>
      <c r="F34" s="16">
        <v>1333</v>
      </c>
      <c r="G34" s="16">
        <v>1471</v>
      </c>
      <c r="H34" s="16">
        <v>10504</v>
      </c>
      <c r="I34" s="30" t="s">
        <v>274</v>
      </c>
      <c r="J34" s="16" t="s">
        <v>269</v>
      </c>
      <c r="K34" s="16">
        <v>2007</v>
      </c>
      <c r="L34" s="16">
        <v>4200</v>
      </c>
      <c r="M34" s="16">
        <v>27400</v>
      </c>
      <c r="N34" s="16">
        <v>2028</v>
      </c>
      <c r="O34" s="30" t="s">
        <v>260</v>
      </c>
      <c r="P34" s="30" t="s">
        <v>381</v>
      </c>
      <c r="Q34" s="16" t="s">
        <v>40</v>
      </c>
      <c r="R34" s="16" t="s">
        <v>298</v>
      </c>
      <c r="S34" s="16"/>
      <c r="T34" s="16" t="s">
        <v>251</v>
      </c>
      <c r="U34" s="16"/>
      <c r="V34" s="30" t="s">
        <v>294</v>
      </c>
      <c r="W34" s="30"/>
      <c r="X34" s="30"/>
      <c r="Y34" s="30"/>
      <c r="Z34" s="30"/>
      <c r="AA34" s="30">
        <v>0</v>
      </c>
      <c r="AB34" s="30"/>
      <c r="AC34" s="30">
        <v>0</v>
      </c>
      <c r="AD34" s="30"/>
      <c r="AE34" s="30">
        <v>0</v>
      </c>
      <c r="AF34" s="30" t="s">
        <v>256</v>
      </c>
      <c r="AG34" s="30"/>
      <c r="AH34" s="30"/>
      <c r="AI34" s="30"/>
      <c r="AJ34" s="30"/>
      <c r="AK34" s="30"/>
      <c r="AL34" s="48" t="s">
        <v>42</v>
      </c>
      <c r="AM34" s="48" t="s">
        <v>384</v>
      </c>
    </row>
    <row r="35" spans="1:39" s="49" customFormat="1" ht="30" customHeight="1">
      <c r="A35" s="16" t="s">
        <v>32</v>
      </c>
      <c r="B35" s="47" t="s">
        <v>136</v>
      </c>
      <c r="C35" s="16" t="s">
        <v>385</v>
      </c>
      <c r="D35" s="16" t="s">
        <v>138</v>
      </c>
      <c r="E35" s="30" t="s">
        <v>386</v>
      </c>
      <c r="F35" s="16">
        <v>287</v>
      </c>
      <c r="G35" s="16">
        <v>129</v>
      </c>
      <c r="H35" s="16">
        <v>5867</v>
      </c>
      <c r="I35" s="30" t="s">
        <v>387</v>
      </c>
      <c r="J35" s="16" t="s">
        <v>269</v>
      </c>
      <c r="K35" s="16">
        <v>1983</v>
      </c>
      <c r="L35" s="16">
        <v>10400</v>
      </c>
      <c r="M35" s="16">
        <v>94550</v>
      </c>
      <c r="N35" s="16">
        <v>2008</v>
      </c>
      <c r="O35" s="30" t="s">
        <v>362</v>
      </c>
      <c r="P35" s="30" t="s">
        <v>388</v>
      </c>
      <c r="Q35" s="16" t="s">
        <v>40</v>
      </c>
      <c r="R35" s="16" t="s">
        <v>298</v>
      </c>
      <c r="S35" s="16"/>
      <c r="T35" s="16" t="s">
        <v>251</v>
      </c>
      <c r="U35" s="16"/>
      <c r="V35" s="30" t="s">
        <v>252</v>
      </c>
      <c r="W35" s="30" t="s">
        <v>324</v>
      </c>
      <c r="X35" s="30" t="s">
        <v>389</v>
      </c>
      <c r="Y35" s="30" t="s">
        <v>270</v>
      </c>
      <c r="Z35" s="30">
        <v>0.7</v>
      </c>
      <c r="AA35" s="30">
        <v>1</v>
      </c>
      <c r="AB35" s="30">
        <v>2.7</v>
      </c>
      <c r="AC35" s="30">
        <v>1.9</v>
      </c>
      <c r="AD35" s="30">
        <v>1.1000000000000001</v>
      </c>
      <c r="AE35" s="30">
        <v>0.9</v>
      </c>
      <c r="AF35" s="30" t="s">
        <v>256</v>
      </c>
      <c r="AG35" s="30"/>
      <c r="AH35" s="30"/>
      <c r="AI35" s="30"/>
      <c r="AJ35" s="30"/>
      <c r="AK35" s="30"/>
      <c r="AL35" s="48" t="s">
        <v>42</v>
      </c>
      <c r="AM35" s="48" t="s">
        <v>390</v>
      </c>
    </row>
    <row r="36" spans="1:39" s="49" customFormat="1" ht="30" customHeight="1">
      <c r="A36" s="16" t="s">
        <v>32</v>
      </c>
      <c r="B36" s="47" t="s">
        <v>136</v>
      </c>
      <c r="C36" s="16" t="s">
        <v>391</v>
      </c>
      <c r="D36" s="16" t="s">
        <v>138</v>
      </c>
      <c r="E36" s="30" t="s">
        <v>392</v>
      </c>
      <c r="F36" s="16">
        <v>75</v>
      </c>
      <c r="G36" s="16">
        <v>242</v>
      </c>
      <c r="H36" s="16">
        <v>6763</v>
      </c>
      <c r="I36" s="30" t="s">
        <v>393</v>
      </c>
      <c r="J36" s="16" t="s">
        <v>269</v>
      </c>
      <c r="K36" s="16">
        <v>1996</v>
      </c>
      <c r="L36" s="16">
        <v>4390</v>
      </c>
      <c r="M36" s="16">
        <v>15554</v>
      </c>
      <c r="N36" s="16">
        <v>2020</v>
      </c>
      <c r="O36" s="30" t="s">
        <v>260</v>
      </c>
      <c r="P36" s="30" t="s">
        <v>344</v>
      </c>
      <c r="Q36" s="16" t="s">
        <v>95</v>
      </c>
      <c r="R36" s="16" t="s">
        <v>298</v>
      </c>
      <c r="S36" s="16"/>
      <c r="T36" s="16" t="s">
        <v>251</v>
      </c>
      <c r="U36" s="16"/>
      <c r="V36" s="30" t="s">
        <v>252</v>
      </c>
      <c r="W36" s="30" t="s">
        <v>324</v>
      </c>
      <c r="X36" s="30" t="s">
        <v>389</v>
      </c>
      <c r="Y36" s="30" t="s">
        <v>270</v>
      </c>
      <c r="Z36" s="30">
        <v>1.6</v>
      </c>
      <c r="AA36" s="30">
        <v>0.9</v>
      </c>
      <c r="AB36" s="30">
        <v>11</v>
      </c>
      <c r="AC36" s="30">
        <v>3</v>
      </c>
      <c r="AD36" s="30">
        <v>6.4</v>
      </c>
      <c r="AE36" s="30">
        <v>5.8</v>
      </c>
      <c r="AF36" s="30" t="s">
        <v>256</v>
      </c>
      <c r="AG36" s="30"/>
      <c r="AH36" s="30"/>
      <c r="AI36" s="30"/>
      <c r="AJ36" s="30"/>
      <c r="AK36" s="30"/>
      <c r="AL36" s="48" t="s">
        <v>42</v>
      </c>
      <c r="AM36" s="48" t="s">
        <v>394</v>
      </c>
    </row>
    <row r="37" spans="1:39" s="49" customFormat="1" ht="30" customHeight="1">
      <c r="A37" s="16" t="s">
        <v>32</v>
      </c>
      <c r="B37" s="47" t="s">
        <v>147</v>
      </c>
      <c r="C37" s="16" t="s">
        <v>395</v>
      </c>
      <c r="D37" s="16" t="s">
        <v>149</v>
      </c>
      <c r="E37" s="30" t="s">
        <v>396</v>
      </c>
      <c r="F37" s="16">
        <v>43</v>
      </c>
      <c r="G37" s="16">
        <v>64</v>
      </c>
      <c r="H37" s="16">
        <v>28980</v>
      </c>
      <c r="I37" s="30" t="s">
        <v>68</v>
      </c>
      <c r="J37" s="16" t="s">
        <v>269</v>
      </c>
      <c r="K37" s="16">
        <v>1996</v>
      </c>
      <c r="L37" s="16">
        <v>5629</v>
      </c>
      <c r="M37" s="16">
        <v>36485</v>
      </c>
      <c r="N37" s="16">
        <v>2026</v>
      </c>
      <c r="O37" s="30" t="s">
        <v>275</v>
      </c>
      <c r="P37" s="30" t="s">
        <v>276</v>
      </c>
      <c r="Q37" s="16" t="s">
        <v>40</v>
      </c>
      <c r="R37" s="16" t="s">
        <v>298</v>
      </c>
      <c r="S37" s="16"/>
      <c r="T37" s="16" t="s">
        <v>251</v>
      </c>
      <c r="U37" s="16"/>
      <c r="V37" s="30" t="s">
        <v>398</v>
      </c>
      <c r="W37" s="30"/>
      <c r="X37" s="30"/>
      <c r="Y37" s="30"/>
      <c r="Z37" s="30"/>
      <c r="AA37" s="30">
        <v>1</v>
      </c>
      <c r="AB37" s="30"/>
      <c r="AC37" s="30">
        <v>1.7</v>
      </c>
      <c r="AD37" s="30"/>
      <c r="AE37" s="30">
        <v>2.1</v>
      </c>
      <c r="AF37" s="30" t="s">
        <v>256</v>
      </c>
      <c r="AG37" s="30"/>
      <c r="AH37" s="30"/>
      <c r="AI37" s="30"/>
      <c r="AJ37" s="30"/>
      <c r="AK37" s="30"/>
      <c r="AL37" s="48" t="s">
        <v>42</v>
      </c>
      <c r="AM37" s="48" t="s">
        <v>399</v>
      </c>
    </row>
    <row r="38" spans="1:39" s="49" customFormat="1" ht="30" customHeight="1">
      <c r="A38" s="16" t="s">
        <v>32</v>
      </c>
      <c r="B38" s="47" t="s">
        <v>147</v>
      </c>
      <c r="C38" s="16" t="s">
        <v>400</v>
      </c>
      <c r="D38" s="16" t="s">
        <v>149</v>
      </c>
      <c r="E38" s="30" t="s">
        <v>401</v>
      </c>
      <c r="F38" s="16">
        <v>368</v>
      </c>
      <c r="G38" s="16">
        <v>381</v>
      </c>
      <c r="H38" s="16">
        <v>4014</v>
      </c>
      <c r="I38" s="30" t="s">
        <v>306</v>
      </c>
      <c r="J38" s="16" t="s">
        <v>269</v>
      </c>
      <c r="K38" s="16">
        <v>1999</v>
      </c>
      <c r="L38" s="16">
        <v>4500</v>
      </c>
      <c r="M38" s="16">
        <v>29432</v>
      </c>
      <c r="N38" s="16">
        <v>2020</v>
      </c>
      <c r="O38" s="30" t="s">
        <v>260</v>
      </c>
      <c r="P38" s="30" t="s">
        <v>402</v>
      </c>
      <c r="Q38" s="16" t="s">
        <v>40</v>
      </c>
      <c r="R38" s="16" t="s">
        <v>298</v>
      </c>
      <c r="S38" s="16"/>
      <c r="T38" s="16" t="s">
        <v>251</v>
      </c>
      <c r="U38" s="16"/>
      <c r="V38" s="30" t="s">
        <v>252</v>
      </c>
      <c r="W38" s="30" t="s">
        <v>253</v>
      </c>
      <c r="X38" s="30" t="s">
        <v>254</v>
      </c>
      <c r="Y38" s="30" t="s">
        <v>255</v>
      </c>
      <c r="Z38" s="30">
        <v>0.9</v>
      </c>
      <c r="AA38" s="30">
        <v>0.7</v>
      </c>
      <c r="AB38" s="30">
        <v>7.3</v>
      </c>
      <c r="AC38" s="30">
        <v>3</v>
      </c>
      <c r="AD38" s="30">
        <v>13.5</v>
      </c>
      <c r="AE38" s="30">
        <v>3.5</v>
      </c>
      <c r="AF38" s="30" t="s">
        <v>256</v>
      </c>
      <c r="AG38" s="30"/>
      <c r="AH38" s="30"/>
      <c r="AI38" s="30"/>
      <c r="AJ38" s="30"/>
      <c r="AK38" s="30"/>
      <c r="AL38" s="48" t="s">
        <v>42</v>
      </c>
      <c r="AM38" s="48" t="s">
        <v>403</v>
      </c>
    </row>
    <row r="39" spans="1:39" s="49" customFormat="1" ht="30" customHeight="1">
      <c r="A39" s="16" t="s">
        <v>32</v>
      </c>
      <c r="B39" s="47" t="s">
        <v>404</v>
      </c>
      <c r="C39" s="16" t="s">
        <v>405</v>
      </c>
      <c r="D39" s="16" t="s">
        <v>406</v>
      </c>
      <c r="E39" s="30" t="s">
        <v>407</v>
      </c>
      <c r="F39" s="16">
        <v>0</v>
      </c>
      <c r="G39" s="16">
        <v>0</v>
      </c>
      <c r="H39" s="16">
        <v>0</v>
      </c>
      <c r="I39" s="30" t="s">
        <v>408</v>
      </c>
      <c r="J39" s="16" t="s">
        <v>269</v>
      </c>
      <c r="K39" s="16">
        <v>1988</v>
      </c>
      <c r="L39" s="16">
        <v>2698</v>
      </c>
      <c r="M39" s="16">
        <v>12312</v>
      </c>
      <c r="N39" s="16">
        <v>2018</v>
      </c>
      <c r="O39" s="30" t="s">
        <v>260</v>
      </c>
      <c r="P39" s="30" t="s">
        <v>409</v>
      </c>
      <c r="Q39" s="16" t="s">
        <v>40</v>
      </c>
      <c r="R39" s="16" t="s">
        <v>249</v>
      </c>
      <c r="S39" s="16" t="s">
        <v>410</v>
      </c>
      <c r="T39" s="16" t="s">
        <v>251</v>
      </c>
      <c r="U39" s="16"/>
      <c r="V39" s="30" t="s">
        <v>252</v>
      </c>
      <c r="W39" s="30" t="s">
        <v>253</v>
      </c>
      <c r="X39" s="30" t="s">
        <v>389</v>
      </c>
      <c r="Y39" s="30" t="s">
        <v>347</v>
      </c>
      <c r="Z39" s="30">
        <v>0</v>
      </c>
      <c r="AA39" s="30"/>
      <c r="AB39" s="30">
        <v>0</v>
      </c>
      <c r="AC39" s="30"/>
      <c r="AD39" s="30">
        <v>0</v>
      </c>
      <c r="AE39" s="30"/>
      <c r="AF39" s="30" t="s">
        <v>256</v>
      </c>
      <c r="AG39" s="30"/>
      <c r="AH39" s="30"/>
      <c r="AI39" s="30"/>
      <c r="AJ39" s="30"/>
      <c r="AK39" s="30"/>
      <c r="AL39" s="48" t="s">
        <v>42</v>
      </c>
      <c r="AM39" s="48" t="s">
        <v>411</v>
      </c>
    </row>
    <row r="40" spans="1:39" s="49" customFormat="1" ht="30" customHeight="1">
      <c r="A40" s="16" t="s">
        <v>32</v>
      </c>
      <c r="B40" s="47" t="s">
        <v>404</v>
      </c>
      <c r="C40" s="16" t="s">
        <v>412</v>
      </c>
      <c r="D40" s="16" t="s">
        <v>406</v>
      </c>
      <c r="E40" s="30" t="s">
        <v>413</v>
      </c>
      <c r="F40" s="16">
        <v>226</v>
      </c>
      <c r="G40" s="16">
        <v>88</v>
      </c>
      <c r="H40" s="16">
        <v>3312</v>
      </c>
      <c r="I40" s="30" t="s">
        <v>408</v>
      </c>
      <c r="J40" s="16" t="s">
        <v>269</v>
      </c>
      <c r="K40" s="16">
        <v>2019</v>
      </c>
      <c r="L40" s="16">
        <v>800</v>
      </c>
      <c r="M40" s="16">
        <v>3400</v>
      </c>
      <c r="N40" s="16">
        <v>2034</v>
      </c>
      <c r="O40" s="30" t="s">
        <v>414</v>
      </c>
      <c r="P40" s="30" t="s">
        <v>409</v>
      </c>
      <c r="Q40" s="16" t="s">
        <v>40</v>
      </c>
      <c r="R40" s="16" t="s">
        <v>298</v>
      </c>
      <c r="S40" s="16" t="s">
        <v>415</v>
      </c>
      <c r="T40" s="16" t="s">
        <v>251</v>
      </c>
      <c r="U40" s="16"/>
      <c r="V40" s="30" t="s">
        <v>252</v>
      </c>
      <c r="W40" s="30" t="s">
        <v>253</v>
      </c>
      <c r="X40" s="30" t="s">
        <v>389</v>
      </c>
      <c r="Y40" s="30" t="s">
        <v>270</v>
      </c>
      <c r="Z40" s="30">
        <v>0</v>
      </c>
      <c r="AA40" s="30"/>
      <c r="AB40" s="30">
        <v>0</v>
      </c>
      <c r="AC40" s="30"/>
      <c r="AD40" s="30">
        <v>0</v>
      </c>
      <c r="AE40" s="30"/>
      <c r="AF40" s="30" t="s">
        <v>256</v>
      </c>
      <c r="AG40" s="30"/>
      <c r="AH40" s="30"/>
      <c r="AI40" s="30"/>
      <c r="AJ40" s="30"/>
      <c r="AK40" s="30"/>
      <c r="AL40" s="48" t="s">
        <v>42</v>
      </c>
      <c r="AM40" s="48" t="s">
        <v>411</v>
      </c>
    </row>
    <row r="41" spans="1:39" s="49" customFormat="1" ht="30" customHeight="1">
      <c r="A41" s="16" t="s">
        <v>32</v>
      </c>
      <c r="B41" s="47" t="s">
        <v>416</v>
      </c>
      <c r="C41" s="16" t="s">
        <v>417</v>
      </c>
      <c r="D41" s="16" t="s">
        <v>418</v>
      </c>
      <c r="E41" s="30" t="s">
        <v>419</v>
      </c>
      <c r="F41" s="16">
        <v>288</v>
      </c>
      <c r="G41" s="16">
        <v>228</v>
      </c>
      <c r="H41" s="16">
        <v>24057</v>
      </c>
      <c r="I41" s="30" t="s">
        <v>331</v>
      </c>
      <c r="J41" s="16" t="s">
        <v>269</v>
      </c>
      <c r="K41" s="16">
        <v>2000</v>
      </c>
      <c r="L41" s="16">
        <v>8400</v>
      </c>
      <c r="M41" s="16">
        <v>39700</v>
      </c>
      <c r="N41" s="16">
        <v>2029</v>
      </c>
      <c r="O41" s="30" t="s">
        <v>260</v>
      </c>
      <c r="P41" s="30" t="s">
        <v>261</v>
      </c>
      <c r="Q41" s="16" t="s">
        <v>40</v>
      </c>
      <c r="R41" s="16" t="s">
        <v>298</v>
      </c>
      <c r="S41" s="16"/>
      <c r="T41" s="16" t="s">
        <v>251</v>
      </c>
      <c r="U41" s="16"/>
      <c r="V41" s="30" t="s">
        <v>252</v>
      </c>
      <c r="W41" s="30" t="s">
        <v>253</v>
      </c>
      <c r="X41" s="30" t="s">
        <v>254</v>
      </c>
      <c r="Y41" s="30" t="s">
        <v>270</v>
      </c>
      <c r="Z41" s="30">
        <v>1.3</v>
      </c>
      <c r="AA41" s="30">
        <v>1.2</v>
      </c>
      <c r="AB41" s="30">
        <v>1.6</v>
      </c>
      <c r="AC41" s="30">
        <v>2.2000000000000002</v>
      </c>
      <c r="AD41" s="30">
        <v>1.2</v>
      </c>
      <c r="AE41" s="30">
        <v>0.28000000000000003</v>
      </c>
      <c r="AF41" s="30" t="s">
        <v>256</v>
      </c>
      <c r="AG41" s="30"/>
      <c r="AH41" s="30"/>
      <c r="AI41" s="30"/>
      <c r="AJ41" s="30"/>
      <c r="AK41" s="30"/>
      <c r="AL41" s="48" t="s">
        <v>42</v>
      </c>
      <c r="AM41" s="48" t="s">
        <v>420</v>
      </c>
    </row>
    <row r="42" spans="1:39" s="49" customFormat="1" ht="30" customHeight="1">
      <c r="A42" s="16" t="s">
        <v>32</v>
      </c>
      <c r="B42" s="47" t="s">
        <v>416</v>
      </c>
      <c r="C42" s="16" t="s">
        <v>421</v>
      </c>
      <c r="D42" s="16" t="s">
        <v>418</v>
      </c>
      <c r="E42" s="30" t="s">
        <v>422</v>
      </c>
      <c r="F42" s="16">
        <v>0</v>
      </c>
      <c r="G42" s="16">
        <v>0</v>
      </c>
      <c r="H42" s="16">
        <v>0</v>
      </c>
      <c r="I42" s="30" t="s">
        <v>331</v>
      </c>
      <c r="J42" s="16" t="s">
        <v>269</v>
      </c>
      <c r="K42" s="16">
        <v>1975</v>
      </c>
      <c r="L42" s="16">
        <v>7000</v>
      </c>
      <c r="M42" s="16">
        <v>95000</v>
      </c>
      <c r="N42" s="16">
        <v>2005</v>
      </c>
      <c r="O42" s="30" t="s">
        <v>275</v>
      </c>
      <c r="P42" s="30" t="s">
        <v>276</v>
      </c>
      <c r="Q42" s="16" t="s">
        <v>40</v>
      </c>
      <c r="R42" s="16" t="s">
        <v>249</v>
      </c>
      <c r="S42" s="16"/>
      <c r="T42" s="16" t="s">
        <v>251</v>
      </c>
      <c r="U42" s="16"/>
      <c r="V42" s="30" t="s">
        <v>294</v>
      </c>
      <c r="W42" s="30"/>
      <c r="X42" s="30"/>
      <c r="Y42" s="30"/>
      <c r="Z42" s="30">
        <v>1.7</v>
      </c>
      <c r="AA42" s="30"/>
      <c r="AB42" s="30">
        <v>7.5</v>
      </c>
      <c r="AC42" s="30"/>
      <c r="AD42" s="30">
        <v>0.43</v>
      </c>
      <c r="AE42" s="30"/>
      <c r="AF42" s="30" t="s">
        <v>256</v>
      </c>
      <c r="AG42" s="30"/>
      <c r="AH42" s="30"/>
      <c r="AI42" s="30"/>
      <c r="AJ42" s="30"/>
      <c r="AK42" s="30"/>
      <c r="AL42" s="48" t="s">
        <v>42</v>
      </c>
      <c r="AM42" s="48" t="s">
        <v>423</v>
      </c>
    </row>
    <row r="43" spans="1:39" s="49" customFormat="1" ht="30" customHeight="1">
      <c r="A43" s="16" t="s">
        <v>32</v>
      </c>
      <c r="B43" s="47" t="s">
        <v>424</v>
      </c>
      <c r="C43" s="16" t="s">
        <v>425</v>
      </c>
      <c r="D43" s="16" t="s">
        <v>426</v>
      </c>
      <c r="E43" s="30" t="s">
        <v>427</v>
      </c>
      <c r="F43" s="16">
        <v>47</v>
      </c>
      <c r="G43" s="16">
        <v>52</v>
      </c>
      <c r="H43" s="16">
        <v>48023</v>
      </c>
      <c r="I43" s="30" t="s">
        <v>428</v>
      </c>
      <c r="J43" s="16" t="s">
        <v>269</v>
      </c>
      <c r="K43" s="16">
        <v>1981</v>
      </c>
      <c r="L43" s="16">
        <v>42000</v>
      </c>
      <c r="M43" s="16">
        <v>224000</v>
      </c>
      <c r="N43" s="16">
        <v>2088</v>
      </c>
      <c r="O43" s="30" t="s">
        <v>429</v>
      </c>
      <c r="P43" s="30" t="s">
        <v>319</v>
      </c>
      <c r="Q43" s="16" t="s">
        <v>40</v>
      </c>
      <c r="R43" s="16" t="s">
        <v>298</v>
      </c>
      <c r="S43" s="16"/>
      <c r="T43" s="16" t="s">
        <v>251</v>
      </c>
      <c r="U43" s="16"/>
      <c r="V43" s="30" t="s">
        <v>252</v>
      </c>
      <c r="W43" s="30" t="s">
        <v>253</v>
      </c>
      <c r="X43" s="30" t="s">
        <v>389</v>
      </c>
      <c r="Y43" s="30" t="s">
        <v>347</v>
      </c>
      <c r="Z43" s="30"/>
      <c r="AA43" s="30">
        <v>0.8</v>
      </c>
      <c r="AB43" s="30"/>
      <c r="AC43" s="30">
        <v>1.7</v>
      </c>
      <c r="AD43" s="30"/>
      <c r="AE43" s="30">
        <v>2.7</v>
      </c>
      <c r="AF43" s="30" t="s">
        <v>256</v>
      </c>
      <c r="AG43" s="30"/>
      <c r="AH43" s="30"/>
      <c r="AI43" s="30"/>
      <c r="AJ43" s="30"/>
      <c r="AK43" s="30"/>
      <c r="AL43" s="48" t="s">
        <v>42</v>
      </c>
      <c r="AM43" s="48" t="s">
        <v>430</v>
      </c>
    </row>
    <row r="44" spans="1:39" s="49" customFormat="1" ht="30" customHeight="1">
      <c r="A44" s="16" t="s">
        <v>32</v>
      </c>
      <c r="B44" s="47" t="s">
        <v>431</v>
      </c>
      <c r="C44" s="16" t="s">
        <v>432</v>
      </c>
      <c r="D44" s="16" t="s">
        <v>433</v>
      </c>
      <c r="E44" s="30" t="s">
        <v>434</v>
      </c>
      <c r="F44" s="16">
        <v>831</v>
      </c>
      <c r="G44" s="16">
        <v>0</v>
      </c>
      <c r="H44" s="16">
        <v>2515</v>
      </c>
      <c r="I44" s="30" t="s">
        <v>306</v>
      </c>
      <c r="J44" s="16" t="s">
        <v>246</v>
      </c>
      <c r="K44" s="16">
        <v>1995</v>
      </c>
      <c r="L44" s="16">
        <v>5100</v>
      </c>
      <c r="M44" s="16">
        <v>12263</v>
      </c>
      <c r="N44" s="16">
        <v>2015</v>
      </c>
      <c r="O44" s="30" t="s">
        <v>260</v>
      </c>
      <c r="P44" s="30" t="s">
        <v>435</v>
      </c>
      <c r="Q44" s="16" t="s">
        <v>40</v>
      </c>
      <c r="R44" s="16" t="s">
        <v>249</v>
      </c>
      <c r="S44" s="16" t="s">
        <v>410</v>
      </c>
      <c r="T44" s="16" t="s">
        <v>251</v>
      </c>
      <c r="U44" s="16"/>
      <c r="V44" s="30" t="s">
        <v>252</v>
      </c>
      <c r="W44" s="30" t="s">
        <v>324</v>
      </c>
      <c r="X44" s="30" t="s">
        <v>389</v>
      </c>
      <c r="Y44" s="30" t="s">
        <v>270</v>
      </c>
      <c r="Z44" s="30">
        <v>0.65</v>
      </c>
      <c r="AA44" s="30">
        <v>0.55000000000000004</v>
      </c>
      <c r="AB44" s="30">
        <v>2.9</v>
      </c>
      <c r="AC44" s="30">
        <v>1.63</v>
      </c>
      <c r="AD44" s="30">
        <v>1.5</v>
      </c>
      <c r="AE44" s="30">
        <v>1.22</v>
      </c>
      <c r="AF44" s="30" t="s">
        <v>256</v>
      </c>
      <c r="AG44" s="30"/>
      <c r="AH44" s="30"/>
      <c r="AI44" s="30"/>
      <c r="AJ44" s="30"/>
      <c r="AK44" s="30"/>
      <c r="AL44" s="48" t="s">
        <v>42</v>
      </c>
      <c r="AM44" s="48" t="s">
        <v>436</v>
      </c>
    </row>
    <row r="45" spans="1:39" s="49" customFormat="1" ht="30" customHeight="1">
      <c r="A45" s="16" t="s">
        <v>32</v>
      </c>
      <c r="B45" s="47" t="s">
        <v>437</v>
      </c>
      <c r="C45" s="16" t="s">
        <v>438</v>
      </c>
      <c r="D45" s="16" t="s">
        <v>439</v>
      </c>
      <c r="E45" s="30" t="s">
        <v>440</v>
      </c>
      <c r="F45" s="16">
        <v>0</v>
      </c>
      <c r="G45" s="16">
        <v>0</v>
      </c>
      <c r="H45" s="16">
        <v>4983</v>
      </c>
      <c r="I45" s="30" t="s">
        <v>331</v>
      </c>
      <c r="J45" s="16" t="s">
        <v>269</v>
      </c>
      <c r="K45" s="16">
        <v>1993</v>
      </c>
      <c r="L45" s="16">
        <v>6000</v>
      </c>
      <c r="M45" s="16">
        <v>15056</v>
      </c>
      <c r="N45" s="16">
        <v>2018</v>
      </c>
      <c r="O45" s="30" t="s">
        <v>275</v>
      </c>
      <c r="P45" s="30" t="s">
        <v>276</v>
      </c>
      <c r="Q45" s="16" t="s">
        <v>40</v>
      </c>
      <c r="R45" s="16" t="s">
        <v>298</v>
      </c>
      <c r="S45" s="16" t="s">
        <v>410</v>
      </c>
      <c r="T45" s="16" t="s">
        <v>251</v>
      </c>
      <c r="U45" s="16"/>
      <c r="V45" s="30" t="s">
        <v>252</v>
      </c>
      <c r="W45" s="30" t="s">
        <v>253</v>
      </c>
      <c r="X45" s="30" t="s">
        <v>389</v>
      </c>
      <c r="Y45" s="30" t="s">
        <v>270</v>
      </c>
      <c r="Z45" s="30"/>
      <c r="AA45" s="30">
        <v>0.5</v>
      </c>
      <c r="AB45" s="30"/>
      <c r="AC45" s="30">
        <v>3.5</v>
      </c>
      <c r="AD45" s="30"/>
      <c r="AE45" s="30">
        <v>0.76</v>
      </c>
      <c r="AF45" s="30" t="s">
        <v>256</v>
      </c>
      <c r="AG45" s="30"/>
      <c r="AH45" s="30"/>
      <c r="AI45" s="30"/>
      <c r="AJ45" s="30"/>
      <c r="AK45" s="30"/>
      <c r="AL45" s="48" t="s">
        <v>42</v>
      </c>
      <c r="AM45" s="48" t="s">
        <v>441</v>
      </c>
    </row>
    <row r="46" spans="1:39" s="49" customFormat="1" ht="30" customHeight="1">
      <c r="A46" s="16" t="s">
        <v>32</v>
      </c>
      <c r="B46" s="47" t="s">
        <v>437</v>
      </c>
      <c r="C46" s="16" t="s">
        <v>442</v>
      </c>
      <c r="D46" s="16" t="s">
        <v>439</v>
      </c>
      <c r="E46" s="30" t="s">
        <v>443</v>
      </c>
      <c r="F46" s="16">
        <v>0</v>
      </c>
      <c r="G46" s="16">
        <v>0</v>
      </c>
      <c r="H46" s="16">
        <v>9411</v>
      </c>
      <c r="I46" s="30" t="s">
        <v>444</v>
      </c>
      <c r="J46" s="16" t="s">
        <v>269</v>
      </c>
      <c r="K46" s="16">
        <v>1990</v>
      </c>
      <c r="L46" s="16">
        <v>3200</v>
      </c>
      <c r="M46" s="16">
        <v>14544</v>
      </c>
      <c r="N46" s="16">
        <v>2017</v>
      </c>
      <c r="O46" s="30" t="s">
        <v>247</v>
      </c>
      <c r="P46" s="30" t="s">
        <v>445</v>
      </c>
      <c r="Q46" s="16" t="s">
        <v>40</v>
      </c>
      <c r="R46" s="16" t="s">
        <v>298</v>
      </c>
      <c r="S46" s="16" t="s">
        <v>410</v>
      </c>
      <c r="T46" s="16" t="s">
        <v>251</v>
      </c>
      <c r="U46" s="16"/>
      <c r="V46" s="30" t="s">
        <v>252</v>
      </c>
      <c r="W46" s="30" t="s">
        <v>253</v>
      </c>
      <c r="X46" s="30" t="s">
        <v>389</v>
      </c>
      <c r="Y46" s="30" t="s">
        <v>270</v>
      </c>
      <c r="Z46" s="30"/>
      <c r="AA46" s="30">
        <v>0.4</v>
      </c>
      <c r="AB46" s="30"/>
      <c r="AC46" s="30">
        <v>7.4</v>
      </c>
      <c r="AD46" s="30"/>
      <c r="AE46" s="30">
        <v>3.7</v>
      </c>
      <c r="AF46" s="30" t="s">
        <v>256</v>
      </c>
      <c r="AG46" s="30"/>
      <c r="AH46" s="30"/>
      <c r="AI46" s="30"/>
      <c r="AJ46" s="30"/>
      <c r="AK46" s="30"/>
      <c r="AL46" s="48" t="s">
        <v>42</v>
      </c>
      <c r="AM46" s="48" t="s">
        <v>446</v>
      </c>
    </row>
    <row r="47" spans="1:39" s="49" customFormat="1" ht="30" customHeight="1">
      <c r="A47" s="16" t="s">
        <v>32</v>
      </c>
      <c r="B47" s="47" t="s">
        <v>170</v>
      </c>
      <c r="C47" s="16" t="s">
        <v>447</v>
      </c>
      <c r="D47" s="16" t="s">
        <v>172</v>
      </c>
      <c r="E47" s="30" t="s">
        <v>448</v>
      </c>
      <c r="F47" s="16">
        <v>0</v>
      </c>
      <c r="G47" s="16">
        <v>0</v>
      </c>
      <c r="H47" s="16">
        <v>0</v>
      </c>
      <c r="I47" s="30" t="s">
        <v>449</v>
      </c>
      <c r="J47" s="16" t="s">
        <v>269</v>
      </c>
      <c r="K47" s="16">
        <v>1978</v>
      </c>
      <c r="L47" s="16">
        <v>25000</v>
      </c>
      <c r="M47" s="16">
        <v>219150</v>
      </c>
      <c r="N47" s="16">
        <v>2012</v>
      </c>
      <c r="O47" s="30" t="s">
        <v>362</v>
      </c>
      <c r="P47" s="30" t="s">
        <v>370</v>
      </c>
      <c r="Q47" s="16" t="s">
        <v>105</v>
      </c>
      <c r="R47" s="16" t="s">
        <v>249</v>
      </c>
      <c r="S47" s="16"/>
      <c r="T47" s="16" t="s">
        <v>251</v>
      </c>
      <c r="U47" s="16"/>
      <c r="V47" s="30" t="s">
        <v>294</v>
      </c>
      <c r="W47" s="30"/>
      <c r="X47" s="30"/>
      <c r="Y47" s="30"/>
      <c r="Z47" s="30">
        <v>8</v>
      </c>
      <c r="AA47" s="30">
        <v>2.2000000000000002</v>
      </c>
      <c r="AB47" s="30">
        <v>15</v>
      </c>
      <c r="AC47" s="30">
        <v>4.3</v>
      </c>
      <c r="AD47" s="30">
        <v>28</v>
      </c>
      <c r="AE47" s="30">
        <v>23</v>
      </c>
      <c r="AF47" s="30" t="s">
        <v>256</v>
      </c>
      <c r="AG47" s="30"/>
      <c r="AH47" s="30"/>
      <c r="AI47" s="30"/>
      <c r="AJ47" s="30"/>
      <c r="AK47" s="30"/>
      <c r="AL47" s="48" t="s">
        <v>42</v>
      </c>
      <c r="AM47" s="48" t="s">
        <v>450</v>
      </c>
    </row>
    <row r="48" spans="1:39" s="49" customFormat="1" ht="30" customHeight="1">
      <c r="A48" s="16" t="s">
        <v>32</v>
      </c>
      <c r="B48" s="47" t="s">
        <v>170</v>
      </c>
      <c r="C48" s="16" t="s">
        <v>451</v>
      </c>
      <c r="D48" s="16" t="s">
        <v>172</v>
      </c>
      <c r="E48" s="30" t="s">
        <v>452</v>
      </c>
      <c r="F48" s="16">
        <v>0</v>
      </c>
      <c r="G48" s="16">
        <v>0</v>
      </c>
      <c r="H48" s="16">
        <v>104600</v>
      </c>
      <c r="I48" s="30" t="s">
        <v>449</v>
      </c>
      <c r="J48" s="16" t="s">
        <v>269</v>
      </c>
      <c r="K48" s="16">
        <v>2022</v>
      </c>
      <c r="L48" s="16">
        <v>12800</v>
      </c>
      <c r="M48" s="16">
        <v>104600</v>
      </c>
      <c r="N48" s="16">
        <v>2036</v>
      </c>
      <c r="O48" s="30" t="s">
        <v>453</v>
      </c>
      <c r="P48" s="30" t="s">
        <v>454</v>
      </c>
      <c r="Q48" s="16"/>
      <c r="R48" s="16" t="s">
        <v>310</v>
      </c>
      <c r="S48" s="16" t="s">
        <v>455</v>
      </c>
      <c r="T48" s="16" t="s">
        <v>251</v>
      </c>
      <c r="U48" s="16"/>
      <c r="V48" s="30" t="s">
        <v>252</v>
      </c>
      <c r="W48" s="30" t="s">
        <v>253</v>
      </c>
      <c r="X48" s="30" t="s">
        <v>389</v>
      </c>
      <c r="Y48" s="30" t="s">
        <v>270</v>
      </c>
      <c r="Z48" s="30"/>
      <c r="AA48" s="30"/>
      <c r="AB48" s="30"/>
      <c r="AC48" s="30"/>
      <c r="AD48" s="30"/>
      <c r="AE48" s="30"/>
      <c r="AF48" s="30" t="s">
        <v>256</v>
      </c>
      <c r="AG48" s="30"/>
      <c r="AH48" s="30"/>
      <c r="AI48" s="30"/>
      <c r="AJ48" s="30"/>
      <c r="AK48" s="30"/>
      <c r="AL48" s="48" t="s">
        <v>42</v>
      </c>
      <c r="AM48" s="48" t="s">
        <v>456</v>
      </c>
    </row>
    <row r="49" spans="1:39" s="49" customFormat="1" ht="30" customHeight="1">
      <c r="A49" s="16" t="s">
        <v>32</v>
      </c>
      <c r="B49" s="47" t="s">
        <v>457</v>
      </c>
      <c r="C49" s="16" t="s">
        <v>458</v>
      </c>
      <c r="D49" s="16" t="s">
        <v>459</v>
      </c>
      <c r="E49" s="30" t="s">
        <v>460</v>
      </c>
      <c r="F49" s="16">
        <v>40</v>
      </c>
      <c r="G49" s="16">
        <v>25</v>
      </c>
      <c r="H49" s="16">
        <v>1644</v>
      </c>
      <c r="I49" s="30" t="s">
        <v>408</v>
      </c>
      <c r="J49" s="16" t="s">
        <v>269</v>
      </c>
      <c r="K49" s="16">
        <v>1985</v>
      </c>
      <c r="L49" s="16">
        <v>5354</v>
      </c>
      <c r="M49" s="16">
        <v>10800</v>
      </c>
      <c r="N49" s="16">
        <v>2021</v>
      </c>
      <c r="O49" s="30" t="s">
        <v>275</v>
      </c>
      <c r="P49" s="30" t="s">
        <v>409</v>
      </c>
      <c r="Q49" s="16" t="s">
        <v>40</v>
      </c>
      <c r="R49" s="16" t="s">
        <v>298</v>
      </c>
      <c r="S49" s="16"/>
      <c r="T49" s="16" t="s">
        <v>251</v>
      </c>
      <c r="U49" s="16"/>
      <c r="V49" s="30" t="s">
        <v>398</v>
      </c>
      <c r="W49" s="30"/>
      <c r="X49" s="30"/>
      <c r="Y49" s="30"/>
      <c r="Z49" s="30"/>
      <c r="AA49" s="30">
        <v>0.6</v>
      </c>
      <c r="AB49" s="30"/>
      <c r="AC49" s="30">
        <v>2</v>
      </c>
      <c r="AD49" s="30"/>
      <c r="AE49" s="30">
        <v>0.7</v>
      </c>
      <c r="AF49" s="30" t="s">
        <v>256</v>
      </c>
      <c r="AG49" s="30"/>
      <c r="AH49" s="30"/>
      <c r="AI49" s="30"/>
      <c r="AJ49" s="30"/>
      <c r="AK49" s="30"/>
      <c r="AL49" s="48" t="s">
        <v>42</v>
      </c>
      <c r="AM49" s="48" t="s">
        <v>461</v>
      </c>
    </row>
    <row r="50" spans="1:39" s="49" customFormat="1" ht="30" customHeight="1">
      <c r="A50" s="16" t="s">
        <v>32</v>
      </c>
      <c r="B50" s="47" t="s">
        <v>462</v>
      </c>
      <c r="C50" s="16" t="s">
        <v>463</v>
      </c>
      <c r="D50" s="16" t="s">
        <v>464</v>
      </c>
      <c r="E50" s="30" t="s">
        <v>465</v>
      </c>
      <c r="F50" s="16">
        <v>0</v>
      </c>
      <c r="G50" s="16">
        <v>0</v>
      </c>
      <c r="H50" s="16">
        <v>0</v>
      </c>
      <c r="I50" s="30" t="s">
        <v>466</v>
      </c>
      <c r="J50" s="16" t="s">
        <v>269</v>
      </c>
      <c r="K50" s="16">
        <v>2001</v>
      </c>
      <c r="L50" s="16">
        <v>4500</v>
      </c>
      <c r="M50" s="16">
        <v>24500</v>
      </c>
      <c r="N50" s="16">
        <v>2015</v>
      </c>
      <c r="O50" s="30" t="s">
        <v>260</v>
      </c>
      <c r="P50" s="30" t="s">
        <v>467</v>
      </c>
      <c r="Q50" s="16" t="s">
        <v>40</v>
      </c>
      <c r="R50" s="16" t="s">
        <v>249</v>
      </c>
      <c r="S50" s="16" t="s">
        <v>410</v>
      </c>
      <c r="T50" s="16" t="s">
        <v>251</v>
      </c>
      <c r="U50" s="16"/>
      <c r="V50" s="30" t="s">
        <v>252</v>
      </c>
      <c r="W50" s="30" t="s">
        <v>324</v>
      </c>
      <c r="X50" s="30" t="s">
        <v>254</v>
      </c>
      <c r="Y50" s="30" t="s">
        <v>270</v>
      </c>
      <c r="Z50" s="30">
        <v>3.5</v>
      </c>
      <c r="AA50" s="30">
        <v>0.8</v>
      </c>
      <c r="AB50" s="30">
        <v>18</v>
      </c>
      <c r="AC50" s="30">
        <v>0.6</v>
      </c>
      <c r="AD50" s="30">
        <v>18</v>
      </c>
      <c r="AE50" s="30">
        <v>2.7</v>
      </c>
      <c r="AF50" s="30" t="s">
        <v>256</v>
      </c>
      <c r="AG50" s="30"/>
      <c r="AH50" s="30"/>
      <c r="AI50" s="30"/>
      <c r="AJ50" s="30"/>
      <c r="AK50" s="30"/>
      <c r="AL50" s="48" t="s">
        <v>42</v>
      </c>
      <c r="AM50" s="48" t="s">
        <v>468</v>
      </c>
    </row>
    <row r="51" spans="1:39" s="49" customFormat="1" ht="30" customHeight="1">
      <c r="A51" s="16" t="s">
        <v>32</v>
      </c>
      <c r="B51" s="47" t="s">
        <v>197</v>
      </c>
      <c r="C51" s="16" t="s">
        <v>469</v>
      </c>
      <c r="D51" s="16" t="s">
        <v>199</v>
      </c>
      <c r="E51" s="30" t="s">
        <v>470</v>
      </c>
      <c r="F51" s="16">
        <v>2105</v>
      </c>
      <c r="G51" s="16">
        <v>1914</v>
      </c>
      <c r="H51" s="16">
        <v>34879</v>
      </c>
      <c r="I51" s="30" t="s">
        <v>471</v>
      </c>
      <c r="J51" s="16" t="s">
        <v>269</v>
      </c>
      <c r="K51" s="16">
        <v>1980</v>
      </c>
      <c r="L51" s="16">
        <v>22000</v>
      </c>
      <c r="M51" s="16">
        <v>126000</v>
      </c>
      <c r="N51" s="16">
        <v>2031</v>
      </c>
      <c r="O51" s="30" t="s">
        <v>453</v>
      </c>
      <c r="P51" s="30" t="s">
        <v>472</v>
      </c>
      <c r="Q51" s="16" t="s">
        <v>95</v>
      </c>
      <c r="R51" s="16" t="s">
        <v>298</v>
      </c>
      <c r="S51" s="16"/>
      <c r="T51" s="16" t="s">
        <v>251</v>
      </c>
      <c r="U51" s="16"/>
      <c r="V51" s="30" t="s">
        <v>252</v>
      </c>
      <c r="W51" s="30" t="s">
        <v>253</v>
      </c>
      <c r="X51" s="30" t="s">
        <v>254</v>
      </c>
      <c r="Y51" s="30" t="s">
        <v>270</v>
      </c>
      <c r="Z51" s="30"/>
      <c r="AA51" s="30" t="s">
        <v>473</v>
      </c>
      <c r="AB51" s="30"/>
      <c r="AC51" s="30">
        <v>1.7</v>
      </c>
      <c r="AD51" s="30"/>
      <c r="AE51" s="30">
        <v>3.2</v>
      </c>
      <c r="AF51" s="30" t="s">
        <v>256</v>
      </c>
      <c r="AG51" s="30"/>
      <c r="AH51" s="30"/>
      <c r="AI51" s="30"/>
      <c r="AJ51" s="30"/>
      <c r="AK51" s="30"/>
      <c r="AL51" s="48" t="s">
        <v>42</v>
      </c>
      <c r="AM51" s="48" t="s">
        <v>474</v>
      </c>
    </row>
    <row r="52" spans="1:39" s="49" customFormat="1" ht="30" customHeight="1">
      <c r="A52" s="16" t="s">
        <v>32</v>
      </c>
      <c r="B52" s="47" t="s">
        <v>475</v>
      </c>
      <c r="C52" s="16" t="s">
        <v>476</v>
      </c>
      <c r="D52" s="16" t="s">
        <v>477</v>
      </c>
      <c r="E52" s="30" t="s">
        <v>478</v>
      </c>
      <c r="F52" s="16">
        <v>478</v>
      </c>
      <c r="G52" s="16">
        <v>567</v>
      </c>
      <c r="H52" s="16">
        <v>23713</v>
      </c>
      <c r="I52" s="30" t="s">
        <v>408</v>
      </c>
      <c r="J52" s="16" t="s">
        <v>246</v>
      </c>
      <c r="K52" s="16">
        <v>2016</v>
      </c>
      <c r="L52" s="16">
        <v>2525</v>
      </c>
      <c r="M52" s="16">
        <v>30355</v>
      </c>
      <c r="N52" s="16">
        <v>2030</v>
      </c>
      <c r="O52" s="30" t="s">
        <v>479</v>
      </c>
      <c r="P52" s="30" t="s">
        <v>480</v>
      </c>
      <c r="Q52" s="16" t="s">
        <v>40</v>
      </c>
      <c r="R52" s="16" t="s">
        <v>298</v>
      </c>
      <c r="S52" s="16"/>
      <c r="T52" s="16" t="s">
        <v>251</v>
      </c>
      <c r="U52" s="16"/>
      <c r="V52" s="30" t="s">
        <v>252</v>
      </c>
      <c r="W52" s="30" t="s">
        <v>253</v>
      </c>
      <c r="X52" s="30" t="s">
        <v>389</v>
      </c>
      <c r="Y52" s="30" t="s">
        <v>270</v>
      </c>
      <c r="Z52" s="30">
        <v>5.2</v>
      </c>
      <c r="AA52" s="30">
        <v>4.7</v>
      </c>
      <c r="AB52" s="30">
        <v>41</v>
      </c>
      <c r="AC52" s="30">
        <v>40</v>
      </c>
      <c r="AD52" s="30">
        <v>28</v>
      </c>
      <c r="AE52" s="30">
        <v>16</v>
      </c>
      <c r="AF52" s="30" t="s">
        <v>256</v>
      </c>
      <c r="AG52" s="30"/>
      <c r="AH52" s="30"/>
      <c r="AI52" s="30"/>
      <c r="AJ52" s="30"/>
      <c r="AK52" s="30"/>
      <c r="AL52" s="48" t="s">
        <v>42</v>
      </c>
      <c r="AM52" s="48" t="s">
        <v>481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F799-DBB5-482D-9495-BDD71D474B88}">
  <dimension ref="A1:AI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50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51</v>
      </c>
      <c r="K2" s="270"/>
      <c r="L2" s="270"/>
      <c r="M2" s="270"/>
      <c r="N2" s="270"/>
      <c r="O2" s="270"/>
      <c r="P2" s="270"/>
      <c r="Q2" s="250" t="s">
        <v>52</v>
      </c>
      <c r="R2" s="270"/>
      <c r="S2" s="253" t="s">
        <v>53</v>
      </c>
      <c r="T2" s="270"/>
      <c r="U2" s="250" t="s">
        <v>54</v>
      </c>
      <c r="V2" s="260"/>
      <c r="W2" s="260"/>
      <c r="X2" s="260"/>
      <c r="Y2" s="36" t="s">
        <v>55</v>
      </c>
      <c r="Z2" s="37"/>
      <c r="AA2" s="128" t="s">
        <v>56</v>
      </c>
      <c r="AB2" s="128" t="s">
        <v>57</v>
      </c>
      <c r="AC2" s="248" t="s">
        <v>58</v>
      </c>
      <c r="AD2" s="248" t="s">
        <v>59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60</v>
      </c>
      <c r="G4" s="248" t="s">
        <v>61</v>
      </c>
      <c r="H4" s="248" t="s">
        <v>62</v>
      </c>
      <c r="I4" s="248" t="s">
        <v>24</v>
      </c>
      <c r="J4" s="211" t="s">
        <v>63</v>
      </c>
      <c r="K4" s="211" t="s">
        <v>64</v>
      </c>
      <c r="L4" s="211" t="s">
        <v>65</v>
      </c>
      <c r="M4" s="211" t="s">
        <v>66</v>
      </c>
      <c r="N4" s="211" t="s">
        <v>67</v>
      </c>
      <c r="O4" s="211" t="s">
        <v>68</v>
      </c>
      <c r="P4" s="128" t="s">
        <v>69</v>
      </c>
      <c r="Q4" s="252" t="s">
        <v>70</v>
      </c>
      <c r="R4" s="128" t="s">
        <v>71</v>
      </c>
      <c r="S4" s="252" t="s">
        <v>72</v>
      </c>
      <c r="T4" s="257" t="s">
        <v>73</v>
      </c>
      <c r="U4" s="250" t="s">
        <v>74</v>
      </c>
      <c r="V4" s="40"/>
      <c r="W4" s="253" t="s">
        <v>75</v>
      </c>
      <c r="X4" s="40"/>
      <c r="Y4" s="128" t="s">
        <v>76</v>
      </c>
      <c r="Z4" s="128" t="s">
        <v>77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78</v>
      </c>
      <c r="W5" s="219"/>
      <c r="X5" s="128" t="s">
        <v>78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79</v>
      </c>
      <c r="G6" s="41" t="s">
        <v>79</v>
      </c>
      <c r="H6" s="41" t="s">
        <v>80</v>
      </c>
      <c r="I6" s="41" t="s">
        <v>79</v>
      </c>
      <c r="J6" s="41" t="s">
        <v>81</v>
      </c>
      <c r="K6" s="41" t="s">
        <v>81</v>
      </c>
      <c r="L6" s="41" t="s">
        <v>81</v>
      </c>
      <c r="M6" s="41" t="s">
        <v>81</v>
      </c>
      <c r="N6" s="41" t="s">
        <v>81</v>
      </c>
      <c r="O6" s="41" t="s">
        <v>81</v>
      </c>
      <c r="P6" s="219"/>
      <c r="Q6" s="128"/>
      <c r="R6" s="42" t="s">
        <v>82</v>
      </c>
      <c r="S6" s="128"/>
      <c r="T6" s="42" t="s">
        <v>82</v>
      </c>
      <c r="U6" s="249"/>
      <c r="V6" s="219"/>
      <c r="W6" s="219"/>
      <c r="X6" s="219"/>
      <c r="Y6" s="41" t="s">
        <v>83</v>
      </c>
      <c r="Z6" s="43"/>
      <c r="AA6" s="44" t="s">
        <v>84</v>
      </c>
      <c r="AB6" s="44" t="s">
        <v>85</v>
      </c>
      <c r="AC6" s="44" t="s">
        <v>85</v>
      </c>
      <c r="AD6" s="41" t="s">
        <v>49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86</v>
      </c>
      <c r="C7" s="16" t="s">
        <v>87</v>
      </c>
      <c r="D7" s="16" t="s">
        <v>88</v>
      </c>
      <c r="E7" s="30" t="s">
        <v>89</v>
      </c>
      <c r="F7" s="16">
        <v>23055</v>
      </c>
      <c r="G7" s="16">
        <v>53757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 t="s">
        <v>90</v>
      </c>
      <c r="Q7" s="16" t="s">
        <v>91</v>
      </c>
      <c r="R7" s="16"/>
      <c r="S7" s="16" t="s">
        <v>92</v>
      </c>
      <c r="T7" s="16"/>
      <c r="U7" s="30" t="s">
        <v>93</v>
      </c>
      <c r="V7" s="30"/>
      <c r="W7" s="30" t="s">
        <v>94</v>
      </c>
      <c r="X7" s="30"/>
      <c r="Y7" s="30">
        <v>0</v>
      </c>
      <c r="Z7" s="30"/>
      <c r="AA7" s="16">
        <v>300</v>
      </c>
      <c r="AB7" s="16">
        <v>0</v>
      </c>
      <c r="AC7" s="16">
        <v>7.9</v>
      </c>
      <c r="AD7" s="16">
        <v>0</v>
      </c>
      <c r="AE7" s="16">
        <v>1968</v>
      </c>
      <c r="AF7" s="16" t="s">
        <v>95</v>
      </c>
      <c r="AG7" s="16"/>
      <c r="AH7" s="48" t="s">
        <v>42</v>
      </c>
      <c r="AI7" s="48" t="s">
        <v>97</v>
      </c>
    </row>
    <row r="8" spans="1:35" s="49" customFormat="1" ht="30" customHeight="1">
      <c r="A8" s="16" t="s">
        <v>32</v>
      </c>
      <c r="B8" s="47" t="s">
        <v>86</v>
      </c>
      <c r="C8" s="16" t="s">
        <v>98</v>
      </c>
      <c r="D8" s="16" t="s">
        <v>88</v>
      </c>
      <c r="E8" s="30" t="s">
        <v>99</v>
      </c>
      <c r="F8" s="16"/>
      <c r="G8" s="16">
        <v>47389.2</v>
      </c>
      <c r="H8" s="16"/>
      <c r="I8" s="16"/>
      <c r="J8" s="16">
        <v>0</v>
      </c>
      <c r="K8" s="16">
        <v>2841</v>
      </c>
      <c r="L8" s="16">
        <v>0</v>
      </c>
      <c r="M8" s="16">
        <v>0</v>
      </c>
      <c r="N8" s="16">
        <v>0</v>
      </c>
      <c r="O8" s="16">
        <v>0</v>
      </c>
      <c r="P8" s="16" t="s">
        <v>100</v>
      </c>
      <c r="Q8" s="16" t="s">
        <v>91</v>
      </c>
      <c r="R8" s="16"/>
      <c r="S8" s="16" t="s">
        <v>92</v>
      </c>
      <c r="T8" s="16"/>
      <c r="U8" s="30" t="s">
        <v>101</v>
      </c>
      <c r="V8" s="30"/>
      <c r="W8" s="30" t="s">
        <v>94</v>
      </c>
      <c r="X8" s="30"/>
      <c r="Y8" s="30">
        <v>0</v>
      </c>
      <c r="Z8" s="30"/>
      <c r="AA8" s="16">
        <v>170</v>
      </c>
      <c r="AB8" s="16">
        <v>0</v>
      </c>
      <c r="AC8" s="16">
        <v>17</v>
      </c>
      <c r="AD8" s="16">
        <v>0</v>
      </c>
      <c r="AE8" s="16">
        <v>1985</v>
      </c>
      <c r="AF8" s="16" t="s">
        <v>95</v>
      </c>
      <c r="AG8" s="16"/>
      <c r="AH8" s="48" t="s">
        <v>42</v>
      </c>
      <c r="AI8" s="48" t="s">
        <v>102</v>
      </c>
    </row>
    <row r="9" spans="1:35" s="49" customFormat="1" ht="30" customHeight="1">
      <c r="A9" s="16" t="s">
        <v>32</v>
      </c>
      <c r="B9" s="47" t="s">
        <v>86</v>
      </c>
      <c r="C9" s="16" t="s">
        <v>103</v>
      </c>
      <c r="D9" s="16" t="s">
        <v>88</v>
      </c>
      <c r="E9" s="30" t="s">
        <v>104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91</v>
      </c>
      <c r="R9" s="16"/>
      <c r="S9" s="16" t="s">
        <v>92</v>
      </c>
      <c r="T9" s="16"/>
      <c r="U9" s="30" t="s">
        <v>93</v>
      </c>
      <c r="V9" s="30"/>
      <c r="W9" s="30" t="s">
        <v>94</v>
      </c>
      <c r="X9" s="30"/>
      <c r="Y9" s="30">
        <v>0</v>
      </c>
      <c r="Z9" s="30"/>
      <c r="AA9" s="16">
        <v>200</v>
      </c>
      <c r="AB9" s="16">
        <v>0</v>
      </c>
      <c r="AC9" s="16">
        <v>7.9</v>
      </c>
      <c r="AD9" s="16">
        <v>0</v>
      </c>
      <c r="AE9" s="16">
        <v>1979</v>
      </c>
      <c r="AF9" s="16" t="s">
        <v>105</v>
      </c>
      <c r="AG9" s="16" t="s">
        <v>106</v>
      </c>
      <c r="AH9" s="48" t="s">
        <v>42</v>
      </c>
      <c r="AI9" s="48" t="s">
        <v>107</v>
      </c>
    </row>
    <row r="10" spans="1:35" s="49" customFormat="1" ht="30" customHeight="1">
      <c r="A10" s="16" t="s">
        <v>32</v>
      </c>
      <c r="B10" s="47" t="s">
        <v>86</v>
      </c>
      <c r="C10" s="16" t="s">
        <v>108</v>
      </c>
      <c r="D10" s="16" t="s">
        <v>88</v>
      </c>
      <c r="E10" s="30" t="s">
        <v>109</v>
      </c>
      <c r="F10" s="16">
        <v>39</v>
      </c>
      <c r="G10" s="16"/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91</v>
      </c>
      <c r="R10" s="16"/>
      <c r="S10" s="16" t="s">
        <v>110</v>
      </c>
      <c r="T10" s="16">
        <v>0.3</v>
      </c>
      <c r="U10" s="30" t="s">
        <v>68</v>
      </c>
      <c r="V10" s="30"/>
      <c r="W10" s="30" t="s">
        <v>111</v>
      </c>
      <c r="X10" s="30"/>
      <c r="Y10" s="30">
        <v>0</v>
      </c>
      <c r="Z10" s="30"/>
      <c r="AA10" s="16">
        <v>0.35</v>
      </c>
      <c r="AB10" s="16">
        <v>0</v>
      </c>
      <c r="AC10" s="16">
        <v>0</v>
      </c>
      <c r="AD10" s="16">
        <v>0</v>
      </c>
      <c r="AE10" s="16">
        <v>1987</v>
      </c>
      <c r="AF10" s="16" t="s">
        <v>95</v>
      </c>
      <c r="AG10" s="16"/>
      <c r="AH10" s="48" t="s">
        <v>42</v>
      </c>
      <c r="AI10" s="48" t="s">
        <v>112</v>
      </c>
    </row>
    <row r="11" spans="1:35" s="49" customFormat="1" ht="30" customHeight="1">
      <c r="A11" s="16" t="s">
        <v>32</v>
      </c>
      <c r="B11" s="47" t="s">
        <v>33</v>
      </c>
      <c r="C11" s="16" t="s">
        <v>113</v>
      </c>
      <c r="D11" s="16" t="s">
        <v>35</v>
      </c>
      <c r="E11" s="30" t="s">
        <v>114</v>
      </c>
      <c r="F11" s="16"/>
      <c r="G11" s="16">
        <v>41212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91</v>
      </c>
      <c r="R11" s="16"/>
      <c r="S11" s="16" t="s">
        <v>110</v>
      </c>
      <c r="T11" s="16">
        <v>1441</v>
      </c>
      <c r="U11" s="30" t="s">
        <v>115</v>
      </c>
      <c r="V11" s="30"/>
      <c r="W11" s="30" t="s">
        <v>116</v>
      </c>
      <c r="X11" s="30"/>
      <c r="Y11" s="30">
        <v>0</v>
      </c>
      <c r="Z11" s="30"/>
      <c r="AA11" s="16">
        <v>240</v>
      </c>
      <c r="AB11" s="16">
        <v>0</v>
      </c>
      <c r="AC11" s="16">
        <v>0</v>
      </c>
      <c r="AD11" s="16">
        <v>0</v>
      </c>
      <c r="AE11" s="16">
        <v>1965</v>
      </c>
      <c r="AF11" s="16" t="s">
        <v>40</v>
      </c>
      <c r="AG11" s="16"/>
      <c r="AH11" s="48" t="s">
        <v>42</v>
      </c>
      <c r="AI11" s="48" t="s">
        <v>117</v>
      </c>
    </row>
    <row r="12" spans="1:35" s="49" customFormat="1" ht="30" customHeight="1">
      <c r="A12" s="16" t="s">
        <v>32</v>
      </c>
      <c r="B12" s="47" t="s">
        <v>33</v>
      </c>
      <c r="C12" s="16" t="s">
        <v>118</v>
      </c>
      <c r="D12" s="16" t="s">
        <v>35</v>
      </c>
      <c r="E12" s="30" t="s">
        <v>119</v>
      </c>
      <c r="F12" s="16">
        <v>8556.6</v>
      </c>
      <c r="G12" s="16">
        <v>14405.5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91</v>
      </c>
      <c r="R12" s="16"/>
      <c r="S12" s="16" t="s">
        <v>92</v>
      </c>
      <c r="T12" s="16"/>
      <c r="U12" s="30" t="s">
        <v>120</v>
      </c>
      <c r="V12" s="30"/>
      <c r="W12" s="30" t="s">
        <v>68</v>
      </c>
      <c r="X12" s="30"/>
      <c r="Y12" s="30">
        <v>0</v>
      </c>
      <c r="Z12" s="30"/>
      <c r="AA12" s="16">
        <v>128</v>
      </c>
      <c r="AB12" s="16">
        <v>0</v>
      </c>
      <c r="AC12" s="16">
        <v>0</v>
      </c>
      <c r="AD12" s="16">
        <v>0</v>
      </c>
      <c r="AE12" s="16">
        <v>1969</v>
      </c>
      <c r="AF12" s="16" t="s">
        <v>95</v>
      </c>
      <c r="AG12" s="16"/>
      <c r="AH12" s="48" t="s">
        <v>42</v>
      </c>
      <c r="AI12" s="48" t="s">
        <v>121</v>
      </c>
    </row>
    <row r="13" spans="1:35" s="49" customFormat="1" ht="30" customHeight="1">
      <c r="A13" s="16" t="s">
        <v>32</v>
      </c>
      <c r="B13" s="47" t="s">
        <v>33</v>
      </c>
      <c r="C13" s="16" t="s">
        <v>122</v>
      </c>
      <c r="D13" s="16" t="s">
        <v>35</v>
      </c>
      <c r="E13" s="30" t="s">
        <v>123</v>
      </c>
      <c r="F13" s="16">
        <v>5248.2759999999998</v>
      </c>
      <c r="G13" s="16"/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91</v>
      </c>
      <c r="R13" s="16"/>
      <c r="S13" s="16" t="s">
        <v>92</v>
      </c>
      <c r="T13" s="16"/>
      <c r="U13" s="30" t="s">
        <v>120</v>
      </c>
      <c r="V13" s="30"/>
      <c r="W13" s="30" t="s">
        <v>68</v>
      </c>
      <c r="X13" s="30"/>
      <c r="Y13" s="30">
        <v>0</v>
      </c>
      <c r="Z13" s="30"/>
      <c r="AA13" s="16">
        <v>70</v>
      </c>
      <c r="AB13" s="16">
        <v>0</v>
      </c>
      <c r="AC13" s="16">
        <v>0</v>
      </c>
      <c r="AD13" s="16">
        <v>0</v>
      </c>
      <c r="AE13" s="16">
        <v>1981</v>
      </c>
      <c r="AF13" s="16" t="s">
        <v>95</v>
      </c>
      <c r="AG13" s="16"/>
      <c r="AH13" s="48" t="s">
        <v>42</v>
      </c>
      <c r="AI13" s="48" t="s">
        <v>124</v>
      </c>
    </row>
    <row r="14" spans="1:35" s="49" customFormat="1" ht="30" customHeight="1">
      <c r="A14" s="16" t="s">
        <v>32</v>
      </c>
      <c r="B14" s="47" t="s">
        <v>125</v>
      </c>
      <c r="C14" s="16" t="s">
        <v>126</v>
      </c>
      <c r="D14" s="16" t="s">
        <v>127</v>
      </c>
      <c r="E14" s="30" t="s">
        <v>128</v>
      </c>
      <c r="F14" s="16">
        <v>3104.28</v>
      </c>
      <c r="G14" s="16">
        <v>5245.05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91</v>
      </c>
      <c r="R14" s="16"/>
      <c r="S14" s="16" t="s">
        <v>92</v>
      </c>
      <c r="T14" s="16"/>
      <c r="U14" s="30" t="s">
        <v>129</v>
      </c>
      <c r="V14" s="30"/>
      <c r="W14" s="30" t="s">
        <v>94</v>
      </c>
      <c r="X14" s="30"/>
      <c r="Y14" s="30">
        <v>0</v>
      </c>
      <c r="Z14" s="30"/>
      <c r="AA14" s="16">
        <v>100</v>
      </c>
      <c r="AB14" s="16">
        <v>0</v>
      </c>
      <c r="AC14" s="16">
        <v>0</v>
      </c>
      <c r="AD14" s="16">
        <v>0</v>
      </c>
      <c r="AE14" s="16">
        <v>1994</v>
      </c>
      <c r="AF14" s="16" t="s">
        <v>95</v>
      </c>
      <c r="AG14" s="16"/>
      <c r="AH14" s="48" t="s">
        <v>42</v>
      </c>
      <c r="AI14" s="48" t="s">
        <v>130</v>
      </c>
    </row>
    <row r="15" spans="1:35" s="49" customFormat="1" ht="30" customHeight="1">
      <c r="A15" s="16" t="s">
        <v>32</v>
      </c>
      <c r="B15" s="47" t="s">
        <v>131</v>
      </c>
      <c r="C15" s="16" t="s">
        <v>132</v>
      </c>
      <c r="D15" s="16" t="s">
        <v>133</v>
      </c>
      <c r="E15" s="30" t="s">
        <v>134</v>
      </c>
      <c r="F15" s="16">
        <v>4808</v>
      </c>
      <c r="G15" s="16">
        <v>6561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91</v>
      </c>
      <c r="R15" s="16"/>
      <c r="S15" s="16" t="s">
        <v>92</v>
      </c>
      <c r="T15" s="16"/>
      <c r="U15" s="30" t="s">
        <v>93</v>
      </c>
      <c r="V15" s="30"/>
      <c r="W15" s="30" t="s">
        <v>94</v>
      </c>
      <c r="X15" s="30"/>
      <c r="Y15" s="30">
        <v>0</v>
      </c>
      <c r="Z15" s="30"/>
      <c r="AA15" s="16">
        <v>43</v>
      </c>
      <c r="AB15" s="16">
        <v>0</v>
      </c>
      <c r="AC15" s="16">
        <v>0</v>
      </c>
      <c r="AD15" s="16">
        <v>0</v>
      </c>
      <c r="AE15" s="16">
        <v>2016</v>
      </c>
      <c r="AF15" s="16" t="s">
        <v>95</v>
      </c>
      <c r="AG15" s="16"/>
      <c r="AH15" s="48" t="s">
        <v>42</v>
      </c>
      <c r="AI15" s="48" t="s">
        <v>135</v>
      </c>
    </row>
    <row r="16" spans="1:35" s="49" customFormat="1" ht="30" customHeight="1">
      <c r="A16" s="16" t="s">
        <v>32</v>
      </c>
      <c r="B16" s="47" t="s">
        <v>136</v>
      </c>
      <c r="C16" s="16" t="s">
        <v>137</v>
      </c>
      <c r="D16" s="16" t="s">
        <v>138</v>
      </c>
      <c r="E16" s="30" t="s">
        <v>139</v>
      </c>
      <c r="F16" s="16">
        <v>3038</v>
      </c>
      <c r="G16" s="16">
        <v>5874</v>
      </c>
      <c r="H16" s="16">
        <v>0</v>
      </c>
      <c r="I16" s="16">
        <v>0</v>
      </c>
      <c r="J16" s="16">
        <v>0</v>
      </c>
      <c r="K16" s="16">
        <v>0</v>
      </c>
      <c r="L16" s="16">
        <v>1</v>
      </c>
      <c r="M16" s="16">
        <v>0</v>
      </c>
      <c r="N16" s="16">
        <v>0</v>
      </c>
      <c r="O16" s="16">
        <v>0</v>
      </c>
      <c r="P16" s="16" t="s">
        <v>90</v>
      </c>
      <c r="Q16" s="16" t="s">
        <v>91</v>
      </c>
      <c r="R16" s="16"/>
      <c r="S16" s="16" t="s">
        <v>92</v>
      </c>
      <c r="T16" s="16"/>
      <c r="U16" s="30" t="s">
        <v>140</v>
      </c>
      <c r="V16" s="30"/>
      <c r="W16" s="30" t="s">
        <v>94</v>
      </c>
      <c r="X16" s="30"/>
      <c r="Y16" s="30">
        <v>0</v>
      </c>
      <c r="Z16" s="30"/>
      <c r="AA16" s="16">
        <v>34</v>
      </c>
      <c r="AB16" s="16">
        <v>0</v>
      </c>
      <c r="AC16" s="16">
        <v>0</v>
      </c>
      <c r="AD16" s="16">
        <v>0</v>
      </c>
      <c r="AE16" s="16">
        <v>2016</v>
      </c>
      <c r="AF16" s="16" t="s">
        <v>40</v>
      </c>
      <c r="AG16" s="16"/>
      <c r="AH16" s="48" t="s">
        <v>42</v>
      </c>
      <c r="AI16" s="48" t="s">
        <v>141</v>
      </c>
    </row>
    <row r="17" spans="1:35" s="49" customFormat="1" ht="30" customHeight="1">
      <c r="A17" s="16" t="s">
        <v>32</v>
      </c>
      <c r="B17" s="47" t="s">
        <v>142</v>
      </c>
      <c r="C17" s="16" t="s">
        <v>143</v>
      </c>
      <c r="D17" s="16" t="s">
        <v>144</v>
      </c>
      <c r="E17" s="30" t="s">
        <v>145</v>
      </c>
      <c r="F17" s="16">
        <v>1328</v>
      </c>
      <c r="G17" s="16">
        <v>6004</v>
      </c>
      <c r="H17" s="16"/>
      <c r="I17" s="16"/>
      <c r="J17" s="16">
        <v>0</v>
      </c>
      <c r="K17" s="16">
        <v>285</v>
      </c>
      <c r="L17" s="16">
        <v>0</v>
      </c>
      <c r="M17" s="16">
        <v>0</v>
      </c>
      <c r="N17" s="16">
        <v>0</v>
      </c>
      <c r="O17" s="16">
        <v>0</v>
      </c>
      <c r="P17" s="16" t="s">
        <v>100</v>
      </c>
      <c r="Q17" s="16" t="s">
        <v>91</v>
      </c>
      <c r="R17" s="16"/>
      <c r="S17" s="16" t="s">
        <v>92</v>
      </c>
      <c r="T17" s="16"/>
      <c r="U17" s="30" t="s">
        <v>93</v>
      </c>
      <c r="V17" s="30"/>
      <c r="W17" s="30" t="s">
        <v>94</v>
      </c>
      <c r="X17" s="30"/>
      <c r="Y17" s="30">
        <v>0</v>
      </c>
      <c r="Z17" s="30"/>
      <c r="AA17" s="16">
        <v>18</v>
      </c>
      <c r="AB17" s="16">
        <v>0</v>
      </c>
      <c r="AC17" s="16">
        <v>0</v>
      </c>
      <c r="AD17" s="16">
        <v>0</v>
      </c>
      <c r="AE17" s="16">
        <v>1987</v>
      </c>
      <c r="AF17" s="16" t="s">
        <v>40</v>
      </c>
      <c r="AG17" s="16"/>
      <c r="AH17" s="48" t="s">
        <v>42</v>
      </c>
      <c r="AI17" s="48" t="s">
        <v>146</v>
      </c>
    </row>
    <row r="18" spans="1:35" s="49" customFormat="1" ht="30" customHeight="1">
      <c r="A18" s="16" t="s">
        <v>32</v>
      </c>
      <c r="B18" s="47" t="s">
        <v>147</v>
      </c>
      <c r="C18" s="16" t="s">
        <v>148</v>
      </c>
      <c r="D18" s="16" t="s">
        <v>149</v>
      </c>
      <c r="E18" s="30" t="s">
        <v>150</v>
      </c>
      <c r="F18" s="16">
        <v>9474</v>
      </c>
      <c r="G18" s="16">
        <v>19519</v>
      </c>
      <c r="H18" s="16"/>
      <c r="I18" s="16"/>
      <c r="J18" s="16">
        <v>0</v>
      </c>
      <c r="K18" s="16">
        <v>791</v>
      </c>
      <c r="L18" s="16">
        <v>0</v>
      </c>
      <c r="M18" s="16">
        <v>0</v>
      </c>
      <c r="N18" s="16">
        <v>0</v>
      </c>
      <c r="O18" s="16">
        <v>0</v>
      </c>
      <c r="P18" s="16"/>
      <c r="Q18" s="16"/>
      <c r="R18" s="16"/>
      <c r="S18" s="16"/>
      <c r="T18" s="16"/>
      <c r="U18" s="30" t="s">
        <v>151</v>
      </c>
      <c r="V18" s="30"/>
      <c r="W18" s="30" t="s">
        <v>94</v>
      </c>
      <c r="X18" s="30"/>
      <c r="Y18" s="30">
        <v>0</v>
      </c>
      <c r="Z18" s="30"/>
      <c r="AA18" s="16">
        <v>100</v>
      </c>
      <c r="AB18" s="16">
        <v>0</v>
      </c>
      <c r="AC18" s="16">
        <v>3</v>
      </c>
      <c r="AD18" s="16">
        <v>0</v>
      </c>
      <c r="AE18" s="16">
        <v>1994</v>
      </c>
      <c r="AF18" s="16" t="s">
        <v>105</v>
      </c>
      <c r="AG18" s="16"/>
      <c r="AH18" s="48" t="s">
        <v>42</v>
      </c>
      <c r="AI18" s="48" t="s">
        <v>152</v>
      </c>
    </row>
    <row r="19" spans="1:35" s="49" customFormat="1" ht="30" customHeight="1">
      <c r="A19" s="16" t="s">
        <v>32</v>
      </c>
      <c r="B19" s="47" t="s">
        <v>153</v>
      </c>
      <c r="C19" s="16" t="s">
        <v>154</v>
      </c>
      <c r="D19" s="16" t="s">
        <v>155</v>
      </c>
      <c r="E19" s="30" t="s">
        <v>156</v>
      </c>
      <c r="F19" s="16">
        <v>19512</v>
      </c>
      <c r="G19" s="16">
        <v>33791</v>
      </c>
      <c r="H19" s="16"/>
      <c r="I19" s="1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91</v>
      </c>
      <c r="R19" s="16"/>
      <c r="S19" s="16" t="s">
        <v>110</v>
      </c>
      <c r="T19" s="16">
        <v>1322</v>
      </c>
      <c r="U19" s="30" t="s">
        <v>157</v>
      </c>
      <c r="V19" s="30"/>
      <c r="W19" s="30" t="s">
        <v>94</v>
      </c>
      <c r="X19" s="30"/>
      <c r="Y19" s="30">
        <v>0</v>
      </c>
      <c r="Z19" s="30"/>
      <c r="AA19" s="16">
        <v>180</v>
      </c>
      <c r="AB19" s="16">
        <v>0</v>
      </c>
      <c r="AC19" s="16">
        <v>0</v>
      </c>
      <c r="AD19" s="16">
        <v>0</v>
      </c>
      <c r="AE19" s="16">
        <v>1997</v>
      </c>
      <c r="AF19" s="16" t="s">
        <v>40</v>
      </c>
      <c r="AG19" s="16"/>
      <c r="AH19" s="48" t="s">
        <v>42</v>
      </c>
      <c r="AI19" s="48" t="s">
        <v>158</v>
      </c>
    </row>
    <row r="20" spans="1:35" s="49" customFormat="1" ht="30" customHeight="1">
      <c r="A20" s="16" t="s">
        <v>32</v>
      </c>
      <c r="B20" s="47" t="s">
        <v>159</v>
      </c>
      <c r="C20" s="16" t="s">
        <v>160</v>
      </c>
      <c r="D20" s="16" t="s">
        <v>161</v>
      </c>
      <c r="E20" s="30" t="s">
        <v>162</v>
      </c>
      <c r="F20" s="16">
        <v>4326</v>
      </c>
      <c r="G20" s="16">
        <v>20852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91</v>
      </c>
      <c r="R20" s="16"/>
      <c r="S20" s="16" t="s">
        <v>92</v>
      </c>
      <c r="T20" s="16"/>
      <c r="U20" s="30" t="s">
        <v>93</v>
      </c>
      <c r="V20" s="30"/>
      <c r="W20" s="30" t="s">
        <v>94</v>
      </c>
      <c r="X20" s="30"/>
      <c r="Y20" s="30">
        <v>0</v>
      </c>
      <c r="Z20" s="30"/>
      <c r="AA20" s="16">
        <v>80</v>
      </c>
      <c r="AB20" s="16">
        <v>0</v>
      </c>
      <c r="AC20" s="16">
        <v>0</v>
      </c>
      <c r="AD20" s="16">
        <v>0</v>
      </c>
      <c r="AE20" s="16">
        <v>1985</v>
      </c>
      <c r="AF20" s="16" t="s">
        <v>105</v>
      </c>
      <c r="AG20" s="16"/>
      <c r="AH20" s="48" t="s">
        <v>42</v>
      </c>
      <c r="AI20" s="48" t="s">
        <v>164</v>
      </c>
    </row>
    <row r="21" spans="1:35" s="49" customFormat="1" ht="30" customHeight="1">
      <c r="A21" s="16" t="s">
        <v>32</v>
      </c>
      <c r="B21" s="47" t="s">
        <v>165</v>
      </c>
      <c r="C21" s="16" t="s">
        <v>166</v>
      </c>
      <c r="D21" s="16" t="s">
        <v>167</v>
      </c>
      <c r="E21" s="30" t="s">
        <v>168</v>
      </c>
      <c r="F21" s="16">
        <v>3614</v>
      </c>
      <c r="G21" s="16">
        <v>8384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91</v>
      </c>
      <c r="R21" s="16"/>
      <c r="S21" s="16" t="s">
        <v>92</v>
      </c>
      <c r="T21" s="16"/>
      <c r="U21" s="30" t="s">
        <v>120</v>
      </c>
      <c r="V21" s="30"/>
      <c r="W21" s="30" t="s">
        <v>68</v>
      </c>
      <c r="X21" s="30"/>
      <c r="Y21" s="30">
        <v>0</v>
      </c>
      <c r="Z21" s="30"/>
      <c r="AA21" s="16">
        <v>74</v>
      </c>
      <c r="AB21" s="16">
        <v>0</v>
      </c>
      <c r="AC21" s="16">
        <v>0</v>
      </c>
      <c r="AD21" s="16">
        <v>0</v>
      </c>
      <c r="AE21" s="16">
        <v>1986</v>
      </c>
      <c r="AF21" s="16" t="s">
        <v>40</v>
      </c>
      <c r="AG21" s="16"/>
      <c r="AH21" s="48" t="s">
        <v>42</v>
      </c>
      <c r="AI21" s="48" t="s">
        <v>169</v>
      </c>
    </row>
    <row r="22" spans="1:35" s="49" customFormat="1" ht="30" customHeight="1">
      <c r="A22" s="16" t="s">
        <v>32</v>
      </c>
      <c r="B22" s="47" t="s">
        <v>170</v>
      </c>
      <c r="C22" s="16" t="s">
        <v>171</v>
      </c>
      <c r="D22" s="16" t="s">
        <v>172</v>
      </c>
      <c r="E22" s="30" t="s">
        <v>173</v>
      </c>
      <c r="F22" s="16">
        <v>28196</v>
      </c>
      <c r="G22" s="16">
        <v>33201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91</v>
      </c>
      <c r="R22" s="16"/>
      <c r="S22" s="16" t="s">
        <v>92</v>
      </c>
      <c r="T22" s="16"/>
      <c r="U22" s="30" t="s">
        <v>93</v>
      </c>
      <c r="V22" s="30"/>
      <c r="W22" s="30" t="s">
        <v>94</v>
      </c>
      <c r="X22" s="30"/>
      <c r="Y22" s="30">
        <v>0</v>
      </c>
      <c r="Z22" s="30"/>
      <c r="AA22" s="16">
        <v>210</v>
      </c>
      <c r="AB22" s="16">
        <v>0</v>
      </c>
      <c r="AC22" s="16">
        <v>0</v>
      </c>
      <c r="AD22" s="16">
        <v>0</v>
      </c>
      <c r="AE22" s="16">
        <v>1988</v>
      </c>
      <c r="AF22" s="16" t="s">
        <v>105</v>
      </c>
      <c r="AG22" s="16"/>
      <c r="AH22" s="48" t="s">
        <v>42</v>
      </c>
      <c r="AI22" s="48" t="s">
        <v>174</v>
      </c>
    </row>
    <row r="23" spans="1:35" s="49" customFormat="1" ht="30" customHeight="1">
      <c r="A23" s="16" t="s">
        <v>32</v>
      </c>
      <c r="B23" s="47" t="s">
        <v>175</v>
      </c>
      <c r="C23" s="16" t="s">
        <v>176</v>
      </c>
      <c r="D23" s="16" t="s">
        <v>177</v>
      </c>
      <c r="E23" s="30" t="s">
        <v>177</v>
      </c>
      <c r="F23" s="16">
        <v>3680</v>
      </c>
      <c r="G23" s="16">
        <v>7403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91</v>
      </c>
      <c r="R23" s="16"/>
      <c r="S23" s="16" t="s">
        <v>110</v>
      </c>
      <c r="T23" s="16">
        <v>283.19</v>
      </c>
      <c r="U23" s="30" t="s">
        <v>93</v>
      </c>
      <c r="V23" s="30"/>
      <c r="W23" s="30" t="s">
        <v>178</v>
      </c>
      <c r="X23" s="30"/>
      <c r="Y23" s="30">
        <v>0</v>
      </c>
      <c r="Z23" s="30"/>
      <c r="AA23" s="16">
        <v>42</v>
      </c>
      <c r="AB23" s="16">
        <v>0</v>
      </c>
      <c r="AC23" s="16">
        <v>0.78</v>
      </c>
      <c r="AD23" s="16">
        <v>0</v>
      </c>
      <c r="AE23" s="16">
        <v>1992</v>
      </c>
      <c r="AF23" s="16" t="s">
        <v>40</v>
      </c>
      <c r="AG23" s="16"/>
      <c r="AH23" s="48" t="s">
        <v>42</v>
      </c>
      <c r="AI23" s="48" t="s">
        <v>179</v>
      </c>
    </row>
    <row r="24" spans="1:35" s="49" customFormat="1" ht="30" customHeight="1">
      <c r="A24" s="16" t="s">
        <v>32</v>
      </c>
      <c r="B24" s="47" t="s">
        <v>180</v>
      </c>
      <c r="C24" s="16" t="s">
        <v>181</v>
      </c>
      <c r="D24" s="16" t="s">
        <v>182</v>
      </c>
      <c r="E24" s="30" t="s">
        <v>183</v>
      </c>
      <c r="F24" s="16">
        <v>6090.55</v>
      </c>
      <c r="G24" s="16">
        <v>6211.3</v>
      </c>
      <c r="H24" s="16"/>
      <c r="I24" s="16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91</v>
      </c>
      <c r="R24" s="16"/>
      <c r="S24" s="16" t="s">
        <v>92</v>
      </c>
      <c r="T24" s="16"/>
      <c r="U24" s="30" t="s">
        <v>184</v>
      </c>
      <c r="V24" s="30"/>
      <c r="W24" s="30" t="s">
        <v>94</v>
      </c>
      <c r="X24" s="30"/>
      <c r="Y24" s="30">
        <v>0</v>
      </c>
      <c r="Z24" s="30"/>
      <c r="AA24" s="16">
        <v>72</v>
      </c>
      <c r="AB24" s="16">
        <v>0</v>
      </c>
      <c r="AC24" s="16">
        <v>0</v>
      </c>
      <c r="AD24" s="16">
        <v>0</v>
      </c>
      <c r="AE24" s="16">
        <v>2002</v>
      </c>
      <c r="AF24" s="16" t="s">
        <v>40</v>
      </c>
      <c r="AG24" s="16"/>
      <c r="AH24" s="48" t="s">
        <v>42</v>
      </c>
      <c r="AI24" s="48" t="s">
        <v>185</v>
      </c>
    </row>
    <row r="25" spans="1:35" s="49" customFormat="1" ht="30" customHeight="1">
      <c r="A25" s="16" t="s">
        <v>32</v>
      </c>
      <c r="B25" s="47" t="s">
        <v>186</v>
      </c>
      <c r="C25" s="16" t="s">
        <v>187</v>
      </c>
      <c r="D25" s="16" t="s">
        <v>188</v>
      </c>
      <c r="E25" s="30" t="s">
        <v>189</v>
      </c>
      <c r="F25" s="16">
        <v>18966.05</v>
      </c>
      <c r="G25" s="16">
        <v>41764.35</v>
      </c>
      <c r="H25" s="16"/>
      <c r="I25" s="16"/>
      <c r="J25" s="16">
        <v>0</v>
      </c>
      <c r="K25" s="16">
        <v>0</v>
      </c>
      <c r="L25" s="16">
        <v>0</v>
      </c>
      <c r="M25" s="16">
        <v>1480.42</v>
      </c>
      <c r="N25" s="16">
        <v>0</v>
      </c>
      <c r="O25" s="16">
        <v>0</v>
      </c>
      <c r="P25" s="16" t="s">
        <v>90</v>
      </c>
      <c r="Q25" s="16" t="s">
        <v>91</v>
      </c>
      <c r="R25" s="16"/>
      <c r="S25" s="16" t="s">
        <v>92</v>
      </c>
      <c r="T25" s="16"/>
      <c r="U25" s="30" t="s">
        <v>190</v>
      </c>
      <c r="V25" s="30"/>
      <c r="W25" s="30" t="s">
        <v>94</v>
      </c>
      <c r="X25" s="30"/>
      <c r="Y25" s="30"/>
      <c r="Z25" s="30"/>
      <c r="AA25" s="16">
        <v>170</v>
      </c>
      <c r="AB25" s="16">
        <v>0</v>
      </c>
      <c r="AC25" s="16">
        <v>0</v>
      </c>
      <c r="AD25" s="16">
        <v>0</v>
      </c>
      <c r="AE25" s="16">
        <v>2019</v>
      </c>
      <c r="AF25" s="16" t="s">
        <v>95</v>
      </c>
      <c r="AG25" s="16"/>
      <c r="AH25" s="48" t="s">
        <v>42</v>
      </c>
      <c r="AI25" s="48" t="s">
        <v>191</v>
      </c>
    </row>
    <row r="26" spans="1:35" s="49" customFormat="1" ht="30" customHeight="1">
      <c r="A26" s="16" t="s">
        <v>32</v>
      </c>
      <c r="B26" s="47" t="s">
        <v>192</v>
      </c>
      <c r="C26" s="16" t="s">
        <v>193</v>
      </c>
      <c r="D26" s="16" t="s">
        <v>194</v>
      </c>
      <c r="E26" s="30" t="s">
        <v>195</v>
      </c>
      <c r="F26" s="16">
        <v>6621</v>
      </c>
      <c r="G26" s="16">
        <v>27206</v>
      </c>
      <c r="H26" s="16"/>
      <c r="I26" s="16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 t="s">
        <v>90</v>
      </c>
      <c r="Q26" s="16" t="s">
        <v>91</v>
      </c>
      <c r="R26" s="16"/>
      <c r="S26" s="16" t="s">
        <v>110</v>
      </c>
      <c r="T26" s="16">
        <v>451</v>
      </c>
      <c r="U26" s="30" t="s">
        <v>157</v>
      </c>
      <c r="V26" s="30"/>
      <c r="W26" s="30" t="s">
        <v>94</v>
      </c>
      <c r="X26" s="30"/>
      <c r="Y26" s="30">
        <v>0</v>
      </c>
      <c r="Z26" s="30"/>
      <c r="AA26" s="16">
        <v>90</v>
      </c>
      <c r="AB26" s="16">
        <v>0</v>
      </c>
      <c r="AC26" s="16">
        <v>5</v>
      </c>
      <c r="AD26" s="16">
        <v>0</v>
      </c>
      <c r="AE26" s="16">
        <v>2006</v>
      </c>
      <c r="AF26" s="16" t="s">
        <v>95</v>
      </c>
      <c r="AG26" s="16"/>
      <c r="AH26" s="48" t="s">
        <v>42</v>
      </c>
      <c r="AI26" s="48" t="s">
        <v>196</v>
      </c>
    </row>
    <row r="27" spans="1:35" s="49" customFormat="1" ht="30" customHeight="1">
      <c r="A27" s="16" t="s">
        <v>32</v>
      </c>
      <c r="B27" s="47" t="s">
        <v>197</v>
      </c>
      <c r="C27" s="16" t="s">
        <v>198</v>
      </c>
      <c r="D27" s="16" t="s">
        <v>199</v>
      </c>
      <c r="E27" s="30" t="s">
        <v>200</v>
      </c>
      <c r="F27" s="16">
        <v>5953</v>
      </c>
      <c r="G27" s="16">
        <v>10682</v>
      </c>
      <c r="H27" s="16"/>
      <c r="I27" s="16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91</v>
      </c>
      <c r="R27" s="16"/>
      <c r="S27" s="16" t="s">
        <v>201</v>
      </c>
      <c r="T27" s="16">
        <v>351</v>
      </c>
      <c r="U27" s="30" t="s">
        <v>202</v>
      </c>
      <c r="V27" s="30"/>
      <c r="W27" s="30" t="s">
        <v>116</v>
      </c>
      <c r="X27" s="30"/>
      <c r="Y27" s="30">
        <v>0</v>
      </c>
      <c r="Z27" s="30"/>
      <c r="AA27" s="16">
        <v>62</v>
      </c>
      <c r="AB27" s="16">
        <v>0</v>
      </c>
      <c r="AC27" s="16">
        <v>0</v>
      </c>
      <c r="AD27" s="16">
        <v>0</v>
      </c>
      <c r="AE27" s="16">
        <v>1975</v>
      </c>
      <c r="AF27" s="16" t="s">
        <v>95</v>
      </c>
      <c r="AG27" s="16"/>
      <c r="AH27" s="48" t="s">
        <v>42</v>
      </c>
      <c r="AI27" s="48" t="s">
        <v>203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6" man="1"/>
    <brk id="26" min="1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AF7AA-16D1-4889-8F4C-00FCC9BF3C08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45</v>
      </c>
      <c r="G2" s="191" t="s">
        <v>46</v>
      </c>
      <c r="H2" s="131" t="s">
        <v>47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48</v>
      </c>
      <c r="G6" s="129"/>
      <c r="H6" s="27" t="s">
        <v>49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2021-03-15T05:00:16Z</dcterms:created>
  <dcterms:modified xsi:type="dcterms:W3CDTF">2021-03-15T05:05:20Z</dcterms:modified>
</cp:coreProperties>
</file>