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A165F2D7-7308-4D19-8A77-C39FD004F6E9}" xr6:coauthVersionLast="41" xr6:coauthVersionMax="41" xr10:uidLastSave="{00000000-0000-0000-0000-000000000000}"/>
  <bookViews>
    <workbookView xWindow="-2790" yWindow="-16320" windowWidth="29040" windowHeight="15840" xr2:uid="{C45D3238-5770-42EA-9797-764AA7D3879A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コミプラ!$A$6:$M$88</definedName>
    <definedName name="_xlnm._FilterDatabase" localSheetId="7" hidden="1">し尿!$A$6:$AI$29</definedName>
    <definedName name="_xlnm._FilterDatabase" localSheetId="4" hidden="1">その他!$A$6:$R$7</definedName>
    <definedName name="_xlnm._FilterDatabase" localSheetId="6" hidden="1">最終!$A$6:$AM$43</definedName>
    <definedName name="_xlnm._FilterDatabase" localSheetId="2" hidden="1">資源化!$A$6:$CA$37</definedName>
    <definedName name="_xlnm._FilterDatabase" localSheetId="0" hidden="1">焼却!$A$6:$CI$40</definedName>
    <definedName name="_xlnm._FilterDatabase" localSheetId="1" hidden="1">粗大!$A$6:$AY$27</definedName>
    <definedName name="_xlnm._FilterDatabase" localSheetId="3" hidden="1">燃料化!$A$6:$AZ$8</definedName>
    <definedName name="_xlnm._FilterDatabase" localSheetId="5" hidden="1">保管!$A$6:$R$34</definedName>
    <definedName name="_xlnm.Print_Area" localSheetId="8">コミプラ!$2:$89</definedName>
    <definedName name="_xlnm.Print_Area" localSheetId="7">し尿!$2:$30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最終!$2:$43</definedName>
    <definedName name="_xlnm.Print_Area" localSheetId="2">資源化!$2:$37</definedName>
    <definedName name="_xlnm.Print_Area" localSheetId="0">焼却!$2:$40</definedName>
    <definedName name="_xlnm.Print_Area" localSheetId="1">粗大!$2:$27</definedName>
    <definedName name="_xlnm.Print_Area" localSheetId="3">燃料化!$2:$8</definedName>
    <definedName name="_xlnm.Print_Area" localSheetId="5">保管!$2:$35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40" i="11" l="1"/>
  <c r="BD40" i="11"/>
  <c r="AX40" i="11"/>
  <c r="AP40" i="11"/>
  <c r="BE39" i="11"/>
  <c r="BD39" i="11"/>
  <c r="AX39" i="11"/>
  <c r="AP39" i="11"/>
  <c r="BE38" i="11"/>
  <c r="BD38" i="11"/>
  <c r="AX38" i="11"/>
  <c r="AP38" i="11"/>
  <c r="BE37" i="11"/>
  <c r="BD37" i="11"/>
  <c r="AX37" i="11"/>
  <c r="AP37" i="11"/>
  <c r="BE36" i="11"/>
  <c r="BD36" i="11"/>
  <c r="AX36" i="11"/>
  <c r="AP36" i="11"/>
  <c r="BE35" i="11"/>
  <c r="BD35" i="11"/>
  <c r="AX35" i="11"/>
  <c r="AP35" i="11"/>
  <c r="BE34" i="11"/>
  <c r="BD34" i="11"/>
  <c r="AX34" i="11"/>
  <c r="AP34" i="11"/>
  <c r="BE33" i="1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7" i="10" l="1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7" i="9" l="1"/>
  <c r="AD37" i="9"/>
  <c r="AE36" i="9"/>
  <c r="AD36" i="9"/>
  <c r="AE35" i="9"/>
  <c r="AD35" i="9"/>
  <c r="AE34" i="9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8" i="8" l="1"/>
  <c r="AK8" i="8"/>
  <c r="AS7" i="8"/>
  <c r="AK7" i="8"/>
</calcChain>
</file>

<file path=xl/sharedStrings.xml><?xml version="1.0" encoding="utf-8"?>
<sst xmlns="http://schemas.openxmlformats.org/spreadsheetml/2006/main" count="4158" uniqueCount="1390">
  <si>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</si>
  <si>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</si>
  <si>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</si>
  <si>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</si>
  <si>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</si>
  <si>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</si>
  <si>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</si>
  <si>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</si>
  <si>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</si>
  <si>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</si>
  <si>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</si>
  <si>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</si>
  <si>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</si>
  <si>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</si>
  <si>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</si>
  <si>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</si>
  <si>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</si>
  <si>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</si>
  <si>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</si>
  <si>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</si>
  <si>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</si>
  <si>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</si>
  <si>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</si>
  <si>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</si>
  <si>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</si>
  <si>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</si>
  <si>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</si>
  <si>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</si>
  <si>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</si>
  <si>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</si>
  <si>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</si>
  <si>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</si>
  <si>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</si>
  <si>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</si>
  <si>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</si>
  <si>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</si>
  <si>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</si>
  <si>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</si>
  <si>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兵庫県</t>
  </si>
  <si>
    <t>28201</t>
  </si>
  <si>
    <t>28-201-09-001</t>
  </si>
  <si>
    <t>姫路市</t>
  </si>
  <si>
    <t>菅生澗コミュニティ・プラント</t>
  </si>
  <si>
    <t>接触ばっ気, 長時間ばっ気</t>
  </si>
  <si>
    <t>委託</t>
  </si>
  <si>
    <t>関西電力株式会社</t>
  </si>
  <si>
    <t/>
  </si>
  <si>
    <t>28-1-201-09-001</t>
  </si>
  <si>
    <t>28-201-09-002</t>
  </si>
  <si>
    <t>寺コミュニティ・プラント</t>
  </si>
  <si>
    <t>28-1-201-09-002</t>
  </si>
  <si>
    <t>28-201-09-003</t>
  </si>
  <si>
    <t>莇野コミュニティ・プラント</t>
  </si>
  <si>
    <t>接触ばっ気, その他</t>
  </si>
  <si>
    <t>28-1-201-09-004</t>
  </si>
  <si>
    <t>28-201-09-004</t>
  </si>
  <si>
    <t>古知コミュニティ・プラント</t>
  </si>
  <si>
    <t>28-1-201-09-005</t>
  </si>
  <si>
    <t>28-201-09-005</t>
  </si>
  <si>
    <t>置塩南コミュニティ・プラント</t>
  </si>
  <si>
    <t>28-1-201-09-006</t>
  </si>
  <si>
    <t>28-201-09-006</t>
  </si>
  <si>
    <t>前之庄コミュニティ・プラント</t>
  </si>
  <si>
    <t>28-1-201-09-007</t>
  </si>
  <si>
    <t>28-201-09-007</t>
  </si>
  <si>
    <t>安志・長野コミュニティ・プラント</t>
  </si>
  <si>
    <t>その他</t>
  </si>
  <si>
    <t>28-1-201-09-008</t>
  </si>
  <si>
    <t>28205</t>
  </si>
  <si>
    <t>28-205-09-001</t>
  </si>
  <si>
    <t>洲本市</t>
  </si>
  <si>
    <t>神陽台定住促進団地コミュニティプラント</t>
  </si>
  <si>
    <t>28-1-205-09-001</t>
  </si>
  <si>
    <t>28209</t>
  </si>
  <si>
    <t>28-209-09-001</t>
  </si>
  <si>
    <t>豊岡市</t>
  </si>
  <si>
    <t>神美北部浄化センター</t>
  </si>
  <si>
    <t>関西電力(株)</t>
  </si>
  <si>
    <t>28-1-209-09-001</t>
  </si>
  <si>
    <t>28-209-09-002</t>
  </si>
  <si>
    <t>日野辺浄化センター</t>
  </si>
  <si>
    <t>接触ばっ気</t>
  </si>
  <si>
    <t>28-1-209-09-003</t>
  </si>
  <si>
    <t>28219</t>
  </si>
  <si>
    <t>28-219-09-001</t>
  </si>
  <si>
    <t>三田市</t>
  </si>
  <si>
    <t>志手原浄化センター</t>
  </si>
  <si>
    <t>長時間ばっ気</t>
  </si>
  <si>
    <t>一部委託</t>
  </si>
  <si>
    <t>関西電力</t>
  </si>
  <si>
    <t>28-1-219-09-001</t>
  </si>
  <si>
    <t>28-219-09-002</t>
  </si>
  <si>
    <t>藍浄化センター</t>
  </si>
  <si>
    <t>28-1-219-09-002</t>
  </si>
  <si>
    <t>28-219-09-003</t>
  </si>
  <si>
    <t>有馬富士浄化センター</t>
  </si>
  <si>
    <t>生物学的脱窒素</t>
  </si>
  <si>
    <t>28-1-219-09-003</t>
  </si>
  <si>
    <t>28220</t>
  </si>
  <si>
    <t>28-220-09-001</t>
  </si>
  <si>
    <t>加西市</t>
  </si>
  <si>
    <t>加西北部コミュニティプラント</t>
  </si>
  <si>
    <t>28-1-220-09-001</t>
  </si>
  <si>
    <t>28-220-09-002</t>
  </si>
  <si>
    <t>日吉西コミュニティプラント</t>
  </si>
  <si>
    <t>28-1-220-09-002</t>
  </si>
  <si>
    <t>28-220-09-003</t>
  </si>
  <si>
    <t>畑・芝コミュニティプラント</t>
  </si>
  <si>
    <t>28-1-220-09-003</t>
  </si>
  <si>
    <t>28-220-09-004</t>
  </si>
  <si>
    <t>国正コミュニティプラント</t>
  </si>
  <si>
    <t>28-1-220-09-004</t>
  </si>
  <si>
    <t>28-220-09-005</t>
  </si>
  <si>
    <t>在田南部コミュニティプラント</t>
  </si>
  <si>
    <t>28-1-220-09-005</t>
  </si>
  <si>
    <t>28-220-09-006</t>
  </si>
  <si>
    <t>日吉東コミュニティプラント</t>
  </si>
  <si>
    <t>28-1-220-09-006</t>
  </si>
  <si>
    <t>28221</t>
  </si>
  <si>
    <t>28-221-09-001</t>
  </si>
  <si>
    <t>丹波篠山市</t>
  </si>
  <si>
    <t>城南東部浄化センター</t>
  </si>
  <si>
    <t>28-1-221-09-001</t>
  </si>
  <si>
    <t>28-221-09-002</t>
  </si>
  <si>
    <t>古市浄化センター</t>
  </si>
  <si>
    <t>28-1-221-09-002</t>
  </si>
  <si>
    <t>28222</t>
  </si>
  <si>
    <t>28-222-09-001</t>
  </si>
  <si>
    <t>養父市</t>
  </si>
  <si>
    <t>円山台浄化センター</t>
  </si>
  <si>
    <t>直営</t>
  </si>
  <si>
    <t>関西電力㈱</t>
  </si>
  <si>
    <t>28-1-222-09-001</t>
  </si>
  <si>
    <t>28-222-09-002</t>
  </si>
  <si>
    <t>堀畑・はさまじ浄化センター</t>
  </si>
  <si>
    <t>28-1-222-09-002</t>
  </si>
  <si>
    <t>28-222-09-003</t>
  </si>
  <si>
    <t>浅野浄化センター</t>
  </si>
  <si>
    <t>28-1-222-09-003</t>
  </si>
  <si>
    <t>28-222-09-004</t>
  </si>
  <si>
    <t>宮垣浄化センター</t>
  </si>
  <si>
    <t>28-1-222-09-005</t>
  </si>
  <si>
    <t>28-222-09-005</t>
  </si>
  <si>
    <t>西谷浄化センター</t>
  </si>
  <si>
    <t>28-1-222-09-006</t>
  </si>
  <si>
    <t>28-222-09-006</t>
  </si>
  <si>
    <t>轟浄化センター</t>
  </si>
  <si>
    <t>28-1-222-09-008</t>
  </si>
  <si>
    <t>28-222-09-007</t>
  </si>
  <si>
    <t>葛畑浄化センター</t>
  </si>
  <si>
    <t>28-1-222-09-009</t>
  </si>
  <si>
    <t>28223</t>
  </si>
  <si>
    <t>28-223-09-001</t>
  </si>
  <si>
    <t>丹波市</t>
  </si>
  <si>
    <t>下油利浄化センター</t>
  </si>
  <si>
    <t>28-1-223-09-001</t>
  </si>
  <si>
    <t>28-223-09-002</t>
  </si>
  <si>
    <t>氷の川第1浄化センター</t>
  </si>
  <si>
    <t>28-1-223-09-002</t>
  </si>
  <si>
    <t>28-223-09-003</t>
  </si>
  <si>
    <t>氷の川第2浄化センター</t>
  </si>
  <si>
    <t>28-1-223-09-003</t>
  </si>
  <si>
    <t>28-223-09-004</t>
  </si>
  <si>
    <t>柿柴東浄化センター</t>
  </si>
  <si>
    <t>28-1-223-09-004</t>
  </si>
  <si>
    <t>28-223-09-005</t>
  </si>
  <si>
    <t>野村浄化センター</t>
  </si>
  <si>
    <t>28-1-223-09-005</t>
  </si>
  <si>
    <t>28224</t>
  </si>
  <si>
    <t>28-224-09-001</t>
  </si>
  <si>
    <t>南あわじ市</t>
  </si>
  <si>
    <t>庄田浄化センター</t>
  </si>
  <si>
    <t>移管</t>
  </si>
  <si>
    <t>28-1-224-09-004</t>
  </si>
  <si>
    <t>28225</t>
  </si>
  <si>
    <t>28-225-09-001</t>
  </si>
  <si>
    <t>朝来市</t>
  </si>
  <si>
    <t>上生野地区コミュニティ・プラント</t>
  </si>
  <si>
    <t>28-1-225-09-001</t>
  </si>
  <si>
    <t>28-225-09-002</t>
  </si>
  <si>
    <t>黒川本村地区コミュニティ・プラント</t>
  </si>
  <si>
    <t>28-1-225-09-002</t>
  </si>
  <si>
    <t>28-225-09-003</t>
  </si>
  <si>
    <t>秋葉台浄化センター</t>
  </si>
  <si>
    <t>28-1-225-09-003</t>
  </si>
  <si>
    <t>28-225-09-004</t>
  </si>
  <si>
    <t>市御堂浄化センター</t>
  </si>
  <si>
    <t>28-1-225-09-004</t>
  </si>
  <si>
    <t>28-225-09-005</t>
  </si>
  <si>
    <t>林垣浄化センター</t>
  </si>
  <si>
    <t>28-1-225-09-005</t>
  </si>
  <si>
    <t>28-225-09-006</t>
  </si>
  <si>
    <t>土田浄化センター</t>
  </si>
  <si>
    <t>28-1-225-09-007</t>
  </si>
  <si>
    <t>28-225-09-007</t>
  </si>
  <si>
    <t>寺谷浄化センター</t>
  </si>
  <si>
    <t>28-1-225-09-008</t>
  </si>
  <si>
    <t>28-225-09-008</t>
  </si>
  <si>
    <t>三波浄化センター</t>
  </si>
  <si>
    <t>28-1-225-09-009</t>
  </si>
  <si>
    <t>28-225-09-009</t>
  </si>
  <si>
    <t>安井浄化センター</t>
  </si>
  <si>
    <t>28-1-225-09-010</t>
  </si>
  <si>
    <t>28-225-09-010</t>
  </si>
  <si>
    <t>枚田浄化センター</t>
  </si>
  <si>
    <t>28-1-225-09-011</t>
  </si>
  <si>
    <t>28-225-09-011</t>
  </si>
  <si>
    <t>高田浄化センター</t>
  </si>
  <si>
    <t>28-1-225-09-012</t>
  </si>
  <si>
    <t>28-225-09-012</t>
  </si>
  <si>
    <t>筒江浄化センター</t>
  </si>
  <si>
    <t>28-1-225-09-013</t>
  </si>
  <si>
    <t>28-225-09-013</t>
  </si>
  <si>
    <t>小谷地域し尿処理施設</t>
  </si>
  <si>
    <t>28-1-225-09-014</t>
  </si>
  <si>
    <t>28-225-09-014</t>
  </si>
  <si>
    <t>羽渕・山口地区し尿処理施設</t>
  </si>
  <si>
    <t>標準活性汚泥</t>
  </si>
  <si>
    <t>28-1-225-09-015</t>
  </si>
  <si>
    <t>28226</t>
  </si>
  <si>
    <t>28-226-09-001</t>
  </si>
  <si>
    <t>淡路市</t>
  </si>
  <si>
    <t>里・下司地区浄化センター</t>
  </si>
  <si>
    <t>28-1-226-09-001</t>
  </si>
  <si>
    <t>28-226-09-002</t>
  </si>
  <si>
    <t>草香明神浄化センター</t>
  </si>
  <si>
    <t>28-1-226-09-002</t>
  </si>
  <si>
    <t>28227</t>
  </si>
  <si>
    <t>28-227-09-001</t>
  </si>
  <si>
    <t>宍粟市</t>
  </si>
  <si>
    <t>菅野クリーンセンター</t>
  </si>
  <si>
    <t>28-1-227-09-001</t>
  </si>
  <si>
    <t>28-227-09-002</t>
  </si>
  <si>
    <t>河東クリーンセンター</t>
  </si>
  <si>
    <t>28-1-227-09-002</t>
  </si>
  <si>
    <t>28-227-09-003</t>
  </si>
  <si>
    <t>生谷・下町クリーンセンター</t>
  </si>
  <si>
    <t>28-1-227-09-003</t>
  </si>
  <si>
    <t>28-227-09-004</t>
  </si>
  <si>
    <t>三津クリーンセンター</t>
  </si>
  <si>
    <t>28-1-227-09-004</t>
  </si>
  <si>
    <t>28-227-09-005</t>
  </si>
  <si>
    <t>みかた浄化センター</t>
  </si>
  <si>
    <t>28-1-227-09-005</t>
  </si>
  <si>
    <t>28-227-09-006</t>
  </si>
  <si>
    <t>下三方浄化センター</t>
  </si>
  <si>
    <t>28-1-227-09-006</t>
  </si>
  <si>
    <t>28-227-09-007</t>
  </si>
  <si>
    <t>日ノ原浄化センター</t>
  </si>
  <si>
    <t>28-1-227-09-007</t>
  </si>
  <si>
    <t>28-227-09-008</t>
  </si>
  <si>
    <t>谷浄化センター</t>
  </si>
  <si>
    <t>28-1-227-09-008</t>
  </si>
  <si>
    <t>28-227-09-009</t>
  </si>
  <si>
    <t>水谷浄化センター</t>
  </si>
  <si>
    <t>28-1-227-09-009</t>
  </si>
  <si>
    <t>28-227-09-010</t>
  </si>
  <si>
    <t>野尻浄化センター</t>
  </si>
  <si>
    <t>28-1-227-09-010</t>
  </si>
  <si>
    <t>28228</t>
  </si>
  <si>
    <t>28-228-09-001</t>
  </si>
  <si>
    <t>加東市</t>
  </si>
  <si>
    <t>千鳥川クリーンセンター</t>
  </si>
  <si>
    <t>28-1-228-09-001</t>
  </si>
  <si>
    <t>28-228-09-002</t>
  </si>
  <si>
    <t>流尾川クリーンセンター</t>
  </si>
  <si>
    <t>膜分離</t>
  </si>
  <si>
    <t>28-1-228-09-002</t>
  </si>
  <si>
    <t>28-228-09-003</t>
  </si>
  <si>
    <t>まわりぶちクリーンセンター</t>
  </si>
  <si>
    <t>28-1-228-09-003</t>
  </si>
  <si>
    <t>28229</t>
  </si>
  <si>
    <t>28-229-09-001</t>
  </si>
  <si>
    <t>たつの市</t>
  </si>
  <si>
    <t>新宮町角亀地区コミュニティプラント</t>
  </si>
  <si>
    <t>28-1-229-09-001</t>
  </si>
  <si>
    <t>28365</t>
  </si>
  <si>
    <t>28-365-09-001</t>
  </si>
  <si>
    <t>多可町</t>
  </si>
  <si>
    <t>門田地区コミュニティプラント</t>
  </si>
  <si>
    <t>28-1-365-09-001</t>
  </si>
  <si>
    <t>28-365-09-002</t>
  </si>
  <si>
    <t>加美南地区コミュニティプラント</t>
  </si>
  <si>
    <t>28-1-365-09-002</t>
  </si>
  <si>
    <t>28442</t>
  </si>
  <si>
    <t>28-442-09-001</t>
  </si>
  <si>
    <t>市川町</t>
  </si>
  <si>
    <t>一般廃棄物処理施設上瀬加コミュニティプラント</t>
  </si>
  <si>
    <t>28-1-442-09-001</t>
  </si>
  <si>
    <t>28-442-09-002</t>
  </si>
  <si>
    <t>一般廃棄物処理施設屋形地区コミュニテイプラント</t>
  </si>
  <si>
    <t>回分式活性汚泥</t>
  </si>
  <si>
    <t>28-1-442-09-002</t>
  </si>
  <si>
    <t>28446</t>
  </si>
  <si>
    <t>28-446-09-001</t>
  </si>
  <si>
    <t>神河町</t>
  </si>
  <si>
    <t>栗処理場</t>
  </si>
  <si>
    <t>関西電力（株）</t>
  </si>
  <si>
    <t>28-1-446-09-001</t>
  </si>
  <si>
    <t>28-446-09-002</t>
  </si>
  <si>
    <t>大川原処理場</t>
  </si>
  <si>
    <t>28-1-446-09-002</t>
  </si>
  <si>
    <t>28-446-09-003</t>
  </si>
  <si>
    <t>上小田処理場</t>
  </si>
  <si>
    <t>28-1-446-09-003</t>
  </si>
  <si>
    <t>28-446-09-004</t>
  </si>
  <si>
    <t>神崎コミュニティプラント</t>
  </si>
  <si>
    <t>28-1-446-09-004</t>
  </si>
  <si>
    <t>28481</t>
  </si>
  <si>
    <t>28-481-09-001</t>
  </si>
  <si>
    <t>上郡町</t>
  </si>
  <si>
    <t>岩木地区コミニティプラント</t>
  </si>
  <si>
    <t>28-1-481-09-001</t>
  </si>
  <si>
    <t>28501</t>
  </si>
  <si>
    <t>28-501-09-001</t>
  </si>
  <si>
    <t>佐用町</t>
  </si>
  <si>
    <t>力万浄化センター</t>
  </si>
  <si>
    <t>28-1-501-09-001</t>
  </si>
  <si>
    <t>28-501-09-002</t>
  </si>
  <si>
    <t>福吉浄化センター</t>
  </si>
  <si>
    <t>28-1-501-09-002</t>
  </si>
  <si>
    <t>28585</t>
  </si>
  <si>
    <t>28-585-09-001</t>
  </si>
  <si>
    <t>香美町</t>
  </si>
  <si>
    <t>余部地区コミュニティ・プラント</t>
  </si>
  <si>
    <t>28-1-585-09-001</t>
  </si>
  <si>
    <t>28-585-09-002</t>
  </si>
  <si>
    <t>安木地区コミュニティ・プラント</t>
  </si>
  <si>
    <t>28-1-585-09-002</t>
  </si>
  <si>
    <t>28-585-09-003</t>
  </si>
  <si>
    <t>長井北浄化センター</t>
  </si>
  <si>
    <t>28-1-585-09-003</t>
  </si>
  <si>
    <t>28-585-09-004</t>
  </si>
  <si>
    <t>相谷コミュニティ・プラント</t>
  </si>
  <si>
    <t>28-1-585-09-004</t>
  </si>
  <si>
    <t>28-585-09-005</t>
  </si>
  <si>
    <t>御崎コミュニティ・プラント</t>
  </si>
  <si>
    <t>28-1-585-09-005</t>
  </si>
  <si>
    <t>28586</t>
  </si>
  <si>
    <t>28-586-09-001</t>
  </si>
  <si>
    <t>新温泉町</t>
  </si>
  <si>
    <t>塩山地区コミュニティ・プラント施設</t>
  </si>
  <si>
    <t>28-1-586-09-001</t>
  </si>
  <si>
    <t>28-586-09-002</t>
  </si>
  <si>
    <t>七釜・新市コミュニティ・プラント施設</t>
  </si>
  <si>
    <t>28-1-586-09-002</t>
  </si>
  <si>
    <t>28-586-09-003</t>
  </si>
  <si>
    <t>久斗地区コミュニティ・プラント施設</t>
  </si>
  <si>
    <t>28-1-586-09-003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</si>
  <si>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</si>
  <si>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</si>
  <si>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</si>
  <si>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</si>
  <si>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</si>
  <si>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</si>
  <si>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</si>
  <si>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</si>
  <si>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</si>
  <si>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</si>
  <si>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</si>
  <si>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</si>
  <si>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</si>
  <si>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</si>
  <si>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</si>
  <si>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</si>
  <si>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</si>
  <si>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</si>
  <si>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</si>
  <si>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</si>
  <si>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</si>
  <si>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</si>
  <si>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</si>
  <si>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</si>
  <si>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</si>
  <si>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</si>
  <si>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</si>
  <si>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</si>
  <si>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</si>
  <si>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</si>
  <si>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</si>
  <si>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</si>
  <si>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</si>
  <si>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</si>
  <si>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</si>
  <si>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28-201-08-001</t>
  </si>
  <si>
    <t>家島衛生センター</t>
  </si>
  <si>
    <t>直接埋立無し</t>
  </si>
  <si>
    <t>焼却無し</t>
  </si>
  <si>
    <t>下水投入</t>
  </si>
  <si>
    <t>脱水, 焼却</t>
  </si>
  <si>
    <t>28-1-201-08-002</t>
  </si>
  <si>
    <t>28-201-08-002</t>
  </si>
  <si>
    <t>中部衛生センター</t>
  </si>
  <si>
    <t>資源化物の生産量</t>
  </si>
  <si>
    <t>施設外焼却</t>
  </si>
  <si>
    <t>下水投入, その他</t>
  </si>
  <si>
    <t>脱水</t>
  </si>
  <si>
    <t>28-1-201-08-003</t>
  </si>
  <si>
    <t>28-205-08-001</t>
  </si>
  <si>
    <t>塩屋衛生センター(せいすい苑)</t>
  </si>
  <si>
    <t>資源化物の排出量・売却量</t>
  </si>
  <si>
    <t>高負荷, 膜分離, その他</t>
  </si>
  <si>
    <t>脱水, その他</t>
  </si>
  <si>
    <t>28-1-205-08-001</t>
  </si>
  <si>
    <t>28210</t>
  </si>
  <si>
    <t>28-210-08-001</t>
  </si>
  <si>
    <t>加古川市</t>
  </si>
  <si>
    <t>尾上処理工場</t>
  </si>
  <si>
    <t>28-1-210-08-001</t>
  </si>
  <si>
    <t>28214</t>
  </si>
  <si>
    <t>28-214-08-001</t>
  </si>
  <si>
    <t>宝塚市</t>
  </si>
  <si>
    <t>し尿処理棟</t>
  </si>
  <si>
    <t>施設内焼却</t>
  </si>
  <si>
    <t>28-1-214-08-001</t>
  </si>
  <si>
    <t>28215</t>
  </si>
  <si>
    <t>28-215-08-001</t>
  </si>
  <si>
    <t>三木市</t>
  </si>
  <si>
    <t>三木市クリーンセンター</t>
  </si>
  <si>
    <t>28-1-215-08-001</t>
  </si>
  <si>
    <t>28-215-08-002</t>
  </si>
  <si>
    <t>吉川クリーンセンターし尿処理施設</t>
  </si>
  <si>
    <t>高負荷</t>
  </si>
  <si>
    <t>休止</t>
  </si>
  <si>
    <t>28-1-215-08-002</t>
  </si>
  <si>
    <t>28217</t>
  </si>
  <si>
    <t>28-217-08-001</t>
  </si>
  <si>
    <t>川西市</t>
  </si>
  <si>
    <t>川西市し尿中継所</t>
  </si>
  <si>
    <t>焼却</t>
  </si>
  <si>
    <t>28-1-217-08-001</t>
  </si>
  <si>
    <t>28-219-08-001</t>
  </si>
  <si>
    <t>環境センター</t>
  </si>
  <si>
    <t>28-1-219-08-001</t>
  </si>
  <si>
    <t>28-220-08-001</t>
  </si>
  <si>
    <t>加西衛生センター</t>
  </si>
  <si>
    <t>好希釈, 下水投入</t>
  </si>
  <si>
    <t>28-1-220-08-001</t>
  </si>
  <si>
    <t>28-221-08-001</t>
  </si>
  <si>
    <t>あさぎり苑</t>
  </si>
  <si>
    <t>脱水, 乾燥</t>
  </si>
  <si>
    <t>28-1-221-08-001</t>
  </si>
  <si>
    <t>28-222-08-001</t>
  </si>
  <si>
    <t>衛生公園</t>
  </si>
  <si>
    <t>標脱</t>
  </si>
  <si>
    <t>28-1-222-08-001</t>
  </si>
  <si>
    <t>28-224-08-001</t>
  </si>
  <si>
    <t>衛生センター</t>
  </si>
  <si>
    <t>28-1-224-08-001</t>
  </si>
  <si>
    <t>28-225-08-001</t>
  </si>
  <si>
    <t>クリーンセンター和田山事業所</t>
  </si>
  <si>
    <t>好二段, 焼却</t>
  </si>
  <si>
    <t>脱水, 乾燥, 焼却</t>
  </si>
  <si>
    <t>28-1-225-08-001</t>
  </si>
  <si>
    <t>28-227-08-001</t>
  </si>
  <si>
    <t>山崎浄苑</t>
  </si>
  <si>
    <t>好二段</t>
  </si>
  <si>
    <t>28-1-227-08-001</t>
  </si>
  <si>
    <t>28-227-08-002</t>
  </si>
  <si>
    <t>しそうクリーンセンター</t>
  </si>
  <si>
    <t>28-1-227-08-002</t>
  </si>
  <si>
    <t>28301</t>
  </si>
  <si>
    <t>28-301-08-001</t>
  </si>
  <si>
    <t>猪名川町</t>
  </si>
  <si>
    <t>猪名川町し尿処理場</t>
  </si>
  <si>
    <t>28-1-301-08-001</t>
  </si>
  <si>
    <t>28-481-08-001</t>
  </si>
  <si>
    <t>クリーンセンター(し尿処理施設)</t>
  </si>
  <si>
    <t>28-1-481-08-001</t>
  </si>
  <si>
    <t>28-501-08-001</t>
  </si>
  <si>
    <t>佐用衛生公苑</t>
  </si>
  <si>
    <t>28-1-501-08-001</t>
  </si>
  <si>
    <t>28810</t>
  </si>
  <si>
    <t>28-810-08-001</t>
  </si>
  <si>
    <t>北播衛生事務組合</t>
  </si>
  <si>
    <t>南部衛生公園</t>
  </si>
  <si>
    <t>28-2-013-08-001</t>
  </si>
  <si>
    <t>28817</t>
  </si>
  <si>
    <t>28-817-08-001</t>
  </si>
  <si>
    <t>揖龍保健衛生施設事務組合</t>
  </si>
  <si>
    <t>揖龍衛生処理場</t>
  </si>
  <si>
    <t>28-2-015-08-001</t>
  </si>
  <si>
    <t>28853</t>
  </si>
  <si>
    <t>28-853-08-001</t>
  </si>
  <si>
    <t>中播衛生施設事務組合</t>
  </si>
  <si>
    <t>中播衛生センター</t>
  </si>
  <si>
    <t>高負荷, 膜分離</t>
  </si>
  <si>
    <t>28-2-007-08-001</t>
  </si>
  <si>
    <t>28869</t>
  </si>
  <si>
    <t>28-869-08-001</t>
  </si>
  <si>
    <t>氷上多可衛生事務組合</t>
  </si>
  <si>
    <t>南桃苑</t>
  </si>
  <si>
    <t>28-2-011-08-001</t>
  </si>
  <si>
    <t>28902</t>
  </si>
  <si>
    <t>28-902-08-001</t>
  </si>
  <si>
    <t>加古郡衛生事務組合</t>
  </si>
  <si>
    <t>加古郡衛生センター</t>
  </si>
  <si>
    <t>28-2-003-08-001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</si>
  <si>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</si>
  <si>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</si>
  <si>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</si>
  <si>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</si>
  <si>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</si>
  <si>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</si>
  <si>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</si>
  <si>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</si>
  <si>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</si>
  <si>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</si>
  <si>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</si>
  <si>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</si>
  <si>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</si>
  <si>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</si>
  <si>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</si>
  <si>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</si>
  <si>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</si>
  <si>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</si>
  <si>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</si>
  <si>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</si>
  <si>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</si>
  <si>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</si>
  <si>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</si>
  <si>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</si>
  <si>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</si>
  <si>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</si>
  <si>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</si>
  <si>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</si>
  <si>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</si>
  <si>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</si>
  <si>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</si>
  <si>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</si>
  <si>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</si>
  <si>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</si>
  <si>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</si>
  <si>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</si>
  <si>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</si>
  <si>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</si>
  <si>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</si>
  <si>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28100</t>
  </si>
  <si>
    <t>28-100-07-001</t>
  </si>
  <si>
    <t>神戸市</t>
  </si>
  <si>
    <t>布施畑環境センター</t>
  </si>
  <si>
    <t>不燃ごみ, その他, 破砕ごみ・処理残渣</t>
  </si>
  <si>
    <t>山間</t>
  </si>
  <si>
    <t>原地盤利用</t>
  </si>
  <si>
    <t>凝集沈殿, 生物処理（脱窒なし）, 砂ろ過, 活性炭処理</t>
  </si>
  <si>
    <t>埋立中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</si>
  <si>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</si>
  <si>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</si>
  <si>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</si>
  <si>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</si>
  <si>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</si>
  <si>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</si>
  <si>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28-1-100-07-001</t>
  </si>
  <si>
    <t>28-100-07-002</t>
  </si>
  <si>
    <t>淡河環境センター</t>
  </si>
  <si>
    <t>不燃ごみ</t>
  </si>
  <si>
    <t>凝集沈殿, 生物処理（脱窒あり）, 砂ろ過, 活性炭処理</t>
  </si>
  <si>
    <t>28-1-100-07-002</t>
  </si>
  <si>
    <t>28-201-07-001</t>
  </si>
  <si>
    <t>土岸最終埋立処分場</t>
  </si>
  <si>
    <t>不燃ごみ, 破砕ごみ・処理残渣</t>
  </si>
  <si>
    <t>海面</t>
  </si>
  <si>
    <t>原地盤利用, その他遮水</t>
  </si>
  <si>
    <t>凝集沈殿, 生物処理（脱窒なし）, 生物処理（脱窒あり）, 消毒</t>
  </si>
  <si>
    <t>末端集水管は水没</t>
  </si>
  <si>
    <t>即日覆土</t>
  </si>
  <si>
    <t>28-1-201-07-002</t>
  </si>
  <si>
    <t>28-201-07-002</t>
  </si>
  <si>
    <t>塩野最終埋立処分場</t>
  </si>
  <si>
    <t>遮水なし</t>
  </si>
  <si>
    <t>処理なし</t>
  </si>
  <si>
    <t>その他埋立構造</t>
  </si>
  <si>
    <t>28-1-201-07-003</t>
  </si>
  <si>
    <t>28-201-07-003</t>
  </si>
  <si>
    <t>石倉最終埋立処分場</t>
  </si>
  <si>
    <t>底部遮水工, 鉛直遮水工</t>
  </si>
  <si>
    <t>下水道放流</t>
  </si>
  <si>
    <t>28-1-201-07-004</t>
  </si>
  <si>
    <t>28203</t>
  </si>
  <si>
    <t>28-203-07-001</t>
  </si>
  <si>
    <t>明石市</t>
  </si>
  <si>
    <t>第2次一般廃棄物最終処分場</t>
  </si>
  <si>
    <t>平地</t>
  </si>
  <si>
    <t>一部延長を行っていない</t>
  </si>
  <si>
    <t>28-1-203-07-001</t>
  </si>
  <si>
    <t>28-203-07-002</t>
  </si>
  <si>
    <t>第3次一般廃棄物最終処分場</t>
  </si>
  <si>
    <t>焼却残渣（主灰）, 焼却残渣（飛灰）</t>
  </si>
  <si>
    <t>有り</t>
  </si>
  <si>
    <t>28-1-203-07-002</t>
  </si>
  <si>
    <t>28208</t>
  </si>
  <si>
    <t>28-208-07-001</t>
  </si>
  <si>
    <t>相生市</t>
  </si>
  <si>
    <t>最終処分場</t>
  </si>
  <si>
    <t>焼却残渣（主灰）, 不燃ごみ, その他, 焼却残渣（飛灰）</t>
  </si>
  <si>
    <t>底部遮水工</t>
  </si>
  <si>
    <t>生物処理（脱窒なし）</t>
  </si>
  <si>
    <t>28-1-208-07-001</t>
  </si>
  <si>
    <t>28-209-07-001</t>
  </si>
  <si>
    <t>豊岡最終処分場</t>
  </si>
  <si>
    <t>焼却残渣（主灰）, その他, 焼却残渣（飛灰）, 破砕ごみ・処理残渣</t>
  </si>
  <si>
    <t>凝集沈殿, 生物処理（脱窒なし）, 砂ろ過, 消毒, 活性炭処理, 下水道放流</t>
  </si>
  <si>
    <t>未測定</t>
  </si>
  <si>
    <t>28-1-209-07-001</t>
  </si>
  <si>
    <t>28-210-07-001</t>
  </si>
  <si>
    <t>竜ヶ池処理場</t>
  </si>
  <si>
    <t>焼却残渣（主灰）</t>
  </si>
  <si>
    <t>底部遮水工, その他遮水</t>
  </si>
  <si>
    <t>28-1-210-07-001</t>
  </si>
  <si>
    <t>28-210-07-002</t>
  </si>
  <si>
    <t>磐東第2不燃物埋立処分場</t>
  </si>
  <si>
    <t>破砕ごみ・処理残渣</t>
  </si>
  <si>
    <t>28-1-210-07-002</t>
  </si>
  <si>
    <t>28212</t>
  </si>
  <si>
    <t>28-212-07-001</t>
  </si>
  <si>
    <t>赤穂市</t>
  </si>
  <si>
    <t>不燃物最終処分場</t>
  </si>
  <si>
    <t>焼却残渣（主灰）, 焼却残渣（飛灰）, 破砕ごみ・処理残渣</t>
  </si>
  <si>
    <t>原地盤利用, 鉛直遮水工</t>
  </si>
  <si>
    <t>凝集沈殿, 生物処理（脱窒なし）, 砂ろ過, 消毒, 活性炭処理</t>
  </si>
  <si>
    <t>嫌気性埋立構造</t>
  </si>
  <si>
    <t>28-1-212-07-001</t>
  </si>
  <si>
    <t>28-214-07-001</t>
  </si>
  <si>
    <t>不燃物埋立処分地</t>
  </si>
  <si>
    <t>促進酸化処理</t>
  </si>
  <si>
    <t>埋立終了</t>
  </si>
  <si>
    <t>28-1-214-07-001</t>
  </si>
  <si>
    <t>28-215-07-001</t>
  </si>
  <si>
    <t>清掃センター埋立処分場</t>
  </si>
  <si>
    <t>不燃ごみ, 焼却残渣（飛灰）, 破砕ごみ・処理残渣</t>
  </si>
  <si>
    <t>28-1-215-07-001</t>
  </si>
  <si>
    <t>28-215-07-002</t>
  </si>
  <si>
    <t>吉川クリーンセンター最終処分場</t>
  </si>
  <si>
    <t>28-1-215-07-002</t>
  </si>
  <si>
    <t>28-215-07-003</t>
  </si>
  <si>
    <t>清掃センター最終処分場2期</t>
  </si>
  <si>
    <t>凝集沈殿, 砂ろ過, 下水道放流</t>
  </si>
  <si>
    <t>28-1-215-07-003</t>
  </si>
  <si>
    <t>28216</t>
  </si>
  <si>
    <t>28-216-07-001</t>
  </si>
  <si>
    <t>高砂市</t>
  </si>
  <si>
    <t>不燃物処理場第5埋立地</t>
  </si>
  <si>
    <t>凝集沈殿, 生物処理（脱窒なし）, 砂ろ過, 消毒</t>
  </si>
  <si>
    <t>28-1-216-07-001</t>
  </si>
  <si>
    <t>28218</t>
  </si>
  <si>
    <t>28-218-07-001</t>
  </si>
  <si>
    <t>小野市</t>
  </si>
  <si>
    <t>小野市一般廃棄物最終処分場</t>
  </si>
  <si>
    <t>不燃ごみ, 粗大ごみ</t>
  </si>
  <si>
    <t>28-1-218-07-001</t>
  </si>
  <si>
    <t>28-220-07-001</t>
  </si>
  <si>
    <t>加西市埋立最終処分場</t>
  </si>
  <si>
    <t>能力変更</t>
  </si>
  <si>
    <t>0.5未満</t>
  </si>
  <si>
    <t>28-1-220-07-001</t>
  </si>
  <si>
    <t>28-221-07-001</t>
  </si>
  <si>
    <t>清掃センター</t>
  </si>
  <si>
    <t>資源ごみ, 不燃ごみ</t>
  </si>
  <si>
    <t>鉛直遮水工</t>
  </si>
  <si>
    <t>生物処理（脱窒なし）, 生物処理（脱窒あり）, 砂ろ過, 消毒, 活性炭処理, キレート処理</t>
  </si>
  <si>
    <t>28-1-221-07-001</t>
  </si>
  <si>
    <t>28-223-07-001</t>
  </si>
  <si>
    <t>青垣リサイクルセンター(最終処分場)</t>
  </si>
  <si>
    <t>膜処理</t>
  </si>
  <si>
    <t>28-1-223-07-001</t>
  </si>
  <si>
    <t>28-225-07-001</t>
  </si>
  <si>
    <t>一般廃棄物管理型最終処分場</t>
  </si>
  <si>
    <t>生物処理（脱窒なし）, 砂ろ過, 消毒, 活性炭処理</t>
  </si>
  <si>
    <t>28-1-225-07-001</t>
  </si>
  <si>
    <t>28-225-07-002</t>
  </si>
  <si>
    <t>一般廃棄物安定型最終処分場</t>
  </si>
  <si>
    <t>28-1-225-07-002</t>
  </si>
  <si>
    <t>28-226-07-001</t>
  </si>
  <si>
    <t>一宮埋立最終処分場</t>
  </si>
  <si>
    <t>凝集沈殿</t>
  </si>
  <si>
    <t>最終覆土のみ</t>
  </si>
  <si>
    <t>28-1-226-07-001</t>
  </si>
  <si>
    <t>28-227-07-001</t>
  </si>
  <si>
    <t>片山一般廃棄物最終処分場</t>
  </si>
  <si>
    <t>28-1-227-07-001</t>
  </si>
  <si>
    <t>28-227-07-002</t>
  </si>
  <si>
    <t>宍粟北残渣最終処分場</t>
  </si>
  <si>
    <t>28-1-227-07-002</t>
  </si>
  <si>
    <t>28-228-07-001</t>
  </si>
  <si>
    <t>上中埋立処分地</t>
  </si>
  <si>
    <t>28-1-228-07-001</t>
  </si>
  <si>
    <t>28-229-07-001</t>
  </si>
  <si>
    <t>たつの市一般廃棄物最終処分場</t>
  </si>
  <si>
    <t>焼却残渣（主灰）, 不燃ごみ</t>
  </si>
  <si>
    <t>原地盤利用, 底部遮水工, 鉛直遮水工</t>
  </si>
  <si>
    <t>一部延長を行っている</t>
  </si>
  <si>
    <t>6..6</t>
  </si>
  <si>
    <t>28-1-229-07-001</t>
  </si>
  <si>
    <t>28-301-07-001</t>
  </si>
  <si>
    <t>猪名川町クリーンセンター</t>
  </si>
  <si>
    <t>焼却残渣（主灰）, 不燃ごみ, 焼却残渣（飛灰）</t>
  </si>
  <si>
    <t>砂ろ過, 活性炭処理, キレート処理</t>
  </si>
  <si>
    <t>28-1-301-07-001</t>
  </si>
  <si>
    <t>28-442-07-001</t>
  </si>
  <si>
    <t>上瀬加埋立最終処分場</t>
  </si>
  <si>
    <t>生物処理（脱窒あり）, 消毒</t>
  </si>
  <si>
    <t>28-1-442-07-001</t>
  </si>
  <si>
    <t>28464</t>
  </si>
  <si>
    <t>28-464-07-001</t>
  </si>
  <si>
    <t>太子町</t>
  </si>
  <si>
    <t>太子町上太田瓦礫処分場</t>
  </si>
  <si>
    <t>28-1-464-07-001</t>
  </si>
  <si>
    <t>28-481-07-001</t>
  </si>
  <si>
    <t>その他遮水</t>
  </si>
  <si>
    <t>生物処理（脱窒なし）, 砂ろ過, 消毒, 活性炭処理, キレート処理</t>
  </si>
  <si>
    <t>九電みらいエナジー</t>
  </si>
  <si>
    <t>28-1-481-07-001</t>
  </si>
  <si>
    <t>28-501-07-001</t>
  </si>
  <si>
    <t>第2一般廃棄物最終処分場</t>
  </si>
  <si>
    <t>凝集沈殿, 砂ろ過, 消毒</t>
  </si>
  <si>
    <t>28-1-501-07-001</t>
  </si>
  <si>
    <t>28-585-07-001</t>
  </si>
  <si>
    <t>香美町一般廃棄物最終処分場</t>
  </si>
  <si>
    <t>焼却残渣（主灰）, 破砕ごみ・処理残渣</t>
  </si>
  <si>
    <t>底部遮水工, 表面遮水工（キャッピング）</t>
  </si>
  <si>
    <t>28-1-585-07-001</t>
  </si>
  <si>
    <t>28829</t>
  </si>
  <si>
    <t>28-829-07-001</t>
  </si>
  <si>
    <t>北播磨清掃事務組合</t>
  </si>
  <si>
    <t>北部クリーンセンター</t>
  </si>
  <si>
    <t>焼却残渣（主灰）, 不燃ごみ, 焼却残渣（飛灰）, 破砕ごみ・処理残渣</t>
  </si>
  <si>
    <t>凝集沈殿, 生物処理（脱窒なし）, 砂ろ過, 消毒, 活性炭処理, キレート処理</t>
  </si>
  <si>
    <t>28-2-014-07-002</t>
  </si>
  <si>
    <t>28-829-07-002</t>
  </si>
  <si>
    <t>みどり園はやすクリーンセンター</t>
  </si>
  <si>
    <t>底部遮水工, 鉛直遮水工, 覆蓋（屋根）</t>
  </si>
  <si>
    <t>凝集沈殿, 生物処理（脱窒あり）, 砂ろ過, 消毒, 活性炭処理, キレート処理</t>
  </si>
  <si>
    <t>28-2-014-07-003</t>
  </si>
  <si>
    <t>28951</t>
  </si>
  <si>
    <t>28-951-07-001</t>
  </si>
  <si>
    <t>くれさか環境事務組合</t>
  </si>
  <si>
    <t>くれさかクリーンセンター</t>
  </si>
  <si>
    <t>焼却残渣（飛灰）, 破砕ごみ・処理残渣</t>
  </si>
  <si>
    <t>未定</t>
  </si>
  <si>
    <t>凝集沈殿, 砂ろ過, 活性炭処理, キレート処理, 下水道放流</t>
  </si>
  <si>
    <t>28-2-001-07-001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</si>
  <si>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</si>
  <si>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</si>
  <si>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</si>
  <si>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</si>
  <si>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</si>
  <si>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</si>
  <si>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</si>
  <si>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28-203-06-001</t>
  </si>
  <si>
    <t>明石クリーンセンター貯留ヤード</t>
  </si>
  <si>
    <t>ストックヤード</t>
  </si>
  <si>
    <t>金属類, ガラス類, ペットボトル</t>
  </si>
  <si>
    <t>28-1-203-06-001</t>
  </si>
  <si>
    <t>28204</t>
  </si>
  <si>
    <t>28-204-06-001</t>
  </si>
  <si>
    <t>西宮市</t>
  </si>
  <si>
    <t>東部総合処理センター</t>
  </si>
  <si>
    <t>ペットボトル</t>
  </si>
  <si>
    <t>28-1-204-06-001</t>
  </si>
  <si>
    <t>28-204-06-002</t>
  </si>
  <si>
    <t>西部総合処理センター</t>
  </si>
  <si>
    <t>金属類, ガラス類</t>
  </si>
  <si>
    <t>株式会社F-Power</t>
  </si>
  <si>
    <t>28-1-204-06-002</t>
  </si>
  <si>
    <t>28-205-06-001</t>
  </si>
  <si>
    <t>リサイクルセンターみつあい館</t>
  </si>
  <si>
    <t>紙類, 金属類, ガラス類, その他資源ごみ, ペットボトル, プラスチック, 布類</t>
  </si>
  <si>
    <t>28-1-205-06-001</t>
  </si>
  <si>
    <t>28-205-06-002</t>
  </si>
  <si>
    <t>五色ストックヤード</t>
  </si>
  <si>
    <t>28-1-205-06-002</t>
  </si>
  <si>
    <t>28-205-06-003</t>
  </si>
  <si>
    <t>洲本ストックヤード</t>
  </si>
  <si>
    <t>28-1-205-06-003</t>
  </si>
  <si>
    <t>28206</t>
  </si>
  <si>
    <t>28-206-06-001</t>
  </si>
  <si>
    <t>芦屋市</t>
  </si>
  <si>
    <t>環境処理センター</t>
  </si>
  <si>
    <t>紙類, 金属類, ガラス類, その他資源ごみ, ペットボトル, 布類</t>
  </si>
  <si>
    <t>エネサーブ㈱</t>
  </si>
  <si>
    <t>28-1-206-06-001</t>
  </si>
  <si>
    <t>28-208-06-001</t>
  </si>
  <si>
    <t>リサイクルセンター</t>
  </si>
  <si>
    <t>紙類, その他資源ごみ, ペットボトル, プラスチック, 布類, その他</t>
  </si>
  <si>
    <t>28-1-208-06-001</t>
  </si>
  <si>
    <t>28-208-06-002</t>
  </si>
  <si>
    <t>金属類, ガラス類, その他資源ごみ, その他</t>
  </si>
  <si>
    <t>28-1-208-06-002</t>
  </si>
  <si>
    <t>28-212-06-001</t>
  </si>
  <si>
    <t>その他資源ごみ, ペットボトル, その他</t>
  </si>
  <si>
    <t>新設（新規稼働）</t>
  </si>
  <si>
    <t>28-1-212-06-001</t>
  </si>
  <si>
    <t>28-214-06-001</t>
  </si>
  <si>
    <t>クリーンセンター</t>
  </si>
  <si>
    <t>紙類, 金属類, ペットボトル, プラスチック, 布類</t>
  </si>
  <si>
    <t>28-1-214-06-001</t>
  </si>
  <si>
    <t>28-215-06-001</t>
  </si>
  <si>
    <t>吉川クリーンセンター</t>
  </si>
  <si>
    <t>プラスチック</t>
  </si>
  <si>
    <t>28-1-215-06-001</t>
  </si>
  <si>
    <t>28-215-06-002</t>
  </si>
  <si>
    <t>28-1-215-06-002</t>
  </si>
  <si>
    <t>28-218-06-001</t>
  </si>
  <si>
    <t>小野市ストックヤード施設</t>
  </si>
  <si>
    <t>容器包装リサイクル推進施設</t>
  </si>
  <si>
    <t>その他資源ごみ</t>
  </si>
  <si>
    <t>28-1-218-06-001</t>
  </si>
  <si>
    <t>28-220-06-001</t>
  </si>
  <si>
    <t>ペットボトル, その他</t>
  </si>
  <si>
    <t>28-1-220-06-001</t>
  </si>
  <si>
    <t>28-221-06-001</t>
  </si>
  <si>
    <t>28-1-221-06-001</t>
  </si>
  <si>
    <t>28-226-06-001</t>
  </si>
  <si>
    <t>津名エコプラザ</t>
  </si>
  <si>
    <t>紙類, 金属類, ガラス類, その他資源ごみ, ペットボトル, プラスチック, その他</t>
  </si>
  <si>
    <t>28-1-226-06-001</t>
  </si>
  <si>
    <t>28-226-06-002</t>
  </si>
  <si>
    <t>岩屋エコプラザ</t>
  </si>
  <si>
    <t>28-1-226-06-002</t>
  </si>
  <si>
    <t>28-226-06-003</t>
  </si>
  <si>
    <t>北淡エコプラザ</t>
  </si>
  <si>
    <t>28-1-226-06-003</t>
  </si>
  <si>
    <t>28-226-06-004</t>
  </si>
  <si>
    <t>東浦エコプラザ</t>
  </si>
  <si>
    <t>28-1-226-06-004</t>
  </si>
  <si>
    <t>28-226-06-005</t>
  </si>
  <si>
    <t>一宮エコプラザ</t>
  </si>
  <si>
    <t>紙類, 金属類, ガラス類, ペットボトル, プラスチック</t>
  </si>
  <si>
    <t>28-1-226-06-005</t>
  </si>
  <si>
    <t>28-226-06-006</t>
  </si>
  <si>
    <t>木曽下エコプラザ</t>
  </si>
  <si>
    <t>28-1-226-06-006</t>
  </si>
  <si>
    <t>28-228-06-001</t>
  </si>
  <si>
    <t>加東市リサイクルヤード</t>
  </si>
  <si>
    <t>ガラス類, その他資源ごみ, プラスチック</t>
  </si>
  <si>
    <t>28-1-228-06-001</t>
  </si>
  <si>
    <t>28-301-06-001</t>
  </si>
  <si>
    <t>紙類, 布類</t>
  </si>
  <si>
    <t>28-1-301-06-001</t>
  </si>
  <si>
    <t>28382</t>
  </si>
  <si>
    <t>28-382-06-001</t>
  </si>
  <si>
    <t>播磨町</t>
  </si>
  <si>
    <t>播磨町塵芥処理センター</t>
  </si>
  <si>
    <t>28-1-382-06-001</t>
  </si>
  <si>
    <t>28-817-06-001</t>
  </si>
  <si>
    <t>揖龍クリーンセンター</t>
  </si>
  <si>
    <t>28-2-015-06-001</t>
  </si>
  <si>
    <t>28925</t>
  </si>
  <si>
    <t>28-925-06-001</t>
  </si>
  <si>
    <t>中播北部行政事務組合</t>
  </si>
  <si>
    <t>中播北部クリーンセンター</t>
  </si>
  <si>
    <t>28-2-008-06-001</t>
  </si>
  <si>
    <t>28932</t>
  </si>
  <si>
    <t>28-932-06-001</t>
  </si>
  <si>
    <t>小野加東加西環境施設事務組合</t>
  </si>
  <si>
    <t>紙類</t>
  </si>
  <si>
    <t>28-2-005-06-001</t>
  </si>
  <si>
    <t>28967</t>
  </si>
  <si>
    <t>28-967-06-001</t>
  </si>
  <si>
    <t>猪名川上流広域ごみ処理施設組合</t>
  </si>
  <si>
    <t>国崎クリーンセンター(リサイクル・プラザ)</t>
  </si>
  <si>
    <t>アーバンエナジー</t>
  </si>
  <si>
    <t>28-2-009-06-001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</si>
  <si>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</si>
  <si>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</si>
  <si>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</si>
  <si>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28-212-05-001</t>
  </si>
  <si>
    <t>剪定木破砕機</t>
  </si>
  <si>
    <t>資源ごみ</t>
  </si>
  <si>
    <t>破砕</t>
  </si>
  <si>
    <t>28-1-212-05-001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</si>
  <si>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</si>
  <si>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</si>
  <si>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</si>
  <si>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</si>
  <si>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</si>
  <si>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</si>
  <si>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</si>
  <si>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</si>
  <si>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</si>
  <si>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</si>
  <si>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</si>
  <si>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</si>
  <si>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</si>
  <si>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</si>
  <si>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</si>
  <si>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</si>
  <si>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</si>
  <si>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</si>
  <si>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</si>
  <si>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</si>
  <si>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</si>
  <si>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</si>
  <si>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</si>
  <si>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</si>
  <si>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</si>
  <si>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</si>
  <si>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</si>
  <si>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</si>
  <si>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</si>
  <si>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</si>
  <si>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</si>
  <si>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</si>
  <si>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</si>
  <si>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</si>
  <si>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</si>
  <si>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</si>
  <si>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</si>
  <si>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</si>
  <si>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</si>
  <si>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</si>
  <si>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</si>
  <si>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</si>
  <si>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</si>
  <si>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28905</t>
  </si>
  <si>
    <t>28-905-04-001</t>
  </si>
  <si>
    <t>南但広域行政事務組合</t>
  </si>
  <si>
    <t>南但ごみ処理施設　高効率原燃料回収施設</t>
  </si>
  <si>
    <t>可燃ごみ</t>
  </si>
  <si>
    <t>メタン化</t>
  </si>
  <si>
    <t>発電用</t>
  </si>
  <si>
    <t>○</t>
  </si>
  <si>
    <t>28-2-010-04-001</t>
  </si>
  <si>
    <t>28-925-04-001</t>
  </si>
  <si>
    <t>可燃ごみ, 生ごみ（厨芥類）, プラスチック類</t>
  </si>
  <si>
    <t>固形燃料化（RDF）</t>
  </si>
  <si>
    <t>燃料用</t>
  </si>
  <si>
    <t>固形燃料</t>
  </si>
  <si>
    <t>28-2-008-04-001</t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</si>
  <si>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</si>
  <si>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</si>
  <si>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</si>
  <si>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</si>
  <si>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</si>
  <si>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</si>
  <si>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</si>
  <si>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</si>
  <si>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</si>
  <si>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</si>
  <si>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</si>
  <si>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</si>
  <si>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</si>
  <si>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</si>
  <si>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</si>
  <si>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</si>
  <si>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</si>
  <si>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</si>
  <si>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</si>
  <si>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</si>
  <si>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</si>
  <si>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</si>
  <si>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</si>
  <si>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</si>
  <si>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</si>
  <si>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</si>
  <si>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</si>
  <si>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</si>
  <si>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</si>
  <si>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</si>
  <si>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</si>
  <si>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</si>
  <si>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</si>
  <si>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</si>
  <si>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</si>
  <si>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</si>
  <si>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</si>
  <si>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</si>
  <si>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</si>
  <si>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</si>
  <si>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28-100-03-001</t>
  </si>
  <si>
    <t>空缶リサイクルセンター</t>
  </si>
  <si>
    <t>リサイクルセンター（補助金）</t>
  </si>
  <si>
    <t>金属類, ペットボトル</t>
  </si>
  <si>
    <t>機能なし</t>
  </si>
  <si>
    <t>28-1-100-03-001</t>
  </si>
  <si>
    <t>28-100-03-002</t>
  </si>
  <si>
    <t>資源リサイクルセンター</t>
  </si>
  <si>
    <t>28-1-100-03-002</t>
  </si>
  <si>
    <t>28-201-03-001</t>
  </si>
  <si>
    <t>家島リサイクルセンター</t>
  </si>
  <si>
    <t>28-1-201-03-001</t>
  </si>
  <si>
    <t>28-201-03-002</t>
  </si>
  <si>
    <t>エコパークあぼし</t>
  </si>
  <si>
    <t>リサイクルセンター（交付金）</t>
  </si>
  <si>
    <t>紙類, ガラス類, ペットボトル, プラスチック</t>
  </si>
  <si>
    <t>28-1-201-03-002</t>
  </si>
  <si>
    <t>28202</t>
  </si>
  <si>
    <t>28-202-03-001</t>
  </si>
  <si>
    <t>尼崎市</t>
  </si>
  <si>
    <t>資源リサイクルセンター　選別施設</t>
  </si>
  <si>
    <t>28-1-202-03-001</t>
  </si>
  <si>
    <t>28-203-03-001</t>
  </si>
  <si>
    <t>明石クリーンセンター破砕選別施設</t>
  </si>
  <si>
    <t>リサイクルプラザ</t>
  </si>
  <si>
    <t>金属類, ガラス類, ペットボトル, 粗大ごみ</t>
  </si>
  <si>
    <t>修理, 展示, 販売</t>
  </si>
  <si>
    <t>28-1-203-03-001</t>
  </si>
  <si>
    <t>28-204-03-001</t>
  </si>
  <si>
    <t>東部総合処理センターペットボトル圧縮施設</t>
  </si>
  <si>
    <t>28-1-204-03-001</t>
  </si>
  <si>
    <t>28-206-03-001</t>
  </si>
  <si>
    <t>譲渡</t>
  </si>
  <si>
    <t>28-1-206-03-001</t>
  </si>
  <si>
    <t>28-208-03-001</t>
  </si>
  <si>
    <t>紙類, ガラス類, その他資源ごみ, ペットボトル, プラスチック</t>
  </si>
  <si>
    <t>28-1-208-03-001</t>
  </si>
  <si>
    <t>28-212-03-001</t>
  </si>
  <si>
    <t>リサイクル施設</t>
  </si>
  <si>
    <t>紙類, ペットボトル, プラスチック</t>
  </si>
  <si>
    <t>28-1-212-03-001</t>
  </si>
  <si>
    <t>28-214-03-001</t>
  </si>
  <si>
    <t>緑のリサイクルセンター</t>
  </si>
  <si>
    <t>ごみ堆肥化施設</t>
  </si>
  <si>
    <t>設備なし</t>
  </si>
  <si>
    <t>水洗法, 吸着法, 薬液処理法, 燃焼法, 設備なし</t>
  </si>
  <si>
    <t>堆積方式</t>
  </si>
  <si>
    <t>28-1-214-03-001</t>
  </si>
  <si>
    <t>28-214-03-002</t>
  </si>
  <si>
    <t>クリーンセンター(リサイクル施設)</t>
  </si>
  <si>
    <t>紙類, 金属類, ガラス類, ペットボトル, プラスチック, 布類, 不燃ごみ, 粗大ごみ</t>
  </si>
  <si>
    <t>修理, 販売</t>
  </si>
  <si>
    <t>28-1-214-03-002</t>
  </si>
  <si>
    <t>28-215-03-001</t>
  </si>
  <si>
    <t>紙類, ペットボトル</t>
  </si>
  <si>
    <t>28-1-215-03-001</t>
  </si>
  <si>
    <t>28-219-03-001</t>
  </si>
  <si>
    <t>修理, 展示, 譲渡</t>
  </si>
  <si>
    <t>28-1-219-03-001</t>
  </si>
  <si>
    <t>28-220-03-001</t>
  </si>
  <si>
    <t>その他資源ごみ, ペットボトル</t>
  </si>
  <si>
    <t>溶融</t>
  </si>
  <si>
    <t>28-1-220-03-001</t>
  </si>
  <si>
    <t>28-221-03-001</t>
  </si>
  <si>
    <t>紙類, 金属類, ガラス類, その他資源ごみ, ペットボトル, プラスチック, 不燃ごみ</t>
  </si>
  <si>
    <t>28-1-221-03-001</t>
  </si>
  <si>
    <t>28-223-03-001</t>
  </si>
  <si>
    <t>丹波市クリーンセンター</t>
  </si>
  <si>
    <t>紙類, 金属類, ガラス類, その他資源ごみ, ペットボトル, プラスチック, 布類, 不燃ごみ, 粗大ごみ</t>
  </si>
  <si>
    <t>28-1-223-03-001</t>
  </si>
  <si>
    <t>28-224-03-001</t>
  </si>
  <si>
    <t>中央リサイクルセンター</t>
  </si>
  <si>
    <t>28-1-224-03-003</t>
  </si>
  <si>
    <t>28-224-03-002</t>
  </si>
  <si>
    <t>沼島リサイクルセンター</t>
  </si>
  <si>
    <t>紙類, 金属類, ガラス類, その他資源ごみ, ペットボトル, プラスチック, 布類, 可燃ごみ, 不燃ごみ, 粗大ごみ, 家庭系生ごみ</t>
  </si>
  <si>
    <t>28-1-224-03-002</t>
  </si>
  <si>
    <t>28-301-03-001</t>
  </si>
  <si>
    <t>剪定枝破砕</t>
  </si>
  <si>
    <t>28-1-301-03-001</t>
  </si>
  <si>
    <t>28-382-03-001</t>
  </si>
  <si>
    <t>金属類</t>
  </si>
  <si>
    <t>28-1-382-03-001</t>
  </si>
  <si>
    <t>28-586-03-001</t>
  </si>
  <si>
    <t>新温泉町リサイクルセンター</t>
  </si>
  <si>
    <t>28-1-586-03-002</t>
  </si>
  <si>
    <t>28-817-03-001</t>
  </si>
  <si>
    <t>紙類, 金属類, ガラス類, その他資源ごみ, ペットボトル, プラスチック, 布類, 可燃ごみ</t>
  </si>
  <si>
    <t>28-2-015-03-001</t>
  </si>
  <si>
    <t>28-829-03-001</t>
  </si>
  <si>
    <t>金属類, ガラス類, 粗大ごみ</t>
  </si>
  <si>
    <t>その他の不燃物類</t>
  </si>
  <si>
    <t>28-2-014-03-001</t>
  </si>
  <si>
    <t>28-902-03-001</t>
  </si>
  <si>
    <t>加古郡ストックヤード</t>
  </si>
  <si>
    <t>プラスチック, 剪定枝</t>
  </si>
  <si>
    <t>28-2-003-03-001</t>
  </si>
  <si>
    <t>28-905-03-001</t>
  </si>
  <si>
    <t>南但ごみ処理施設　リサイクルセンター</t>
  </si>
  <si>
    <t>紙類, 金属類, ガラス類, その他資源ごみ, ペットボトル, プラスチック, 不燃ごみ, 粗大ごみ, その他</t>
  </si>
  <si>
    <t>28-2-010-03-001</t>
  </si>
  <si>
    <t>28-925-03-001</t>
  </si>
  <si>
    <t>28-2-008-03-001</t>
  </si>
  <si>
    <t>28-932-03-001</t>
  </si>
  <si>
    <t>PETボトル中間処理施設</t>
  </si>
  <si>
    <t>28-2-005-03-001</t>
  </si>
  <si>
    <t>28955</t>
  </si>
  <si>
    <t>28-955-03-001</t>
  </si>
  <si>
    <t>北但行政事務組合</t>
  </si>
  <si>
    <t>北但ごみ処理施設</t>
  </si>
  <si>
    <t>紙類, 金属類, ガラス類, その他資源ごみ, ペットボトル, プラスチック</t>
  </si>
  <si>
    <t>保管</t>
  </si>
  <si>
    <t>株式会社タクマエナジー</t>
  </si>
  <si>
    <t>28-2-012-03-001</t>
  </si>
  <si>
    <t>28-967-03-001</t>
  </si>
  <si>
    <t>金属類, ペットボトル, プラスチック</t>
  </si>
  <si>
    <t>28-2-009-03-001</t>
  </si>
  <si>
    <t>28970</t>
  </si>
  <si>
    <t>28-970-03-001</t>
  </si>
  <si>
    <t>にしはりま環境事務組合</t>
  </si>
  <si>
    <t>にしはりまクリーンセンター(リサイクル施設)</t>
  </si>
  <si>
    <t>28-2-002-03-001</t>
  </si>
  <si>
    <t>搬出量</t>
  </si>
  <si>
    <t>ごみ処理施設</t>
  </si>
  <si>
    <t>粗大ごみ処理施設</t>
    <phoneticPr fontId="4"/>
  </si>
  <si>
    <t xml:space="preserve">
処理能力</t>
    <phoneticPr fontId="4"/>
  </si>
  <si>
    <t>資源化物の区分</t>
    <phoneticPr fontId="4"/>
  </si>
  <si>
    <t>粗大ごみ</t>
  </si>
  <si>
    <t>28-100-02-002</t>
  </si>
  <si>
    <t>布施畑環境センター破砕選別施設</t>
  </si>
  <si>
    <t>粗大ごみ, 不燃ごみ</t>
  </si>
  <si>
    <t>28-1-100-02-002</t>
  </si>
  <si>
    <t>28-201-02-001</t>
  </si>
  <si>
    <t>家島美化センター</t>
  </si>
  <si>
    <t>回収量</t>
  </si>
  <si>
    <t>28-1-201-02-001</t>
  </si>
  <si>
    <t>28-201-02-002</t>
  </si>
  <si>
    <t>粗大ごみ, 不燃ごみ, 資源ごみ</t>
  </si>
  <si>
    <t>28-1-201-02-002</t>
  </si>
  <si>
    <t>28-202-02-001</t>
  </si>
  <si>
    <t>資源リサイクルセンター　破砕施設</t>
  </si>
  <si>
    <t>併用</t>
  </si>
  <si>
    <t>展示, 譲渡</t>
  </si>
  <si>
    <t>28-1-202-02-001</t>
  </si>
  <si>
    <t>28-203-02-001</t>
  </si>
  <si>
    <t>大久保清掃工場</t>
  </si>
  <si>
    <t>28-1-203-02-001</t>
  </si>
  <si>
    <t>28-203-02-002</t>
  </si>
  <si>
    <t>28-1-203-02-002</t>
  </si>
  <si>
    <t>28-204-02-001</t>
  </si>
  <si>
    <t>西部総合処理センター破砕選別施設</t>
  </si>
  <si>
    <t>28-1-204-02-001</t>
  </si>
  <si>
    <t>28-206-02-001</t>
  </si>
  <si>
    <t>28-1-206-02-001</t>
  </si>
  <si>
    <t>28-210-02-001</t>
  </si>
  <si>
    <t>28-1-210-02-001</t>
  </si>
  <si>
    <t>28-212-02-001</t>
  </si>
  <si>
    <t>粗大ごみ処理施設</t>
  </si>
  <si>
    <t>28-1-212-02-001</t>
  </si>
  <si>
    <t>28-214-02-001</t>
  </si>
  <si>
    <t>粗大ごみ処理棟</t>
  </si>
  <si>
    <t>28-1-214-02-001</t>
  </si>
  <si>
    <t>28-215-02-001</t>
  </si>
  <si>
    <t>28-1-215-02-001</t>
  </si>
  <si>
    <t>28-219-02-001</t>
  </si>
  <si>
    <t>クリーンセンター粗大ごみ処理施設</t>
  </si>
  <si>
    <t>28-1-219-02-001</t>
  </si>
  <si>
    <t>28-221-02-001</t>
  </si>
  <si>
    <t>28-1-221-02-001</t>
  </si>
  <si>
    <t>28-817-02-001</t>
  </si>
  <si>
    <t>28-2-015-02-001</t>
  </si>
  <si>
    <t>28-902-02-001</t>
  </si>
  <si>
    <t>加古郡リサイクルプラザ</t>
  </si>
  <si>
    <t>修理, 展示, 販売, 譲渡</t>
  </si>
  <si>
    <t>28-2-003-02-001</t>
  </si>
  <si>
    <t>28904</t>
  </si>
  <si>
    <t>28-904-02-001</t>
  </si>
  <si>
    <t>淡路広域行政事務組合</t>
  </si>
  <si>
    <t>粗大ごみ処理場</t>
  </si>
  <si>
    <t>28-2-006-02-001</t>
  </si>
  <si>
    <t>28-932-02-001</t>
  </si>
  <si>
    <t>28-2-005-02-001</t>
  </si>
  <si>
    <t>28-951-02-001</t>
  </si>
  <si>
    <t>28-2-001-02-001</t>
  </si>
  <si>
    <t>28-955-02-001</t>
  </si>
  <si>
    <t>28-2-012-02-001</t>
  </si>
  <si>
    <t>28-967-02-001</t>
  </si>
  <si>
    <t>28-2-009-02-001</t>
  </si>
  <si>
    <t>関西電力株式会社＋自家発電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</si>
  <si>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</si>
  <si>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</si>
  <si>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</si>
  <si>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</si>
  <si>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</si>
  <si>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</si>
  <si>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</si>
  <si>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</si>
  <si>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</si>
  <si>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</si>
  <si>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</si>
  <si>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</si>
  <si>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</si>
  <si>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</si>
  <si>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</si>
  <si>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</si>
  <si>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</si>
  <si>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</si>
  <si>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</si>
  <si>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</si>
  <si>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</si>
  <si>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</si>
  <si>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</si>
  <si>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</si>
  <si>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</si>
  <si>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</si>
  <si>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</si>
  <si>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</si>
  <si>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</si>
  <si>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</si>
  <si>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</si>
  <si>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</si>
  <si>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</si>
  <si>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</si>
  <si>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</si>
  <si>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</si>
  <si>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</si>
  <si>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</si>
  <si>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</si>
  <si>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</si>
  <si>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</si>
  <si>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</si>
  <si>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</si>
  <si>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</si>
  <si>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</si>
  <si>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</si>
  <si>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</si>
  <si>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</si>
  <si>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</si>
  <si>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</si>
  <si>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</si>
  <si>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</si>
  <si>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</si>
  <si>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</si>
  <si>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</si>
  <si>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</si>
  <si>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</si>
  <si>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</si>
  <si>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</si>
  <si>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</si>
  <si>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</si>
  <si>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</si>
  <si>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</si>
  <si>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</si>
  <si>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</si>
  <si>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</si>
  <si>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</si>
  <si>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</si>
  <si>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</si>
  <si>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</si>
  <si>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</si>
  <si>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</si>
  <si>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</si>
  <si>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</si>
  <si>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</si>
  <si>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</si>
  <si>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</si>
  <si>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</si>
  <si>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</si>
  <si>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</si>
  <si>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</si>
  <si>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</si>
  <si>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</si>
  <si>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</si>
  <si>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</si>
  <si>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</si>
  <si>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</si>
  <si>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</si>
  <si>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</si>
  <si>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</si>
  <si>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</si>
  <si>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</si>
  <si>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28-100-01-001</t>
  </si>
  <si>
    <t>東クリーンセンター</t>
  </si>
  <si>
    <t>可燃ごみ, ごみ処理残渣</t>
  </si>
  <si>
    <t>ストーカ式（可動）</t>
  </si>
  <si>
    <t>全連続運転</t>
  </si>
  <si>
    <t>場内温水, 発電（場内利用）, 発電（場外利用）</t>
  </si>
  <si>
    <t>不明</t>
  </si>
  <si>
    <t>㈱F-Power</t>
  </si>
  <si>
    <t>丸紅新電力㈱</t>
  </si>
  <si>
    <t>セメント固化, 薬剤処理</t>
  </si>
  <si>
    <t>28-1-100-01-001</t>
  </si>
  <si>
    <t>28-100-01-002</t>
  </si>
  <si>
    <t>西クリーンセンター</t>
  </si>
  <si>
    <t>28-1-100-01-004</t>
  </si>
  <si>
    <t>28-100-01-003</t>
  </si>
  <si>
    <t>港島クリーンセンター</t>
  </si>
  <si>
    <t>可燃ごみ, 粗大ごみ, ごみ処理残渣</t>
  </si>
  <si>
    <t>発電（場内利用）, 発電（場外利用）</t>
  </si>
  <si>
    <t>28-1-100-01-002</t>
  </si>
  <si>
    <t>28-201-01-001</t>
  </si>
  <si>
    <t>市川美化センター</t>
  </si>
  <si>
    <t>資源化物搬出量</t>
  </si>
  <si>
    <t>場内温水, 発電（場内利用）</t>
  </si>
  <si>
    <t>薬剤処理</t>
  </si>
  <si>
    <t>28-1-201-01-001</t>
  </si>
  <si>
    <t>28-201-01-002</t>
  </si>
  <si>
    <t>ガス化溶融・改質</t>
  </si>
  <si>
    <t>シャフト式</t>
  </si>
  <si>
    <t>溶融処理</t>
  </si>
  <si>
    <t>28-1-201-01-002</t>
  </si>
  <si>
    <t>28-202-01-001</t>
  </si>
  <si>
    <t>第1工場2号炉</t>
  </si>
  <si>
    <t>可燃ごみ, ごみ処理残渣, し尿処理残渣</t>
  </si>
  <si>
    <t>場内温水, 場内蒸気, 発電（場内利用）, 発電（場外利用）</t>
  </si>
  <si>
    <t>関西電力株式会社（再生）
株式会社F-Power（非再生）</t>
  </si>
  <si>
    <t>28-1-202-01-001</t>
  </si>
  <si>
    <t>28-202-01-002</t>
  </si>
  <si>
    <t>第1工場1号炉</t>
  </si>
  <si>
    <t>場内温水, 場内蒸気, 発電（場内利用）</t>
  </si>
  <si>
    <t>28-1-202-01-002</t>
  </si>
  <si>
    <t>28-202-01-003</t>
  </si>
  <si>
    <t>第2工場</t>
  </si>
  <si>
    <t>可燃ごみ, 資源ごみ, ごみ処理残渣</t>
  </si>
  <si>
    <t>28-1-202-01-003</t>
  </si>
  <si>
    <t>28-203-01-001</t>
  </si>
  <si>
    <t>回転式</t>
  </si>
  <si>
    <t>28-1-203-01-001</t>
  </si>
  <si>
    <t>28-203-01-002</t>
  </si>
  <si>
    <t>明石クリーンセンター焼却施設</t>
  </si>
  <si>
    <t>8.00円/5.70円※</t>
  </si>
  <si>
    <t>28-1-203-01-002</t>
  </si>
  <si>
    <t>28-204-01-001</t>
  </si>
  <si>
    <t>西部総合処理センター焼却施設</t>
  </si>
  <si>
    <t>場内蒸気, 発電（場内利用）, 場外蒸気, 発電（場外利用）</t>
  </si>
  <si>
    <t>ミツウロコグリーンエネルギー株式会社</t>
  </si>
  <si>
    <t>28-1-204-01-001</t>
  </si>
  <si>
    <t>28-204-01-002</t>
  </si>
  <si>
    <t>東部総合処理センター焼却施設</t>
  </si>
  <si>
    <t>アーバンエナジー株式会社</t>
  </si>
  <si>
    <t>28-1-204-01-002</t>
  </si>
  <si>
    <t>28-206-01-001</t>
  </si>
  <si>
    <t>芦屋市環境処理センター</t>
  </si>
  <si>
    <t>場内温水</t>
  </si>
  <si>
    <t>28-1-206-01-001</t>
  </si>
  <si>
    <t>28-208-01-001</t>
  </si>
  <si>
    <t>美化センター</t>
  </si>
  <si>
    <t>可燃ごみ, その他, ごみ処理残渣</t>
  </si>
  <si>
    <t>流動床式</t>
  </si>
  <si>
    <t>准連続運転</t>
  </si>
  <si>
    <t>28-1-208-01-001</t>
  </si>
  <si>
    <t>28-210-01-001</t>
  </si>
  <si>
    <t>新クリーンセンター</t>
  </si>
  <si>
    <t>資源化物生産量</t>
  </si>
  <si>
    <t>28-1-210-01-001</t>
  </si>
  <si>
    <t>28-212-01-001</t>
  </si>
  <si>
    <t>ごみ焼却場</t>
  </si>
  <si>
    <t>セメント固化</t>
  </si>
  <si>
    <t>28-1-212-01-001</t>
  </si>
  <si>
    <t>28-214-01-001</t>
  </si>
  <si>
    <t>エネサーブ(株)</t>
  </si>
  <si>
    <t>ゼロワットパワー(株)</t>
  </si>
  <si>
    <t>28-1-214-01-001</t>
  </si>
  <si>
    <t>28-215-01-001</t>
  </si>
  <si>
    <t>可燃ごみ, 粗大ごみ, ごみ処理残渣, し尿処理残渣</t>
  </si>
  <si>
    <t>28-1-215-01-001</t>
  </si>
  <si>
    <t>28-219-01-001</t>
  </si>
  <si>
    <t>クリーンセンターごみ焼却処理施設</t>
  </si>
  <si>
    <t>場内温水, 場外温水, その他</t>
  </si>
  <si>
    <t>28-1-219-01-001</t>
  </si>
  <si>
    <t>28-221-01-001</t>
  </si>
  <si>
    <t>28-1-221-01-001</t>
  </si>
  <si>
    <t>28-223-01-001</t>
  </si>
  <si>
    <t>発電（場内利用）</t>
  </si>
  <si>
    <t>28-1-223-01-004</t>
  </si>
  <si>
    <t>28-226-01-001</t>
  </si>
  <si>
    <t>夕陽が丘クリーンセンター</t>
  </si>
  <si>
    <t>場内温水, 場外温水</t>
  </si>
  <si>
    <t>28-1-226-01-001</t>
  </si>
  <si>
    <t>28381</t>
  </si>
  <si>
    <t>28-381-01-001</t>
  </si>
  <si>
    <t>稲美町</t>
  </si>
  <si>
    <t>稲美町清掃センター</t>
  </si>
  <si>
    <t>バッチ運転</t>
  </si>
  <si>
    <t>28-1-381-01-001</t>
  </si>
  <si>
    <t>28-382-01-001</t>
  </si>
  <si>
    <t>塵芥処理センター</t>
  </si>
  <si>
    <t>28-1-382-01-001</t>
  </si>
  <si>
    <t>28-817-01-001</t>
  </si>
  <si>
    <t>5.7
バイオマス分　18.7</t>
  </si>
  <si>
    <t>28-2-015-01-001</t>
  </si>
  <si>
    <t>28-829-01-001</t>
  </si>
  <si>
    <t>可燃ごみ, 粗大ごみ, 資源ごみ</t>
  </si>
  <si>
    <t>28-2-014-01-001</t>
  </si>
  <si>
    <t>28890</t>
  </si>
  <si>
    <t>28-890-01-001</t>
  </si>
  <si>
    <t>洲本市・南あわじ市衛生事務組合</t>
  </si>
  <si>
    <t>やまなみ苑</t>
  </si>
  <si>
    <t>28-2-004-01-001</t>
  </si>
  <si>
    <t>28-905-01-001</t>
  </si>
  <si>
    <t>場内温水, その他</t>
  </si>
  <si>
    <t>28-2-010-01-001</t>
  </si>
  <si>
    <t>28-932-01-001</t>
  </si>
  <si>
    <t>ごみ焼却処理施設1、2号炉</t>
  </si>
  <si>
    <t>28-2-005-01-001</t>
  </si>
  <si>
    <t>28-932-01-002</t>
  </si>
  <si>
    <t>ごみ焼却処理施設3号炉</t>
  </si>
  <si>
    <t>28-2-005-01-002</t>
  </si>
  <si>
    <t>28-951-01-001</t>
  </si>
  <si>
    <t>28-2-001-01-001</t>
  </si>
  <si>
    <t>28-955-01-001</t>
  </si>
  <si>
    <t>可燃ごみ, その他, ごみ処理残渣, し尿処理残渣</t>
  </si>
  <si>
    <t>28-2-012-01-001</t>
  </si>
  <si>
    <t>28-967-01-001</t>
  </si>
  <si>
    <t>国崎クリーンセンター</t>
  </si>
  <si>
    <t>-</t>
  </si>
  <si>
    <t>28-2-009-01-001</t>
  </si>
  <si>
    <t>28-970-01-001</t>
  </si>
  <si>
    <t>にしはりまクリーンセンター(熱回収施設)</t>
  </si>
  <si>
    <t>日立造船㈱</t>
  </si>
  <si>
    <t>28-2-002-01-001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</si>
</sst>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CEDE926D-ECCC-42DA-AC01-9BA60A70871F}"/>
    <cellStyle name="標準" xfId="0" builtinId="0"/>
    <cellStyle name="標準 2" xfId="1" xr:uid="{DE258669-2213-482E-86AC-A5794A66FF84}"/>
    <cellStyle name="標準 3" xfId="6" xr:uid="{A99DD651-34AA-48AC-AA0D-D51A4E3FDA10}"/>
    <cellStyle name="標準 4" xfId="4" xr:uid="{B67789F5-0A7A-42A6-8F5B-885821FA7AC1}"/>
    <cellStyle name="標準_①焼却施設" xfId="3" xr:uid="{B3296F4B-D367-47BE-8D76-37A3295C4833}"/>
    <cellStyle name="標準_H19集計結果（施設整備状況）２" xfId="2" xr:uid="{730D2075-7BE4-4FD0-B30C-92C55303D8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12498-37D3-4D9D-A99B-0814DF5AEAFF}">
  <dimension ref="A1:CI4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17"/>
  </cols>
  <sheetData>
    <row r="1" spans="1:87" s="3" customFormat="1" ht="15" customHeight="1">
      <c r="A1" s="111" t="s">
        <v>1158</v>
      </c>
      <c r="E1" s="19"/>
      <c r="J1" s="19"/>
      <c r="K1" s="19"/>
      <c r="S1" s="19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1159</v>
      </c>
      <c r="B2" s="189" t="s">
        <v>1160</v>
      </c>
      <c r="C2" s="123" t="s">
        <v>1161</v>
      </c>
      <c r="D2" s="156" t="s">
        <v>1162</v>
      </c>
      <c r="E2" s="156" t="s">
        <v>1163</v>
      </c>
      <c r="F2" s="151" t="s">
        <v>1164</v>
      </c>
      <c r="G2" s="185" t="s">
        <v>1165</v>
      </c>
      <c r="H2" s="186"/>
      <c r="I2" s="186"/>
      <c r="J2" s="153" t="s">
        <v>1166</v>
      </c>
      <c r="K2" s="164"/>
      <c r="L2" s="153" t="s">
        <v>1167</v>
      </c>
      <c r="M2" s="164"/>
      <c r="N2" s="156" t="s">
        <v>1168</v>
      </c>
      <c r="O2" s="156" t="s">
        <v>1169</v>
      </c>
      <c r="P2" s="182" t="s">
        <v>1170</v>
      </c>
      <c r="Q2" s="155" t="s">
        <v>1171</v>
      </c>
      <c r="R2" s="156" t="s">
        <v>1172</v>
      </c>
      <c r="S2" s="155" t="s">
        <v>1173</v>
      </c>
      <c r="T2" s="123" t="s">
        <v>1174</v>
      </c>
      <c r="U2" s="123"/>
      <c r="V2" s="123" t="s">
        <v>1175</v>
      </c>
      <c r="W2" s="123"/>
      <c r="X2" s="153" t="s">
        <v>1176</v>
      </c>
      <c r="Y2" s="163"/>
      <c r="Z2" s="163"/>
      <c r="AA2" s="164"/>
      <c r="AB2" s="168" t="s">
        <v>1177</v>
      </c>
      <c r="AC2" s="169"/>
      <c r="AD2" s="169"/>
      <c r="AE2" s="169"/>
      <c r="AF2" s="169"/>
      <c r="AG2" s="170"/>
      <c r="AH2" s="174" t="s">
        <v>1178</v>
      </c>
      <c r="AI2" s="175"/>
      <c r="AJ2" s="178" t="s">
        <v>1179</v>
      </c>
      <c r="AK2" s="179"/>
      <c r="AL2" s="155" t="s">
        <v>1180</v>
      </c>
      <c r="AM2" s="155" t="s">
        <v>1181</v>
      </c>
      <c r="AN2" s="157" t="s">
        <v>1182</v>
      </c>
      <c r="AO2" s="128" t="s">
        <v>1183</v>
      </c>
      <c r="AP2" s="158" t="s">
        <v>1184</v>
      </c>
      <c r="AQ2" s="159"/>
      <c r="AR2" s="159"/>
      <c r="AS2" s="159"/>
      <c r="AT2" s="159"/>
      <c r="AU2" s="159"/>
      <c r="AV2" s="136"/>
      <c r="AW2" s="128" t="s">
        <v>1185</v>
      </c>
      <c r="AX2" s="158" t="s">
        <v>1186</v>
      </c>
      <c r="AY2" s="159"/>
      <c r="AZ2" s="159"/>
      <c r="BA2" s="136"/>
      <c r="BB2" s="135" t="s">
        <v>1187</v>
      </c>
      <c r="BC2" s="136"/>
      <c r="BD2" s="141" t="s">
        <v>1188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937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1189</v>
      </c>
      <c r="H4" s="149" t="s">
        <v>1190</v>
      </c>
      <c r="I4" s="151" t="s">
        <v>1191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1192</v>
      </c>
      <c r="U4" s="123" t="s">
        <v>1193</v>
      </c>
      <c r="V4" s="153" t="s">
        <v>1192</v>
      </c>
      <c r="W4" s="123" t="s">
        <v>1193</v>
      </c>
      <c r="X4" s="123" t="s">
        <v>1176</v>
      </c>
      <c r="Y4" s="128" t="s">
        <v>1194</v>
      </c>
      <c r="Z4" s="128" t="s">
        <v>1195</v>
      </c>
      <c r="AA4" s="128" t="s">
        <v>1196</v>
      </c>
      <c r="AB4" s="128" t="s">
        <v>1197</v>
      </c>
      <c r="AC4" s="128" t="s">
        <v>1198</v>
      </c>
      <c r="AD4" s="132" t="s">
        <v>1199</v>
      </c>
      <c r="AE4" s="133"/>
      <c r="AF4" s="133"/>
      <c r="AG4" s="134"/>
      <c r="AH4" s="128" t="s">
        <v>1200</v>
      </c>
      <c r="AI4" s="128" t="s">
        <v>1201</v>
      </c>
      <c r="AJ4" s="123" t="s">
        <v>1202</v>
      </c>
      <c r="AK4" s="123" t="s">
        <v>1203</v>
      </c>
      <c r="AL4" s="155"/>
      <c r="AM4" s="156"/>
      <c r="AN4" s="157"/>
      <c r="AO4" s="129"/>
      <c r="AP4" s="127" t="s">
        <v>1204</v>
      </c>
      <c r="AQ4" s="131" t="s">
        <v>1205</v>
      </c>
      <c r="AR4" s="128" t="s">
        <v>1206</v>
      </c>
      <c r="AS4" s="128" t="s">
        <v>1207</v>
      </c>
      <c r="AT4" s="131" t="s">
        <v>1208</v>
      </c>
      <c r="AU4" s="128" t="s">
        <v>1209</v>
      </c>
      <c r="AV4" s="128" t="s">
        <v>1210</v>
      </c>
      <c r="AW4" s="129"/>
      <c r="AX4" s="127" t="s">
        <v>1204</v>
      </c>
      <c r="AY4" s="128" t="s">
        <v>1211</v>
      </c>
      <c r="AZ4" s="128" t="s">
        <v>1212</v>
      </c>
      <c r="BA4" s="128" t="s">
        <v>1213</v>
      </c>
      <c r="BB4" s="128" t="s">
        <v>1214</v>
      </c>
      <c r="BC4" s="128" t="s">
        <v>1215</v>
      </c>
      <c r="BD4" s="125" t="s">
        <v>1204</v>
      </c>
      <c r="BE4" s="126"/>
      <c r="BF4" s="120" t="s">
        <v>1216</v>
      </c>
      <c r="BG4" s="121"/>
      <c r="BH4" s="122"/>
      <c r="BI4" s="120" t="s">
        <v>1217</v>
      </c>
      <c r="BJ4" s="121"/>
      <c r="BK4" s="122"/>
      <c r="BL4" s="120" t="s">
        <v>1218</v>
      </c>
      <c r="BM4" s="121"/>
      <c r="BN4" s="122"/>
      <c r="BO4" s="120" t="s">
        <v>1219</v>
      </c>
      <c r="BP4" s="121"/>
      <c r="BQ4" s="122"/>
      <c r="BR4" s="120" t="s">
        <v>1220</v>
      </c>
      <c r="BS4" s="121"/>
      <c r="BT4" s="122"/>
      <c r="BU4" s="120" t="s">
        <v>1221</v>
      </c>
      <c r="BV4" s="121"/>
      <c r="BW4" s="122"/>
      <c r="BX4" s="120" t="s">
        <v>1222</v>
      </c>
      <c r="BY4" s="121"/>
      <c r="BZ4" s="122"/>
      <c r="CA4" s="120" t="s">
        <v>1223</v>
      </c>
      <c r="CB4" s="121"/>
      <c r="CC4" s="122"/>
      <c r="CD4" s="120" t="s">
        <v>1210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1224</v>
      </c>
      <c r="L5" s="124"/>
      <c r="M5" s="123" t="s">
        <v>1224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1225</v>
      </c>
      <c r="AE5" s="112" t="s">
        <v>1226</v>
      </c>
      <c r="AF5" s="112" t="s">
        <v>1227</v>
      </c>
      <c r="AG5" s="112" t="s">
        <v>1228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1229</v>
      </c>
      <c r="BE5" s="113" t="s">
        <v>1230</v>
      </c>
      <c r="BF5" s="113" t="s">
        <v>1231</v>
      </c>
      <c r="BG5" s="113" t="s">
        <v>1229</v>
      </c>
      <c r="BH5" s="113" t="s">
        <v>1230</v>
      </c>
      <c r="BI5" s="113" t="s">
        <v>1231</v>
      </c>
      <c r="BJ5" s="113" t="s">
        <v>1229</v>
      </c>
      <c r="BK5" s="113" t="s">
        <v>1230</v>
      </c>
      <c r="BL5" s="113" t="s">
        <v>1231</v>
      </c>
      <c r="BM5" s="113" t="s">
        <v>1229</v>
      </c>
      <c r="BN5" s="113" t="s">
        <v>1230</v>
      </c>
      <c r="BO5" s="113" t="s">
        <v>1231</v>
      </c>
      <c r="BP5" s="113" t="s">
        <v>1229</v>
      </c>
      <c r="BQ5" s="113" t="s">
        <v>1230</v>
      </c>
      <c r="BR5" s="113" t="s">
        <v>1231</v>
      </c>
      <c r="BS5" s="113" t="s">
        <v>1229</v>
      </c>
      <c r="BT5" s="113" t="s">
        <v>1230</v>
      </c>
      <c r="BU5" s="113" t="s">
        <v>1231</v>
      </c>
      <c r="BV5" s="113" t="s">
        <v>1229</v>
      </c>
      <c r="BW5" s="113" t="s">
        <v>1230</v>
      </c>
      <c r="BX5" s="113" t="s">
        <v>1231</v>
      </c>
      <c r="BY5" s="113" t="s">
        <v>1229</v>
      </c>
      <c r="BZ5" s="113" t="s">
        <v>1230</v>
      </c>
      <c r="CA5" s="113" t="s">
        <v>1231</v>
      </c>
      <c r="CB5" s="113" t="s">
        <v>1229</v>
      </c>
      <c r="CC5" s="113" t="s">
        <v>1230</v>
      </c>
      <c r="CD5" s="113" t="s">
        <v>1231</v>
      </c>
      <c r="CE5" s="113" t="s">
        <v>1229</v>
      </c>
      <c r="CF5" s="113" t="s">
        <v>1230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1232</v>
      </c>
      <c r="G6" s="114" t="s">
        <v>1232</v>
      </c>
      <c r="H6" s="115" t="s">
        <v>1233</v>
      </c>
      <c r="I6" s="152"/>
      <c r="J6" s="124"/>
      <c r="K6" s="124"/>
      <c r="L6" s="124"/>
      <c r="M6" s="124"/>
      <c r="N6" s="123"/>
      <c r="O6" s="123"/>
      <c r="P6" s="116" t="s">
        <v>1234</v>
      </c>
      <c r="Q6" s="123"/>
      <c r="R6" s="123"/>
      <c r="S6" s="182"/>
      <c r="T6" s="117" t="s">
        <v>1235</v>
      </c>
      <c r="U6" s="116" t="s">
        <v>1236</v>
      </c>
      <c r="V6" s="117" t="s">
        <v>1235</v>
      </c>
      <c r="W6" s="116" t="s">
        <v>1236</v>
      </c>
      <c r="X6" s="116" t="s">
        <v>1237</v>
      </c>
      <c r="Y6" s="24" t="s">
        <v>1238</v>
      </c>
      <c r="Z6" s="24" t="s">
        <v>1239</v>
      </c>
      <c r="AA6" s="24" t="s">
        <v>1239</v>
      </c>
      <c r="AB6" s="24" t="s">
        <v>1240</v>
      </c>
      <c r="AC6" s="24" t="s">
        <v>1241</v>
      </c>
      <c r="AD6" s="24" t="s">
        <v>1242</v>
      </c>
      <c r="AE6" s="24" t="s">
        <v>1243</v>
      </c>
      <c r="AF6" s="24" t="s">
        <v>1244</v>
      </c>
      <c r="AG6" s="24" t="s">
        <v>1245</v>
      </c>
      <c r="AH6" s="130"/>
      <c r="AI6" s="130"/>
      <c r="AJ6" s="124"/>
      <c r="AK6" s="124"/>
      <c r="AL6" s="182"/>
      <c r="AM6" s="123"/>
      <c r="AN6" s="128"/>
      <c r="AO6" s="24" t="s">
        <v>1246</v>
      </c>
      <c r="AP6" s="110" t="s">
        <v>1246</v>
      </c>
      <c r="AQ6" s="24" t="s">
        <v>1246</v>
      </c>
      <c r="AR6" s="24" t="s">
        <v>1246</v>
      </c>
      <c r="AS6" s="24" t="s">
        <v>1246</v>
      </c>
      <c r="AT6" s="24" t="s">
        <v>1246</v>
      </c>
      <c r="AU6" s="24" t="s">
        <v>1246</v>
      </c>
      <c r="AV6" s="24" t="s">
        <v>1246</v>
      </c>
      <c r="AW6" s="24" t="s">
        <v>1247</v>
      </c>
      <c r="AX6" s="24" t="s">
        <v>1246</v>
      </c>
      <c r="AY6" s="24" t="s">
        <v>1246</v>
      </c>
      <c r="AZ6" s="24" t="s">
        <v>1246</v>
      </c>
      <c r="BA6" s="24" t="s">
        <v>1246</v>
      </c>
      <c r="BB6" s="24" t="s">
        <v>1248</v>
      </c>
      <c r="BC6" s="24" t="s">
        <v>1248</v>
      </c>
      <c r="BD6" s="8" t="s">
        <v>1232</v>
      </c>
      <c r="BE6" s="118" t="s">
        <v>1249</v>
      </c>
      <c r="BF6" s="119"/>
      <c r="BG6" s="8" t="s">
        <v>1232</v>
      </c>
      <c r="BH6" s="118" t="s">
        <v>1249</v>
      </c>
      <c r="BI6" s="119"/>
      <c r="BJ6" s="8" t="s">
        <v>1232</v>
      </c>
      <c r="BK6" s="118" t="s">
        <v>1249</v>
      </c>
      <c r="BL6" s="119"/>
      <c r="BM6" s="8" t="s">
        <v>1232</v>
      </c>
      <c r="BN6" s="118" t="s">
        <v>1249</v>
      </c>
      <c r="BO6" s="119"/>
      <c r="BP6" s="8" t="s">
        <v>1232</v>
      </c>
      <c r="BQ6" s="118" t="s">
        <v>1249</v>
      </c>
      <c r="BR6" s="119"/>
      <c r="BS6" s="8" t="s">
        <v>1232</v>
      </c>
      <c r="BT6" s="118" t="s">
        <v>1249</v>
      </c>
      <c r="BU6" s="119"/>
      <c r="BV6" s="8" t="s">
        <v>1232</v>
      </c>
      <c r="BW6" s="118" t="s">
        <v>1249</v>
      </c>
      <c r="BX6" s="119"/>
      <c r="BY6" s="8" t="s">
        <v>1232</v>
      </c>
      <c r="BZ6" s="118" t="s">
        <v>1249</v>
      </c>
      <c r="CA6" s="119"/>
      <c r="CB6" s="8" t="s">
        <v>1232</v>
      </c>
      <c r="CC6" s="118" t="s">
        <v>1249</v>
      </c>
      <c r="CD6" s="119"/>
      <c r="CE6" s="8" t="s">
        <v>1232</v>
      </c>
      <c r="CF6" s="118" t="s">
        <v>1249</v>
      </c>
      <c r="CG6" s="148"/>
      <c r="CH6" s="59"/>
      <c r="CI6" s="59"/>
    </row>
    <row r="7" spans="1:87" s="49" customFormat="1" ht="30" customHeight="1">
      <c r="A7" s="15" t="s">
        <v>38</v>
      </c>
      <c r="B7" s="47" t="s">
        <v>537</v>
      </c>
      <c r="C7" s="15" t="s">
        <v>1250</v>
      </c>
      <c r="D7" s="15" t="s">
        <v>539</v>
      </c>
      <c r="E7" s="27" t="s">
        <v>1251</v>
      </c>
      <c r="F7" s="15">
        <v>187454.44</v>
      </c>
      <c r="G7" s="15">
        <v>0</v>
      </c>
      <c r="H7" s="15">
        <v>0</v>
      </c>
      <c r="I7" s="15"/>
      <c r="J7" s="27" t="s">
        <v>1252</v>
      </c>
      <c r="K7" s="27"/>
      <c r="L7" s="15" t="s">
        <v>429</v>
      </c>
      <c r="M7" s="15"/>
      <c r="N7" s="15" t="s">
        <v>1253</v>
      </c>
      <c r="O7" s="15" t="s">
        <v>1254</v>
      </c>
      <c r="P7" s="15">
        <v>900</v>
      </c>
      <c r="Q7" s="15">
        <v>3</v>
      </c>
      <c r="R7" s="15">
        <v>2000</v>
      </c>
      <c r="S7" s="27" t="s">
        <v>1255</v>
      </c>
      <c r="T7" s="15">
        <v>25537075</v>
      </c>
      <c r="U7" s="15">
        <v>0</v>
      </c>
      <c r="V7" s="15" t="s">
        <v>1256</v>
      </c>
      <c r="W7" s="15">
        <v>0</v>
      </c>
      <c r="X7" s="15">
        <v>20000</v>
      </c>
      <c r="Y7" s="15">
        <v>15.1</v>
      </c>
      <c r="Z7" s="15">
        <v>76810.13</v>
      </c>
      <c r="AA7" s="15">
        <v>25857.91</v>
      </c>
      <c r="AB7" s="15">
        <v>18867.78</v>
      </c>
      <c r="AC7" s="15">
        <v>271442393</v>
      </c>
      <c r="AD7" s="15">
        <v>18.7</v>
      </c>
      <c r="AE7" s="15">
        <v>9.51</v>
      </c>
      <c r="AF7" s="15">
        <v>9.51</v>
      </c>
      <c r="AG7" s="15">
        <v>9.51</v>
      </c>
      <c r="AH7" s="15" t="s">
        <v>1257</v>
      </c>
      <c r="AI7" s="15" t="s">
        <v>1258</v>
      </c>
      <c r="AJ7" s="15" t="s">
        <v>546</v>
      </c>
      <c r="AK7" s="15" t="s">
        <v>1259</v>
      </c>
      <c r="AL7" s="15" t="s">
        <v>130</v>
      </c>
      <c r="AM7" s="15"/>
      <c r="AN7" s="15" t="s">
        <v>546</v>
      </c>
      <c r="AO7" s="15"/>
      <c r="AP7" s="15">
        <f t="shared" ref="AP7:AP40" si="0">IF(AQ7&amp;AR7&amp;AS7&amp;AT7&amp;AU7&amp;AV7 ="","",SUM(AQ7:AV7))</f>
        <v>100</v>
      </c>
      <c r="AQ7" s="15">
        <v>45.8</v>
      </c>
      <c r="AR7" s="15">
        <v>23.3</v>
      </c>
      <c r="AS7" s="15">
        <v>7.3</v>
      </c>
      <c r="AT7" s="15">
        <v>17.600000000000001</v>
      </c>
      <c r="AU7" s="15">
        <v>4.3999999999999995</v>
      </c>
      <c r="AV7" s="15">
        <v>1.6</v>
      </c>
      <c r="AW7" s="15">
        <v>152.5</v>
      </c>
      <c r="AX7" s="15">
        <f t="shared" ref="AX7:AX40" si="1">IF(AY7&amp;AZ7&amp;BA7 ="","",SUM(AY7:BA7))</f>
        <v>100</v>
      </c>
      <c r="AY7" s="15">
        <v>42.424999999999997</v>
      </c>
      <c r="AZ7" s="15">
        <v>48.924999999999997</v>
      </c>
      <c r="BA7" s="15">
        <v>8.65</v>
      </c>
      <c r="BB7" s="15">
        <v>9958</v>
      </c>
      <c r="BC7" s="15">
        <v>9773</v>
      </c>
      <c r="BD7" s="14" t="str">
        <f t="shared" ref="BD7:BE40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973</v>
      </c>
      <c r="CH7" s="48" t="s">
        <v>46</v>
      </c>
      <c r="CI7" s="48" t="s">
        <v>1260</v>
      </c>
    </row>
    <row r="8" spans="1:87" s="49" customFormat="1" ht="30" customHeight="1">
      <c r="A8" s="15" t="s">
        <v>38</v>
      </c>
      <c r="B8" s="47" t="s">
        <v>537</v>
      </c>
      <c r="C8" s="15" t="s">
        <v>1261</v>
      </c>
      <c r="D8" s="15" t="s">
        <v>539</v>
      </c>
      <c r="E8" s="27" t="s">
        <v>1262</v>
      </c>
      <c r="F8" s="15">
        <v>125956.56</v>
      </c>
      <c r="G8" s="15">
        <v>0</v>
      </c>
      <c r="H8" s="15">
        <v>0</v>
      </c>
      <c r="I8" s="15"/>
      <c r="J8" s="27" t="s">
        <v>1252</v>
      </c>
      <c r="K8" s="27"/>
      <c r="L8" s="15" t="s">
        <v>429</v>
      </c>
      <c r="M8" s="15"/>
      <c r="N8" s="15" t="s">
        <v>1253</v>
      </c>
      <c r="O8" s="15" t="s">
        <v>1254</v>
      </c>
      <c r="P8" s="15">
        <v>600</v>
      </c>
      <c r="Q8" s="15">
        <v>3</v>
      </c>
      <c r="R8" s="15">
        <v>1994</v>
      </c>
      <c r="S8" s="27" t="s">
        <v>1255</v>
      </c>
      <c r="T8" s="15">
        <v>79128806</v>
      </c>
      <c r="U8" s="15">
        <v>0</v>
      </c>
      <c r="V8" s="15" t="s">
        <v>1256</v>
      </c>
      <c r="W8" s="15">
        <v>0</v>
      </c>
      <c r="X8" s="15">
        <v>6500</v>
      </c>
      <c r="Y8" s="15">
        <v>13.7</v>
      </c>
      <c r="Z8" s="15">
        <v>46775.7</v>
      </c>
      <c r="AA8" s="15">
        <v>0</v>
      </c>
      <c r="AB8" s="15">
        <v>30122.776000000002</v>
      </c>
      <c r="AC8" s="15">
        <v>293824678</v>
      </c>
      <c r="AD8" s="15"/>
      <c r="AE8" s="15">
        <v>9.85</v>
      </c>
      <c r="AF8" s="15">
        <v>9.85</v>
      </c>
      <c r="AG8" s="15">
        <v>9.85</v>
      </c>
      <c r="AH8" s="15" t="s">
        <v>1257</v>
      </c>
      <c r="AI8" s="15" t="s">
        <v>1258</v>
      </c>
      <c r="AJ8" s="15" t="s">
        <v>546</v>
      </c>
      <c r="AK8" s="15" t="s">
        <v>1259</v>
      </c>
      <c r="AL8" s="15" t="s">
        <v>130</v>
      </c>
      <c r="AM8" s="15"/>
      <c r="AN8" s="15" t="s">
        <v>546</v>
      </c>
      <c r="AO8" s="15"/>
      <c r="AP8" s="15">
        <f t="shared" si="0"/>
        <v>100.00000000000001</v>
      </c>
      <c r="AQ8" s="15">
        <v>45</v>
      </c>
      <c r="AR8" s="15">
        <v>27.299999999999997</v>
      </c>
      <c r="AS8" s="15">
        <v>6.7</v>
      </c>
      <c r="AT8" s="15">
        <v>16.899999999999999</v>
      </c>
      <c r="AU8" s="15">
        <v>3.4</v>
      </c>
      <c r="AV8" s="15">
        <v>0.7</v>
      </c>
      <c r="AW8" s="15">
        <v>117.5</v>
      </c>
      <c r="AX8" s="15">
        <f t="shared" si="1"/>
        <v>100</v>
      </c>
      <c r="AY8" s="15">
        <v>40.799999999999997</v>
      </c>
      <c r="AZ8" s="15">
        <v>51.6</v>
      </c>
      <c r="BA8" s="15">
        <v>7.6</v>
      </c>
      <c r="BB8" s="15">
        <v>10962</v>
      </c>
      <c r="BC8" s="15">
        <v>9785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973</v>
      </c>
      <c r="CH8" s="48" t="s">
        <v>46</v>
      </c>
      <c r="CI8" s="48" t="s">
        <v>1263</v>
      </c>
    </row>
    <row r="9" spans="1:87" s="49" customFormat="1" ht="30" customHeight="1">
      <c r="A9" s="15" t="s">
        <v>38</v>
      </c>
      <c r="B9" s="47" t="s">
        <v>537</v>
      </c>
      <c r="C9" s="15" t="s">
        <v>1264</v>
      </c>
      <c r="D9" s="15" t="s">
        <v>539</v>
      </c>
      <c r="E9" s="27" t="s">
        <v>1265</v>
      </c>
      <c r="F9" s="15">
        <v>138950.85999999999</v>
      </c>
      <c r="G9" s="15">
        <v>0</v>
      </c>
      <c r="H9" s="15">
        <v>0</v>
      </c>
      <c r="I9" s="15"/>
      <c r="J9" s="27" t="s">
        <v>1266</v>
      </c>
      <c r="K9" s="27"/>
      <c r="L9" s="15" t="s">
        <v>429</v>
      </c>
      <c r="M9" s="15"/>
      <c r="N9" s="15" t="s">
        <v>1253</v>
      </c>
      <c r="O9" s="15" t="s">
        <v>1254</v>
      </c>
      <c r="P9" s="15">
        <v>600</v>
      </c>
      <c r="Q9" s="15">
        <v>3</v>
      </c>
      <c r="R9" s="15">
        <v>2017</v>
      </c>
      <c r="S9" s="27" t="s">
        <v>1267</v>
      </c>
      <c r="T9" s="15">
        <v>0</v>
      </c>
      <c r="U9" s="15">
        <v>0</v>
      </c>
      <c r="V9" s="15"/>
      <c r="W9" s="15">
        <v>0</v>
      </c>
      <c r="X9" s="15">
        <v>15200</v>
      </c>
      <c r="Y9" s="15">
        <v>20.5</v>
      </c>
      <c r="Z9" s="15">
        <v>96052.682000000001</v>
      </c>
      <c r="AA9" s="15">
        <v>0</v>
      </c>
      <c r="AB9" s="15">
        <v>77929.61</v>
      </c>
      <c r="AC9" s="15">
        <v>1134117230</v>
      </c>
      <c r="AD9" s="15">
        <v>18.7</v>
      </c>
      <c r="AE9" s="15">
        <v>10.06</v>
      </c>
      <c r="AF9" s="15">
        <v>10.06</v>
      </c>
      <c r="AG9" s="15">
        <v>10.06</v>
      </c>
      <c r="AH9" s="15" t="s">
        <v>710</v>
      </c>
      <c r="AI9" s="15" t="s">
        <v>1258</v>
      </c>
      <c r="AJ9" s="15" t="s">
        <v>546</v>
      </c>
      <c r="AK9" s="15" t="s">
        <v>1259</v>
      </c>
      <c r="AL9" s="15" t="s">
        <v>130</v>
      </c>
      <c r="AM9" s="15"/>
      <c r="AN9" s="15" t="s">
        <v>546</v>
      </c>
      <c r="AO9" s="15"/>
      <c r="AP9" s="15">
        <f t="shared" si="0"/>
        <v>100</v>
      </c>
      <c r="AQ9" s="15">
        <v>49.4</v>
      </c>
      <c r="AR9" s="15">
        <v>25</v>
      </c>
      <c r="AS9" s="15">
        <v>5.4</v>
      </c>
      <c r="AT9" s="15">
        <v>16.8</v>
      </c>
      <c r="AU9" s="15">
        <v>2.1</v>
      </c>
      <c r="AV9" s="15">
        <v>1.3</v>
      </c>
      <c r="AW9" s="15">
        <v>130</v>
      </c>
      <c r="AX9" s="15">
        <f t="shared" si="1"/>
        <v>100</v>
      </c>
      <c r="AY9" s="15">
        <v>38.700000000000003</v>
      </c>
      <c r="AZ9" s="15">
        <v>54</v>
      </c>
      <c r="BA9" s="15">
        <v>7.3</v>
      </c>
      <c r="BB9" s="15">
        <v>11297</v>
      </c>
      <c r="BC9" s="15">
        <v>10128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973</v>
      </c>
      <c r="CH9" s="48" t="s">
        <v>46</v>
      </c>
      <c r="CI9" s="48" t="s">
        <v>1268</v>
      </c>
    </row>
    <row r="10" spans="1:87" s="49" customFormat="1" ht="30" customHeight="1">
      <c r="A10" s="15" t="s">
        <v>38</v>
      </c>
      <c r="B10" s="47" t="s">
        <v>39</v>
      </c>
      <c r="C10" s="15" t="s">
        <v>1269</v>
      </c>
      <c r="D10" s="15" t="s">
        <v>41</v>
      </c>
      <c r="E10" s="27" t="s">
        <v>1270</v>
      </c>
      <c r="F10" s="15">
        <v>55560</v>
      </c>
      <c r="G10" s="15">
        <v>155.19999999999999</v>
      </c>
      <c r="H10" s="15"/>
      <c r="I10" s="15" t="s">
        <v>1271</v>
      </c>
      <c r="J10" s="27" t="s">
        <v>918</v>
      </c>
      <c r="K10" s="27"/>
      <c r="L10" s="15" t="s">
        <v>429</v>
      </c>
      <c r="M10" s="15"/>
      <c r="N10" s="15" t="s">
        <v>1253</v>
      </c>
      <c r="O10" s="15" t="s">
        <v>1254</v>
      </c>
      <c r="P10" s="15">
        <v>330</v>
      </c>
      <c r="Q10" s="15">
        <v>2</v>
      </c>
      <c r="R10" s="15">
        <v>1992</v>
      </c>
      <c r="S10" s="27" t="s">
        <v>1272</v>
      </c>
      <c r="T10" s="15">
        <v>7056000</v>
      </c>
      <c r="U10" s="15"/>
      <c r="V10" s="15">
        <v>0</v>
      </c>
      <c r="W10" s="15"/>
      <c r="X10" s="15">
        <v>1200</v>
      </c>
      <c r="Y10" s="15">
        <v>5</v>
      </c>
      <c r="Z10" s="15">
        <v>5172</v>
      </c>
      <c r="AA10" s="15"/>
      <c r="AB10" s="15"/>
      <c r="AC10" s="15"/>
      <c r="AD10" s="15"/>
      <c r="AE10" s="15"/>
      <c r="AF10" s="15"/>
      <c r="AG10" s="15"/>
      <c r="AH10" s="15" t="s">
        <v>89</v>
      </c>
      <c r="AI10" s="15"/>
      <c r="AJ10" s="15" t="s">
        <v>546</v>
      </c>
      <c r="AK10" s="15" t="s">
        <v>1273</v>
      </c>
      <c r="AL10" s="15" t="s">
        <v>130</v>
      </c>
      <c r="AM10" s="15"/>
      <c r="AN10" s="15" t="s">
        <v>546</v>
      </c>
      <c r="AO10" s="15"/>
      <c r="AP10" s="15">
        <f t="shared" si="0"/>
        <v>100.00000000000001</v>
      </c>
      <c r="AQ10" s="15">
        <v>53.3</v>
      </c>
      <c r="AR10" s="15">
        <v>25.7</v>
      </c>
      <c r="AS10" s="15">
        <v>6.4</v>
      </c>
      <c r="AT10" s="15">
        <v>9.1999999999999993</v>
      </c>
      <c r="AU10" s="15">
        <v>4.2</v>
      </c>
      <c r="AV10" s="15">
        <v>1.2</v>
      </c>
      <c r="AW10" s="15">
        <v>25.4</v>
      </c>
      <c r="AX10" s="15">
        <f t="shared" si="1"/>
        <v>100</v>
      </c>
      <c r="AY10" s="15">
        <v>35.299999999999997</v>
      </c>
      <c r="AZ10" s="15">
        <v>58</v>
      </c>
      <c r="BA10" s="15">
        <v>6.7</v>
      </c>
      <c r="BB10" s="15">
        <v>16906</v>
      </c>
      <c r="BC10" s="15">
        <v>7771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973</v>
      </c>
      <c r="CH10" s="48" t="s">
        <v>46</v>
      </c>
      <c r="CI10" s="48" t="s">
        <v>1274</v>
      </c>
    </row>
    <row r="11" spans="1:87" s="49" customFormat="1" ht="30" customHeight="1">
      <c r="A11" s="15" t="s">
        <v>38</v>
      </c>
      <c r="B11" s="47" t="s">
        <v>39</v>
      </c>
      <c r="C11" s="15" t="s">
        <v>1275</v>
      </c>
      <c r="D11" s="15" t="s">
        <v>41</v>
      </c>
      <c r="E11" s="27" t="s">
        <v>982</v>
      </c>
      <c r="F11" s="15">
        <v>102622.04</v>
      </c>
      <c r="G11" s="15">
        <v>9965.8799999999992</v>
      </c>
      <c r="H11" s="15"/>
      <c r="I11" s="15" t="s">
        <v>1271</v>
      </c>
      <c r="J11" s="27" t="s">
        <v>1252</v>
      </c>
      <c r="K11" s="27"/>
      <c r="L11" s="15" t="s">
        <v>1276</v>
      </c>
      <c r="M11" s="15"/>
      <c r="N11" s="15" t="s">
        <v>1277</v>
      </c>
      <c r="O11" s="15" t="s">
        <v>1254</v>
      </c>
      <c r="P11" s="15">
        <v>402</v>
      </c>
      <c r="Q11" s="15">
        <v>3</v>
      </c>
      <c r="R11" s="15">
        <v>2010</v>
      </c>
      <c r="S11" s="27" t="s">
        <v>1255</v>
      </c>
      <c r="T11" s="15">
        <v>9000000</v>
      </c>
      <c r="U11" s="15"/>
      <c r="V11" s="15">
        <v>6569897</v>
      </c>
      <c r="W11" s="15"/>
      <c r="X11" s="15">
        <v>10500</v>
      </c>
      <c r="Y11" s="15">
        <v>18.8</v>
      </c>
      <c r="Z11" s="15">
        <v>50929</v>
      </c>
      <c r="AA11" s="15">
        <v>2830</v>
      </c>
      <c r="AB11" s="15"/>
      <c r="AC11" s="15"/>
      <c r="AD11" s="15"/>
      <c r="AE11" s="15"/>
      <c r="AF11" s="15"/>
      <c r="AG11" s="15"/>
      <c r="AH11" s="15"/>
      <c r="AI11" s="15"/>
      <c r="AJ11" s="15" t="s">
        <v>1278</v>
      </c>
      <c r="AK11" s="15" t="s">
        <v>1273</v>
      </c>
      <c r="AL11" s="15" t="s">
        <v>44</v>
      </c>
      <c r="AM11" s="15"/>
      <c r="AN11" s="15" t="s">
        <v>546</v>
      </c>
      <c r="AO11" s="15"/>
      <c r="AP11" s="15">
        <f t="shared" si="0"/>
        <v>99.999999999999986</v>
      </c>
      <c r="AQ11" s="15">
        <v>49.3</v>
      </c>
      <c r="AR11" s="15">
        <v>22.9</v>
      </c>
      <c r="AS11" s="15">
        <v>11.2</v>
      </c>
      <c r="AT11" s="15">
        <v>8.1</v>
      </c>
      <c r="AU11" s="15">
        <v>4</v>
      </c>
      <c r="AV11" s="15">
        <v>4.5</v>
      </c>
      <c r="AW11" s="15">
        <v>180.5</v>
      </c>
      <c r="AX11" s="15">
        <f t="shared" si="1"/>
        <v>100</v>
      </c>
      <c r="AY11" s="15">
        <v>45.3</v>
      </c>
      <c r="AZ11" s="15">
        <v>46.8</v>
      </c>
      <c r="BA11" s="15">
        <v>7.9</v>
      </c>
      <c r="BB11" s="15">
        <v>7680</v>
      </c>
      <c r="BC11" s="15">
        <v>8806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973</v>
      </c>
      <c r="CH11" s="48" t="s">
        <v>46</v>
      </c>
      <c r="CI11" s="48" t="s">
        <v>1279</v>
      </c>
    </row>
    <row r="12" spans="1:87" s="49" customFormat="1" ht="30" customHeight="1">
      <c r="A12" s="15" t="s">
        <v>38</v>
      </c>
      <c r="B12" s="47" t="s">
        <v>986</v>
      </c>
      <c r="C12" s="15" t="s">
        <v>1280</v>
      </c>
      <c r="D12" s="15" t="s">
        <v>988</v>
      </c>
      <c r="E12" s="27" t="s">
        <v>1281</v>
      </c>
      <c r="F12" s="15">
        <v>28990</v>
      </c>
      <c r="G12" s="15">
        <v>0</v>
      </c>
      <c r="H12" s="15"/>
      <c r="I12" s="15"/>
      <c r="J12" s="27" t="s">
        <v>1282</v>
      </c>
      <c r="K12" s="27"/>
      <c r="L12" s="15" t="s">
        <v>429</v>
      </c>
      <c r="M12" s="15"/>
      <c r="N12" s="15" t="s">
        <v>1253</v>
      </c>
      <c r="O12" s="15" t="s">
        <v>1254</v>
      </c>
      <c r="P12" s="15">
        <v>150</v>
      </c>
      <c r="Q12" s="15">
        <v>1</v>
      </c>
      <c r="R12" s="15">
        <v>2000</v>
      </c>
      <c r="S12" s="27" t="s">
        <v>1283</v>
      </c>
      <c r="T12" s="15">
        <v>178485888</v>
      </c>
      <c r="U12" s="15"/>
      <c r="V12" s="15">
        <v>102107416</v>
      </c>
      <c r="W12" s="15"/>
      <c r="X12" s="15">
        <v>2600</v>
      </c>
      <c r="Y12" s="15">
        <v>12</v>
      </c>
      <c r="Z12" s="15">
        <v>8762</v>
      </c>
      <c r="AA12" s="15">
        <v>337</v>
      </c>
      <c r="AB12" s="15">
        <v>4007</v>
      </c>
      <c r="AC12" s="15">
        <v>57340767</v>
      </c>
      <c r="AD12" s="15">
        <v>17</v>
      </c>
      <c r="AE12" s="15">
        <v>11.74</v>
      </c>
      <c r="AF12" s="15">
        <v>10.66</v>
      </c>
      <c r="AG12" s="15">
        <v>8.33</v>
      </c>
      <c r="AH12" s="15" t="s">
        <v>45</v>
      </c>
      <c r="AI12" s="27" t="s">
        <v>1284</v>
      </c>
      <c r="AJ12" s="15" t="s">
        <v>546</v>
      </c>
      <c r="AK12" s="15" t="s">
        <v>1273</v>
      </c>
      <c r="AL12" s="15" t="s">
        <v>88</v>
      </c>
      <c r="AM12" s="15"/>
      <c r="AN12" s="15" t="s">
        <v>588</v>
      </c>
      <c r="AO12" s="15">
        <v>99.9</v>
      </c>
      <c r="AP12" s="15">
        <f t="shared" si="0"/>
        <v>100</v>
      </c>
      <c r="AQ12" s="15">
        <v>49.1</v>
      </c>
      <c r="AR12" s="15">
        <v>28.9</v>
      </c>
      <c r="AS12" s="15">
        <v>3.3</v>
      </c>
      <c r="AT12" s="15">
        <v>14.8</v>
      </c>
      <c r="AU12" s="15">
        <v>3.9</v>
      </c>
      <c r="AV12" s="15">
        <v>0</v>
      </c>
      <c r="AW12" s="15">
        <v>140</v>
      </c>
      <c r="AX12" s="15">
        <f t="shared" si="1"/>
        <v>100</v>
      </c>
      <c r="AY12" s="15">
        <v>39.6</v>
      </c>
      <c r="AZ12" s="15">
        <v>53.1</v>
      </c>
      <c r="BA12" s="15">
        <v>7.3</v>
      </c>
      <c r="BB12" s="15">
        <v>11200</v>
      </c>
      <c r="BC12" s="15">
        <v>11400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973</v>
      </c>
      <c r="CH12" s="48" t="s">
        <v>46</v>
      </c>
      <c r="CI12" s="48" t="s">
        <v>1285</v>
      </c>
    </row>
    <row r="13" spans="1:87" s="49" customFormat="1" ht="30" customHeight="1">
      <c r="A13" s="15" t="s">
        <v>38</v>
      </c>
      <c r="B13" s="47" t="s">
        <v>986</v>
      </c>
      <c r="C13" s="15" t="s">
        <v>1286</v>
      </c>
      <c r="D13" s="15" t="s">
        <v>988</v>
      </c>
      <c r="E13" s="27" t="s">
        <v>1287</v>
      </c>
      <c r="F13" s="15">
        <v>0</v>
      </c>
      <c r="G13" s="15">
        <v>0</v>
      </c>
      <c r="H13" s="15"/>
      <c r="I13" s="15"/>
      <c r="J13" s="27" t="s">
        <v>1252</v>
      </c>
      <c r="K13" s="27"/>
      <c r="L13" s="15" t="s">
        <v>429</v>
      </c>
      <c r="M13" s="15"/>
      <c r="N13" s="15" t="s">
        <v>1253</v>
      </c>
      <c r="O13" s="15" t="s">
        <v>1254</v>
      </c>
      <c r="P13" s="15">
        <v>175</v>
      </c>
      <c r="Q13" s="15">
        <v>1</v>
      </c>
      <c r="R13" s="15">
        <v>1989</v>
      </c>
      <c r="S13" s="27" t="s">
        <v>1288</v>
      </c>
      <c r="T13" s="15">
        <v>249880243</v>
      </c>
      <c r="U13" s="15"/>
      <c r="V13" s="15">
        <v>0</v>
      </c>
      <c r="W13" s="15">
        <v>0</v>
      </c>
      <c r="X13" s="15">
        <v>1600</v>
      </c>
      <c r="Y13" s="15">
        <v>8</v>
      </c>
      <c r="Z13" s="15">
        <v>0</v>
      </c>
      <c r="AA13" s="15">
        <v>0</v>
      </c>
      <c r="AB13" s="15"/>
      <c r="AC13" s="15"/>
      <c r="AD13" s="15"/>
      <c r="AE13" s="15"/>
      <c r="AF13" s="15"/>
      <c r="AG13" s="15"/>
      <c r="AH13" s="15" t="s">
        <v>546</v>
      </c>
      <c r="AI13" s="15"/>
      <c r="AJ13" s="15" t="s">
        <v>546</v>
      </c>
      <c r="AK13" s="15" t="s">
        <v>1273</v>
      </c>
      <c r="AL13" s="15" t="s">
        <v>88</v>
      </c>
      <c r="AM13" s="15" t="s">
        <v>423</v>
      </c>
      <c r="AN13" s="15" t="s">
        <v>546</v>
      </c>
      <c r="AO13" s="15"/>
      <c r="AP13" s="15">
        <f t="shared" si="0"/>
        <v>100</v>
      </c>
      <c r="AQ13" s="15">
        <v>49.1</v>
      </c>
      <c r="AR13" s="15">
        <v>28.9</v>
      </c>
      <c r="AS13" s="15">
        <v>3.3</v>
      </c>
      <c r="AT13" s="15">
        <v>14.8</v>
      </c>
      <c r="AU13" s="15">
        <v>3.9</v>
      </c>
      <c r="AV13" s="15">
        <v>0</v>
      </c>
      <c r="AW13" s="15">
        <v>140</v>
      </c>
      <c r="AX13" s="15">
        <f t="shared" si="1"/>
        <v>100</v>
      </c>
      <c r="AY13" s="15">
        <v>39.6</v>
      </c>
      <c r="AZ13" s="15">
        <v>53.1</v>
      </c>
      <c r="BA13" s="15">
        <v>7.3</v>
      </c>
      <c r="BB13" s="15">
        <v>11200</v>
      </c>
      <c r="BC13" s="15">
        <v>11400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973</v>
      </c>
      <c r="CH13" s="48" t="s">
        <v>46</v>
      </c>
      <c r="CI13" s="48" t="s">
        <v>1289</v>
      </c>
    </row>
    <row r="14" spans="1:87" s="49" customFormat="1" ht="30" customHeight="1">
      <c r="A14" s="15" t="s">
        <v>38</v>
      </c>
      <c r="B14" s="47" t="s">
        <v>986</v>
      </c>
      <c r="C14" s="15" t="s">
        <v>1290</v>
      </c>
      <c r="D14" s="15" t="s">
        <v>988</v>
      </c>
      <c r="E14" s="27" t="s">
        <v>1291</v>
      </c>
      <c r="F14" s="15">
        <v>103885</v>
      </c>
      <c r="G14" s="15">
        <v>0</v>
      </c>
      <c r="H14" s="15"/>
      <c r="I14" s="15"/>
      <c r="J14" s="27" t="s">
        <v>1292</v>
      </c>
      <c r="K14" s="27"/>
      <c r="L14" s="15" t="s">
        <v>429</v>
      </c>
      <c r="M14" s="15"/>
      <c r="N14" s="15" t="s">
        <v>1253</v>
      </c>
      <c r="O14" s="15" t="s">
        <v>1254</v>
      </c>
      <c r="P14" s="15">
        <v>480</v>
      </c>
      <c r="Q14" s="15">
        <v>2</v>
      </c>
      <c r="R14" s="15">
        <v>2005</v>
      </c>
      <c r="S14" s="27" t="s">
        <v>1283</v>
      </c>
      <c r="T14" s="15">
        <v>320879536</v>
      </c>
      <c r="U14" s="15">
        <v>0</v>
      </c>
      <c r="V14" s="15">
        <v>320175142</v>
      </c>
      <c r="W14" s="15">
        <v>0</v>
      </c>
      <c r="X14" s="15">
        <v>14100</v>
      </c>
      <c r="Y14" s="15">
        <v>18</v>
      </c>
      <c r="Z14" s="15">
        <v>50701</v>
      </c>
      <c r="AA14" s="15">
        <v>0</v>
      </c>
      <c r="AB14" s="15">
        <v>23248</v>
      </c>
      <c r="AC14" s="15">
        <v>336314313</v>
      </c>
      <c r="AD14" s="15">
        <v>17</v>
      </c>
      <c r="AE14" s="15">
        <v>13.36</v>
      </c>
      <c r="AF14" s="15">
        <v>10.58</v>
      </c>
      <c r="AG14" s="15">
        <v>8.35</v>
      </c>
      <c r="AH14" s="15" t="s">
        <v>45</v>
      </c>
      <c r="AI14" s="27" t="s">
        <v>1284</v>
      </c>
      <c r="AJ14" s="15" t="s">
        <v>546</v>
      </c>
      <c r="AK14" s="15" t="s">
        <v>1273</v>
      </c>
      <c r="AL14" s="15" t="s">
        <v>88</v>
      </c>
      <c r="AM14" s="15"/>
      <c r="AN14" s="15" t="s">
        <v>546</v>
      </c>
      <c r="AO14" s="15"/>
      <c r="AP14" s="15">
        <f t="shared" si="0"/>
        <v>100</v>
      </c>
      <c r="AQ14" s="15">
        <v>48.5</v>
      </c>
      <c r="AR14" s="15">
        <v>27.2</v>
      </c>
      <c r="AS14" s="15">
        <v>4.0999999999999996</v>
      </c>
      <c r="AT14" s="15">
        <v>13.7</v>
      </c>
      <c r="AU14" s="15">
        <v>6.5</v>
      </c>
      <c r="AV14" s="15">
        <v>0</v>
      </c>
      <c r="AW14" s="15">
        <v>140</v>
      </c>
      <c r="AX14" s="15">
        <f t="shared" si="1"/>
        <v>100</v>
      </c>
      <c r="AY14" s="15">
        <v>39.9</v>
      </c>
      <c r="AZ14" s="15">
        <v>51.5</v>
      </c>
      <c r="BA14" s="15">
        <v>8.6</v>
      </c>
      <c r="BB14" s="15">
        <v>10700</v>
      </c>
      <c r="BC14" s="15">
        <v>11100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973</v>
      </c>
      <c r="CH14" s="48" t="s">
        <v>46</v>
      </c>
      <c r="CI14" s="48" t="s">
        <v>1293</v>
      </c>
    </row>
    <row r="15" spans="1:87" s="49" customFormat="1" ht="30" customHeight="1">
      <c r="A15" s="15" t="s">
        <v>38</v>
      </c>
      <c r="B15" s="47" t="s">
        <v>578</v>
      </c>
      <c r="C15" s="15" t="s">
        <v>1294</v>
      </c>
      <c r="D15" s="15" t="s">
        <v>580</v>
      </c>
      <c r="E15" s="27" t="s">
        <v>1114</v>
      </c>
      <c r="F15" s="15">
        <v>0</v>
      </c>
      <c r="G15" s="15">
        <v>0</v>
      </c>
      <c r="H15" s="15"/>
      <c r="I15" s="15"/>
      <c r="J15" s="27" t="s">
        <v>918</v>
      </c>
      <c r="K15" s="27"/>
      <c r="L15" s="15" t="s">
        <v>429</v>
      </c>
      <c r="M15" s="15"/>
      <c r="N15" s="15" t="s">
        <v>1295</v>
      </c>
      <c r="O15" s="15" t="s">
        <v>1254</v>
      </c>
      <c r="P15" s="15">
        <v>450</v>
      </c>
      <c r="Q15" s="15">
        <v>3</v>
      </c>
      <c r="R15" s="15">
        <v>1976</v>
      </c>
      <c r="S15" s="27" t="s">
        <v>546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546</v>
      </c>
      <c r="AK15" s="15" t="s">
        <v>546</v>
      </c>
      <c r="AL15" s="15" t="s">
        <v>130</v>
      </c>
      <c r="AM15" s="15" t="s">
        <v>423</v>
      </c>
      <c r="AN15" s="15" t="s">
        <v>546</v>
      </c>
      <c r="AO15" s="15"/>
      <c r="AP15" s="15">
        <f t="shared" si="0"/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f t="shared" si="1"/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973</v>
      </c>
      <c r="CH15" s="48" t="s">
        <v>46</v>
      </c>
      <c r="CI15" s="48" t="s">
        <v>1296</v>
      </c>
    </row>
    <row r="16" spans="1:87" s="49" customFormat="1" ht="30" customHeight="1">
      <c r="A16" s="15" t="s">
        <v>38</v>
      </c>
      <c r="B16" s="47" t="s">
        <v>578</v>
      </c>
      <c r="C16" s="15" t="s">
        <v>1297</v>
      </c>
      <c r="D16" s="15" t="s">
        <v>580</v>
      </c>
      <c r="E16" s="27" t="s">
        <v>1298</v>
      </c>
      <c r="F16" s="15">
        <v>88532</v>
      </c>
      <c r="G16" s="15">
        <v>305</v>
      </c>
      <c r="H16" s="15"/>
      <c r="I16" s="15" t="s">
        <v>1271</v>
      </c>
      <c r="J16" s="27" t="s">
        <v>1252</v>
      </c>
      <c r="K16" s="27"/>
      <c r="L16" s="15" t="s">
        <v>429</v>
      </c>
      <c r="M16" s="15"/>
      <c r="N16" s="15" t="s">
        <v>1253</v>
      </c>
      <c r="O16" s="15" t="s">
        <v>1254</v>
      </c>
      <c r="P16" s="15">
        <v>480</v>
      </c>
      <c r="Q16" s="15">
        <v>3</v>
      </c>
      <c r="R16" s="15">
        <v>1999</v>
      </c>
      <c r="S16" s="27" t="s">
        <v>1283</v>
      </c>
      <c r="T16" s="15">
        <v>38728817</v>
      </c>
      <c r="U16" s="15"/>
      <c r="V16" s="15">
        <v>8766697</v>
      </c>
      <c r="W16" s="15"/>
      <c r="X16" s="15">
        <v>8000</v>
      </c>
      <c r="Y16" s="15">
        <v>17.100000000000001</v>
      </c>
      <c r="Z16" s="15">
        <v>42371</v>
      </c>
      <c r="AA16" s="15">
        <v>15919</v>
      </c>
      <c r="AB16" s="15">
        <v>26036</v>
      </c>
      <c r="AC16" s="15">
        <v>157759</v>
      </c>
      <c r="AD16" s="15" t="s">
        <v>1299</v>
      </c>
      <c r="AE16" s="15" t="s">
        <v>1299</v>
      </c>
      <c r="AF16" s="15" t="s">
        <v>1299</v>
      </c>
      <c r="AG16" s="15" t="s">
        <v>1299</v>
      </c>
      <c r="AH16" s="15" t="s">
        <v>1157</v>
      </c>
      <c r="AI16" s="15" t="s">
        <v>45</v>
      </c>
      <c r="AJ16" s="15" t="s">
        <v>546</v>
      </c>
      <c r="AK16" s="15" t="s">
        <v>1259</v>
      </c>
      <c r="AL16" s="15" t="s">
        <v>44</v>
      </c>
      <c r="AM16" s="15"/>
      <c r="AN16" s="15" t="s">
        <v>588</v>
      </c>
      <c r="AO16" s="15">
        <v>98.8</v>
      </c>
      <c r="AP16" s="15">
        <f t="shared" si="0"/>
        <v>99.999999999999986</v>
      </c>
      <c r="AQ16" s="15">
        <v>49.1</v>
      </c>
      <c r="AR16" s="15">
        <v>27.5</v>
      </c>
      <c r="AS16" s="15">
        <v>8.8000000000000007</v>
      </c>
      <c r="AT16" s="15">
        <v>7.8</v>
      </c>
      <c r="AU16" s="15">
        <v>4.8</v>
      </c>
      <c r="AV16" s="15">
        <v>2</v>
      </c>
      <c r="AW16" s="15">
        <v>118</v>
      </c>
      <c r="AX16" s="15">
        <f t="shared" si="1"/>
        <v>100</v>
      </c>
      <c r="AY16" s="15">
        <v>45.7</v>
      </c>
      <c r="AZ16" s="15">
        <v>48</v>
      </c>
      <c r="BA16" s="15">
        <v>6.3</v>
      </c>
      <c r="BB16" s="15">
        <v>7885</v>
      </c>
      <c r="BC16" s="15">
        <v>9185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973</v>
      </c>
      <c r="CH16" s="48" t="s">
        <v>46</v>
      </c>
      <c r="CI16" s="48" t="s">
        <v>1300</v>
      </c>
    </row>
    <row r="17" spans="1:87" s="49" customFormat="1" ht="30" customHeight="1">
      <c r="A17" s="15" t="s">
        <v>38</v>
      </c>
      <c r="B17" s="47" t="s">
        <v>753</v>
      </c>
      <c r="C17" s="15" t="s">
        <v>1301</v>
      </c>
      <c r="D17" s="15" t="s">
        <v>755</v>
      </c>
      <c r="E17" s="27" t="s">
        <v>1302</v>
      </c>
      <c r="F17" s="15">
        <v>78038</v>
      </c>
      <c r="G17" s="15">
        <v>0</v>
      </c>
      <c r="H17" s="15">
        <v>0</v>
      </c>
      <c r="I17" s="15"/>
      <c r="J17" s="27" t="s">
        <v>1252</v>
      </c>
      <c r="K17" s="27"/>
      <c r="L17" s="15" t="s">
        <v>429</v>
      </c>
      <c r="M17" s="15"/>
      <c r="N17" s="15" t="s">
        <v>1253</v>
      </c>
      <c r="O17" s="15" t="s">
        <v>1254</v>
      </c>
      <c r="P17" s="15">
        <v>525</v>
      </c>
      <c r="Q17" s="15">
        <v>3</v>
      </c>
      <c r="R17" s="15">
        <v>1997</v>
      </c>
      <c r="S17" s="27" t="s">
        <v>1303</v>
      </c>
      <c r="T17" s="15">
        <v>106135138</v>
      </c>
      <c r="U17" s="15">
        <v>88298784</v>
      </c>
      <c r="V17" s="15">
        <v>214283550</v>
      </c>
      <c r="W17" s="15">
        <v>2993325</v>
      </c>
      <c r="X17" s="15">
        <v>6000</v>
      </c>
      <c r="Y17" s="15">
        <v>11.56</v>
      </c>
      <c r="Z17" s="15">
        <v>27285</v>
      </c>
      <c r="AA17" s="15">
        <v>1047</v>
      </c>
      <c r="AB17" s="15">
        <v>12347</v>
      </c>
      <c r="AC17" s="15">
        <v>117560236</v>
      </c>
      <c r="AD17" s="15"/>
      <c r="AE17" s="15">
        <v>10.464</v>
      </c>
      <c r="AF17" s="15">
        <v>10.464</v>
      </c>
      <c r="AG17" s="15">
        <v>8.8290000000000006</v>
      </c>
      <c r="AH17" s="15" t="s">
        <v>762</v>
      </c>
      <c r="AI17" s="15" t="s">
        <v>1304</v>
      </c>
      <c r="AJ17" s="15" t="s">
        <v>546</v>
      </c>
      <c r="AK17" s="15" t="s">
        <v>1259</v>
      </c>
      <c r="AL17" s="15" t="s">
        <v>130</v>
      </c>
      <c r="AM17" s="15"/>
      <c r="AN17" s="15" t="s">
        <v>546</v>
      </c>
      <c r="AO17" s="15"/>
      <c r="AP17" s="15">
        <f t="shared" si="0"/>
        <v>100.00000000000001</v>
      </c>
      <c r="AQ17" s="15">
        <v>51.9</v>
      </c>
      <c r="AR17" s="15">
        <v>23.8</v>
      </c>
      <c r="AS17" s="15">
        <v>3.2</v>
      </c>
      <c r="AT17" s="15">
        <v>15</v>
      </c>
      <c r="AU17" s="15">
        <v>5.2</v>
      </c>
      <c r="AV17" s="15">
        <v>0.9</v>
      </c>
      <c r="AW17" s="15">
        <v>103</v>
      </c>
      <c r="AX17" s="15">
        <f t="shared" si="1"/>
        <v>100</v>
      </c>
      <c r="AY17" s="15">
        <v>37.6</v>
      </c>
      <c r="AZ17" s="15">
        <v>54.6</v>
      </c>
      <c r="BA17" s="15">
        <v>7.8</v>
      </c>
      <c r="BB17" s="15">
        <v>9340</v>
      </c>
      <c r="BC17" s="15">
        <v>11650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973</v>
      </c>
      <c r="CH17" s="48" t="s">
        <v>46</v>
      </c>
      <c r="CI17" s="48" t="s">
        <v>1305</v>
      </c>
    </row>
    <row r="18" spans="1:87" s="49" customFormat="1" ht="30" customHeight="1">
      <c r="A18" s="15" t="s">
        <v>38</v>
      </c>
      <c r="B18" s="47" t="s">
        <v>753</v>
      </c>
      <c r="C18" s="15" t="s">
        <v>1306</v>
      </c>
      <c r="D18" s="15" t="s">
        <v>755</v>
      </c>
      <c r="E18" s="27" t="s">
        <v>1307</v>
      </c>
      <c r="F18" s="15">
        <v>69761</v>
      </c>
      <c r="G18" s="15">
        <v>0</v>
      </c>
      <c r="H18" s="15">
        <v>0</v>
      </c>
      <c r="I18" s="15"/>
      <c r="J18" s="27" t="s">
        <v>1252</v>
      </c>
      <c r="K18" s="27"/>
      <c r="L18" s="15" t="s">
        <v>429</v>
      </c>
      <c r="M18" s="15"/>
      <c r="N18" s="15" t="s">
        <v>1253</v>
      </c>
      <c r="O18" s="15" t="s">
        <v>1254</v>
      </c>
      <c r="P18" s="15">
        <v>280</v>
      </c>
      <c r="Q18" s="15">
        <v>2</v>
      </c>
      <c r="R18" s="15">
        <v>2012</v>
      </c>
      <c r="S18" s="27" t="s">
        <v>1303</v>
      </c>
      <c r="T18" s="15">
        <v>135384949</v>
      </c>
      <c r="U18" s="15">
        <v>35853418</v>
      </c>
      <c r="V18" s="15">
        <v>97382840</v>
      </c>
      <c r="W18" s="15">
        <v>14378635</v>
      </c>
      <c r="X18" s="15">
        <v>7200</v>
      </c>
      <c r="Y18" s="15">
        <v>20.100000000000001</v>
      </c>
      <c r="Z18" s="15">
        <v>35647</v>
      </c>
      <c r="AA18" s="15">
        <v>0</v>
      </c>
      <c r="AB18" s="15">
        <v>26659</v>
      </c>
      <c r="AC18" s="15">
        <v>398813169</v>
      </c>
      <c r="AD18" s="15">
        <v>21.58</v>
      </c>
      <c r="AE18" s="15">
        <v>12.21</v>
      </c>
      <c r="AF18" s="15">
        <v>9.1150000000000002</v>
      </c>
      <c r="AG18" s="15">
        <v>6.1050000000000004</v>
      </c>
      <c r="AH18" s="15" t="s">
        <v>1308</v>
      </c>
      <c r="AI18" s="15" t="s">
        <v>1308</v>
      </c>
      <c r="AJ18" s="15" t="s">
        <v>546</v>
      </c>
      <c r="AK18" s="15" t="s">
        <v>1273</v>
      </c>
      <c r="AL18" s="15" t="s">
        <v>44</v>
      </c>
      <c r="AM18" s="15"/>
      <c r="AN18" s="15" t="s">
        <v>546</v>
      </c>
      <c r="AO18" s="15"/>
      <c r="AP18" s="15">
        <f t="shared" si="0"/>
        <v>100</v>
      </c>
      <c r="AQ18" s="15">
        <v>55.9</v>
      </c>
      <c r="AR18" s="15">
        <v>25</v>
      </c>
      <c r="AS18" s="15">
        <v>4.0999999999999996</v>
      </c>
      <c r="AT18" s="15">
        <v>10.1</v>
      </c>
      <c r="AU18" s="15">
        <v>1.9</v>
      </c>
      <c r="AV18" s="15">
        <v>3</v>
      </c>
      <c r="AW18" s="15">
        <v>100</v>
      </c>
      <c r="AX18" s="15">
        <f t="shared" si="1"/>
        <v>100</v>
      </c>
      <c r="AY18" s="15">
        <v>40.200000000000003</v>
      </c>
      <c r="AZ18" s="15">
        <v>53.3</v>
      </c>
      <c r="BA18" s="15">
        <v>6.5</v>
      </c>
      <c r="BB18" s="15">
        <v>9030</v>
      </c>
      <c r="BC18" s="15">
        <v>10460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973</v>
      </c>
      <c r="CH18" s="48" t="s">
        <v>46</v>
      </c>
      <c r="CI18" s="48" t="s">
        <v>1309</v>
      </c>
    </row>
    <row r="19" spans="1:87" s="49" customFormat="1" ht="30" customHeight="1">
      <c r="A19" s="15" t="s">
        <v>38</v>
      </c>
      <c r="B19" s="47" t="s">
        <v>774</v>
      </c>
      <c r="C19" s="15" t="s">
        <v>1310</v>
      </c>
      <c r="D19" s="15" t="s">
        <v>776</v>
      </c>
      <c r="E19" s="27" t="s">
        <v>1311</v>
      </c>
      <c r="F19" s="15">
        <v>27583</v>
      </c>
      <c r="G19" s="15">
        <v>0</v>
      </c>
      <c r="H19" s="15">
        <v>0</v>
      </c>
      <c r="I19" s="15"/>
      <c r="J19" s="27" t="s">
        <v>1252</v>
      </c>
      <c r="K19" s="27"/>
      <c r="L19" s="15" t="s">
        <v>429</v>
      </c>
      <c r="M19" s="15"/>
      <c r="N19" s="15" t="s">
        <v>1253</v>
      </c>
      <c r="O19" s="15" t="s">
        <v>1254</v>
      </c>
      <c r="P19" s="15">
        <v>230</v>
      </c>
      <c r="Q19" s="15">
        <v>2</v>
      </c>
      <c r="R19" s="15">
        <v>1996</v>
      </c>
      <c r="S19" s="27" t="s">
        <v>1312</v>
      </c>
      <c r="T19" s="15">
        <v>630</v>
      </c>
      <c r="U19" s="15"/>
      <c r="V19" s="15">
        <v>630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 t="s">
        <v>779</v>
      </c>
      <c r="AI19" s="15"/>
      <c r="AJ19" s="15" t="s">
        <v>546</v>
      </c>
      <c r="AK19" s="15" t="s">
        <v>1273</v>
      </c>
      <c r="AL19" s="15" t="s">
        <v>44</v>
      </c>
      <c r="AM19" s="15"/>
      <c r="AN19" s="15" t="s">
        <v>546</v>
      </c>
      <c r="AO19" s="15"/>
      <c r="AP19" s="15">
        <f t="shared" si="0"/>
        <v>100</v>
      </c>
      <c r="AQ19" s="15">
        <v>43.4</v>
      </c>
      <c r="AR19" s="15">
        <v>30.8</v>
      </c>
      <c r="AS19" s="15">
        <v>14.8</v>
      </c>
      <c r="AT19" s="15">
        <v>6.7</v>
      </c>
      <c r="AU19" s="15">
        <v>3.7</v>
      </c>
      <c r="AV19" s="15">
        <v>0.6</v>
      </c>
      <c r="AW19" s="15">
        <v>110</v>
      </c>
      <c r="AX19" s="15">
        <f t="shared" si="1"/>
        <v>99.999999999999986</v>
      </c>
      <c r="AY19" s="15">
        <v>35.299999999999997</v>
      </c>
      <c r="AZ19" s="15">
        <v>57.4</v>
      </c>
      <c r="BA19" s="15">
        <v>7.3</v>
      </c>
      <c r="BB19" s="15">
        <v>9930</v>
      </c>
      <c r="BC19" s="15">
        <v>11632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973</v>
      </c>
      <c r="CH19" s="48" t="s">
        <v>46</v>
      </c>
      <c r="CI19" s="48" t="s">
        <v>1313</v>
      </c>
    </row>
    <row r="20" spans="1:87" s="49" customFormat="1" ht="30" customHeight="1">
      <c r="A20" s="15" t="s">
        <v>38</v>
      </c>
      <c r="B20" s="47" t="s">
        <v>590</v>
      </c>
      <c r="C20" s="15" t="s">
        <v>1314</v>
      </c>
      <c r="D20" s="15" t="s">
        <v>592</v>
      </c>
      <c r="E20" s="27" t="s">
        <v>1315</v>
      </c>
      <c r="F20" s="15">
        <v>8122</v>
      </c>
      <c r="G20" s="15">
        <v>0</v>
      </c>
      <c r="H20" s="15">
        <v>0</v>
      </c>
      <c r="I20" s="15"/>
      <c r="J20" s="27" t="s">
        <v>1316</v>
      </c>
      <c r="K20" s="27"/>
      <c r="L20" s="15" t="s">
        <v>429</v>
      </c>
      <c r="M20" s="15"/>
      <c r="N20" s="15" t="s">
        <v>1317</v>
      </c>
      <c r="O20" s="15" t="s">
        <v>1318</v>
      </c>
      <c r="P20" s="15">
        <v>62</v>
      </c>
      <c r="Q20" s="15">
        <v>2</v>
      </c>
      <c r="R20" s="15">
        <v>1995</v>
      </c>
      <c r="S20" s="27" t="s">
        <v>1312</v>
      </c>
      <c r="T20" s="15">
        <v>2206723</v>
      </c>
      <c r="U20" s="15"/>
      <c r="V20" s="15">
        <v>0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131</v>
      </c>
      <c r="AI20" s="15"/>
      <c r="AJ20" s="15" t="s">
        <v>1273</v>
      </c>
      <c r="AK20" s="15" t="s">
        <v>1273</v>
      </c>
      <c r="AL20" s="15" t="s">
        <v>88</v>
      </c>
      <c r="AM20" s="15"/>
      <c r="AN20" s="15" t="s">
        <v>546</v>
      </c>
      <c r="AO20" s="15"/>
      <c r="AP20" s="15">
        <f t="shared" si="0"/>
        <v>99.999999999999986</v>
      </c>
      <c r="AQ20" s="15">
        <v>41.7</v>
      </c>
      <c r="AR20" s="15">
        <v>22.4</v>
      </c>
      <c r="AS20" s="15">
        <v>16.100000000000001</v>
      </c>
      <c r="AT20" s="15">
        <v>12.9</v>
      </c>
      <c r="AU20" s="15">
        <v>2.6</v>
      </c>
      <c r="AV20" s="15">
        <v>4.3</v>
      </c>
      <c r="AW20" s="15">
        <v>174</v>
      </c>
      <c r="AX20" s="15">
        <f t="shared" si="1"/>
        <v>100</v>
      </c>
      <c r="AY20" s="15">
        <v>46.5</v>
      </c>
      <c r="AZ20" s="15">
        <v>47.1</v>
      </c>
      <c r="BA20" s="15">
        <v>6.4</v>
      </c>
      <c r="BB20" s="15">
        <v>7713</v>
      </c>
      <c r="BC20" s="15">
        <v>10205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973</v>
      </c>
      <c r="CH20" s="48" t="s">
        <v>46</v>
      </c>
      <c r="CI20" s="48" t="s">
        <v>1319</v>
      </c>
    </row>
    <row r="21" spans="1:87" s="49" customFormat="1" ht="30" customHeight="1">
      <c r="A21" s="15" t="s">
        <v>38</v>
      </c>
      <c r="B21" s="47" t="s">
        <v>404</v>
      </c>
      <c r="C21" s="15" t="s">
        <v>1320</v>
      </c>
      <c r="D21" s="15" t="s">
        <v>406</v>
      </c>
      <c r="E21" s="27" t="s">
        <v>1321</v>
      </c>
      <c r="F21" s="15">
        <v>86788</v>
      </c>
      <c r="G21" s="15">
        <v>5216</v>
      </c>
      <c r="H21" s="15"/>
      <c r="I21" s="15" t="s">
        <v>1322</v>
      </c>
      <c r="J21" s="27" t="s">
        <v>1282</v>
      </c>
      <c r="K21" s="27"/>
      <c r="L21" s="15" t="s">
        <v>429</v>
      </c>
      <c r="M21" s="15"/>
      <c r="N21" s="15" t="s">
        <v>1317</v>
      </c>
      <c r="O21" s="15" t="s">
        <v>1254</v>
      </c>
      <c r="P21" s="15">
        <v>432</v>
      </c>
      <c r="Q21" s="15">
        <v>3</v>
      </c>
      <c r="R21" s="15">
        <v>2002</v>
      </c>
      <c r="S21" s="27" t="s">
        <v>1283</v>
      </c>
      <c r="T21" s="15">
        <v>495839232</v>
      </c>
      <c r="U21" s="15">
        <v>0</v>
      </c>
      <c r="V21" s="15">
        <v>0</v>
      </c>
      <c r="W21" s="15">
        <v>0</v>
      </c>
      <c r="X21" s="15">
        <v>4950</v>
      </c>
      <c r="Y21" s="15">
        <v>10.1</v>
      </c>
      <c r="Z21" s="15">
        <v>24941</v>
      </c>
      <c r="AA21" s="15">
        <v>0</v>
      </c>
      <c r="AB21" s="15">
        <v>7369</v>
      </c>
      <c r="AC21" s="15">
        <v>97658542</v>
      </c>
      <c r="AD21" s="15">
        <v>18.53</v>
      </c>
      <c r="AE21" s="15">
        <v>5.65</v>
      </c>
      <c r="AF21" s="15">
        <v>5.65</v>
      </c>
      <c r="AG21" s="15">
        <v>5.65</v>
      </c>
      <c r="AH21" s="15" t="s">
        <v>45</v>
      </c>
      <c r="AI21" s="15" t="s">
        <v>45</v>
      </c>
      <c r="AJ21" s="15" t="s">
        <v>546</v>
      </c>
      <c r="AK21" s="15" t="s">
        <v>1259</v>
      </c>
      <c r="AL21" s="15" t="s">
        <v>44</v>
      </c>
      <c r="AM21" s="15"/>
      <c r="AN21" s="15" t="s">
        <v>546</v>
      </c>
      <c r="AO21" s="15"/>
      <c r="AP21" s="15">
        <f t="shared" si="0"/>
        <v>100.00000000000001</v>
      </c>
      <c r="AQ21" s="15">
        <v>54.1</v>
      </c>
      <c r="AR21" s="15">
        <v>21.8</v>
      </c>
      <c r="AS21" s="15">
        <v>8.4</v>
      </c>
      <c r="AT21" s="15">
        <v>13</v>
      </c>
      <c r="AU21" s="15">
        <v>1.5</v>
      </c>
      <c r="AV21" s="15">
        <v>1.2</v>
      </c>
      <c r="AW21" s="15">
        <v>174</v>
      </c>
      <c r="AX21" s="15">
        <f t="shared" si="1"/>
        <v>100</v>
      </c>
      <c r="AY21" s="15">
        <v>38.200000000000003</v>
      </c>
      <c r="AZ21" s="15">
        <v>55.9</v>
      </c>
      <c r="BA21" s="15">
        <v>5.9</v>
      </c>
      <c r="BB21" s="15">
        <v>9572</v>
      </c>
      <c r="BC21" s="15">
        <v>10248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973</v>
      </c>
      <c r="CH21" s="48" t="s">
        <v>46</v>
      </c>
      <c r="CI21" s="48" t="s">
        <v>1323</v>
      </c>
    </row>
    <row r="22" spans="1:87" s="49" customFormat="1" ht="30" customHeight="1">
      <c r="A22" s="15" t="s">
        <v>38</v>
      </c>
      <c r="B22" s="47" t="s">
        <v>613</v>
      </c>
      <c r="C22" s="15" t="s">
        <v>1324</v>
      </c>
      <c r="D22" s="15" t="s">
        <v>615</v>
      </c>
      <c r="E22" s="27" t="s">
        <v>1325</v>
      </c>
      <c r="F22" s="15">
        <v>14808</v>
      </c>
      <c r="G22" s="15">
        <v>439</v>
      </c>
      <c r="H22" s="15"/>
      <c r="I22" s="15" t="s">
        <v>1271</v>
      </c>
      <c r="J22" s="27" t="s">
        <v>1252</v>
      </c>
      <c r="K22" s="27"/>
      <c r="L22" s="15" t="s">
        <v>429</v>
      </c>
      <c r="M22" s="15"/>
      <c r="N22" s="15" t="s">
        <v>1317</v>
      </c>
      <c r="O22" s="15" t="s">
        <v>1318</v>
      </c>
      <c r="P22" s="15">
        <v>80</v>
      </c>
      <c r="Q22" s="15">
        <v>2</v>
      </c>
      <c r="R22" s="15">
        <v>1994</v>
      </c>
      <c r="S22" s="27" t="s">
        <v>1312</v>
      </c>
      <c r="T22" s="15">
        <v>1132000</v>
      </c>
      <c r="U22" s="15"/>
      <c r="V22" s="15" t="s">
        <v>1256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 t="s">
        <v>77</v>
      </c>
      <c r="AI22" s="15"/>
      <c r="AJ22" s="15" t="s">
        <v>546</v>
      </c>
      <c r="AK22" s="15" t="s">
        <v>1326</v>
      </c>
      <c r="AL22" s="15" t="s">
        <v>88</v>
      </c>
      <c r="AM22" s="15"/>
      <c r="AN22" s="15" t="s">
        <v>546</v>
      </c>
      <c r="AO22" s="15"/>
      <c r="AP22" s="15">
        <f t="shared" si="0"/>
        <v>100</v>
      </c>
      <c r="AQ22" s="15">
        <v>49.7</v>
      </c>
      <c r="AR22" s="15">
        <v>27.5</v>
      </c>
      <c r="AS22" s="15">
        <v>8.3000000000000007</v>
      </c>
      <c r="AT22" s="15">
        <v>9.5</v>
      </c>
      <c r="AU22" s="15">
        <v>1.1000000000000001</v>
      </c>
      <c r="AV22" s="15">
        <v>3.9</v>
      </c>
      <c r="AW22" s="15">
        <v>162</v>
      </c>
      <c r="AX22" s="15">
        <f t="shared" si="1"/>
        <v>100</v>
      </c>
      <c r="AY22" s="15">
        <v>47.6</v>
      </c>
      <c r="AZ22" s="15">
        <v>4.8</v>
      </c>
      <c r="BA22" s="15">
        <v>47.6</v>
      </c>
      <c r="BB22" s="15">
        <v>7765</v>
      </c>
      <c r="BC22" s="15">
        <v>9023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973</v>
      </c>
      <c r="CH22" s="48" t="s">
        <v>46</v>
      </c>
      <c r="CI22" s="48" t="s">
        <v>1327</v>
      </c>
    </row>
    <row r="23" spans="1:87" s="49" customFormat="1" ht="30" customHeight="1">
      <c r="A23" s="15" t="s">
        <v>38</v>
      </c>
      <c r="B23" s="47" t="s">
        <v>409</v>
      </c>
      <c r="C23" s="15" t="s">
        <v>1328</v>
      </c>
      <c r="D23" s="15" t="s">
        <v>411</v>
      </c>
      <c r="E23" s="27" t="s">
        <v>793</v>
      </c>
      <c r="F23" s="15">
        <v>55549</v>
      </c>
      <c r="G23" s="15">
        <v>0</v>
      </c>
      <c r="H23" s="15">
        <v>0</v>
      </c>
      <c r="I23" s="15"/>
      <c r="J23" s="27" t="s">
        <v>1282</v>
      </c>
      <c r="K23" s="27"/>
      <c r="L23" s="15" t="s">
        <v>429</v>
      </c>
      <c r="M23" s="15"/>
      <c r="N23" s="15" t="s">
        <v>1253</v>
      </c>
      <c r="O23" s="15" t="s">
        <v>1254</v>
      </c>
      <c r="P23" s="15">
        <v>320</v>
      </c>
      <c r="Q23" s="15">
        <v>2</v>
      </c>
      <c r="R23" s="15">
        <v>1987</v>
      </c>
      <c r="S23" s="27" t="s">
        <v>1283</v>
      </c>
      <c r="T23" s="15">
        <v>15815</v>
      </c>
      <c r="U23" s="15"/>
      <c r="V23" s="15">
        <v>15815</v>
      </c>
      <c r="W23" s="15"/>
      <c r="X23" s="15">
        <v>925</v>
      </c>
      <c r="Y23" s="15">
        <v>3.3</v>
      </c>
      <c r="Z23" s="15">
        <v>7664</v>
      </c>
      <c r="AA23" s="15">
        <v>1101</v>
      </c>
      <c r="AB23" s="15">
        <v>978</v>
      </c>
      <c r="AC23" s="15">
        <v>9526616</v>
      </c>
      <c r="AD23" s="15"/>
      <c r="AE23" s="15">
        <v>15</v>
      </c>
      <c r="AF23" s="15">
        <v>12.5</v>
      </c>
      <c r="AG23" s="15">
        <v>8.5</v>
      </c>
      <c r="AH23" s="15" t="s">
        <v>1329</v>
      </c>
      <c r="AI23" s="15" t="s">
        <v>1330</v>
      </c>
      <c r="AJ23" s="15" t="s">
        <v>546</v>
      </c>
      <c r="AK23" s="15" t="s">
        <v>1273</v>
      </c>
      <c r="AL23" s="15" t="s">
        <v>44</v>
      </c>
      <c r="AM23" s="15"/>
      <c r="AN23" s="15" t="s">
        <v>546</v>
      </c>
      <c r="AO23" s="15"/>
      <c r="AP23" s="15">
        <f t="shared" si="0"/>
        <v>100.00000000000001</v>
      </c>
      <c r="AQ23" s="15">
        <v>45.9</v>
      </c>
      <c r="AR23" s="15">
        <v>26.25</v>
      </c>
      <c r="AS23" s="15">
        <v>2.7</v>
      </c>
      <c r="AT23" s="15">
        <v>7.2</v>
      </c>
      <c r="AU23" s="15">
        <v>4.95</v>
      </c>
      <c r="AV23" s="15">
        <v>13</v>
      </c>
      <c r="AW23" s="15">
        <v>149.5</v>
      </c>
      <c r="AX23" s="15">
        <f t="shared" si="1"/>
        <v>99.999999999999986</v>
      </c>
      <c r="AY23" s="15">
        <v>45.8</v>
      </c>
      <c r="AZ23" s="15">
        <v>47.9</v>
      </c>
      <c r="BA23" s="15">
        <v>6.3</v>
      </c>
      <c r="BB23" s="15">
        <v>7868</v>
      </c>
      <c r="BC23" s="15">
        <v>9030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973</v>
      </c>
      <c r="CH23" s="48" t="s">
        <v>46</v>
      </c>
      <c r="CI23" s="48" t="s">
        <v>1331</v>
      </c>
    </row>
    <row r="24" spans="1:87" s="49" customFormat="1" ht="30" customHeight="1">
      <c r="A24" s="15" t="s">
        <v>38</v>
      </c>
      <c r="B24" s="47" t="s">
        <v>415</v>
      </c>
      <c r="C24" s="15" t="s">
        <v>1332</v>
      </c>
      <c r="D24" s="15" t="s">
        <v>417</v>
      </c>
      <c r="E24" s="27" t="s">
        <v>656</v>
      </c>
      <c r="F24" s="15">
        <v>21433</v>
      </c>
      <c r="G24" s="15">
        <v>53</v>
      </c>
      <c r="H24" s="15"/>
      <c r="I24" s="15" t="s">
        <v>1271</v>
      </c>
      <c r="J24" s="27" t="s">
        <v>1333</v>
      </c>
      <c r="K24" s="27"/>
      <c r="L24" s="15" t="s">
        <v>429</v>
      </c>
      <c r="M24" s="15"/>
      <c r="N24" s="15" t="s">
        <v>1317</v>
      </c>
      <c r="O24" s="15" t="s">
        <v>1318</v>
      </c>
      <c r="P24" s="15">
        <v>117</v>
      </c>
      <c r="Q24" s="15">
        <v>3</v>
      </c>
      <c r="R24" s="15">
        <v>1998</v>
      </c>
      <c r="S24" s="27" t="s">
        <v>1312</v>
      </c>
      <c r="T24" s="15">
        <v>11289600</v>
      </c>
      <c r="U24" s="15"/>
      <c r="V24" s="15" t="s">
        <v>1256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 t="s">
        <v>89</v>
      </c>
      <c r="AI24" s="15"/>
      <c r="AJ24" s="15" t="s">
        <v>546</v>
      </c>
      <c r="AK24" s="15" t="s">
        <v>1259</v>
      </c>
      <c r="AL24" s="15" t="s">
        <v>44</v>
      </c>
      <c r="AM24" s="15"/>
      <c r="AN24" s="15" t="s">
        <v>588</v>
      </c>
      <c r="AO24" s="15">
        <v>99.8</v>
      </c>
      <c r="AP24" s="15">
        <f t="shared" si="0"/>
        <v>99.999999999999986</v>
      </c>
      <c r="AQ24" s="15">
        <v>50.1</v>
      </c>
      <c r="AR24" s="15">
        <v>22</v>
      </c>
      <c r="AS24" s="15">
        <v>12</v>
      </c>
      <c r="AT24" s="15">
        <v>13.3</v>
      </c>
      <c r="AU24" s="15">
        <v>0.8</v>
      </c>
      <c r="AV24" s="15">
        <v>1.8</v>
      </c>
      <c r="AW24" s="15">
        <v>0</v>
      </c>
      <c r="AX24" s="15">
        <f t="shared" si="1"/>
        <v>100</v>
      </c>
      <c r="AY24" s="15">
        <v>51.8</v>
      </c>
      <c r="AZ24" s="15">
        <v>43.7</v>
      </c>
      <c r="BA24" s="15">
        <v>4.5</v>
      </c>
      <c r="BB24" s="15">
        <v>6925</v>
      </c>
      <c r="BC24" s="15">
        <v>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973</v>
      </c>
      <c r="CH24" s="48" t="s">
        <v>46</v>
      </c>
      <c r="CI24" s="48" t="s">
        <v>1334</v>
      </c>
    </row>
    <row r="25" spans="1:87" s="49" customFormat="1" ht="30" customHeight="1">
      <c r="A25" s="15" t="s">
        <v>38</v>
      </c>
      <c r="B25" s="47" t="s">
        <v>83</v>
      </c>
      <c r="C25" s="15" t="s">
        <v>1335</v>
      </c>
      <c r="D25" s="15" t="s">
        <v>85</v>
      </c>
      <c r="E25" s="27" t="s">
        <v>1336</v>
      </c>
      <c r="F25" s="15">
        <v>37875.86</v>
      </c>
      <c r="G25" s="15">
        <v>0</v>
      </c>
      <c r="H25" s="15">
        <v>0</v>
      </c>
      <c r="I25" s="15"/>
      <c r="J25" s="27" t="s">
        <v>918</v>
      </c>
      <c r="K25" s="27"/>
      <c r="L25" s="15" t="s">
        <v>429</v>
      </c>
      <c r="M25" s="15"/>
      <c r="N25" s="15" t="s">
        <v>1253</v>
      </c>
      <c r="O25" s="15" t="s">
        <v>1254</v>
      </c>
      <c r="P25" s="15">
        <v>210</v>
      </c>
      <c r="Q25" s="15">
        <v>2</v>
      </c>
      <c r="R25" s="15">
        <v>1992</v>
      </c>
      <c r="S25" s="27" t="s">
        <v>1337</v>
      </c>
      <c r="T25" s="15">
        <v>840</v>
      </c>
      <c r="U25" s="15">
        <v>840</v>
      </c>
      <c r="V25" s="15">
        <v>840</v>
      </c>
      <c r="W25" s="15">
        <v>840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 t="s">
        <v>45</v>
      </c>
      <c r="AI25" s="15"/>
      <c r="AJ25" s="15" t="s">
        <v>66</v>
      </c>
      <c r="AK25" s="15" t="s">
        <v>1273</v>
      </c>
      <c r="AL25" s="15" t="s">
        <v>44</v>
      </c>
      <c r="AM25" s="15"/>
      <c r="AN25" s="15" t="s">
        <v>546</v>
      </c>
      <c r="AO25" s="15"/>
      <c r="AP25" s="15">
        <f t="shared" si="0"/>
        <v>100.00000000000001</v>
      </c>
      <c r="AQ25" s="15">
        <v>47.9</v>
      </c>
      <c r="AR25" s="15">
        <v>26.8</v>
      </c>
      <c r="AS25" s="15">
        <v>6.9</v>
      </c>
      <c r="AT25" s="15">
        <v>6.9</v>
      </c>
      <c r="AU25" s="15">
        <v>11</v>
      </c>
      <c r="AV25" s="15">
        <v>0.5</v>
      </c>
      <c r="AW25" s="15">
        <v>174</v>
      </c>
      <c r="AX25" s="15">
        <f t="shared" si="1"/>
        <v>100.00000000000001</v>
      </c>
      <c r="AY25" s="15">
        <v>37.1</v>
      </c>
      <c r="AZ25" s="15">
        <v>48.2</v>
      </c>
      <c r="BA25" s="15">
        <v>14.7</v>
      </c>
      <c r="BB25" s="15">
        <v>8170</v>
      </c>
      <c r="BC25" s="15">
        <v>9573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973</v>
      </c>
      <c r="CH25" s="48" t="s">
        <v>46</v>
      </c>
      <c r="CI25" s="48" t="s">
        <v>1338</v>
      </c>
    </row>
    <row r="26" spans="1:87" s="49" customFormat="1" ht="30" customHeight="1">
      <c r="A26" s="15" t="s">
        <v>38</v>
      </c>
      <c r="B26" s="47" t="s">
        <v>118</v>
      </c>
      <c r="C26" s="15" t="s">
        <v>1339</v>
      </c>
      <c r="D26" s="15" t="s">
        <v>120</v>
      </c>
      <c r="E26" s="27" t="s">
        <v>656</v>
      </c>
      <c r="F26" s="15">
        <v>15125</v>
      </c>
      <c r="G26" s="15">
        <v>0</v>
      </c>
      <c r="H26" s="15">
        <v>0</v>
      </c>
      <c r="I26" s="15" t="s">
        <v>1322</v>
      </c>
      <c r="J26" s="27" t="s">
        <v>1266</v>
      </c>
      <c r="K26" s="27"/>
      <c r="L26" s="15" t="s">
        <v>429</v>
      </c>
      <c r="M26" s="15"/>
      <c r="N26" s="15" t="s">
        <v>1253</v>
      </c>
      <c r="O26" s="15" t="s">
        <v>1254</v>
      </c>
      <c r="P26" s="15">
        <v>80</v>
      </c>
      <c r="Q26" s="15">
        <v>2</v>
      </c>
      <c r="R26" s="15">
        <v>2002</v>
      </c>
      <c r="S26" s="27" t="s">
        <v>546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 t="s">
        <v>45</v>
      </c>
      <c r="AI26" s="15"/>
      <c r="AJ26" s="15" t="s">
        <v>1273</v>
      </c>
      <c r="AK26" s="15" t="s">
        <v>1273</v>
      </c>
      <c r="AL26" s="15" t="s">
        <v>44</v>
      </c>
      <c r="AM26" s="15"/>
      <c r="AN26" s="15" t="s">
        <v>588</v>
      </c>
      <c r="AO26" s="15">
        <v>90</v>
      </c>
      <c r="AP26" s="15">
        <f t="shared" si="0"/>
        <v>100</v>
      </c>
      <c r="AQ26" s="15">
        <v>47</v>
      </c>
      <c r="AR26" s="15">
        <v>20.3</v>
      </c>
      <c r="AS26" s="15">
        <v>8.9</v>
      </c>
      <c r="AT26" s="15">
        <v>20.7</v>
      </c>
      <c r="AU26" s="15">
        <v>0.8</v>
      </c>
      <c r="AV26" s="15">
        <v>2.2999999999999998</v>
      </c>
      <c r="AW26" s="15">
        <v>183.8</v>
      </c>
      <c r="AX26" s="15">
        <f t="shared" si="1"/>
        <v>100</v>
      </c>
      <c r="AY26" s="15">
        <v>41.2</v>
      </c>
      <c r="AZ26" s="15">
        <v>5.7</v>
      </c>
      <c r="BA26" s="15">
        <v>53.1</v>
      </c>
      <c r="BB26" s="15">
        <v>8950</v>
      </c>
      <c r="BC26" s="15">
        <v>9775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973</v>
      </c>
      <c r="CH26" s="48" t="s">
        <v>46</v>
      </c>
      <c r="CI26" s="48" t="s">
        <v>1340</v>
      </c>
    </row>
    <row r="27" spans="1:87" s="49" customFormat="1" ht="30" customHeight="1">
      <c r="A27" s="15" t="s">
        <v>38</v>
      </c>
      <c r="B27" s="47" t="s">
        <v>151</v>
      </c>
      <c r="C27" s="15" t="s">
        <v>1341</v>
      </c>
      <c r="D27" s="15" t="s">
        <v>153</v>
      </c>
      <c r="E27" s="27" t="s">
        <v>1036</v>
      </c>
      <c r="F27" s="15">
        <v>13112</v>
      </c>
      <c r="G27" s="15">
        <v>0</v>
      </c>
      <c r="H27" s="15">
        <v>0</v>
      </c>
      <c r="I27" s="15"/>
      <c r="J27" s="27" t="s">
        <v>918</v>
      </c>
      <c r="K27" s="27"/>
      <c r="L27" s="15" t="s">
        <v>429</v>
      </c>
      <c r="M27" s="15"/>
      <c r="N27" s="15" t="s">
        <v>1253</v>
      </c>
      <c r="O27" s="15" t="s">
        <v>1254</v>
      </c>
      <c r="P27" s="15">
        <v>46</v>
      </c>
      <c r="Q27" s="15">
        <v>2</v>
      </c>
      <c r="R27" s="15">
        <v>2015</v>
      </c>
      <c r="S27" s="27" t="s">
        <v>1342</v>
      </c>
      <c r="T27" s="15"/>
      <c r="U27" s="15"/>
      <c r="V27" s="15"/>
      <c r="W27" s="15"/>
      <c r="X27" s="15">
        <v>72</v>
      </c>
      <c r="Y27" s="15">
        <v>0.73</v>
      </c>
      <c r="Z27" s="15">
        <v>161</v>
      </c>
      <c r="AA27" s="15"/>
      <c r="AB27" s="15"/>
      <c r="AC27" s="15"/>
      <c r="AD27" s="15"/>
      <c r="AE27" s="15"/>
      <c r="AF27" s="15"/>
      <c r="AG27" s="15"/>
      <c r="AH27" s="15" t="s">
        <v>45</v>
      </c>
      <c r="AI27" s="15"/>
      <c r="AJ27" s="15" t="s">
        <v>546</v>
      </c>
      <c r="AK27" s="15" t="s">
        <v>1273</v>
      </c>
      <c r="AL27" s="15" t="s">
        <v>44</v>
      </c>
      <c r="AM27" s="15"/>
      <c r="AN27" s="15" t="s">
        <v>546</v>
      </c>
      <c r="AO27" s="15"/>
      <c r="AP27" s="15">
        <f t="shared" si="0"/>
        <v>99.999999999999972</v>
      </c>
      <c r="AQ27" s="15">
        <v>47.3</v>
      </c>
      <c r="AR27" s="15">
        <v>30.9</v>
      </c>
      <c r="AS27" s="15">
        <v>12.1</v>
      </c>
      <c r="AT27" s="15">
        <v>5.3</v>
      </c>
      <c r="AU27" s="15">
        <v>2.1</v>
      </c>
      <c r="AV27" s="15">
        <v>2.2999999999999998</v>
      </c>
      <c r="AW27" s="15">
        <v>162.30000000000001</v>
      </c>
      <c r="AX27" s="15">
        <f t="shared" si="1"/>
        <v>100</v>
      </c>
      <c r="AY27" s="15">
        <v>44.2</v>
      </c>
      <c r="AZ27" s="15">
        <v>6.1</v>
      </c>
      <c r="BA27" s="15">
        <v>49.7</v>
      </c>
      <c r="BB27" s="15">
        <v>8724</v>
      </c>
      <c r="BC27" s="15">
        <v>8777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973</v>
      </c>
      <c r="CH27" s="48" t="s">
        <v>46</v>
      </c>
      <c r="CI27" s="48" t="s">
        <v>1343</v>
      </c>
    </row>
    <row r="28" spans="1:87" s="49" customFormat="1" ht="30" customHeight="1">
      <c r="A28" s="15" t="s">
        <v>38</v>
      </c>
      <c r="B28" s="47" t="s">
        <v>219</v>
      </c>
      <c r="C28" s="15" t="s">
        <v>1344</v>
      </c>
      <c r="D28" s="15" t="s">
        <v>221</v>
      </c>
      <c r="E28" s="27" t="s">
        <v>1345</v>
      </c>
      <c r="F28" s="15">
        <v>16095</v>
      </c>
      <c r="G28" s="15">
        <v>0</v>
      </c>
      <c r="H28" s="15"/>
      <c r="I28" s="15"/>
      <c r="J28" s="27" t="s">
        <v>1266</v>
      </c>
      <c r="K28" s="27"/>
      <c r="L28" s="15" t="s">
        <v>429</v>
      </c>
      <c r="M28" s="15"/>
      <c r="N28" s="15" t="s">
        <v>1253</v>
      </c>
      <c r="O28" s="15" t="s">
        <v>1318</v>
      </c>
      <c r="P28" s="15">
        <v>80</v>
      </c>
      <c r="Q28" s="15">
        <v>2</v>
      </c>
      <c r="R28" s="15">
        <v>1999</v>
      </c>
      <c r="S28" s="27" t="s">
        <v>1346</v>
      </c>
      <c r="T28" s="15" t="s">
        <v>1256</v>
      </c>
      <c r="U28" s="15" t="s">
        <v>1256</v>
      </c>
      <c r="V28" s="15" t="s">
        <v>1256</v>
      </c>
      <c r="W28" s="15" t="s">
        <v>1256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 t="s">
        <v>77</v>
      </c>
      <c r="AI28" s="15"/>
      <c r="AJ28" s="15" t="s">
        <v>546</v>
      </c>
      <c r="AK28" s="15" t="s">
        <v>1273</v>
      </c>
      <c r="AL28" s="15" t="s">
        <v>88</v>
      </c>
      <c r="AM28" s="15"/>
      <c r="AN28" s="15" t="s">
        <v>546</v>
      </c>
      <c r="AO28" s="15"/>
      <c r="AP28" s="15">
        <f t="shared" si="0"/>
        <v>100.00000000000001</v>
      </c>
      <c r="AQ28" s="15">
        <v>42.3</v>
      </c>
      <c r="AR28" s="15">
        <v>22.2</v>
      </c>
      <c r="AS28" s="15">
        <v>9.9</v>
      </c>
      <c r="AT28" s="15">
        <v>14.4</v>
      </c>
      <c r="AU28" s="15">
        <v>2.2999999999999998</v>
      </c>
      <c r="AV28" s="15">
        <v>8.9</v>
      </c>
      <c r="AW28" s="15">
        <v>0</v>
      </c>
      <c r="AX28" s="15">
        <f t="shared" si="1"/>
        <v>100</v>
      </c>
      <c r="AY28" s="15">
        <v>45.65</v>
      </c>
      <c r="AZ28" s="15">
        <v>47.7</v>
      </c>
      <c r="BA28" s="15">
        <v>6.65</v>
      </c>
      <c r="BB28" s="15">
        <v>0</v>
      </c>
      <c r="BC28" s="15">
        <v>0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973</v>
      </c>
      <c r="CH28" s="48" t="s">
        <v>46</v>
      </c>
      <c r="CI28" s="48" t="s">
        <v>1347</v>
      </c>
    </row>
    <row r="29" spans="1:87" s="49" customFormat="1" ht="30" customHeight="1">
      <c r="A29" s="15" t="s">
        <v>38</v>
      </c>
      <c r="B29" s="47" t="s">
        <v>1348</v>
      </c>
      <c r="C29" s="15" t="s">
        <v>1349</v>
      </c>
      <c r="D29" s="15" t="s">
        <v>1350</v>
      </c>
      <c r="E29" s="27" t="s">
        <v>1351</v>
      </c>
      <c r="F29" s="15">
        <v>8703</v>
      </c>
      <c r="G29" s="15">
        <v>0</v>
      </c>
      <c r="H29" s="15">
        <v>0</v>
      </c>
      <c r="I29" s="15"/>
      <c r="J29" s="27" t="s">
        <v>918</v>
      </c>
      <c r="K29" s="27"/>
      <c r="L29" s="15" t="s">
        <v>429</v>
      </c>
      <c r="M29" s="15"/>
      <c r="N29" s="15" t="s">
        <v>1253</v>
      </c>
      <c r="O29" s="15" t="s">
        <v>1352</v>
      </c>
      <c r="P29" s="15">
        <v>30</v>
      </c>
      <c r="Q29" s="15">
        <v>2</v>
      </c>
      <c r="R29" s="15">
        <v>1995</v>
      </c>
      <c r="S29" s="27" t="s">
        <v>546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 t="s">
        <v>1257</v>
      </c>
      <c r="AI29" s="15"/>
      <c r="AJ29" s="15" t="s">
        <v>1273</v>
      </c>
      <c r="AK29" s="15" t="s">
        <v>1273</v>
      </c>
      <c r="AL29" s="15" t="s">
        <v>44</v>
      </c>
      <c r="AM29" s="15"/>
      <c r="AN29" s="15" t="s">
        <v>546</v>
      </c>
      <c r="AO29" s="15"/>
      <c r="AP29" s="15">
        <f t="shared" si="0"/>
        <v>100</v>
      </c>
      <c r="AQ29" s="15">
        <v>50</v>
      </c>
      <c r="AR29" s="15">
        <v>23.5</v>
      </c>
      <c r="AS29" s="15">
        <v>7.5</v>
      </c>
      <c r="AT29" s="15">
        <v>12.5</v>
      </c>
      <c r="AU29" s="15">
        <v>5.3</v>
      </c>
      <c r="AV29" s="15">
        <v>1.2</v>
      </c>
      <c r="AW29" s="15">
        <v>198</v>
      </c>
      <c r="AX29" s="15">
        <f t="shared" si="1"/>
        <v>100</v>
      </c>
      <c r="AY29" s="15">
        <v>47.2</v>
      </c>
      <c r="AZ29" s="15">
        <v>41.3</v>
      </c>
      <c r="BA29" s="15">
        <v>11.5</v>
      </c>
      <c r="BB29" s="15">
        <v>6605</v>
      </c>
      <c r="BC29" s="15">
        <v>6975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973</v>
      </c>
      <c r="CH29" s="48" t="s">
        <v>46</v>
      </c>
      <c r="CI29" s="48" t="s">
        <v>1353</v>
      </c>
    </row>
    <row r="30" spans="1:87" s="49" customFormat="1" ht="30" customHeight="1">
      <c r="A30" s="15" t="s">
        <v>38</v>
      </c>
      <c r="B30" s="47" t="s">
        <v>839</v>
      </c>
      <c r="C30" s="15" t="s">
        <v>1354</v>
      </c>
      <c r="D30" s="15" t="s">
        <v>841</v>
      </c>
      <c r="E30" s="27" t="s">
        <v>1355</v>
      </c>
      <c r="F30" s="15">
        <v>8307</v>
      </c>
      <c r="G30" s="15">
        <v>0</v>
      </c>
      <c r="H30" s="15">
        <v>0</v>
      </c>
      <c r="I30" s="15"/>
      <c r="J30" s="27" t="s">
        <v>1282</v>
      </c>
      <c r="K30" s="27"/>
      <c r="L30" s="15" t="s">
        <v>429</v>
      </c>
      <c r="M30" s="15"/>
      <c r="N30" s="15" t="s">
        <v>1253</v>
      </c>
      <c r="O30" s="15" t="s">
        <v>1318</v>
      </c>
      <c r="P30" s="15">
        <v>60</v>
      </c>
      <c r="Q30" s="15">
        <v>2</v>
      </c>
      <c r="R30" s="15">
        <v>1992</v>
      </c>
      <c r="S30" s="27" t="s">
        <v>1312</v>
      </c>
      <c r="T30" s="15" t="s">
        <v>1256</v>
      </c>
      <c r="U30" s="15"/>
      <c r="V30" s="15" t="s">
        <v>1256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 t="s">
        <v>297</v>
      </c>
      <c r="AI30" s="15"/>
      <c r="AJ30" s="15" t="s">
        <v>1273</v>
      </c>
      <c r="AK30" s="15" t="s">
        <v>1273</v>
      </c>
      <c r="AL30" s="15" t="s">
        <v>44</v>
      </c>
      <c r="AM30" s="15"/>
      <c r="AN30" s="15" t="s">
        <v>546</v>
      </c>
      <c r="AO30" s="15"/>
      <c r="AP30" s="15">
        <f t="shared" si="0"/>
        <v>100</v>
      </c>
      <c r="AQ30" s="15">
        <v>46.2</v>
      </c>
      <c r="AR30" s="15">
        <v>31.5</v>
      </c>
      <c r="AS30" s="15">
        <v>7.6</v>
      </c>
      <c r="AT30" s="15">
        <v>13.2</v>
      </c>
      <c r="AU30" s="15">
        <v>0.8</v>
      </c>
      <c r="AV30" s="15">
        <v>0.7</v>
      </c>
      <c r="AW30" s="15">
        <v>151</v>
      </c>
      <c r="AX30" s="15">
        <f t="shared" si="1"/>
        <v>100.00000000000001</v>
      </c>
      <c r="AY30" s="15">
        <v>36.1</v>
      </c>
      <c r="AZ30" s="15">
        <v>59.2</v>
      </c>
      <c r="BA30" s="15">
        <v>4.7</v>
      </c>
      <c r="BB30" s="15">
        <v>10245</v>
      </c>
      <c r="BC30" s="15">
        <v>10925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973</v>
      </c>
      <c r="CH30" s="48" t="s">
        <v>46</v>
      </c>
      <c r="CI30" s="48" t="s">
        <v>1356</v>
      </c>
    </row>
    <row r="31" spans="1:87" s="49" customFormat="1" ht="30" customHeight="1">
      <c r="A31" s="15" t="s">
        <v>38</v>
      </c>
      <c r="B31" s="47" t="s">
        <v>477</v>
      </c>
      <c r="C31" s="15" t="s">
        <v>1357</v>
      </c>
      <c r="D31" s="15" t="s">
        <v>479</v>
      </c>
      <c r="E31" s="27" t="s">
        <v>845</v>
      </c>
      <c r="F31" s="15">
        <v>26364</v>
      </c>
      <c r="G31" s="15">
        <v>3950</v>
      </c>
      <c r="H31" s="15"/>
      <c r="I31" s="15" t="s">
        <v>1271</v>
      </c>
      <c r="J31" s="27" t="s">
        <v>1333</v>
      </c>
      <c r="K31" s="27"/>
      <c r="L31" s="15" t="s">
        <v>1276</v>
      </c>
      <c r="M31" s="15"/>
      <c r="N31" s="15" t="s">
        <v>1277</v>
      </c>
      <c r="O31" s="15" t="s">
        <v>1254</v>
      </c>
      <c r="P31" s="15">
        <v>120</v>
      </c>
      <c r="Q31" s="15">
        <v>2</v>
      </c>
      <c r="R31" s="15">
        <v>1997</v>
      </c>
      <c r="S31" s="27" t="s">
        <v>1267</v>
      </c>
      <c r="T31" s="15"/>
      <c r="U31" s="15"/>
      <c r="V31" s="15"/>
      <c r="W31" s="15"/>
      <c r="X31" s="15">
        <v>1375</v>
      </c>
      <c r="Y31" s="15">
        <v>10</v>
      </c>
      <c r="Z31" s="15">
        <v>7828</v>
      </c>
      <c r="AA31" s="15">
        <v>7656</v>
      </c>
      <c r="AB31" s="15">
        <v>171</v>
      </c>
      <c r="AC31" s="15">
        <v>1816106</v>
      </c>
      <c r="AD31" s="27" t="s">
        <v>1358</v>
      </c>
      <c r="AE31" s="15"/>
      <c r="AF31" s="15"/>
      <c r="AG31" s="15"/>
      <c r="AH31" s="15" t="s">
        <v>131</v>
      </c>
      <c r="AI31" s="15" t="s">
        <v>131</v>
      </c>
      <c r="AJ31" s="15" t="s">
        <v>546</v>
      </c>
      <c r="AK31" s="15" t="s">
        <v>1273</v>
      </c>
      <c r="AL31" s="15" t="s">
        <v>44</v>
      </c>
      <c r="AM31" s="15"/>
      <c r="AN31" s="15" t="s">
        <v>546</v>
      </c>
      <c r="AO31" s="15"/>
      <c r="AP31" s="15">
        <f t="shared" si="0"/>
        <v>100</v>
      </c>
      <c r="AQ31" s="15">
        <v>50</v>
      </c>
      <c r="AR31" s="15">
        <v>19</v>
      </c>
      <c r="AS31" s="15">
        <v>8</v>
      </c>
      <c r="AT31" s="15">
        <v>10</v>
      </c>
      <c r="AU31" s="15">
        <v>7</v>
      </c>
      <c r="AV31" s="15">
        <v>6</v>
      </c>
      <c r="AW31" s="15">
        <v>169</v>
      </c>
      <c r="AX31" s="15">
        <f t="shared" si="1"/>
        <v>100</v>
      </c>
      <c r="AY31" s="15">
        <v>44</v>
      </c>
      <c r="AZ31" s="15">
        <v>46</v>
      </c>
      <c r="BA31" s="15">
        <v>10</v>
      </c>
      <c r="BB31" s="15"/>
      <c r="BC31" s="15">
        <v>7428</v>
      </c>
      <c r="BD31" s="14" t="str">
        <f t="shared" si="2"/>
        <v/>
      </c>
      <c r="BE31" s="14" t="str">
        <f t="shared" si="2"/>
        <v/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 t="s">
        <v>973</v>
      </c>
      <c r="CH31" s="48" t="s">
        <v>46</v>
      </c>
      <c r="CI31" s="48" t="s">
        <v>1359</v>
      </c>
    </row>
    <row r="32" spans="1:87" s="49" customFormat="1" ht="30" customHeight="1">
      <c r="A32" s="15" t="s">
        <v>38</v>
      </c>
      <c r="B32" s="47" t="s">
        <v>721</v>
      </c>
      <c r="C32" s="15" t="s">
        <v>1360</v>
      </c>
      <c r="D32" s="15" t="s">
        <v>723</v>
      </c>
      <c r="E32" s="27" t="s">
        <v>1092</v>
      </c>
      <c r="F32" s="15">
        <v>14162</v>
      </c>
      <c r="G32" s="15">
        <v>0</v>
      </c>
      <c r="H32" s="15">
        <v>0</v>
      </c>
      <c r="I32" s="15"/>
      <c r="J32" s="27" t="s">
        <v>1361</v>
      </c>
      <c r="K32" s="27"/>
      <c r="L32" s="15" t="s">
        <v>429</v>
      </c>
      <c r="M32" s="15"/>
      <c r="N32" s="15" t="s">
        <v>1317</v>
      </c>
      <c r="O32" s="15" t="s">
        <v>1254</v>
      </c>
      <c r="P32" s="15">
        <v>132</v>
      </c>
      <c r="Q32" s="15">
        <v>2</v>
      </c>
      <c r="R32" s="15">
        <v>1996</v>
      </c>
      <c r="S32" s="27" t="s">
        <v>1312</v>
      </c>
      <c r="T32" s="15">
        <v>1758</v>
      </c>
      <c r="U32" s="15"/>
      <c r="V32" s="15">
        <v>1758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 t="s">
        <v>131</v>
      </c>
      <c r="AI32" s="15"/>
      <c r="AJ32" s="15" t="s">
        <v>546</v>
      </c>
      <c r="AK32" s="15" t="s">
        <v>1273</v>
      </c>
      <c r="AL32" s="15" t="s">
        <v>44</v>
      </c>
      <c r="AM32" s="15"/>
      <c r="AN32" s="15" t="s">
        <v>546</v>
      </c>
      <c r="AO32" s="15"/>
      <c r="AP32" s="15">
        <f t="shared" si="0"/>
        <v>99.999999999999986</v>
      </c>
      <c r="AQ32" s="15">
        <v>57.6</v>
      </c>
      <c r="AR32" s="15">
        <v>18.5</v>
      </c>
      <c r="AS32" s="15">
        <v>11.6</v>
      </c>
      <c r="AT32" s="15">
        <v>11.5</v>
      </c>
      <c r="AU32" s="15">
        <v>0.2</v>
      </c>
      <c r="AV32" s="15">
        <v>0.6</v>
      </c>
      <c r="AW32" s="15">
        <v>196</v>
      </c>
      <c r="AX32" s="15">
        <f t="shared" si="1"/>
        <v>100</v>
      </c>
      <c r="AY32" s="15">
        <v>37.9</v>
      </c>
      <c r="AZ32" s="15">
        <v>4.8</v>
      </c>
      <c r="BA32" s="15">
        <v>57.3</v>
      </c>
      <c r="BB32" s="15">
        <v>10445</v>
      </c>
      <c r="BC32" s="15">
        <v>9855</v>
      </c>
      <c r="BD32" s="14" t="str">
        <f t="shared" si="2"/>
        <v/>
      </c>
      <c r="BE32" s="14" t="str">
        <f t="shared" si="2"/>
        <v/>
      </c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 t="s">
        <v>973</v>
      </c>
      <c r="CH32" s="48" t="s">
        <v>46</v>
      </c>
      <c r="CI32" s="48" t="s">
        <v>1362</v>
      </c>
    </row>
    <row r="33" spans="1:87" s="49" customFormat="1" ht="30" customHeight="1">
      <c r="A33" s="15" t="s">
        <v>38</v>
      </c>
      <c r="B33" s="47" t="s">
        <v>1363</v>
      </c>
      <c r="C33" s="15" t="s">
        <v>1364</v>
      </c>
      <c r="D33" s="15" t="s">
        <v>1365</v>
      </c>
      <c r="E33" s="27" t="s">
        <v>1366</v>
      </c>
      <c r="F33" s="15">
        <v>27927</v>
      </c>
      <c r="G33" s="15">
        <v>0</v>
      </c>
      <c r="H33" s="15">
        <v>0</v>
      </c>
      <c r="I33" s="15"/>
      <c r="J33" s="27" t="s">
        <v>918</v>
      </c>
      <c r="K33" s="27"/>
      <c r="L33" s="15" t="s">
        <v>429</v>
      </c>
      <c r="M33" s="15"/>
      <c r="N33" s="15" t="s">
        <v>1253</v>
      </c>
      <c r="O33" s="15" t="s">
        <v>1254</v>
      </c>
      <c r="P33" s="15">
        <v>135</v>
      </c>
      <c r="Q33" s="15">
        <v>2</v>
      </c>
      <c r="R33" s="15">
        <v>1995</v>
      </c>
      <c r="S33" s="27" t="s">
        <v>1312</v>
      </c>
      <c r="T33" s="15" t="s">
        <v>1256</v>
      </c>
      <c r="U33" s="15"/>
      <c r="V33" s="15" t="s">
        <v>1256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 t="s">
        <v>89</v>
      </c>
      <c r="AI33" s="15"/>
      <c r="AJ33" s="15" t="s">
        <v>546</v>
      </c>
      <c r="AK33" s="15" t="s">
        <v>1259</v>
      </c>
      <c r="AL33" s="15" t="s">
        <v>130</v>
      </c>
      <c r="AM33" s="15"/>
      <c r="AN33" s="15" t="s">
        <v>546</v>
      </c>
      <c r="AO33" s="15"/>
      <c r="AP33" s="15">
        <f t="shared" si="0"/>
        <v>100</v>
      </c>
      <c r="AQ33" s="15">
        <v>48</v>
      </c>
      <c r="AR33" s="15">
        <v>25</v>
      </c>
      <c r="AS33" s="15">
        <v>6</v>
      </c>
      <c r="AT33" s="15">
        <v>17</v>
      </c>
      <c r="AU33" s="15">
        <v>2</v>
      </c>
      <c r="AV33" s="15">
        <v>2</v>
      </c>
      <c r="AW33" s="15">
        <v>109</v>
      </c>
      <c r="AX33" s="15">
        <f t="shared" si="1"/>
        <v>100</v>
      </c>
      <c r="AY33" s="15">
        <v>41.5</v>
      </c>
      <c r="AZ33" s="15">
        <v>46.6</v>
      </c>
      <c r="BA33" s="15">
        <v>11.9</v>
      </c>
      <c r="BB33" s="15">
        <v>7730</v>
      </c>
      <c r="BC33" s="15">
        <v>8620</v>
      </c>
      <c r="BD33" s="14" t="str">
        <f t="shared" si="2"/>
        <v/>
      </c>
      <c r="BE33" s="14" t="str">
        <f t="shared" si="2"/>
        <v/>
      </c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 t="s">
        <v>973</v>
      </c>
      <c r="CH33" s="48" t="s">
        <v>46</v>
      </c>
      <c r="CI33" s="48" t="s">
        <v>1367</v>
      </c>
    </row>
    <row r="34" spans="1:87" s="49" customFormat="1" ht="30" customHeight="1">
      <c r="A34" s="15" t="s">
        <v>38</v>
      </c>
      <c r="B34" s="47" t="s">
        <v>914</v>
      </c>
      <c r="C34" s="15" t="s">
        <v>1368</v>
      </c>
      <c r="D34" s="15" t="s">
        <v>916</v>
      </c>
      <c r="E34" s="27" t="s">
        <v>917</v>
      </c>
      <c r="F34" s="15">
        <v>11216</v>
      </c>
      <c r="G34" s="15">
        <v>0</v>
      </c>
      <c r="H34" s="15">
        <v>0</v>
      </c>
      <c r="I34" s="15"/>
      <c r="J34" s="27" t="s">
        <v>1266</v>
      </c>
      <c r="K34" s="27"/>
      <c r="L34" s="15" t="s">
        <v>429</v>
      </c>
      <c r="M34" s="15"/>
      <c r="N34" s="15" t="s">
        <v>1253</v>
      </c>
      <c r="O34" s="15" t="s">
        <v>1254</v>
      </c>
      <c r="P34" s="15">
        <v>43</v>
      </c>
      <c r="Q34" s="15">
        <v>1</v>
      </c>
      <c r="R34" s="15">
        <v>2013</v>
      </c>
      <c r="S34" s="27" t="s">
        <v>1369</v>
      </c>
      <c r="T34" s="15">
        <v>26664960</v>
      </c>
      <c r="U34" s="15"/>
      <c r="V34" s="15">
        <v>6951159</v>
      </c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 t="s">
        <v>89</v>
      </c>
      <c r="AI34" s="15"/>
      <c r="AJ34" s="15" t="s">
        <v>546</v>
      </c>
      <c r="AK34" s="15" t="s">
        <v>546</v>
      </c>
      <c r="AL34" s="15" t="s">
        <v>44</v>
      </c>
      <c r="AM34" s="15"/>
      <c r="AN34" s="15" t="s">
        <v>546</v>
      </c>
      <c r="AO34" s="15"/>
      <c r="AP34" s="15">
        <f t="shared" si="0"/>
        <v>100.00000000000001</v>
      </c>
      <c r="AQ34" s="15">
        <v>47.1</v>
      </c>
      <c r="AR34" s="15">
        <v>39.200000000000003</v>
      </c>
      <c r="AS34" s="15">
        <v>4.3</v>
      </c>
      <c r="AT34" s="15">
        <v>5.4</v>
      </c>
      <c r="AU34" s="15">
        <v>2.2999999999999998</v>
      </c>
      <c r="AV34" s="15">
        <v>1.7</v>
      </c>
      <c r="AW34" s="15">
        <v>135</v>
      </c>
      <c r="AX34" s="15">
        <f t="shared" si="1"/>
        <v>100</v>
      </c>
      <c r="AY34" s="15">
        <v>43.3</v>
      </c>
      <c r="AZ34" s="15">
        <v>5.0999999999999996</v>
      </c>
      <c r="BA34" s="15">
        <v>51.6</v>
      </c>
      <c r="BB34" s="15">
        <v>8639</v>
      </c>
      <c r="BC34" s="15">
        <v>9636</v>
      </c>
      <c r="BD34" s="14" t="str">
        <f t="shared" si="2"/>
        <v/>
      </c>
      <c r="BE34" s="14" t="str">
        <f t="shared" si="2"/>
        <v/>
      </c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 t="s">
        <v>973</v>
      </c>
      <c r="CH34" s="48" t="s">
        <v>46</v>
      </c>
      <c r="CI34" s="48" t="s">
        <v>1370</v>
      </c>
    </row>
    <row r="35" spans="1:87" s="49" customFormat="1" ht="30" customHeight="1">
      <c r="A35" s="15" t="s">
        <v>38</v>
      </c>
      <c r="B35" s="47" t="s">
        <v>852</v>
      </c>
      <c r="C35" s="15" t="s">
        <v>1371</v>
      </c>
      <c r="D35" s="15" t="s">
        <v>854</v>
      </c>
      <c r="E35" s="27" t="s">
        <v>1372</v>
      </c>
      <c r="F35" s="15">
        <v>15584</v>
      </c>
      <c r="G35" s="15">
        <v>0</v>
      </c>
      <c r="H35" s="15">
        <v>0</v>
      </c>
      <c r="I35" s="15"/>
      <c r="J35" s="27" t="s">
        <v>918</v>
      </c>
      <c r="K35" s="27"/>
      <c r="L35" s="15" t="s">
        <v>429</v>
      </c>
      <c r="M35" s="15"/>
      <c r="N35" s="15" t="s">
        <v>1253</v>
      </c>
      <c r="O35" s="15" t="s">
        <v>1254</v>
      </c>
      <c r="P35" s="15">
        <v>90</v>
      </c>
      <c r="Q35" s="15">
        <v>2</v>
      </c>
      <c r="R35" s="15">
        <v>1989</v>
      </c>
      <c r="S35" s="27" t="s">
        <v>1312</v>
      </c>
      <c r="T35" s="15">
        <v>2822400</v>
      </c>
      <c r="U35" s="15"/>
      <c r="V35" s="15">
        <v>876720</v>
      </c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 t="s">
        <v>89</v>
      </c>
      <c r="AI35" s="15"/>
      <c r="AJ35" s="15" t="s">
        <v>546</v>
      </c>
      <c r="AK35" s="15" t="s">
        <v>1273</v>
      </c>
      <c r="AL35" s="15" t="s">
        <v>44</v>
      </c>
      <c r="AM35" s="15"/>
      <c r="AN35" s="15" t="s">
        <v>546</v>
      </c>
      <c r="AO35" s="15"/>
      <c r="AP35" s="15">
        <f t="shared" si="0"/>
        <v>100</v>
      </c>
      <c r="AQ35" s="15">
        <v>47.5</v>
      </c>
      <c r="AR35" s="15">
        <v>29.675000000000001</v>
      </c>
      <c r="AS35" s="15">
        <v>9.6000000000000014</v>
      </c>
      <c r="AT35" s="15">
        <v>7.9749999999999996</v>
      </c>
      <c r="AU35" s="15">
        <v>4.6500000000000004</v>
      </c>
      <c r="AV35" s="15">
        <v>0.6</v>
      </c>
      <c r="AW35" s="15">
        <v>210.5</v>
      </c>
      <c r="AX35" s="15">
        <f t="shared" si="1"/>
        <v>100</v>
      </c>
      <c r="AY35" s="15">
        <v>42.25</v>
      </c>
      <c r="AZ35" s="15">
        <v>41.15</v>
      </c>
      <c r="BA35" s="15">
        <v>16.600000000000001</v>
      </c>
      <c r="BB35" s="15">
        <v>6697.5</v>
      </c>
      <c r="BC35" s="15">
        <v>7752.5</v>
      </c>
      <c r="BD35" s="14" t="str">
        <f t="shared" si="2"/>
        <v/>
      </c>
      <c r="BE35" s="14" t="str">
        <f t="shared" si="2"/>
        <v/>
      </c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 t="s">
        <v>973</v>
      </c>
      <c r="CH35" s="48" t="s">
        <v>46</v>
      </c>
      <c r="CI35" s="48" t="s">
        <v>1373</v>
      </c>
    </row>
    <row r="36" spans="1:87" s="49" customFormat="1" ht="30" customHeight="1">
      <c r="A36" s="15" t="s">
        <v>38</v>
      </c>
      <c r="B36" s="47" t="s">
        <v>852</v>
      </c>
      <c r="C36" s="15" t="s">
        <v>1374</v>
      </c>
      <c r="D36" s="15" t="s">
        <v>854</v>
      </c>
      <c r="E36" s="27" t="s">
        <v>1375</v>
      </c>
      <c r="F36" s="15">
        <v>18293</v>
      </c>
      <c r="G36" s="15">
        <v>0</v>
      </c>
      <c r="H36" s="15">
        <v>0</v>
      </c>
      <c r="I36" s="15"/>
      <c r="J36" s="27" t="s">
        <v>918</v>
      </c>
      <c r="K36" s="27"/>
      <c r="L36" s="15" t="s">
        <v>429</v>
      </c>
      <c r="M36" s="15"/>
      <c r="N36" s="15" t="s">
        <v>1253</v>
      </c>
      <c r="O36" s="15" t="s">
        <v>1254</v>
      </c>
      <c r="P36" s="15">
        <v>75</v>
      </c>
      <c r="Q36" s="15">
        <v>1</v>
      </c>
      <c r="R36" s="15">
        <v>1998</v>
      </c>
      <c r="S36" s="27" t="s">
        <v>1312</v>
      </c>
      <c r="T36" s="15">
        <v>5644800</v>
      </c>
      <c r="U36" s="15"/>
      <c r="V36" s="15">
        <v>1693440</v>
      </c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 t="s">
        <v>89</v>
      </c>
      <c r="AI36" s="15"/>
      <c r="AJ36" s="15" t="s">
        <v>546</v>
      </c>
      <c r="AK36" s="15" t="s">
        <v>1273</v>
      </c>
      <c r="AL36" s="15" t="s">
        <v>44</v>
      </c>
      <c r="AM36" s="15"/>
      <c r="AN36" s="15" t="s">
        <v>546</v>
      </c>
      <c r="AO36" s="15"/>
      <c r="AP36" s="15">
        <f t="shared" si="0"/>
        <v>100</v>
      </c>
      <c r="AQ36" s="15">
        <v>47.5</v>
      </c>
      <c r="AR36" s="15">
        <v>29.675000000000001</v>
      </c>
      <c r="AS36" s="15">
        <v>9.6000000000000014</v>
      </c>
      <c r="AT36" s="15">
        <v>7.9749999999999996</v>
      </c>
      <c r="AU36" s="15">
        <v>4.6500000000000004</v>
      </c>
      <c r="AV36" s="15">
        <v>0.6</v>
      </c>
      <c r="AW36" s="15">
        <v>210.5</v>
      </c>
      <c r="AX36" s="15">
        <f t="shared" si="1"/>
        <v>100</v>
      </c>
      <c r="AY36" s="15">
        <v>42.25</v>
      </c>
      <c r="AZ36" s="15">
        <v>41.15</v>
      </c>
      <c r="BA36" s="15">
        <v>16.600000000000001</v>
      </c>
      <c r="BB36" s="15">
        <v>6697.5</v>
      </c>
      <c r="BC36" s="15">
        <v>7752.5</v>
      </c>
      <c r="BD36" s="14" t="str">
        <f t="shared" si="2"/>
        <v/>
      </c>
      <c r="BE36" s="14" t="str">
        <f t="shared" si="2"/>
        <v/>
      </c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 t="s">
        <v>973</v>
      </c>
      <c r="CH36" s="48" t="s">
        <v>46</v>
      </c>
      <c r="CI36" s="48" t="s">
        <v>1376</v>
      </c>
    </row>
    <row r="37" spans="1:87" s="49" customFormat="1" ht="30" customHeight="1">
      <c r="A37" s="15" t="s">
        <v>38</v>
      </c>
      <c r="B37" s="47" t="s">
        <v>733</v>
      </c>
      <c r="C37" s="15" t="s">
        <v>1377</v>
      </c>
      <c r="D37" s="15" t="s">
        <v>735</v>
      </c>
      <c r="E37" s="27" t="s">
        <v>736</v>
      </c>
      <c r="F37" s="15">
        <v>15968</v>
      </c>
      <c r="G37" s="15">
        <v>61</v>
      </c>
      <c r="H37" s="15"/>
      <c r="I37" s="15" t="s">
        <v>1271</v>
      </c>
      <c r="J37" s="27" t="s">
        <v>1252</v>
      </c>
      <c r="K37" s="27"/>
      <c r="L37" s="15" t="s">
        <v>429</v>
      </c>
      <c r="M37" s="15"/>
      <c r="N37" s="15" t="s">
        <v>1317</v>
      </c>
      <c r="O37" s="15" t="s">
        <v>1318</v>
      </c>
      <c r="P37" s="15">
        <v>80</v>
      </c>
      <c r="Q37" s="15">
        <v>2</v>
      </c>
      <c r="R37" s="15">
        <v>1996</v>
      </c>
      <c r="S37" s="27" t="s">
        <v>1346</v>
      </c>
      <c r="T37" s="15">
        <v>382788</v>
      </c>
      <c r="U37" s="15">
        <v>0</v>
      </c>
      <c r="V37" s="15">
        <v>382788</v>
      </c>
      <c r="W37" s="15">
        <v>0</v>
      </c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 t="s">
        <v>89</v>
      </c>
      <c r="AI37" s="15"/>
      <c r="AJ37" s="15" t="s">
        <v>546</v>
      </c>
      <c r="AK37" s="15" t="s">
        <v>1259</v>
      </c>
      <c r="AL37" s="15" t="s">
        <v>44</v>
      </c>
      <c r="AM37" s="15"/>
      <c r="AN37" s="15" t="s">
        <v>546</v>
      </c>
      <c r="AO37" s="15"/>
      <c r="AP37" s="15">
        <f t="shared" si="0"/>
        <v>100.00000000000001</v>
      </c>
      <c r="AQ37" s="15">
        <v>45.9</v>
      </c>
      <c r="AR37" s="15">
        <v>16.100000000000001</v>
      </c>
      <c r="AS37" s="15">
        <v>13.4</v>
      </c>
      <c r="AT37" s="15">
        <v>17.399999999999999</v>
      </c>
      <c r="AU37" s="15">
        <v>3.4</v>
      </c>
      <c r="AV37" s="15">
        <v>3.8</v>
      </c>
      <c r="AW37" s="15">
        <v>185</v>
      </c>
      <c r="AX37" s="15">
        <f t="shared" si="1"/>
        <v>100</v>
      </c>
      <c r="AY37" s="15">
        <v>33.1</v>
      </c>
      <c r="AZ37" s="15">
        <v>14.7</v>
      </c>
      <c r="BA37" s="15">
        <v>52.2</v>
      </c>
      <c r="BB37" s="15">
        <v>9010</v>
      </c>
      <c r="BC37" s="15">
        <v>9445</v>
      </c>
      <c r="BD37" s="14" t="str">
        <f t="shared" si="2"/>
        <v/>
      </c>
      <c r="BE37" s="14" t="str">
        <f t="shared" si="2"/>
        <v/>
      </c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 t="s">
        <v>973</v>
      </c>
      <c r="CH37" s="48" t="s">
        <v>46</v>
      </c>
      <c r="CI37" s="48" t="s">
        <v>1378</v>
      </c>
    </row>
    <row r="38" spans="1:87" s="49" customFormat="1" ht="30" customHeight="1">
      <c r="A38" s="15" t="s">
        <v>38</v>
      </c>
      <c r="B38" s="47" t="s">
        <v>1075</v>
      </c>
      <c r="C38" s="15" t="s">
        <v>1379</v>
      </c>
      <c r="D38" s="15" t="s">
        <v>1077</v>
      </c>
      <c r="E38" s="27" t="s">
        <v>1078</v>
      </c>
      <c r="F38" s="15">
        <v>37274</v>
      </c>
      <c r="G38" s="15">
        <v>0</v>
      </c>
      <c r="H38" s="15">
        <v>0</v>
      </c>
      <c r="I38" s="15"/>
      <c r="J38" s="27" t="s">
        <v>1380</v>
      </c>
      <c r="K38" s="27"/>
      <c r="L38" s="15" t="s">
        <v>429</v>
      </c>
      <c r="M38" s="15"/>
      <c r="N38" s="15" t="s">
        <v>1253</v>
      </c>
      <c r="O38" s="15" t="s">
        <v>1254</v>
      </c>
      <c r="P38" s="15">
        <v>142</v>
      </c>
      <c r="Q38" s="15">
        <v>2</v>
      </c>
      <c r="R38" s="15">
        <v>2016</v>
      </c>
      <c r="S38" s="27" t="s">
        <v>1267</v>
      </c>
      <c r="T38" s="15">
        <v>0</v>
      </c>
      <c r="U38" s="15">
        <v>0</v>
      </c>
      <c r="V38" s="15">
        <v>0</v>
      </c>
      <c r="W38" s="15">
        <v>0</v>
      </c>
      <c r="X38" s="15">
        <v>2850</v>
      </c>
      <c r="Y38" s="15">
        <v>20</v>
      </c>
      <c r="Z38" s="15">
        <v>18605</v>
      </c>
      <c r="AA38" s="15">
        <v>701</v>
      </c>
      <c r="AB38" s="15">
        <v>13146</v>
      </c>
      <c r="AC38" s="15">
        <v>200404557</v>
      </c>
      <c r="AD38" s="15">
        <v>17.600000000000001</v>
      </c>
      <c r="AE38" s="15">
        <v>11.3</v>
      </c>
      <c r="AF38" s="15">
        <v>9.1</v>
      </c>
      <c r="AG38" s="15">
        <v>7.3</v>
      </c>
      <c r="AH38" s="15" t="s">
        <v>1081</v>
      </c>
      <c r="AI38" s="15" t="s">
        <v>1081</v>
      </c>
      <c r="AJ38" s="15" t="s">
        <v>546</v>
      </c>
      <c r="AK38" s="15" t="s">
        <v>546</v>
      </c>
      <c r="AL38" s="15" t="s">
        <v>44</v>
      </c>
      <c r="AM38" s="15"/>
      <c r="AN38" s="15" t="s">
        <v>588</v>
      </c>
      <c r="AO38" s="15">
        <v>89</v>
      </c>
      <c r="AP38" s="15">
        <f t="shared" si="0"/>
        <v>100.00000000000001</v>
      </c>
      <c r="AQ38" s="15">
        <v>50.3</v>
      </c>
      <c r="AR38" s="15">
        <v>20.2</v>
      </c>
      <c r="AS38" s="15">
        <v>12.4</v>
      </c>
      <c r="AT38" s="15">
        <v>5</v>
      </c>
      <c r="AU38" s="15">
        <v>0.9</v>
      </c>
      <c r="AV38" s="15">
        <v>11.2</v>
      </c>
      <c r="AW38" s="15">
        <v>146.91999999999999</v>
      </c>
      <c r="AX38" s="15">
        <f t="shared" si="1"/>
        <v>100</v>
      </c>
      <c r="AY38" s="15">
        <v>45.2</v>
      </c>
      <c r="AZ38" s="15">
        <v>49.4</v>
      </c>
      <c r="BA38" s="15">
        <v>5.4</v>
      </c>
      <c r="BB38" s="15">
        <v>8173</v>
      </c>
      <c r="BC38" s="15">
        <v>9953</v>
      </c>
      <c r="BD38" s="14" t="str">
        <f t="shared" si="2"/>
        <v/>
      </c>
      <c r="BE38" s="14" t="str">
        <f t="shared" si="2"/>
        <v/>
      </c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 t="s">
        <v>973</v>
      </c>
      <c r="CH38" s="48" t="s">
        <v>46</v>
      </c>
      <c r="CI38" s="48" t="s">
        <v>1381</v>
      </c>
    </row>
    <row r="39" spans="1:87" s="49" customFormat="1" ht="30" customHeight="1">
      <c r="A39" s="15" t="s">
        <v>38</v>
      </c>
      <c r="B39" s="47" t="s">
        <v>857</v>
      </c>
      <c r="C39" s="15" t="s">
        <v>1382</v>
      </c>
      <c r="D39" s="15" t="s">
        <v>859</v>
      </c>
      <c r="E39" s="27" t="s">
        <v>1383</v>
      </c>
      <c r="F39" s="15">
        <v>53716</v>
      </c>
      <c r="G39" s="15">
        <v>42</v>
      </c>
      <c r="H39" s="15"/>
      <c r="I39" s="15" t="s">
        <v>1271</v>
      </c>
      <c r="J39" s="27" t="s">
        <v>1252</v>
      </c>
      <c r="K39" s="27"/>
      <c r="L39" s="15" t="s">
        <v>429</v>
      </c>
      <c r="M39" s="15"/>
      <c r="N39" s="15" t="s">
        <v>1253</v>
      </c>
      <c r="O39" s="15" t="s">
        <v>1254</v>
      </c>
      <c r="P39" s="15">
        <v>235</v>
      </c>
      <c r="Q39" s="15">
        <v>2</v>
      </c>
      <c r="R39" s="15">
        <v>2008</v>
      </c>
      <c r="S39" s="27" t="s">
        <v>1283</v>
      </c>
      <c r="T39" s="15">
        <v>142296000</v>
      </c>
      <c r="U39" s="15">
        <v>32175360</v>
      </c>
      <c r="V39" s="15" t="s">
        <v>1384</v>
      </c>
      <c r="W39" s="15" t="s">
        <v>1384</v>
      </c>
      <c r="X39" s="15">
        <v>5000</v>
      </c>
      <c r="Y39" s="15">
        <v>16.899999999999999</v>
      </c>
      <c r="Z39" s="15">
        <v>23785.040000000001</v>
      </c>
      <c r="AA39" s="15">
        <v>0</v>
      </c>
      <c r="AB39" s="15">
        <v>9420.8799999999992</v>
      </c>
      <c r="AC39" s="15">
        <v>70550000</v>
      </c>
      <c r="AD39" s="15"/>
      <c r="AE39" s="15"/>
      <c r="AF39" s="15"/>
      <c r="AG39" s="15"/>
      <c r="AH39" s="15" t="s">
        <v>861</v>
      </c>
      <c r="AI39" s="15" t="s">
        <v>861</v>
      </c>
      <c r="AJ39" s="15" t="s">
        <v>1278</v>
      </c>
      <c r="AK39" s="15" t="s">
        <v>1278</v>
      </c>
      <c r="AL39" s="15" t="s">
        <v>44</v>
      </c>
      <c r="AM39" s="15"/>
      <c r="AN39" s="15" t="s">
        <v>546</v>
      </c>
      <c r="AO39" s="15"/>
      <c r="AP39" s="15">
        <f t="shared" si="0"/>
        <v>100</v>
      </c>
      <c r="AQ39" s="15">
        <v>46.13</v>
      </c>
      <c r="AR39" s="15">
        <v>22.93</v>
      </c>
      <c r="AS39" s="15">
        <v>18.09</v>
      </c>
      <c r="AT39" s="15">
        <v>10.85</v>
      </c>
      <c r="AU39" s="15">
        <v>1.52</v>
      </c>
      <c r="AV39" s="15">
        <v>0.48</v>
      </c>
      <c r="AW39" s="15">
        <v>144</v>
      </c>
      <c r="AX39" s="15">
        <f t="shared" si="1"/>
        <v>100</v>
      </c>
      <c r="AY39" s="15">
        <v>43.47</v>
      </c>
      <c r="AZ39" s="15">
        <v>6.01</v>
      </c>
      <c r="BA39" s="15">
        <v>50.52</v>
      </c>
      <c r="BB39" s="15">
        <v>8428</v>
      </c>
      <c r="BC39" s="15">
        <v>9515</v>
      </c>
      <c r="BD39" s="14" t="str">
        <f t="shared" si="2"/>
        <v/>
      </c>
      <c r="BE39" s="14" t="str">
        <f t="shared" si="2"/>
        <v/>
      </c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 t="s">
        <v>973</v>
      </c>
      <c r="CH39" s="48" t="s">
        <v>46</v>
      </c>
      <c r="CI39" s="48" t="s">
        <v>1385</v>
      </c>
    </row>
    <row r="40" spans="1:87" s="49" customFormat="1" ht="30" customHeight="1">
      <c r="A40" s="15" t="s">
        <v>38</v>
      </c>
      <c r="B40" s="47" t="s">
        <v>1086</v>
      </c>
      <c r="C40" s="15" t="s">
        <v>1386</v>
      </c>
      <c r="D40" s="15" t="s">
        <v>1088</v>
      </c>
      <c r="E40" s="27" t="s">
        <v>1387</v>
      </c>
      <c r="F40" s="15">
        <v>21662</v>
      </c>
      <c r="G40" s="15">
        <v>0</v>
      </c>
      <c r="H40" s="15">
        <v>0</v>
      </c>
      <c r="I40" s="15"/>
      <c r="J40" s="27" t="s">
        <v>1252</v>
      </c>
      <c r="K40" s="27"/>
      <c r="L40" s="15" t="s">
        <v>429</v>
      </c>
      <c r="M40" s="15"/>
      <c r="N40" s="15" t="s">
        <v>1253</v>
      </c>
      <c r="O40" s="15" t="s">
        <v>1254</v>
      </c>
      <c r="P40" s="15">
        <v>89</v>
      </c>
      <c r="Q40" s="15">
        <v>2</v>
      </c>
      <c r="R40" s="15">
        <v>2013</v>
      </c>
      <c r="S40" s="27" t="s">
        <v>1283</v>
      </c>
      <c r="T40" s="15">
        <v>735939</v>
      </c>
      <c r="U40" s="15">
        <v>0</v>
      </c>
      <c r="V40" s="15">
        <v>476921</v>
      </c>
      <c r="W40" s="15">
        <v>0</v>
      </c>
      <c r="X40" s="15">
        <v>870</v>
      </c>
      <c r="Y40" s="15">
        <v>10.199999999999999</v>
      </c>
      <c r="Z40" s="15">
        <v>5555</v>
      </c>
      <c r="AA40" s="15">
        <v>3433</v>
      </c>
      <c r="AB40" s="15">
        <v>2122</v>
      </c>
      <c r="AC40" s="15">
        <v>31865848</v>
      </c>
      <c r="AD40" s="15">
        <v>18.91</v>
      </c>
      <c r="AE40" s="15"/>
      <c r="AF40" s="15">
        <v>10.31</v>
      </c>
      <c r="AG40" s="15">
        <v>10.31</v>
      </c>
      <c r="AH40" s="15" t="s">
        <v>131</v>
      </c>
      <c r="AI40" s="15" t="s">
        <v>1388</v>
      </c>
      <c r="AJ40" s="15" t="s">
        <v>546</v>
      </c>
      <c r="AK40" s="15" t="s">
        <v>546</v>
      </c>
      <c r="AL40" s="15" t="s">
        <v>44</v>
      </c>
      <c r="AM40" s="15"/>
      <c r="AN40" s="15" t="s">
        <v>546</v>
      </c>
      <c r="AO40" s="15"/>
      <c r="AP40" s="15">
        <f t="shared" si="0"/>
        <v>100</v>
      </c>
      <c r="AQ40" s="15">
        <v>46</v>
      </c>
      <c r="AR40" s="15">
        <v>25</v>
      </c>
      <c r="AS40" s="15">
        <v>12.9</v>
      </c>
      <c r="AT40" s="15">
        <v>9.8000000000000007</v>
      </c>
      <c r="AU40" s="15">
        <v>4.0999999999999996</v>
      </c>
      <c r="AV40" s="15">
        <v>2.2000000000000002</v>
      </c>
      <c r="AW40" s="15">
        <v>116.3</v>
      </c>
      <c r="AX40" s="15">
        <f t="shared" si="1"/>
        <v>100</v>
      </c>
      <c r="AY40" s="15">
        <v>41.6</v>
      </c>
      <c r="AZ40" s="15">
        <v>49.8</v>
      </c>
      <c r="BA40" s="15">
        <v>8.6</v>
      </c>
      <c r="BB40" s="15">
        <v>8328</v>
      </c>
      <c r="BC40" s="15">
        <v>10021</v>
      </c>
      <c r="BD40" s="14" t="str">
        <f t="shared" si="2"/>
        <v/>
      </c>
      <c r="BE40" s="14" t="str">
        <f t="shared" si="2"/>
        <v/>
      </c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 t="s">
        <v>973</v>
      </c>
      <c r="CH40" s="48" t="s">
        <v>46</v>
      </c>
      <c r="CI40" s="48" t="s">
        <v>1389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48" man="1"/>
    <brk id="39" min="1" max="48" man="1"/>
    <brk id="66" min="1" max="48" man="1"/>
    <brk id="78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23DA5-CAA3-4D62-9D1E-47AF3901D569}">
  <dimension ref="A1:AY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61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2"/>
    <col min="52" max="16384" width="9" style="17"/>
  </cols>
  <sheetData>
    <row r="1" spans="1:51" s="3" customFormat="1" ht="15" customHeight="1">
      <c r="A1" s="53" t="s">
        <v>1093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864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931</v>
      </c>
      <c r="H2" s="105"/>
      <c r="I2" s="158" t="s">
        <v>502</v>
      </c>
      <c r="J2" s="106"/>
      <c r="K2" s="191" t="s">
        <v>353</v>
      </c>
      <c r="L2" s="209" t="s">
        <v>1094</v>
      </c>
      <c r="M2" s="191" t="s">
        <v>9</v>
      </c>
      <c r="N2" s="131" t="s">
        <v>12</v>
      </c>
      <c r="O2" s="135" t="s">
        <v>13</v>
      </c>
      <c r="P2" s="157" t="s">
        <v>511</v>
      </c>
      <c r="Q2" s="191" t="s">
        <v>512</v>
      </c>
      <c r="R2" s="139" t="s">
        <v>936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937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1095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376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378</v>
      </c>
      <c r="G6" s="110" t="s">
        <v>378</v>
      </c>
      <c r="H6" s="129"/>
      <c r="I6" s="129"/>
      <c r="J6" s="191"/>
      <c r="K6" s="129"/>
      <c r="L6" s="24" t="s">
        <v>383</v>
      </c>
      <c r="M6" s="129"/>
      <c r="N6" s="129"/>
      <c r="O6" s="197"/>
      <c r="P6" s="191"/>
      <c r="Q6" s="24" t="s">
        <v>533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5" t="s">
        <v>38</v>
      </c>
      <c r="B7" s="47" t="s">
        <v>537</v>
      </c>
      <c r="C7" s="15" t="s">
        <v>1097</v>
      </c>
      <c r="D7" s="15" t="s">
        <v>539</v>
      </c>
      <c r="E7" s="27" t="s">
        <v>1098</v>
      </c>
      <c r="F7" s="15">
        <v>28432.47</v>
      </c>
      <c r="G7" s="15">
        <v>3993.85</v>
      </c>
      <c r="H7" s="15" t="s">
        <v>1091</v>
      </c>
      <c r="I7" s="27" t="s">
        <v>1099</v>
      </c>
      <c r="J7" s="27"/>
      <c r="K7" s="15" t="s">
        <v>869</v>
      </c>
      <c r="L7" s="15">
        <v>300</v>
      </c>
      <c r="M7" s="15">
        <v>1999</v>
      </c>
      <c r="N7" s="15" t="s">
        <v>130</v>
      </c>
      <c r="O7" s="15"/>
      <c r="P7" s="15" t="s">
        <v>546</v>
      </c>
      <c r="Q7" s="15"/>
      <c r="R7" s="14"/>
      <c r="S7" s="14" t="str">
        <f t="shared" ref="S7:T27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973</v>
      </c>
      <c r="AX7" s="48" t="s">
        <v>46</v>
      </c>
      <c r="AY7" s="48" t="s">
        <v>1100</v>
      </c>
    </row>
    <row r="8" spans="1:51" s="49" customFormat="1" ht="30" customHeight="1">
      <c r="A8" s="15" t="s">
        <v>38</v>
      </c>
      <c r="B8" s="47" t="s">
        <v>39</v>
      </c>
      <c r="C8" s="15" t="s">
        <v>1101</v>
      </c>
      <c r="D8" s="15" t="s">
        <v>41</v>
      </c>
      <c r="E8" s="27" t="s">
        <v>1102</v>
      </c>
      <c r="F8" s="15">
        <v>1321</v>
      </c>
      <c r="G8" s="15">
        <v>315</v>
      </c>
      <c r="H8" s="15" t="s">
        <v>1103</v>
      </c>
      <c r="I8" s="27" t="s">
        <v>1099</v>
      </c>
      <c r="J8" s="27"/>
      <c r="K8" s="15" t="s">
        <v>869</v>
      </c>
      <c r="L8" s="15">
        <v>21.6</v>
      </c>
      <c r="M8" s="15">
        <v>1991</v>
      </c>
      <c r="N8" s="15" t="s">
        <v>130</v>
      </c>
      <c r="O8" s="15"/>
      <c r="P8" s="15" t="s">
        <v>546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973</v>
      </c>
      <c r="AX8" s="48" t="s">
        <v>46</v>
      </c>
      <c r="AY8" s="48" t="s">
        <v>1104</v>
      </c>
    </row>
    <row r="9" spans="1:51" s="49" customFormat="1" ht="30" customHeight="1">
      <c r="A9" s="15" t="s">
        <v>38</v>
      </c>
      <c r="B9" s="47" t="s">
        <v>39</v>
      </c>
      <c r="C9" s="15" t="s">
        <v>1105</v>
      </c>
      <c r="D9" s="15" t="s">
        <v>41</v>
      </c>
      <c r="E9" s="27" t="s">
        <v>982</v>
      </c>
      <c r="F9" s="15">
        <v>4520.01</v>
      </c>
      <c r="G9" s="15">
        <v>470.58</v>
      </c>
      <c r="H9" s="15" t="s">
        <v>1091</v>
      </c>
      <c r="I9" s="27" t="s">
        <v>1106</v>
      </c>
      <c r="J9" s="27"/>
      <c r="K9" s="15" t="s">
        <v>869</v>
      </c>
      <c r="L9" s="15">
        <v>46.8</v>
      </c>
      <c r="M9" s="15">
        <v>2010</v>
      </c>
      <c r="N9" s="15" t="s">
        <v>130</v>
      </c>
      <c r="O9" s="15"/>
      <c r="P9" s="15" t="s">
        <v>546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973</v>
      </c>
      <c r="AX9" s="48" t="s">
        <v>46</v>
      </c>
      <c r="AY9" s="48" t="s">
        <v>1107</v>
      </c>
    </row>
    <row r="10" spans="1:51" s="49" customFormat="1" ht="30" customHeight="1">
      <c r="A10" s="15" t="s">
        <v>38</v>
      </c>
      <c r="B10" s="47" t="s">
        <v>986</v>
      </c>
      <c r="C10" s="15" t="s">
        <v>1108</v>
      </c>
      <c r="D10" s="15" t="s">
        <v>988</v>
      </c>
      <c r="E10" s="27" t="s">
        <v>1109</v>
      </c>
      <c r="F10" s="15">
        <v>5460</v>
      </c>
      <c r="G10" s="15">
        <v>782</v>
      </c>
      <c r="H10" s="15" t="s">
        <v>1103</v>
      </c>
      <c r="I10" s="27" t="s">
        <v>1106</v>
      </c>
      <c r="J10" s="27"/>
      <c r="K10" s="15" t="s">
        <v>1110</v>
      </c>
      <c r="L10" s="15">
        <v>70</v>
      </c>
      <c r="M10" s="15">
        <v>1995</v>
      </c>
      <c r="N10" s="15" t="s">
        <v>88</v>
      </c>
      <c r="O10" s="15"/>
      <c r="P10" s="15" t="s">
        <v>546</v>
      </c>
      <c r="Q10" s="15"/>
      <c r="R10" s="14">
        <v>151.30000000000001</v>
      </c>
      <c r="S10" s="14" t="str">
        <f t="shared" si="0"/>
        <v/>
      </c>
      <c r="T10" s="14">
        <f t="shared" si="0"/>
        <v>345</v>
      </c>
      <c r="U10" s="14" t="s">
        <v>921</v>
      </c>
      <c r="V10" s="14"/>
      <c r="W10" s="14">
        <v>345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 t="s">
        <v>921</v>
      </c>
      <c r="AN10" s="14"/>
      <c r="AO10" s="14"/>
      <c r="AP10" s="14" t="s">
        <v>921</v>
      </c>
      <c r="AQ10" s="14"/>
      <c r="AR10" s="14"/>
      <c r="AS10" s="14" t="s">
        <v>921</v>
      </c>
      <c r="AT10" s="14"/>
      <c r="AU10" s="14"/>
      <c r="AV10" s="14" t="s">
        <v>1111</v>
      </c>
      <c r="AX10" s="48" t="s">
        <v>46</v>
      </c>
      <c r="AY10" s="48" t="s">
        <v>1112</v>
      </c>
    </row>
    <row r="11" spans="1:51" s="49" customFormat="1" ht="30" customHeight="1">
      <c r="A11" s="15" t="s">
        <v>38</v>
      </c>
      <c r="B11" s="47" t="s">
        <v>578</v>
      </c>
      <c r="C11" s="15" t="s">
        <v>1113</v>
      </c>
      <c r="D11" s="15" t="s">
        <v>580</v>
      </c>
      <c r="E11" s="27" t="s">
        <v>1114</v>
      </c>
      <c r="F11" s="15">
        <v>0</v>
      </c>
      <c r="G11" s="15"/>
      <c r="H11" s="15"/>
      <c r="I11" s="27" t="s">
        <v>918</v>
      </c>
      <c r="J11" s="27"/>
      <c r="K11" s="15" t="s">
        <v>869</v>
      </c>
      <c r="L11" s="15">
        <v>50</v>
      </c>
      <c r="M11" s="15">
        <v>1976</v>
      </c>
      <c r="N11" s="15" t="s">
        <v>130</v>
      </c>
      <c r="O11" s="15" t="s">
        <v>423</v>
      </c>
      <c r="P11" s="15" t="s">
        <v>546</v>
      </c>
      <c r="Q11" s="15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973</v>
      </c>
      <c r="AX11" s="48" t="s">
        <v>46</v>
      </c>
      <c r="AY11" s="48" t="s">
        <v>1115</v>
      </c>
    </row>
    <row r="12" spans="1:51" s="49" customFormat="1" ht="30" customHeight="1">
      <c r="A12" s="15" t="s">
        <v>38</v>
      </c>
      <c r="B12" s="47" t="s">
        <v>578</v>
      </c>
      <c r="C12" s="15" t="s">
        <v>1116</v>
      </c>
      <c r="D12" s="15" t="s">
        <v>580</v>
      </c>
      <c r="E12" s="27" t="s">
        <v>992</v>
      </c>
      <c r="F12" s="15">
        <v>7019</v>
      </c>
      <c r="G12" s="15">
        <v>1012</v>
      </c>
      <c r="H12" s="15" t="s">
        <v>1091</v>
      </c>
      <c r="I12" s="27" t="s">
        <v>1099</v>
      </c>
      <c r="J12" s="27"/>
      <c r="K12" s="15" t="s">
        <v>1110</v>
      </c>
      <c r="L12" s="15">
        <v>60</v>
      </c>
      <c r="M12" s="15">
        <v>1999</v>
      </c>
      <c r="N12" s="15" t="s">
        <v>44</v>
      </c>
      <c r="O12" s="15"/>
      <c r="P12" s="15" t="s">
        <v>588</v>
      </c>
      <c r="Q12" s="15">
        <v>99.7</v>
      </c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973</v>
      </c>
      <c r="AX12" s="48" t="s">
        <v>46</v>
      </c>
      <c r="AY12" s="48" t="s">
        <v>1117</v>
      </c>
    </row>
    <row r="13" spans="1:51" s="49" customFormat="1" ht="30" customHeight="1">
      <c r="A13" s="15" t="s">
        <v>38</v>
      </c>
      <c r="B13" s="47" t="s">
        <v>753</v>
      </c>
      <c r="C13" s="15" t="s">
        <v>1118</v>
      </c>
      <c r="D13" s="15" t="s">
        <v>755</v>
      </c>
      <c r="E13" s="27" t="s">
        <v>1119</v>
      </c>
      <c r="F13" s="15">
        <v>13041</v>
      </c>
      <c r="G13" s="15">
        <v>3366</v>
      </c>
      <c r="H13" s="15" t="s">
        <v>1091</v>
      </c>
      <c r="I13" s="27" t="s">
        <v>1099</v>
      </c>
      <c r="J13" s="27"/>
      <c r="K13" s="15" t="s">
        <v>869</v>
      </c>
      <c r="L13" s="15">
        <v>110</v>
      </c>
      <c r="M13" s="15">
        <v>1997</v>
      </c>
      <c r="N13" s="15" t="s">
        <v>130</v>
      </c>
      <c r="O13" s="15"/>
      <c r="P13" s="15" t="s">
        <v>546</v>
      </c>
      <c r="Q13" s="15"/>
      <c r="R13" s="14">
        <v>681</v>
      </c>
      <c r="S13" s="14">
        <f t="shared" si="0"/>
        <v>78</v>
      </c>
      <c r="T13" s="14">
        <f t="shared" si="0"/>
        <v>16078</v>
      </c>
      <c r="U13" s="14" t="s">
        <v>921</v>
      </c>
      <c r="V13" s="14">
        <v>32</v>
      </c>
      <c r="W13" s="14">
        <v>4048</v>
      </c>
      <c r="X13" s="14" t="s">
        <v>921</v>
      </c>
      <c r="Y13" s="14">
        <v>32</v>
      </c>
      <c r="Z13" s="14">
        <v>2242</v>
      </c>
      <c r="AA13" s="14"/>
      <c r="AB13" s="14"/>
      <c r="AC13" s="14"/>
      <c r="AD13" s="14" t="s">
        <v>921</v>
      </c>
      <c r="AE13" s="14">
        <v>0</v>
      </c>
      <c r="AF13" s="14">
        <v>36</v>
      </c>
      <c r="AG13" s="14" t="s">
        <v>921</v>
      </c>
      <c r="AH13" s="14">
        <v>0</v>
      </c>
      <c r="AI13" s="14">
        <v>35</v>
      </c>
      <c r="AJ13" s="14"/>
      <c r="AK13" s="14"/>
      <c r="AL13" s="14"/>
      <c r="AM13" s="14"/>
      <c r="AN13" s="14"/>
      <c r="AO13" s="14"/>
      <c r="AP13" s="14"/>
      <c r="AQ13" s="14"/>
      <c r="AR13" s="14"/>
      <c r="AS13" s="14" t="s">
        <v>921</v>
      </c>
      <c r="AT13" s="14">
        <v>14</v>
      </c>
      <c r="AU13" s="14">
        <v>9717</v>
      </c>
      <c r="AV13" s="14" t="s">
        <v>1026</v>
      </c>
      <c r="AX13" s="48" t="s">
        <v>46</v>
      </c>
      <c r="AY13" s="48" t="s">
        <v>1120</v>
      </c>
    </row>
    <row r="14" spans="1:51" s="49" customFormat="1" ht="30" customHeight="1">
      <c r="A14" s="15" t="s">
        <v>38</v>
      </c>
      <c r="B14" s="47" t="s">
        <v>774</v>
      </c>
      <c r="C14" s="15" t="s">
        <v>1121</v>
      </c>
      <c r="D14" s="15" t="s">
        <v>776</v>
      </c>
      <c r="E14" s="27" t="s">
        <v>777</v>
      </c>
      <c r="F14" s="15">
        <v>472</v>
      </c>
      <c r="G14" s="15">
        <v>74</v>
      </c>
      <c r="H14" s="15" t="s">
        <v>1103</v>
      </c>
      <c r="I14" s="27" t="s">
        <v>1096</v>
      </c>
      <c r="J14" s="27"/>
      <c r="K14" s="15" t="s">
        <v>869</v>
      </c>
      <c r="L14" s="15">
        <v>50</v>
      </c>
      <c r="M14" s="15">
        <v>1977</v>
      </c>
      <c r="N14" s="15" t="s">
        <v>44</v>
      </c>
      <c r="O14" s="15"/>
      <c r="P14" s="15" t="s">
        <v>546</v>
      </c>
      <c r="Q14" s="15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973</v>
      </c>
      <c r="AX14" s="48" t="s">
        <v>46</v>
      </c>
      <c r="AY14" s="48" t="s">
        <v>1122</v>
      </c>
    </row>
    <row r="15" spans="1:51" s="49" customFormat="1" ht="30" customHeight="1">
      <c r="A15" s="15" t="s">
        <v>38</v>
      </c>
      <c r="B15" s="47" t="s">
        <v>404</v>
      </c>
      <c r="C15" s="15" t="s">
        <v>1123</v>
      </c>
      <c r="D15" s="15" t="s">
        <v>406</v>
      </c>
      <c r="E15" s="27" t="s">
        <v>782</v>
      </c>
      <c r="F15" s="15">
        <v>4601</v>
      </c>
      <c r="G15" s="15">
        <v>690</v>
      </c>
      <c r="H15" s="15" t="s">
        <v>1091</v>
      </c>
      <c r="I15" s="27" t="s">
        <v>1099</v>
      </c>
      <c r="J15" s="27"/>
      <c r="K15" s="15" t="s">
        <v>1110</v>
      </c>
      <c r="L15" s="15">
        <v>80</v>
      </c>
      <c r="M15" s="15">
        <v>1988</v>
      </c>
      <c r="N15" s="15" t="s">
        <v>44</v>
      </c>
      <c r="O15" s="15"/>
      <c r="P15" s="15" t="s">
        <v>546</v>
      </c>
      <c r="Q15" s="15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973</v>
      </c>
      <c r="AX15" s="48" t="s">
        <v>46</v>
      </c>
      <c r="AY15" s="48" t="s">
        <v>1124</v>
      </c>
    </row>
    <row r="16" spans="1:51" s="49" customFormat="1" ht="30" customHeight="1">
      <c r="A16" s="15" t="s">
        <v>38</v>
      </c>
      <c r="B16" s="47" t="s">
        <v>613</v>
      </c>
      <c r="C16" s="15" t="s">
        <v>1125</v>
      </c>
      <c r="D16" s="15" t="s">
        <v>615</v>
      </c>
      <c r="E16" s="27" t="s">
        <v>1126</v>
      </c>
      <c r="F16" s="15">
        <v>1992</v>
      </c>
      <c r="G16" s="15">
        <v>744</v>
      </c>
      <c r="H16" s="15" t="s">
        <v>1091</v>
      </c>
      <c r="I16" s="27" t="s">
        <v>1106</v>
      </c>
      <c r="J16" s="27"/>
      <c r="K16" s="15" t="s">
        <v>1110</v>
      </c>
      <c r="L16" s="15">
        <v>23</v>
      </c>
      <c r="M16" s="15">
        <v>1996</v>
      </c>
      <c r="N16" s="15" t="s">
        <v>44</v>
      </c>
      <c r="O16" s="15"/>
      <c r="P16" s="15" t="s">
        <v>546</v>
      </c>
      <c r="Q16" s="15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973</v>
      </c>
      <c r="AX16" s="48" t="s">
        <v>46</v>
      </c>
      <c r="AY16" s="48" t="s">
        <v>1127</v>
      </c>
    </row>
    <row r="17" spans="1:51" s="49" customFormat="1" ht="30" customHeight="1">
      <c r="A17" s="15" t="s">
        <v>38</v>
      </c>
      <c r="B17" s="47" t="s">
        <v>409</v>
      </c>
      <c r="C17" s="15" t="s">
        <v>1128</v>
      </c>
      <c r="D17" s="15" t="s">
        <v>411</v>
      </c>
      <c r="E17" s="27" t="s">
        <v>1129</v>
      </c>
      <c r="F17" s="15">
        <v>4668</v>
      </c>
      <c r="G17" s="15">
        <v>344</v>
      </c>
      <c r="H17" s="15" t="s">
        <v>1091</v>
      </c>
      <c r="I17" s="27" t="s">
        <v>1099</v>
      </c>
      <c r="J17" s="27"/>
      <c r="K17" s="15" t="s">
        <v>869</v>
      </c>
      <c r="L17" s="15">
        <v>50</v>
      </c>
      <c r="M17" s="15">
        <v>1989</v>
      </c>
      <c r="N17" s="15" t="s">
        <v>88</v>
      </c>
      <c r="O17" s="15"/>
      <c r="P17" s="15" t="s">
        <v>546</v>
      </c>
      <c r="Q17" s="15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973</v>
      </c>
      <c r="AX17" s="48" t="s">
        <v>46</v>
      </c>
      <c r="AY17" s="48" t="s">
        <v>1130</v>
      </c>
    </row>
    <row r="18" spans="1:51" s="49" customFormat="1" ht="30" customHeight="1">
      <c r="A18" s="15" t="s">
        <v>38</v>
      </c>
      <c r="B18" s="47" t="s">
        <v>415</v>
      </c>
      <c r="C18" s="15" t="s">
        <v>1131</v>
      </c>
      <c r="D18" s="15" t="s">
        <v>417</v>
      </c>
      <c r="E18" s="27" t="s">
        <v>656</v>
      </c>
      <c r="F18" s="15">
        <v>3555</v>
      </c>
      <c r="G18" s="15">
        <v>508</v>
      </c>
      <c r="H18" s="15" t="s">
        <v>1091</v>
      </c>
      <c r="I18" s="27" t="s">
        <v>1099</v>
      </c>
      <c r="J18" s="27"/>
      <c r="K18" s="15" t="s">
        <v>1110</v>
      </c>
      <c r="L18" s="15">
        <v>34</v>
      </c>
      <c r="M18" s="15">
        <v>1998</v>
      </c>
      <c r="N18" s="15" t="s">
        <v>44</v>
      </c>
      <c r="O18" s="15"/>
      <c r="P18" s="15" t="s">
        <v>588</v>
      </c>
      <c r="Q18" s="15">
        <v>87.6</v>
      </c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973</v>
      </c>
      <c r="AX18" s="48" t="s">
        <v>46</v>
      </c>
      <c r="AY18" s="48" t="s">
        <v>1132</v>
      </c>
    </row>
    <row r="19" spans="1:51" s="49" customFormat="1" ht="30" customHeight="1">
      <c r="A19" s="15" t="s">
        <v>38</v>
      </c>
      <c r="B19" s="47" t="s">
        <v>83</v>
      </c>
      <c r="C19" s="15" t="s">
        <v>1133</v>
      </c>
      <c r="D19" s="15" t="s">
        <v>85</v>
      </c>
      <c r="E19" s="27" t="s">
        <v>1134</v>
      </c>
      <c r="F19" s="15">
        <v>2081</v>
      </c>
      <c r="G19" s="15"/>
      <c r="H19" s="15"/>
      <c r="I19" s="27" t="s">
        <v>1099</v>
      </c>
      <c r="J19" s="27"/>
      <c r="K19" s="15" t="s">
        <v>869</v>
      </c>
      <c r="L19" s="15">
        <v>30</v>
      </c>
      <c r="M19" s="15">
        <v>1992</v>
      </c>
      <c r="N19" s="15" t="s">
        <v>44</v>
      </c>
      <c r="O19" s="15"/>
      <c r="P19" s="15" t="s">
        <v>546</v>
      </c>
      <c r="Q19" s="15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973</v>
      </c>
      <c r="AX19" s="48" t="s">
        <v>46</v>
      </c>
      <c r="AY19" s="48" t="s">
        <v>1135</v>
      </c>
    </row>
    <row r="20" spans="1:51" s="49" customFormat="1" ht="30" customHeight="1">
      <c r="A20" s="15" t="s">
        <v>38</v>
      </c>
      <c r="B20" s="47" t="s">
        <v>118</v>
      </c>
      <c r="C20" s="15" t="s">
        <v>1136</v>
      </c>
      <c r="D20" s="15" t="s">
        <v>120</v>
      </c>
      <c r="E20" s="27" t="s">
        <v>656</v>
      </c>
      <c r="F20" s="15">
        <v>851</v>
      </c>
      <c r="G20" s="15">
        <v>371</v>
      </c>
      <c r="H20" s="15" t="s">
        <v>1091</v>
      </c>
      <c r="I20" s="27" t="s">
        <v>1106</v>
      </c>
      <c r="J20" s="27"/>
      <c r="K20" s="15" t="s">
        <v>869</v>
      </c>
      <c r="L20" s="15">
        <v>26</v>
      </c>
      <c r="M20" s="15">
        <v>2002</v>
      </c>
      <c r="N20" s="15" t="s">
        <v>88</v>
      </c>
      <c r="O20" s="15"/>
      <c r="P20" s="15" t="s">
        <v>546</v>
      </c>
      <c r="Q20" s="15"/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973</v>
      </c>
      <c r="AX20" s="48" t="s">
        <v>46</v>
      </c>
      <c r="AY20" s="48" t="s">
        <v>1137</v>
      </c>
    </row>
    <row r="21" spans="1:51" s="49" customFormat="1" ht="30" customHeight="1">
      <c r="A21" s="15" t="s">
        <v>38</v>
      </c>
      <c r="B21" s="47" t="s">
        <v>477</v>
      </c>
      <c r="C21" s="15" t="s">
        <v>1138</v>
      </c>
      <c r="D21" s="15" t="s">
        <v>479</v>
      </c>
      <c r="E21" s="27" t="s">
        <v>845</v>
      </c>
      <c r="F21" s="15">
        <v>2280</v>
      </c>
      <c r="G21" s="15">
        <v>67</v>
      </c>
      <c r="H21" s="15" t="s">
        <v>1091</v>
      </c>
      <c r="I21" s="27" t="s">
        <v>1096</v>
      </c>
      <c r="J21" s="27"/>
      <c r="K21" s="15" t="s">
        <v>1110</v>
      </c>
      <c r="L21" s="15">
        <v>33</v>
      </c>
      <c r="M21" s="15">
        <v>1997</v>
      </c>
      <c r="N21" s="15" t="s">
        <v>88</v>
      </c>
      <c r="O21" s="15"/>
      <c r="P21" s="15" t="s">
        <v>546</v>
      </c>
      <c r="Q21" s="15"/>
      <c r="R21" s="14"/>
      <c r="S21" s="14" t="str">
        <f t="shared" si="0"/>
        <v/>
      </c>
      <c r="T21" s="14" t="str">
        <f t="shared" si="0"/>
        <v/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 t="s">
        <v>973</v>
      </c>
      <c r="AX21" s="48" t="s">
        <v>46</v>
      </c>
      <c r="AY21" s="48" t="s">
        <v>1139</v>
      </c>
    </row>
    <row r="22" spans="1:51" s="49" customFormat="1" ht="30" customHeight="1">
      <c r="A22" s="15" t="s">
        <v>38</v>
      </c>
      <c r="B22" s="47" t="s">
        <v>493</v>
      </c>
      <c r="C22" s="15" t="s">
        <v>1140</v>
      </c>
      <c r="D22" s="15" t="s">
        <v>495</v>
      </c>
      <c r="E22" s="27" t="s">
        <v>1141</v>
      </c>
      <c r="F22" s="15">
        <v>2071</v>
      </c>
      <c r="G22" s="15">
        <v>440</v>
      </c>
      <c r="H22" s="15" t="s">
        <v>1091</v>
      </c>
      <c r="I22" s="27" t="s">
        <v>1106</v>
      </c>
      <c r="J22" s="27"/>
      <c r="K22" s="15" t="s">
        <v>1110</v>
      </c>
      <c r="L22" s="15">
        <v>15</v>
      </c>
      <c r="M22" s="15">
        <v>1998</v>
      </c>
      <c r="N22" s="15" t="s">
        <v>88</v>
      </c>
      <c r="O22" s="15"/>
      <c r="P22" s="15" t="s">
        <v>546</v>
      </c>
      <c r="Q22" s="15"/>
      <c r="R22" s="14">
        <v>78</v>
      </c>
      <c r="S22" s="14" t="str">
        <f t="shared" si="0"/>
        <v/>
      </c>
      <c r="T22" s="14">
        <f t="shared" si="0"/>
        <v>7127</v>
      </c>
      <c r="U22" s="14" t="s">
        <v>921</v>
      </c>
      <c r="V22" s="14"/>
      <c r="W22" s="14">
        <v>74</v>
      </c>
      <c r="X22" s="14"/>
      <c r="Y22" s="14"/>
      <c r="Z22" s="14"/>
      <c r="AA22" s="14" t="s">
        <v>921</v>
      </c>
      <c r="AB22" s="14"/>
      <c r="AC22" s="14">
        <v>3040</v>
      </c>
      <c r="AD22" s="14" t="s">
        <v>921</v>
      </c>
      <c r="AE22" s="14"/>
      <c r="AF22" s="14">
        <v>768</v>
      </c>
      <c r="AG22" s="14"/>
      <c r="AH22" s="14"/>
      <c r="AI22" s="14"/>
      <c r="AJ22" s="14"/>
      <c r="AK22" s="14"/>
      <c r="AL22" s="14"/>
      <c r="AM22" s="14"/>
      <c r="AN22" s="14"/>
      <c r="AO22" s="14"/>
      <c r="AP22" s="14" t="s">
        <v>921</v>
      </c>
      <c r="AQ22" s="14"/>
      <c r="AR22" s="14">
        <v>135</v>
      </c>
      <c r="AS22" s="14" t="s">
        <v>921</v>
      </c>
      <c r="AT22" s="14"/>
      <c r="AU22" s="14">
        <v>3110</v>
      </c>
      <c r="AV22" s="14" t="s">
        <v>1142</v>
      </c>
      <c r="AX22" s="48" t="s">
        <v>46</v>
      </c>
      <c r="AY22" s="48" t="s">
        <v>1143</v>
      </c>
    </row>
    <row r="23" spans="1:51" s="49" customFormat="1" ht="30" customHeight="1">
      <c r="A23" s="15" t="s">
        <v>38</v>
      </c>
      <c r="B23" s="47" t="s">
        <v>1144</v>
      </c>
      <c r="C23" s="15" t="s">
        <v>1145</v>
      </c>
      <c r="D23" s="15" t="s">
        <v>1146</v>
      </c>
      <c r="E23" s="27" t="s">
        <v>1147</v>
      </c>
      <c r="F23" s="15">
        <v>2887</v>
      </c>
      <c r="G23" s="15">
        <v>839</v>
      </c>
      <c r="H23" s="15" t="s">
        <v>1091</v>
      </c>
      <c r="I23" s="27" t="s">
        <v>1106</v>
      </c>
      <c r="J23" s="27"/>
      <c r="K23" s="15" t="s">
        <v>1110</v>
      </c>
      <c r="L23" s="15">
        <v>60</v>
      </c>
      <c r="M23" s="15">
        <v>1996</v>
      </c>
      <c r="N23" s="15" t="s">
        <v>88</v>
      </c>
      <c r="O23" s="15"/>
      <c r="P23" s="15" t="s">
        <v>546</v>
      </c>
      <c r="Q23" s="15"/>
      <c r="R23" s="14"/>
      <c r="S23" s="14" t="str">
        <f t="shared" si="0"/>
        <v/>
      </c>
      <c r="T23" s="14" t="str">
        <f t="shared" si="0"/>
        <v/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 t="s">
        <v>973</v>
      </c>
      <c r="AX23" s="48" t="s">
        <v>46</v>
      </c>
      <c r="AY23" s="48" t="s">
        <v>1148</v>
      </c>
    </row>
    <row r="24" spans="1:51" s="49" customFormat="1" ht="30" customHeight="1">
      <c r="A24" s="15" t="s">
        <v>38</v>
      </c>
      <c r="B24" s="47" t="s">
        <v>852</v>
      </c>
      <c r="C24" s="15" t="s">
        <v>1149</v>
      </c>
      <c r="D24" s="15" t="s">
        <v>854</v>
      </c>
      <c r="E24" s="27" t="s">
        <v>1126</v>
      </c>
      <c r="F24" s="15">
        <v>2402</v>
      </c>
      <c r="G24" s="15">
        <v>589</v>
      </c>
      <c r="H24" s="15" t="s">
        <v>1091</v>
      </c>
      <c r="I24" s="27" t="s">
        <v>1096</v>
      </c>
      <c r="J24" s="27"/>
      <c r="K24" s="15" t="s">
        <v>1110</v>
      </c>
      <c r="L24" s="15">
        <v>35</v>
      </c>
      <c r="M24" s="15">
        <v>1989</v>
      </c>
      <c r="N24" s="15" t="s">
        <v>44</v>
      </c>
      <c r="O24" s="15"/>
      <c r="P24" s="15" t="s">
        <v>546</v>
      </c>
      <c r="Q24" s="15"/>
      <c r="R24" s="14"/>
      <c r="S24" s="14" t="str">
        <f t="shared" si="0"/>
        <v/>
      </c>
      <c r="T24" s="14" t="str">
        <f t="shared" si="0"/>
        <v/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 t="s">
        <v>973</v>
      </c>
      <c r="AX24" s="48" t="s">
        <v>46</v>
      </c>
      <c r="AY24" s="48" t="s">
        <v>1150</v>
      </c>
    </row>
    <row r="25" spans="1:51" s="49" customFormat="1" ht="30" customHeight="1">
      <c r="A25" s="15" t="s">
        <v>38</v>
      </c>
      <c r="B25" s="47" t="s">
        <v>733</v>
      </c>
      <c r="C25" s="15" t="s">
        <v>1151</v>
      </c>
      <c r="D25" s="15" t="s">
        <v>735</v>
      </c>
      <c r="E25" s="27" t="s">
        <v>736</v>
      </c>
      <c r="F25" s="15">
        <v>2207</v>
      </c>
      <c r="G25" s="15">
        <v>371</v>
      </c>
      <c r="H25" s="15" t="s">
        <v>1091</v>
      </c>
      <c r="I25" s="27" t="s">
        <v>1099</v>
      </c>
      <c r="J25" s="27"/>
      <c r="K25" s="15" t="s">
        <v>1110</v>
      </c>
      <c r="L25" s="15">
        <v>17</v>
      </c>
      <c r="M25" s="15">
        <v>1996</v>
      </c>
      <c r="N25" s="15" t="s">
        <v>44</v>
      </c>
      <c r="O25" s="15"/>
      <c r="P25" s="15" t="s">
        <v>546</v>
      </c>
      <c r="Q25" s="15"/>
      <c r="R25" s="14"/>
      <c r="S25" s="14" t="str">
        <f t="shared" si="0"/>
        <v/>
      </c>
      <c r="T25" s="14" t="str">
        <f t="shared" si="0"/>
        <v/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 t="s">
        <v>973</v>
      </c>
      <c r="AX25" s="48" t="s">
        <v>46</v>
      </c>
      <c r="AY25" s="48" t="s">
        <v>1152</v>
      </c>
    </row>
    <row r="26" spans="1:51" s="49" customFormat="1" ht="30" customHeight="1">
      <c r="A26" s="15" t="s">
        <v>38</v>
      </c>
      <c r="B26" s="47" t="s">
        <v>1075</v>
      </c>
      <c r="C26" s="15" t="s">
        <v>1153</v>
      </c>
      <c r="D26" s="15" t="s">
        <v>1077</v>
      </c>
      <c r="E26" s="27" t="s">
        <v>1078</v>
      </c>
      <c r="F26" s="15">
        <v>2401</v>
      </c>
      <c r="G26" s="15">
        <v>623</v>
      </c>
      <c r="H26" s="15" t="s">
        <v>1091</v>
      </c>
      <c r="I26" s="27" t="s">
        <v>1099</v>
      </c>
      <c r="J26" s="27"/>
      <c r="K26" s="15" t="s">
        <v>1110</v>
      </c>
      <c r="L26" s="15">
        <v>10</v>
      </c>
      <c r="M26" s="15">
        <v>2016</v>
      </c>
      <c r="N26" s="15" t="s">
        <v>44</v>
      </c>
      <c r="O26" s="15"/>
      <c r="P26" s="15" t="s">
        <v>546</v>
      </c>
      <c r="Q26" s="15"/>
      <c r="R26" s="14"/>
      <c r="S26" s="14" t="str">
        <f t="shared" si="0"/>
        <v/>
      </c>
      <c r="T26" s="14" t="str">
        <f t="shared" si="0"/>
        <v/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 t="s">
        <v>973</v>
      </c>
      <c r="AX26" s="48" t="s">
        <v>46</v>
      </c>
      <c r="AY26" s="48" t="s">
        <v>1154</v>
      </c>
    </row>
    <row r="27" spans="1:51" s="49" customFormat="1" ht="30" customHeight="1">
      <c r="A27" s="15" t="s">
        <v>38</v>
      </c>
      <c r="B27" s="47" t="s">
        <v>857</v>
      </c>
      <c r="C27" s="15" t="s">
        <v>1155</v>
      </c>
      <c r="D27" s="15" t="s">
        <v>859</v>
      </c>
      <c r="E27" s="27" t="s">
        <v>860</v>
      </c>
      <c r="F27" s="15">
        <v>4310</v>
      </c>
      <c r="G27" s="15">
        <v>535</v>
      </c>
      <c r="H27" s="15" t="s">
        <v>1091</v>
      </c>
      <c r="I27" s="27" t="s">
        <v>1099</v>
      </c>
      <c r="J27" s="27"/>
      <c r="K27" s="15" t="s">
        <v>869</v>
      </c>
      <c r="L27" s="15">
        <v>63</v>
      </c>
      <c r="M27" s="15">
        <v>2008</v>
      </c>
      <c r="N27" s="15" t="s">
        <v>88</v>
      </c>
      <c r="O27" s="15"/>
      <c r="P27" s="15" t="s">
        <v>546</v>
      </c>
      <c r="Q27" s="15"/>
      <c r="R27" s="14">
        <v>72</v>
      </c>
      <c r="S27" s="14" t="str">
        <f t="shared" si="0"/>
        <v/>
      </c>
      <c r="T27" s="14">
        <f t="shared" si="0"/>
        <v>58</v>
      </c>
      <c r="U27" s="14" t="s">
        <v>921</v>
      </c>
      <c r="V27" s="14"/>
      <c r="W27" s="14">
        <v>58</v>
      </c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 t="s">
        <v>1001</v>
      </c>
      <c r="AX27" s="48" t="s">
        <v>46</v>
      </c>
      <c r="AY27" s="48" t="s">
        <v>1156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2EBC4-8342-4F40-8D29-AD3FCBA5DACE}">
  <dimension ref="A1:CA3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17"/>
  </cols>
  <sheetData>
    <row r="1" spans="1:79" s="3" customFormat="1" ht="15" customHeight="1">
      <c r="A1" s="53" t="s">
        <v>930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864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931</v>
      </c>
      <c r="H2" s="260"/>
      <c r="I2" s="87"/>
      <c r="J2" s="253" t="s">
        <v>932</v>
      </c>
      <c r="K2" s="257"/>
      <c r="L2" s="253" t="s">
        <v>933</v>
      </c>
      <c r="M2" s="257"/>
      <c r="N2" s="128" t="s">
        <v>743</v>
      </c>
      <c r="O2" s="253" t="s">
        <v>502</v>
      </c>
      <c r="P2" s="37"/>
      <c r="Q2" s="204" t="s">
        <v>934</v>
      </c>
      <c r="R2" s="255"/>
      <c r="S2" s="255"/>
      <c r="T2" s="255"/>
      <c r="U2" s="255"/>
      <c r="V2" s="207"/>
      <c r="W2" s="248" t="s">
        <v>935</v>
      </c>
      <c r="X2" s="128" t="s">
        <v>9</v>
      </c>
      <c r="Y2" s="248" t="s">
        <v>12</v>
      </c>
      <c r="Z2" s="250" t="s">
        <v>13</v>
      </c>
      <c r="AA2" s="252" t="s">
        <v>511</v>
      </c>
      <c r="AB2" s="128" t="s">
        <v>512</v>
      </c>
      <c r="AC2" s="148" t="s">
        <v>936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937</v>
      </c>
      <c r="BH2" s="225" t="s">
        <v>938</v>
      </c>
      <c r="BI2" s="225" t="s">
        <v>939</v>
      </c>
      <c r="BJ2" s="227" t="s">
        <v>940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941</v>
      </c>
      <c r="BU2" s="217" t="s">
        <v>942</v>
      </c>
      <c r="BV2" s="233" t="s">
        <v>943</v>
      </c>
      <c r="BW2" s="234"/>
      <c r="BX2" s="217" t="s">
        <v>944</v>
      </c>
      <c r="BY2" s="217" t="s">
        <v>945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946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947</v>
      </c>
      <c r="BK4" s="238"/>
      <c r="BL4" s="238"/>
      <c r="BM4" s="238"/>
      <c r="BN4" s="238"/>
      <c r="BO4" s="238"/>
      <c r="BP4" s="238"/>
      <c r="BQ4" s="239"/>
      <c r="BR4" s="240" t="s">
        <v>948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376</v>
      </c>
      <c r="Q5" s="89" t="s">
        <v>949</v>
      </c>
      <c r="R5" s="89" t="s">
        <v>950</v>
      </c>
      <c r="S5" s="89" t="s">
        <v>951</v>
      </c>
      <c r="T5" s="89" t="s">
        <v>952</v>
      </c>
      <c r="U5" s="89" t="s">
        <v>953</v>
      </c>
      <c r="V5" s="89" t="s">
        <v>954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955</v>
      </c>
      <c r="BK5" s="92" t="s">
        <v>956</v>
      </c>
      <c r="BL5" s="92" t="s">
        <v>957</v>
      </c>
      <c r="BM5" s="92" t="s">
        <v>958</v>
      </c>
      <c r="BN5" s="91" t="s">
        <v>959</v>
      </c>
      <c r="BO5" s="93" t="s">
        <v>960</v>
      </c>
      <c r="BP5" s="92" t="s">
        <v>961</v>
      </c>
      <c r="BQ5" s="92" t="s">
        <v>24</v>
      </c>
      <c r="BR5" s="92" t="s">
        <v>962</v>
      </c>
      <c r="BS5" s="94" t="s">
        <v>24</v>
      </c>
      <c r="BT5" s="231"/>
      <c r="BU5" s="218"/>
      <c r="BV5" s="95"/>
      <c r="BW5" s="96" t="s">
        <v>963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378</v>
      </c>
      <c r="G6" s="97" t="s">
        <v>378</v>
      </c>
      <c r="H6" s="97" t="s">
        <v>36</v>
      </c>
      <c r="I6" s="219"/>
      <c r="J6" s="97" t="s">
        <v>378</v>
      </c>
      <c r="K6" s="97" t="s">
        <v>36</v>
      </c>
      <c r="L6" s="97" t="s">
        <v>378</v>
      </c>
      <c r="M6" s="97" t="s">
        <v>36</v>
      </c>
      <c r="N6" s="249"/>
      <c r="O6" s="219"/>
      <c r="P6" s="128"/>
      <c r="Q6" s="98" t="s">
        <v>964</v>
      </c>
      <c r="R6" s="98" t="s">
        <v>965</v>
      </c>
      <c r="S6" s="98" t="s">
        <v>965</v>
      </c>
      <c r="T6" s="98" t="s">
        <v>965</v>
      </c>
      <c r="U6" s="98" t="s">
        <v>965</v>
      </c>
      <c r="V6" s="85"/>
      <c r="W6" s="41" t="s">
        <v>383</v>
      </c>
      <c r="X6" s="219"/>
      <c r="Y6" s="219"/>
      <c r="Z6" s="251"/>
      <c r="AA6" s="128"/>
      <c r="AB6" s="41" t="s">
        <v>533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379</v>
      </c>
      <c r="BK6" s="102" t="s">
        <v>379</v>
      </c>
      <c r="BL6" s="102" t="s">
        <v>379</v>
      </c>
      <c r="BM6" s="102" t="s">
        <v>379</v>
      </c>
      <c r="BN6" s="102" t="s">
        <v>379</v>
      </c>
      <c r="BO6" s="102" t="s">
        <v>379</v>
      </c>
      <c r="BP6" s="102" t="s">
        <v>379</v>
      </c>
      <c r="BQ6" s="102" t="s">
        <v>379</v>
      </c>
      <c r="BR6" s="102" t="s">
        <v>379</v>
      </c>
      <c r="BS6" s="103" t="s">
        <v>379</v>
      </c>
      <c r="BT6" s="232"/>
      <c r="BU6" s="104" t="s">
        <v>966</v>
      </c>
      <c r="BV6" s="104" t="s">
        <v>966</v>
      </c>
      <c r="BW6" s="104" t="s">
        <v>967</v>
      </c>
      <c r="BX6" s="104" t="s">
        <v>968</v>
      </c>
      <c r="BY6" s="218"/>
      <c r="BZ6" s="59"/>
      <c r="CA6" s="59"/>
    </row>
    <row r="7" spans="1:79" s="49" customFormat="1" ht="30" customHeight="1">
      <c r="A7" s="15" t="s">
        <v>38</v>
      </c>
      <c r="B7" s="47" t="s">
        <v>537</v>
      </c>
      <c r="C7" s="15" t="s">
        <v>969</v>
      </c>
      <c r="D7" s="15" t="s">
        <v>539</v>
      </c>
      <c r="E7" s="27" t="s">
        <v>970</v>
      </c>
      <c r="F7" s="15">
        <v>0</v>
      </c>
      <c r="G7" s="15">
        <v>0</v>
      </c>
      <c r="H7" s="15"/>
      <c r="I7" s="15"/>
      <c r="J7" s="15"/>
      <c r="K7" s="15"/>
      <c r="L7" s="15"/>
      <c r="M7" s="15"/>
      <c r="N7" s="27" t="s">
        <v>971</v>
      </c>
      <c r="O7" s="27" t="s">
        <v>972</v>
      </c>
      <c r="P7" s="27"/>
      <c r="Q7" s="27">
        <v>20</v>
      </c>
      <c r="R7" s="27">
        <v>20</v>
      </c>
      <c r="S7" s="27">
        <v>0</v>
      </c>
      <c r="T7" s="27">
        <v>0</v>
      </c>
      <c r="U7" s="27">
        <v>0</v>
      </c>
      <c r="V7" s="27"/>
      <c r="W7" s="15">
        <v>20</v>
      </c>
      <c r="X7" s="15">
        <v>1994</v>
      </c>
      <c r="Y7" s="15" t="s">
        <v>130</v>
      </c>
      <c r="Z7" s="15" t="s">
        <v>423</v>
      </c>
      <c r="AA7" s="15" t="s">
        <v>546</v>
      </c>
      <c r="AB7" s="15"/>
      <c r="AC7" s="14"/>
      <c r="AD7" s="14" t="str">
        <f t="shared" ref="AD7:AE37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973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46</v>
      </c>
      <c r="CA7" s="48" t="s">
        <v>974</v>
      </c>
    </row>
    <row r="8" spans="1:79" s="49" customFormat="1" ht="30" customHeight="1">
      <c r="A8" s="15" t="s">
        <v>38</v>
      </c>
      <c r="B8" s="47" t="s">
        <v>537</v>
      </c>
      <c r="C8" s="15" t="s">
        <v>975</v>
      </c>
      <c r="D8" s="15" t="s">
        <v>539</v>
      </c>
      <c r="E8" s="27" t="s">
        <v>976</v>
      </c>
      <c r="F8" s="15">
        <v>19847.11</v>
      </c>
      <c r="G8" s="15">
        <v>13378.43</v>
      </c>
      <c r="H8" s="15"/>
      <c r="I8" s="15"/>
      <c r="J8" s="15"/>
      <c r="K8" s="15"/>
      <c r="L8" s="15"/>
      <c r="M8" s="15"/>
      <c r="N8" s="27" t="s">
        <v>971</v>
      </c>
      <c r="O8" s="27" t="s">
        <v>751</v>
      </c>
      <c r="P8" s="27"/>
      <c r="Q8" s="27">
        <v>90</v>
      </c>
      <c r="R8" s="27">
        <v>90</v>
      </c>
      <c r="S8" s="27">
        <v>0</v>
      </c>
      <c r="T8" s="27">
        <v>0</v>
      </c>
      <c r="U8" s="27">
        <v>0</v>
      </c>
      <c r="V8" s="27"/>
      <c r="W8" s="15">
        <v>90</v>
      </c>
      <c r="X8" s="15">
        <v>2004</v>
      </c>
      <c r="Y8" s="15" t="s">
        <v>44</v>
      </c>
      <c r="Z8" s="15"/>
      <c r="AA8" s="15" t="s">
        <v>546</v>
      </c>
      <c r="AB8" s="15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973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46</v>
      </c>
      <c r="CA8" s="48" t="s">
        <v>977</v>
      </c>
    </row>
    <row r="9" spans="1:79" s="49" customFormat="1" ht="30" customHeight="1">
      <c r="A9" s="15" t="s">
        <v>38</v>
      </c>
      <c r="B9" s="47" t="s">
        <v>39</v>
      </c>
      <c r="C9" s="15" t="s">
        <v>978</v>
      </c>
      <c r="D9" s="15" t="s">
        <v>41</v>
      </c>
      <c r="E9" s="27" t="s">
        <v>979</v>
      </c>
      <c r="F9" s="15">
        <v>315</v>
      </c>
      <c r="G9" s="15">
        <v>315</v>
      </c>
      <c r="H9" s="15"/>
      <c r="I9" s="15"/>
      <c r="J9" s="15">
        <v>315</v>
      </c>
      <c r="K9" s="15"/>
      <c r="L9" s="15"/>
      <c r="M9" s="15"/>
      <c r="N9" s="27" t="s">
        <v>971</v>
      </c>
      <c r="O9" s="27" t="s">
        <v>827</v>
      </c>
      <c r="P9" s="27"/>
      <c r="Q9" s="27">
        <v>0</v>
      </c>
      <c r="R9" s="27">
        <v>3.2</v>
      </c>
      <c r="S9" s="27">
        <v>0</v>
      </c>
      <c r="T9" s="27">
        <v>0</v>
      </c>
      <c r="U9" s="27">
        <v>21.6</v>
      </c>
      <c r="V9" s="27" t="s">
        <v>869</v>
      </c>
      <c r="W9" s="15">
        <v>24.8</v>
      </c>
      <c r="X9" s="15">
        <v>1999</v>
      </c>
      <c r="Y9" s="15" t="s">
        <v>130</v>
      </c>
      <c r="Z9" s="15"/>
      <c r="AA9" s="15" t="s">
        <v>546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973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46</v>
      </c>
      <c r="CA9" s="48" t="s">
        <v>980</v>
      </c>
    </row>
    <row r="10" spans="1:79" s="49" customFormat="1" ht="30" customHeight="1">
      <c r="A10" s="15" t="s">
        <v>38</v>
      </c>
      <c r="B10" s="47" t="s">
        <v>39</v>
      </c>
      <c r="C10" s="15" t="s">
        <v>981</v>
      </c>
      <c r="D10" s="15" t="s">
        <v>41</v>
      </c>
      <c r="E10" s="27" t="s">
        <v>982</v>
      </c>
      <c r="F10" s="15">
        <v>5244.12</v>
      </c>
      <c r="G10" s="15">
        <v>4814.7000000000007</v>
      </c>
      <c r="H10" s="15"/>
      <c r="I10" s="15"/>
      <c r="J10" s="15">
        <v>4814.7000000000007</v>
      </c>
      <c r="K10" s="15"/>
      <c r="L10" s="15"/>
      <c r="M10" s="15"/>
      <c r="N10" s="27" t="s">
        <v>983</v>
      </c>
      <c r="O10" s="27" t="s">
        <v>984</v>
      </c>
      <c r="P10" s="27"/>
      <c r="Q10" s="27">
        <v>35</v>
      </c>
      <c r="R10" s="27">
        <v>18</v>
      </c>
      <c r="S10" s="27">
        <v>0</v>
      </c>
      <c r="T10" s="27">
        <v>0</v>
      </c>
      <c r="U10" s="27">
        <v>0</v>
      </c>
      <c r="V10" s="27"/>
      <c r="W10" s="15">
        <v>35</v>
      </c>
      <c r="X10" s="15">
        <v>2010</v>
      </c>
      <c r="Y10" s="15" t="s">
        <v>88</v>
      </c>
      <c r="Z10" s="15"/>
      <c r="AA10" s="15" t="s">
        <v>546</v>
      </c>
      <c r="AB10" s="15"/>
      <c r="AC10" s="14"/>
      <c r="AD10" s="14" t="str">
        <f t="shared" si="0"/>
        <v/>
      </c>
      <c r="AE10" s="14" t="str">
        <f t="shared" si="0"/>
        <v/>
      </c>
      <c r="AF10" s="14" t="s">
        <v>921</v>
      </c>
      <c r="AG10" s="14"/>
      <c r="AH10" s="14"/>
      <c r="AI10" s="14" t="s">
        <v>921</v>
      </c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921</v>
      </c>
      <c r="AY10" s="14"/>
      <c r="AZ10" s="14"/>
      <c r="BA10" s="14"/>
      <c r="BB10" s="14"/>
      <c r="BC10" s="14"/>
      <c r="BD10" s="14"/>
      <c r="BE10" s="14"/>
      <c r="BF10" s="14"/>
      <c r="BG10" s="14" t="s">
        <v>973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46</v>
      </c>
      <c r="CA10" s="48" t="s">
        <v>985</v>
      </c>
    </row>
    <row r="11" spans="1:79" s="49" customFormat="1" ht="30" customHeight="1">
      <c r="A11" s="15" t="s">
        <v>38</v>
      </c>
      <c r="B11" s="47" t="s">
        <v>986</v>
      </c>
      <c r="C11" s="15" t="s">
        <v>987</v>
      </c>
      <c r="D11" s="15" t="s">
        <v>988</v>
      </c>
      <c r="E11" s="27" t="s">
        <v>989</v>
      </c>
      <c r="F11" s="15">
        <v>2302</v>
      </c>
      <c r="G11" s="15">
        <v>4042</v>
      </c>
      <c r="H11" s="15"/>
      <c r="I11" s="15"/>
      <c r="J11" s="15"/>
      <c r="K11" s="15"/>
      <c r="L11" s="15"/>
      <c r="M11" s="15"/>
      <c r="N11" s="27" t="s">
        <v>971</v>
      </c>
      <c r="O11" s="27" t="s">
        <v>751</v>
      </c>
      <c r="P11" s="27"/>
      <c r="Q11" s="27">
        <v>70</v>
      </c>
      <c r="R11" s="27">
        <v>0</v>
      </c>
      <c r="S11" s="27">
        <v>0</v>
      </c>
      <c r="T11" s="27">
        <v>0</v>
      </c>
      <c r="U11" s="27">
        <v>0</v>
      </c>
      <c r="V11" s="27"/>
      <c r="W11" s="15">
        <v>70</v>
      </c>
      <c r="X11" s="15">
        <v>1995</v>
      </c>
      <c r="Y11" s="15" t="s">
        <v>88</v>
      </c>
      <c r="Z11" s="15"/>
      <c r="AA11" s="15" t="s">
        <v>546</v>
      </c>
      <c r="AB11" s="15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973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46</v>
      </c>
      <c r="CA11" s="48" t="s">
        <v>990</v>
      </c>
    </row>
    <row r="12" spans="1:79" s="49" customFormat="1" ht="30" customHeight="1">
      <c r="A12" s="15" t="s">
        <v>38</v>
      </c>
      <c r="B12" s="47" t="s">
        <v>578</v>
      </c>
      <c r="C12" s="15" t="s">
        <v>991</v>
      </c>
      <c r="D12" s="15" t="s">
        <v>580</v>
      </c>
      <c r="E12" s="27" t="s">
        <v>992</v>
      </c>
      <c r="F12" s="15">
        <v>1279</v>
      </c>
      <c r="G12" s="15">
        <v>1279</v>
      </c>
      <c r="H12" s="15"/>
      <c r="I12" s="15"/>
      <c r="J12" s="15">
        <v>1279</v>
      </c>
      <c r="K12" s="15"/>
      <c r="L12" s="15"/>
      <c r="M12" s="15"/>
      <c r="N12" s="27" t="s">
        <v>993</v>
      </c>
      <c r="O12" s="27" t="s">
        <v>994</v>
      </c>
      <c r="P12" s="27"/>
      <c r="Q12" s="27">
        <v>32</v>
      </c>
      <c r="R12" s="27">
        <v>7</v>
      </c>
      <c r="S12" s="27">
        <v>0</v>
      </c>
      <c r="T12" s="27">
        <v>0</v>
      </c>
      <c r="U12" s="27">
        <v>0</v>
      </c>
      <c r="V12" s="27"/>
      <c r="W12" s="15">
        <v>32</v>
      </c>
      <c r="X12" s="15">
        <v>1999</v>
      </c>
      <c r="Y12" s="15" t="s">
        <v>88</v>
      </c>
      <c r="Z12" s="15"/>
      <c r="AA12" s="15" t="s">
        <v>546</v>
      </c>
      <c r="AB12" s="15"/>
      <c r="AC12" s="14">
        <v>180</v>
      </c>
      <c r="AD12" s="14" t="str">
        <f t="shared" si="0"/>
        <v/>
      </c>
      <c r="AE12" s="14">
        <f t="shared" si="0"/>
        <v>91</v>
      </c>
      <c r="AF12" s="14" t="s">
        <v>921</v>
      </c>
      <c r="AG12" s="14"/>
      <c r="AH12" s="14">
        <v>91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995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46</v>
      </c>
      <c r="CA12" s="48" t="s">
        <v>996</v>
      </c>
    </row>
    <row r="13" spans="1:79" s="49" customFormat="1" ht="30" customHeight="1">
      <c r="A13" s="15" t="s">
        <v>38</v>
      </c>
      <c r="B13" s="47" t="s">
        <v>753</v>
      </c>
      <c r="C13" s="15" t="s">
        <v>997</v>
      </c>
      <c r="D13" s="15" t="s">
        <v>755</v>
      </c>
      <c r="E13" s="27" t="s">
        <v>998</v>
      </c>
      <c r="F13" s="15">
        <v>736</v>
      </c>
      <c r="G13" s="15">
        <v>607</v>
      </c>
      <c r="H13" s="15"/>
      <c r="I13" s="15"/>
      <c r="J13" s="15">
        <v>607</v>
      </c>
      <c r="K13" s="15"/>
      <c r="L13" s="15"/>
      <c r="M13" s="15"/>
      <c r="N13" s="27" t="s">
        <v>804</v>
      </c>
      <c r="O13" s="27" t="s">
        <v>757</v>
      </c>
      <c r="P13" s="27"/>
      <c r="Q13" s="27">
        <v>0</v>
      </c>
      <c r="R13" s="27">
        <v>2</v>
      </c>
      <c r="S13" s="27">
        <v>0</v>
      </c>
      <c r="T13" s="27">
        <v>0</v>
      </c>
      <c r="U13" s="27">
        <v>0</v>
      </c>
      <c r="V13" s="27"/>
      <c r="W13" s="15">
        <v>2.15</v>
      </c>
      <c r="X13" s="15">
        <v>2001</v>
      </c>
      <c r="Y13" s="15" t="s">
        <v>44</v>
      </c>
      <c r="Z13" s="15"/>
      <c r="AA13" s="15" t="s">
        <v>546</v>
      </c>
      <c r="AB13" s="15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973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46</v>
      </c>
      <c r="CA13" s="48" t="s">
        <v>999</v>
      </c>
    </row>
    <row r="14" spans="1:79" s="49" customFormat="1" ht="30" customHeight="1">
      <c r="A14" s="15" t="s">
        <v>38</v>
      </c>
      <c r="B14" s="47" t="s">
        <v>774</v>
      </c>
      <c r="C14" s="15" t="s">
        <v>1000</v>
      </c>
      <c r="D14" s="15" t="s">
        <v>776</v>
      </c>
      <c r="E14" s="27" t="s">
        <v>777</v>
      </c>
      <c r="F14" s="15">
        <v>2133</v>
      </c>
      <c r="G14" s="15">
        <v>1071</v>
      </c>
      <c r="H14" s="15"/>
      <c r="I14" s="15"/>
      <c r="J14" s="15"/>
      <c r="K14" s="15"/>
      <c r="L14" s="15"/>
      <c r="M14" s="15"/>
      <c r="N14" s="27" t="s">
        <v>66</v>
      </c>
      <c r="O14" s="27" t="s">
        <v>778</v>
      </c>
      <c r="P14" s="27"/>
      <c r="Q14" s="27">
        <v>9</v>
      </c>
      <c r="R14" s="27">
        <v>7</v>
      </c>
      <c r="S14" s="27">
        <v>0</v>
      </c>
      <c r="T14" s="27">
        <v>0</v>
      </c>
      <c r="U14" s="27">
        <v>0</v>
      </c>
      <c r="V14" s="27"/>
      <c r="W14" s="15">
        <v>16</v>
      </c>
      <c r="X14" s="15">
        <v>1977</v>
      </c>
      <c r="Y14" s="15" t="s">
        <v>88</v>
      </c>
      <c r="Z14" s="15"/>
      <c r="AA14" s="15" t="s">
        <v>546</v>
      </c>
      <c r="AB14" s="15"/>
      <c r="AC14" s="14">
        <v>544</v>
      </c>
      <c r="AD14" s="14">
        <f t="shared" si="0"/>
        <v>2</v>
      </c>
      <c r="AE14" s="14">
        <f t="shared" si="0"/>
        <v>110</v>
      </c>
      <c r="AF14" s="14" t="s">
        <v>921</v>
      </c>
      <c r="AG14" s="14">
        <v>1</v>
      </c>
      <c r="AH14" s="14">
        <v>98</v>
      </c>
      <c r="AI14" s="14" t="s">
        <v>921</v>
      </c>
      <c r="AJ14" s="14">
        <v>1</v>
      </c>
      <c r="AK14" s="14">
        <v>12</v>
      </c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1001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46</v>
      </c>
      <c r="CA14" s="48" t="s">
        <v>1002</v>
      </c>
    </row>
    <row r="15" spans="1:79" s="49" customFormat="1" ht="30" customHeight="1">
      <c r="A15" s="15" t="s">
        <v>38</v>
      </c>
      <c r="B15" s="47" t="s">
        <v>590</v>
      </c>
      <c r="C15" s="15" t="s">
        <v>1003</v>
      </c>
      <c r="D15" s="15" t="s">
        <v>592</v>
      </c>
      <c r="E15" s="27" t="s">
        <v>782</v>
      </c>
      <c r="F15" s="15">
        <v>1147</v>
      </c>
      <c r="G15" s="15">
        <v>850</v>
      </c>
      <c r="H15" s="15"/>
      <c r="I15" s="15"/>
      <c r="J15" s="15">
        <v>850</v>
      </c>
      <c r="K15" s="15"/>
      <c r="L15" s="15">
        <v>297</v>
      </c>
      <c r="M15" s="15"/>
      <c r="N15" s="27" t="s">
        <v>750</v>
      </c>
      <c r="O15" s="27" t="s">
        <v>1004</v>
      </c>
      <c r="P15" s="27"/>
      <c r="Q15" s="27">
        <v>0</v>
      </c>
      <c r="R15" s="27">
        <v>4</v>
      </c>
      <c r="S15" s="27">
        <v>0</v>
      </c>
      <c r="T15" s="27">
        <v>0</v>
      </c>
      <c r="U15" s="27">
        <v>0</v>
      </c>
      <c r="V15" s="27"/>
      <c r="W15" s="15">
        <v>4</v>
      </c>
      <c r="X15" s="15">
        <v>1998</v>
      </c>
      <c r="Y15" s="15" t="s">
        <v>130</v>
      </c>
      <c r="Z15" s="15"/>
      <c r="AA15" s="15" t="s">
        <v>546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973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46</v>
      </c>
      <c r="CA15" s="48" t="s">
        <v>1005</v>
      </c>
    </row>
    <row r="16" spans="1:79" s="49" customFormat="1" ht="30" customHeight="1">
      <c r="A16" s="15" t="s">
        <v>38</v>
      </c>
      <c r="B16" s="47" t="s">
        <v>613</v>
      </c>
      <c r="C16" s="15" t="s">
        <v>1006</v>
      </c>
      <c r="D16" s="15" t="s">
        <v>615</v>
      </c>
      <c r="E16" s="27" t="s">
        <v>1007</v>
      </c>
      <c r="F16" s="15">
        <v>454</v>
      </c>
      <c r="G16" s="15">
        <v>391</v>
      </c>
      <c r="H16" s="15"/>
      <c r="I16" s="15"/>
      <c r="J16" s="15">
        <v>391</v>
      </c>
      <c r="K16" s="15"/>
      <c r="L16" s="15"/>
      <c r="M16" s="15"/>
      <c r="N16" s="27" t="s">
        <v>993</v>
      </c>
      <c r="O16" s="27" t="s">
        <v>1008</v>
      </c>
      <c r="P16" s="27"/>
      <c r="Q16" s="27">
        <v>6</v>
      </c>
      <c r="R16" s="27">
        <v>6</v>
      </c>
      <c r="S16" s="27">
        <v>0</v>
      </c>
      <c r="T16" s="27">
        <v>0</v>
      </c>
      <c r="U16" s="27">
        <v>0</v>
      </c>
      <c r="V16" s="27"/>
      <c r="W16" s="15">
        <v>6</v>
      </c>
      <c r="X16" s="15">
        <v>2004</v>
      </c>
      <c r="Y16" s="15" t="s">
        <v>44</v>
      </c>
      <c r="Z16" s="15"/>
      <c r="AA16" s="15" t="s">
        <v>546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973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46</v>
      </c>
      <c r="CA16" s="48" t="s">
        <v>1009</v>
      </c>
    </row>
    <row r="17" spans="1:79" s="49" customFormat="1" ht="30" customHeight="1">
      <c r="A17" s="15" t="s">
        <v>38</v>
      </c>
      <c r="B17" s="47" t="s">
        <v>409</v>
      </c>
      <c r="C17" s="15" t="s">
        <v>1010</v>
      </c>
      <c r="D17" s="15" t="s">
        <v>411</v>
      </c>
      <c r="E17" s="27" t="s">
        <v>1011</v>
      </c>
      <c r="F17" s="15">
        <v>7971</v>
      </c>
      <c r="G17" s="15">
        <v>7971</v>
      </c>
      <c r="H17" s="15">
        <v>0</v>
      </c>
      <c r="I17" s="15"/>
      <c r="J17" s="15">
        <v>7971</v>
      </c>
      <c r="K17" s="15">
        <v>0</v>
      </c>
      <c r="L17" s="15">
        <v>0</v>
      </c>
      <c r="M17" s="15">
        <v>0</v>
      </c>
      <c r="N17" s="27" t="s">
        <v>1012</v>
      </c>
      <c r="O17" s="27" t="s">
        <v>929</v>
      </c>
      <c r="P17" s="27"/>
      <c r="Q17" s="27">
        <v>0</v>
      </c>
      <c r="R17" s="27">
        <v>0</v>
      </c>
      <c r="S17" s="27">
        <v>25</v>
      </c>
      <c r="T17" s="27">
        <v>0</v>
      </c>
      <c r="U17" s="27">
        <v>0</v>
      </c>
      <c r="V17" s="27"/>
      <c r="W17" s="15">
        <v>25</v>
      </c>
      <c r="X17" s="15">
        <v>1999</v>
      </c>
      <c r="Y17" s="15" t="s">
        <v>44</v>
      </c>
      <c r="Z17" s="15"/>
      <c r="AA17" s="15" t="s">
        <v>546</v>
      </c>
      <c r="AB17" s="15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973</v>
      </c>
      <c r="BH17" s="14" t="s">
        <v>1013</v>
      </c>
      <c r="BI17" s="14" t="s">
        <v>1014</v>
      </c>
      <c r="BJ17" s="14">
        <v>0</v>
      </c>
      <c r="BK17" s="14">
        <v>0</v>
      </c>
      <c r="BL17" s="14">
        <v>7971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 t="s">
        <v>1015</v>
      </c>
      <c r="BU17" s="14">
        <v>7</v>
      </c>
      <c r="BV17" s="14"/>
      <c r="BW17" s="14"/>
      <c r="BX17" s="14">
        <v>90</v>
      </c>
      <c r="BY17" s="14" t="s">
        <v>546</v>
      </c>
      <c r="BZ17" s="48" t="s">
        <v>46</v>
      </c>
      <c r="CA17" s="48" t="s">
        <v>1016</v>
      </c>
    </row>
    <row r="18" spans="1:79" s="49" customFormat="1" ht="30" customHeight="1">
      <c r="A18" s="15" t="s">
        <v>38</v>
      </c>
      <c r="B18" s="47" t="s">
        <v>409</v>
      </c>
      <c r="C18" s="15" t="s">
        <v>1017</v>
      </c>
      <c r="D18" s="15" t="s">
        <v>411</v>
      </c>
      <c r="E18" s="27" t="s">
        <v>1018</v>
      </c>
      <c r="F18" s="15">
        <v>6135</v>
      </c>
      <c r="G18" s="15">
        <v>1130</v>
      </c>
      <c r="H18" s="15"/>
      <c r="I18" s="15"/>
      <c r="J18" s="15"/>
      <c r="K18" s="15"/>
      <c r="L18" s="15"/>
      <c r="M18" s="15"/>
      <c r="N18" s="27" t="s">
        <v>804</v>
      </c>
      <c r="O18" s="27" t="s">
        <v>1019</v>
      </c>
      <c r="P18" s="27"/>
      <c r="Q18" s="27">
        <v>70</v>
      </c>
      <c r="R18" s="27">
        <v>0</v>
      </c>
      <c r="S18" s="27">
        <v>0</v>
      </c>
      <c r="T18" s="27">
        <v>0</v>
      </c>
      <c r="U18" s="27">
        <v>0</v>
      </c>
      <c r="V18" s="27"/>
      <c r="W18" s="15">
        <v>70</v>
      </c>
      <c r="X18" s="15">
        <v>1989</v>
      </c>
      <c r="Y18" s="15" t="s">
        <v>44</v>
      </c>
      <c r="Z18" s="15"/>
      <c r="AA18" s="15" t="s">
        <v>546</v>
      </c>
      <c r="AB18" s="15"/>
      <c r="AC18" s="14">
        <v>182</v>
      </c>
      <c r="AD18" s="14">
        <f t="shared" si="0"/>
        <v>4</v>
      </c>
      <c r="AE18" s="14">
        <f t="shared" si="0"/>
        <v>280</v>
      </c>
      <c r="AF18" s="14"/>
      <c r="AG18" s="14"/>
      <c r="AH18" s="14"/>
      <c r="AI18" s="14" t="s">
        <v>921</v>
      </c>
      <c r="AJ18" s="14">
        <v>4</v>
      </c>
      <c r="AK18" s="14">
        <v>280</v>
      </c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1020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46</v>
      </c>
      <c r="CA18" s="48" t="s">
        <v>1021</v>
      </c>
    </row>
    <row r="19" spans="1:79" s="49" customFormat="1" ht="30" customHeight="1">
      <c r="A19" s="15" t="s">
        <v>38</v>
      </c>
      <c r="B19" s="47" t="s">
        <v>415</v>
      </c>
      <c r="C19" s="15" t="s">
        <v>1022</v>
      </c>
      <c r="D19" s="15" t="s">
        <v>417</v>
      </c>
      <c r="E19" s="27" t="s">
        <v>656</v>
      </c>
      <c r="F19" s="15">
        <v>71</v>
      </c>
      <c r="G19" s="15">
        <v>71</v>
      </c>
      <c r="H19" s="15"/>
      <c r="I19" s="15"/>
      <c r="J19" s="15"/>
      <c r="K19" s="15"/>
      <c r="L19" s="15"/>
      <c r="M19" s="15"/>
      <c r="N19" s="27" t="s">
        <v>750</v>
      </c>
      <c r="O19" s="27" t="s">
        <v>1023</v>
      </c>
      <c r="P19" s="27"/>
      <c r="Q19" s="27">
        <v>0.6</v>
      </c>
      <c r="R19" s="27">
        <v>0.6</v>
      </c>
      <c r="S19" s="27">
        <v>0</v>
      </c>
      <c r="T19" s="27">
        <v>0</v>
      </c>
      <c r="U19" s="27">
        <v>0</v>
      </c>
      <c r="V19" s="27"/>
      <c r="W19" s="15">
        <v>0.6</v>
      </c>
      <c r="X19" s="15">
        <v>1998</v>
      </c>
      <c r="Y19" s="15" t="s">
        <v>44</v>
      </c>
      <c r="Z19" s="15"/>
      <c r="AA19" s="15" t="s">
        <v>546</v>
      </c>
      <c r="AB19" s="15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973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46</v>
      </c>
      <c r="CA19" s="48" t="s">
        <v>1024</v>
      </c>
    </row>
    <row r="20" spans="1:79" s="49" customFormat="1" ht="30" customHeight="1">
      <c r="A20" s="15" t="s">
        <v>38</v>
      </c>
      <c r="B20" s="47" t="s">
        <v>83</v>
      </c>
      <c r="C20" s="15" t="s">
        <v>1025</v>
      </c>
      <c r="D20" s="15" t="s">
        <v>85</v>
      </c>
      <c r="E20" s="27" t="s">
        <v>782</v>
      </c>
      <c r="F20" s="15">
        <v>114.24</v>
      </c>
      <c r="G20" s="15">
        <v>80.16</v>
      </c>
      <c r="H20" s="15"/>
      <c r="I20" s="15"/>
      <c r="J20" s="15">
        <v>80.16</v>
      </c>
      <c r="K20" s="15"/>
      <c r="L20" s="15"/>
      <c r="M20" s="15"/>
      <c r="N20" s="27" t="s">
        <v>971</v>
      </c>
      <c r="O20" s="27" t="s">
        <v>757</v>
      </c>
      <c r="P20" s="27"/>
      <c r="Q20" s="27">
        <v>2</v>
      </c>
      <c r="R20" s="27">
        <v>2</v>
      </c>
      <c r="S20" s="27">
        <v>0</v>
      </c>
      <c r="T20" s="27">
        <v>1</v>
      </c>
      <c r="U20" s="27">
        <v>0</v>
      </c>
      <c r="V20" s="27"/>
      <c r="W20" s="15">
        <v>1.5</v>
      </c>
      <c r="X20" s="15">
        <v>1998</v>
      </c>
      <c r="Y20" s="15" t="s">
        <v>130</v>
      </c>
      <c r="Z20" s="15"/>
      <c r="AA20" s="15" t="s">
        <v>546</v>
      </c>
      <c r="AB20" s="15"/>
      <c r="AC20" s="14">
        <v>135</v>
      </c>
      <c r="AD20" s="14" t="str">
        <f t="shared" si="0"/>
        <v/>
      </c>
      <c r="AE20" s="14">
        <f t="shared" si="0"/>
        <v>0</v>
      </c>
      <c r="AF20" s="14" t="s">
        <v>921</v>
      </c>
      <c r="AG20" s="14"/>
      <c r="AH20" s="14">
        <v>0</v>
      </c>
      <c r="AI20" s="14" t="s">
        <v>921</v>
      </c>
      <c r="AJ20" s="14"/>
      <c r="AK20" s="14">
        <v>0</v>
      </c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1026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46</v>
      </c>
      <c r="CA20" s="48" t="s">
        <v>1027</v>
      </c>
    </row>
    <row r="21" spans="1:79" s="49" customFormat="1" ht="30" customHeight="1">
      <c r="A21" s="15" t="s">
        <v>38</v>
      </c>
      <c r="B21" s="47" t="s">
        <v>98</v>
      </c>
      <c r="C21" s="15" t="s">
        <v>1028</v>
      </c>
      <c r="D21" s="15" t="s">
        <v>100</v>
      </c>
      <c r="E21" s="27" t="s">
        <v>782</v>
      </c>
      <c r="F21" s="15">
        <v>58</v>
      </c>
      <c r="G21" s="15">
        <v>58</v>
      </c>
      <c r="H21" s="15"/>
      <c r="I21" s="15"/>
      <c r="J21" s="15">
        <v>53</v>
      </c>
      <c r="K21" s="15"/>
      <c r="L21" s="15"/>
      <c r="M21" s="15"/>
      <c r="N21" s="27" t="s">
        <v>804</v>
      </c>
      <c r="O21" s="27" t="s">
        <v>1029</v>
      </c>
      <c r="P21" s="27"/>
      <c r="Q21" s="27">
        <v>0</v>
      </c>
      <c r="R21" s="27">
        <v>0.8</v>
      </c>
      <c r="S21" s="27">
        <v>0</v>
      </c>
      <c r="T21" s="27">
        <v>0</v>
      </c>
      <c r="U21" s="27">
        <v>0.96</v>
      </c>
      <c r="V21" s="27" t="s">
        <v>1030</v>
      </c>
      <c r="W21" s="15">
        <v>0.96</v>
      </c>
      <c r="X21" s="15">
        <v>2000</v>
      </c>
      <c r="Y21" s="15" t="s">
        <v>130</v>
      </c>
      <c r="Z21" s="15"/>
      <c r="AA21" s="15" t="s">
        <v>546</v>
      </c>
      <c r="AB21" s="15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973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46</v>
      </c>
      <c r="CA21" s="48" t="s">
        <v>1031</v>
      </c>
    </row>
    <row r="22" spans="1:79" s="49" customFormat="1" ht="30" customHeight="1">
      <c r="A22" s="15" t="s">
        <v>38</v>
      </c>
      <c r="B22" s="47" t="s">
        <v>118</v>
      </c>
      <c r="C22" s="15" t="s">
        <v>1032</v>
      </c>
      <c r="D22" s="15" t="s">
        <v>120</v>
      </c>
      <c r="E22" s="27" t="s">
        <v>656</v>
      </c>
      <c r="F22" s="15">
        <v>774</v>
      </c>
      <c r="G22" s="15">
        <v>398</v>
      </c>
      <c r="H22" s="15"/>
      <c r="I22" s="15"/>
      <c r="J22" s="15">
        <v>398</v>
      </c>
      <c r="K22" s="15"/>
      <c r="L22" s="15">
        <v>0</v>
      </c>
      <c r="M22" s="15"/>
      <c r="N22" s="27" t="s">
        <v>971</v>
      </c>
      <c r="O22" s="27" t="s">
        <v>1033</v>
      </c>
      <c r="P22" s="27"/>
      <c r="Q22" s="27">
        <v>13</v>
      </c>
      <c r="R22" s="27">
        <v>13</v>
      </c>
      <c r="S22" s="27">
        <v>0</v>
      </c>
      <c r="T22" s="27">
        <v>0</v>
      </c>
      <c r="U22" s="27">
        <v>0</v>
      </c>
      <c r="V22" s="27"/>
      <c r="W22" s="15">
        <v>13.2</v>
      </c>
      <c r="X22" s="15">
        <v>2002</v>
      </c>
      <c r="Y22" s="15" t="s">
        <v>88</v>
      </c>
      <c r="Z22" s="15"/>
      <c r="AA22" s="15" t="s">
        <v>546</v>
      </c>
      <c r="AB22" s="15"/>
      <c r="AC22" s="14">
        <v>137</v>
      </c>
      <c r="AD22" s="14">
        <f t="shared" si="0"/>
        <v>22</v>
      </c>
      <c r="AE22" s="14">
        <f t="shared" si="0"/>
        <v>4369</v>
      </c>
      <c r="AF22" s="14" t="s">
        <v>921</v>
      </c>
      <c r="AG22" s="14">
        <v>10</v>
      </c>
      <c r="AH22" s="14">
        <v>768</v>
      </c>
      <c r="AI22" s="14" t="s">
        <v>921</v>
      </c>
      <c r="AJ22" s="14">
        <v>3</v>
      </c>
      <c r="AK22" s="14">
        <v>172</v>
      </c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 t="s">
        <v>921</v>
      </c>
      <c r="BB22" s="14">
        <v>1</v>
      </c>
      <c r="BC22" s="14">
        <v>585</v>
      </c>
      <c r="BD22" s="14" t="s">
        <v>921</v>
      </c>
      <c r="BE22" s="14">
        <v>8</v>
      </c>
      <c r="BF22" s="14">
        <v>2844</v>
      </c>
      <c r="BG22" s="14" t="s">
        <v>1026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48" t="s">
        <v>46</v>
      </c>
      <c r="CA22" s="48" t="s">
        <v>1034</v>
      </c>
    </row>
    <row r="23" spans="1:79" s="49" customFormat="1" ht="30" customHeight="1">
      <c r="A23" s="15" t="s">
        <v>38</v>
      </c>
      <c r="B23" s="47" t="s">
        <v>151</v>
      </c>
      <c r="C23" s="15" t="s">
        <v>1035</v>
      </c>
      <c r="D23" s="15" t="s">
        <v>153</v>
      </c>
      <c r="E23" s="27" t="s">
        <v>1036</v>
      </c>
      <c r="F23" s="15">
        <v>1519</v>
      </c>
      <c r="G23" s="15">
        <v>1126</v>
      </c>
      <c r="H23" s="15">
        <v>0</v>
      </c>
      <c r="I23" s="15"/>
      <c r="J23" s="15">
        <v>1126</v>
      </c>
      <c r="K23" s="15">
        <v>0</v>
      </c>
      <c r="L23" s="15">
        <v>0</v>
      </c>
      <c r="M23" s="15">
        <v>0</v>
      </c>
      <c r="N23" s="27" t="s">
        <v>983</v>
      </c>
      <c r="O23" s="27" t="s">
        <v>1037</v>
      </c>
      <c r="P23" s="27"/>
      <c r="Q23" s="27">
        <v>9</v>
      </c>
      <c r="R23" s="27">
        <v>3.7</v>
      </c>
      <c r="S23" s="27">
        <v>0</v>
      </c>
      <c r="T23" s="27">
        <v>0</v>
      </c>
      <c r="U23" s="27">
        <v>0</v>
      </c>
      <c r="V23" s="27"/>
      <c r="W23" s="15">
        <v>9</v>
      </c>
      <c r="X23" s="15">
        <v>2015</v>
      </c>
      <c r="Y23" s="15" t="s">
        <v>88</v>
      </c>
      <c r="Z23" s="15"/>
      <c r="AA23" s="15" t="s">
        <v>546</v>
      </c>
      <c r="AB23" s="15"/>
      <c r="AC23" s="14">
        <v>79</v>
      </c>
      <c r="AD23" s="14" t="str">
        <f t="shared" si="0"/>
        <v/>
      </c>
      <c r="AE23" s="14">
        <f t="shared" si="0"/>
        <v>1008</v>
      </c>
      <c r="AF23" s="14" t="s">
        <v>921</v>
      </c>
      <c r="AG23" s="14"/>
      <c r="AH23" s="14">
        <v>516</v>
      </c>
      <c r="AI23" s="14" t="s">
        <v>921</v>
      </c>
      <c r="AJ23" s="14"/>
      <c r="AK23" s="14">
        <v>149</v>
      </c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 t="s">
        <v>921</v>
      </c>
      <c r="BB23" s="14"/>
      <c r="BC23" s="14">
        <v>73</v>
      </c>
      <c r="BD23" s="14" t="s">
        <v>921</v>
      </c>
      <c r="BE23" s="14"/>
      <c r="BF23" s="14">
        <v>270</v>
      </c>
      <c r="BG23" s="14" t="s">
        <v>1026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48" t="s">
        <v>46</v>
      </c>
      <c r="CA23" s="48" t="s">
        <v>1038</v>
      </c>
    </row>
    <row r="24" spans="1:79" s="49" customFormat="1" ht="30" customHeight="1">
      <c r="A24" s="15" t="s">
        <v>38</v>
      </c>
      <c r="B24" s="47" t="s">
        <v>168</v>
      </c>
      <c r="C24" s="15" t="s">
        <v>1039</v>
      </c>
      <c r="D24" s="15" t="s">
        <v>170</v>
      </c>
      <c r="E24" s="27" t="s">
        <v>1040</v>
      </c>
      <c r="F24" s="15">
        <v>227</v>
      </c>
      <c r="G24" s="15">
        <v>1697</v>
      </c>
      <c r="H24" s="15"/>
      <c r="I24" s="15"/>
      <c r="J24" s="15">
        <v>1697</v>
      </c>
      <c r="K24" s="15"/>
      <c r="L24" s="15"/>
      <c r="M24" s="15"/>
      <c r="N24" s="27" t="s">
        <v>983</v>
      </c>
      <c r="O24" s="27" t="s">
        <v>1037</v>
      </c>
      <c r="P24" s="27"/>
      <c r="Q24" s="27">
        <v>2.2999999999999998</v>
      </c>
      <c r="R24" s="27">
        <v>2.2999999999999998</v>
      </c>
      <c r="S24" s="27">
        <v>0</v>
      </c>
      <c r="T24" s="27">
        <v>0</v>
      </c>
      <c r="U24" s="27">
        <v>0</v>
      </c>
      <c r="V24" s="27"/>
      <c r="W24" s="15">
        <v>2.2999999999999998</v>
      </c>
      <c r="X24" s="15">
        <v>2009</v>
      </c>
      <c r="Y24" s="15" t="s">
        <v>44</v>
      </c>
      <c r="Z24" s="15"/>
      <c r="AA24" s="15" t="s">
        <v>546</v>
      </c>
      <c r="AB24" s="15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973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48" t="s">
        <v>46</v>
      </c>
      <c r="CA24" s="48" t="s">
        <v>1041</v>
      </c>
    </row>
    <row r="25" spans="1:79" s="49" customFormat="1" ht="30" customHeight="1">
      <c r="A25" s="15" t="s">
        <v>38</v>
      </c>
      <c r="B25" s="47" t="s">
        <v>168</v>
      </c>
      <c r="C25" s="15" t="s">
        <v>1042</v>
      </c>
      <c r="D25" s="15" t="s">
        <v>170</v>
      </c>
      <c r="E25" s="27" t="s">
        <v>1043</v>
      </c>
      <c r="F25" s="15">
        <v>116</v>
      </c>
      <c r="G25" s="15">
        <v>38</v>
      </c>
      <c r="H25" s="15"/>
      <c r="I25" s="15"/>
      <c r="J25" s="15">
        <v>38</v>
      </c>
      <c r="K25" s="15"/>
      <c r="L25" s="15"/>
      <c r="M25" s="15"/>
      <c r="N25" s="27" t="s">
        <v>971</v>
      </c>
      <c r="O25" s="27" t="s">
        <v>1044</v>
      </c>
      <c r="P25" s="27"/>
      <c r="Q25" s="27">
        <v>0.8</v>
      </c>
      <c r="R25" s="27">
        <v>0.8</v>
      </c>
      <c r="S25" s="27">
        <v>0</v>
      </c>
      <c r="T25" s="27">
        <v>0</v>
      </c>
      <c r="U25" s="27">
        <v>0</v>
      </c>
      <c r="V25" s="27"/>
      <c r="W25" s="15">
        <v>0.8</v>
      </c>
      <c r="X25" s="15">
        <v>2002</v>
      </c>
      <c r="Y25" s="15" t="s">
        <v>44</v>
      </c>
      <c r="Z25" s="15"/>
      <c r="AA25" s="15" t="s">
        <v>546</v>
      </c>
      <c r="AB25" s="15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973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48" t="s">
        <v>46</v>
      </c>
      <c r="CA25" s="48" t="s">
        <v>1045</v>
      </c>
    </row>
    <row r="26" spans="1:79" s="49" customFormat="1" ht="30" customHeight="1">
      <c r="A26" s="15" t="s">
        <v>38</v>
      </c>
      <c r="B26" s="47" t="s">
        <v>461</v>
      </c>
      <c r="C26" s="15" t="s">
        <v>1046</v>
      </c>
      <c r="D26" s="15" t="s">
        <v>463</v>
      </c>
      <c r="E26" s="27" t="s">
        <v>694</v>
      </c>
      <c r="F26" s="15">
        <v>616</v>
      </c>
      <c r="G26" s="15">
        <v>616</v>
      </c>
      <c r="H26" s="15"/>
      <c r="I26" s="15"/>
      <c r="J26" s="15">
        <v>420</v>
      </c>
      <c r="K26" s="15"/>
      <c r="L26" s="15">
        <v>196</v>
      </c>
      <c r="M26" s="15"/>
      <c r="N26" s="27" t="s">
        <v>66</v>
      </c>
      <c r="O26" s="27" t="s">
        <v>929</v>
      </c>
      <c r="P26" s="27"/>
      <c r="Q26" s="27">
        <v>0</v>
      </c>
      <c r="R26" s="27">
        <v>0</v>
      </c>
      <c r="S26" s="27">
        <v>0</v>
      </c>
      <c r="T26" s="27">
        <v>0</v>
      </c>
      <c r="U26" s="27">
        <v>5</v>
      </c>
      <c r="V26" s="27" t="s">
        <v>1047</v>
      </c>
      <c r="W26" s="15">
        <v>5</v>
      </c>
      <c r="X26" s="15">
        <v>2013</v>
      </c>
      <c r="Y26" s="15" t="s">
        <v>130</v>
      </c>
      <c r="Z26" s="15"/>
      <c r="AA26" s="15" t="s">
        <v>546</v>
      </c>
      <c r="AB26" s="15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973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48" t="s">
        <v>46</v>
      </c>
      <c r="CA26" s="48" t="s">
        <v>1048</v>
      </c>
    </row>
    <row r="27" spans="1:79" s="49" customFormat="1" ht="30" customHeight="1">
      <c r="A27" s="15" t="s">
        <v>38</v>
      </c>
      <c r="B27" s="47" t="s">
        <v>839</v>
      </c>
      <c r="C27" s="15" t="s">
        <v>1049</v>
      </c>
      <c r="D27" s="15" t="s">
        <v>841</v>
      </c>
      <c r="E27" s="27" t="s">
        <v>842</v>
      </c>
      <c r="F27" s="15">
        <v>22</v>
      </c>
      <c r="G27" s="15">
        <v>22</v>
      </c>
      <c r="H27" s="15"/>
      <c r="I27" s="15"/>
      <c r="J27" s="15"/>
      <c r="K27" s="15"/>
      <c r="L27" s="15"/>
      <c r="M27" s="15"/>
      <c r="N27" s="27" t="s">
        <v>971</v>
      </c>
      <c r="O27" s="27" t="s">
        <v>1050</v>
      </c>
      <c r="P27" s="27"/>
      <c r="Q27" s="27">
        <v>1</v>
      </c>
      <c r="R27" s="27">
        <v>1</v>
      </c>
      <c r="S27" s="27">
        <v>0</v>
      </c>
      <c r="T27" s="27">
        <v>0</v>
      </c>
      <c r="U27" s="27">
        <v>0</v>
      </c>
      <c r="V27" s="27"/>
      <c r="W27" s="15">
        <v>8</v>
      </c>
      <c r="X27" s="15">
        <v>1993</v>
      </c>
      <c r="Y27" s="15" t="s">
        <v>130</v>
      </c>
      <c r="Z27" s="15"/>
      <c r="AA27" s="15" t="s">
        <v>546</v>
      </c>
      <c r="AB27" s="15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973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48" t="s">
        <v>46</v>
      </c>
      <c r="CA27" s="48" t="s">
        <v>1051</v>
      </c>
    </row>
    <row r="28" spans="1:79" s="49" customFormat="1" ht="30" customHeight="1">
      <c r="A28" s="15" t="s">
        <v>38</v>
      </c>
      <c r="B28" s="47" t="s">
        <v>338</v>
      </c>
      <c r="C28" s="15" t="s">
        <v>1052</v>
      </c>
      <c r="D28" s="15" t="s">
        <v>340</v>
      </c>
      <c r="E28" s="27" t="s">
        <v>1053</v>
      </c>
      <c r="F28" s="15">
        <v>346</v>
      </c>
      <c r="G28" s="15">
        <v>341</v>
      </c>
      <c r="H28" s="15"/>
      <c r="I28" s="15"/>
      <c r="J28" s="15">
        <v>341</v>
      </c>
      <c r="K28" s="15"/>
      <c r="L28" s="15">
        <v>5</v>
      </c>
      <c r="M28" s="15"/>
      <c r="N28" s="27" t="s">
        <v>983</v>
      </c>
      <c r="O28" s="27" t="s">
        <v>827</v>
      </c>
      <c r="P28" s="27"/>
      <c r="Q28" s="27">
        <v>3</v>
      </c>
      <c r="R28" s="27">
        <v>3</v>
      </c>
      <c r="S28" s="27">
        <v>0</v>
      </c>
      <c r="T28" s="27">
        <v>0</v>
      </c>
      <c r="U28" s="27">
        <v>0</v>
      </c>
      <c r="V28" s="27"/>
      <c r="W28" s="15">
        <v>2.5</v>
      </c>
      <c r="X28" s="15">
        <v>2000</v>
      </c>
      <c r="Y28" s="15" t="s">
        <v>130</v>
      </c>
      <c r="Z28" s="15"/>
      <c r="AA28" s="15" t="s">
        <v>588</v>
      </c>
      <c r="AB28" s="15">
        <v>92</v>
      </c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973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48" t="s">
        <v>46</v>
      </c>
      <c r="CA28" s="48" t="s">
        <v>1054</v>
      </c>
    </row>
    <row r="29" spans="1:79" s="49" customFormat="1" ht="30" customHeight="1">
      <c r="A29" s="15" t="s">
        <v>38</v>
      </c>
      <c r="B29" s="47" t="s">
        <v>477</v>
      </c>
      <c r="C29" s="15" t="s">
        <v>1055</v>
      </c>
      <c r="D29" s="15" t="s">
        <v>479</v>
      </c>
      <c r="E29" s="27" t="s">
        <v>845</v>
      </c>
      <c r="F29" s="15">
        <v>1459</v>
      </c>
      <c r="G29" s="15">
        <v>1385</v>
      </c>
      <c r="H29" s="15"/>
      <c r="I29" s="15"/>
      <c r="J29" s="15"/>
      <c r="K29" s="15"/>
      <c r="L29" s="15">
        <v>74</v>
      </c>
      <c r="M29" s="15"/>
      <c r="N29" s="27" t="s">
        <v>750</v>
      </c>
      <c r="O29" s="27" t="s">
        <v>1056</v>
      </c>
      <c r="P29" s="27"/>
      <c r="Q29" s="27">
        <v>0</v>
      </c>
      <c r="R29" s="27">
        <v>12.5</v>
      </c>
      <c r="S29" s="27">
        <v>0</v>
      </c>
      <c r="T29" s="27">
        <v>0</v>
      </c>
      <c r="U29" s="27">
        <v>0</v>
      </c>
      <c r="V29" s="27"/>
      <c r="W29" s="15">
        <v>12.5</v>
      </c>
      <c r="X29" s="15">
        <v>1997</v>
      </c>
      <c r="Y29" s="15" t="s">
        <v>130</v>
      </c>
      <c r="Z29" s="15"/>
      <c r="AA29" s="15" t="s">
        <v>546</v>
      </c>
      <c r="AB29" s="15"/>
      <c r="AC29" s="14"/>
      <c r="AD29" s="14" t="str">
        <f t="shared" si="0"/>
        <v/>
      </c>
      <c r="AE29" s="14" t="str">
        <f t="shared" si="0"/>
        <v/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973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48" t="s">
        <v>46</v>
      </c>
      <c r="CA29" s="48" t="s">
        <v>1057</v>
      </c>
    </row>
    <row r="30" spans="1:79" s="49" customFormat="1" ht="30" customHeight="1">
      <c r="A30" s="15" t="s">
        <v>38</v>
      </c>
      <c r="B30" s="47" t="s">
        <v>721</v>
      </c>
      <c r="C30" s="15" t="s">
        <v>1058</v>
      </c>
      <c r="D30" s="15" t="s">
        <v>723</v>
      </c>
      <c r="E30" s="27" t="s">
        <v>993</v>
      </c>
      <c r="F30" s="15">
        <v>1051</v>
      </c>
      <c r="G30" s="15">
        <v>975</v>
      </c>
      <c r="H30" s="15"/>
      <c r="I30" s="15"/>
      <c r="J30" s="15">
        <v>975</v>
      </c>
      <c r="K30" s="15"/>
      <c r="L30" s="15">
        <v>0</v>
      </c>
      <c r="M30" s="15"/>
      <c r="N30" s="27" t="s">
        <v>993</v>
      </c>
      <c r="O30" s="27" t="s">
        <v>1059</v>
      </c>
      <c r="P30" s="27"/>
      <c r="Q30" s="27">
        <v>8</v>
      </c>
      <c r="R30" s="27">
        <v>7</v>
      </c>
      <c r="S30" s="27">
        <v>0</v>
      </c>
      <c r="T30" s="27">
        <v>0</v>
      </c>
      <c r="U30" s="27">
        <v>5</v>
      </c>
      <c r="V30" s="27" t="s">
        <v>1060</v>
      </c>
      <c r="W30" s="15">
        <v>20</v>
      </c>
      <c r="X30" s="15">
        <v>1996</v>
      </c>
      <c r="Y30" s="15" t="s">
        <v>88</v>
      </c>
      <c r="Z30" s="15"/>
      <c r="AA30" s="15" t="s">
        <v>546</v>
      </c>
      <c r="AB30" s="15"/>
      <c r="AC30" s="14">
        <v>436</v>
      </c>
      <c r="AD30" s="14" t="str">
        <f t="shared" si="0"/>
        <v/>
      </c>
      <c r="AE30" s="14">
        <f t="shared" si="0"/>
        <v>8394</v>
      </c>
      <c r="AF30" s="14" t="s">
        <v>921</v>
      </c>
      <c r="AG30" s="14"/>
      <c r="AH30" s="14">
        <v>63</v>
      </c>
      <c r="AI30" s="14" t="s">
        <v>921</v>
      </c>
      <c r="AJ30" s="14"/>
      <c r="AK30" s="14">
        <v>12</v>
      </c>
      <c r="AL30" s="14" t="s">
        <v>921</v>
      </c>
      <c r="AM30" s="14"/>
      <c r="AN30" s="14">
        <v>964</v>
      </c>
      <c r="AO30" s="14" t="s">
        <v>921</v>
      </c>
      <c r="AP30" s="14"/>
      <c r="AQ30" s="14">
        <v>168</v>
      </c>
      <c r="AR30" s="14"/>
      <c r="AS30" s="14"/>
      <c r="AT30" s="14">
        <v>0</v>
      </c>
      <c r="AU30" s="14"/>
      <c r="AV30" s="14"/>
      <c r="AW30" s="14"/>
      <c r="AX30" s="14" t="s">
        <v>921</v>
      </c>
      <c r="AY30" s="14"/>
      <c r="AZ30" s="14">
        <v>6847</v>
      </c>
      <c r="BA30" s="14" t="s">
        <v>921</v>
      </c>
      <c r="BB30" s="14"/>
      <c r="BC30" s="14"/>
      <c r="BD30" s="14" t="s">
        <v>921</v>
      </c>
      <c r="BE30" s="14"/>
      <c r="BF30" s="14">
        <v>340</v>
      </c>
      <c r="BG30" s="14" t="s">
        <v>995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48" t="s">
        <v>46</v>
      </c>
      <c r="CA30" s="48" t="s">
        <v>1061</v>
      </c>
    </row>
    <row r="31" spans="1:79" s="49" customFormat="1" ht="30" customHeight="1">
      <c r="A31" s="15" t="s">
        <v>38</v>
      </c>
      <c r="B31" s="47" t="s">
        <v>493</v>
      </c>
      <c r="C31" s="15" t="s">
        <v>1062</v>
      </c>
      <c r="D31" s="15" t="s">
        <v>495</v>
      </c>
      <c r="E31" s="27" t="s">
        <v>1063</v>
      </c>
      <c r="F31" s="15">
        <v>1088</v>
      </c>
      <c r="G31" s="15">
        <v>1088</v>
      </c>
      <c r="H31" s="15"/>
      <c r="I31" s="15"/>
      <c r="J31" s="15">
        <v>1088</v>
      </c>
      <c r="K31" s="15"/>
      <c r="L31" s="15">
        <v>0</v>
      </c>
      <c r="M31" s="15"/>
      <c r="N31" s="27" t="s">
        <v>804</v>
      </c>
      <c r="O31" s="27" t="s">
        <v>1064</v>
      </c>
      <c r="P31" s="27"/>
      <c r="Q31" s="27">
        <v>0</v>
      </c>
      <c r="R31" s="27">
        <v>10</v>
      </c>
      <c r="S31" s="27">
        <v>0</v>
      </c>
      <c r="T31" s="27">
        <v>0</v>
      </c>
      <c r="U31" s="27">
        <v>8</v>
      </c>
      <c r="V31" s="27" t="s">
        <v>929</v>
      </c>
      <c r="W31" s="15">
        <v>18</v>
      </c>
      <c r="X31" s="15">
        <v>2001</v>
      </c>
      <c r="Y31" s="15" t="s">
        <v>88</v>
      </c>
      <c r="Z31" s="15"/>
      <c r="AA31" s="15" t="s">
        <v>546</v>
      </c>
      <c r="AB31" s="15"/>
      <c r="AC31" s="14"/>
      <c r="AD31" s="14" t="str">
        <f t="shared" si="0"/>
        <v/>
      </c>
      <c r="AE31" s="14" t="str">
        <f t="shared" si="0"/>
        <v/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 t="s">
        <v>973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48" t="s">
        <v>46</v>
      </c>
      <c r="CA31" s="48" t="s">
        <v>1065</v>
      </c>
    </row>
    <row r="32" spans="1:79" s="49" customFormat="1" ht="30" customHeight="1">
      <c r="A32" s="15" t="s">
        <v>38</v>
      </c>
      <c r="B32" s="47" t="s">
        <v>914</v>
      </c>
      <c r="C32" s="15" t="s">
        <v>1066</v>
      </c>
      <c r="D32" s="15" t="s">
        <v>916</v>
      </c>
      <c r="E32" s="27" t="s">
        <v>1067</v>
      </c>
      <c r="F32" s="15">
        <v>1938</v>
      </c>
      <c r="G32" s="15">
        <v>1556</v>
      </c>
      <c r="H32" s="15"/>
      <c r="I32" s="15"/>
      <c r="J32" s="15">
        <v>1556</v>
      </c>
      <c r="K32" s="15"/>
      <c r="L32" s="15">
        <v>0</v>
      </c>
      <c r="M32" s="15"/>
      <c r="N32" s="27" t="s">
        <v>983</v>
      </c>
      <c r="O32" s="27" t="s">
        <v>1068</v>
      </c>
      <c r="P32" s="27"/>
      <c r="Q32" s="27">
        <v>7</v>
      </c>
      <c r="R32" s="27">
        <v>5</v>
      </c>
      <c r="S32" s="27">
        <v>0</v>
      </c>
      <c r="T32" s="27">
        <v>0</v>
      </c>
      <c r="U32" s="27">
        <v>5</v>
      </c>
      <c r="V32" s="27" t="s">
        <v>869</v>
      </c>
      <c r="W32" s="15">
        <v>17</v>
      </c>
      <c r="X32" s="15">
        <v>2013</v>
      </c>
      <c r="Y32" s="15" t="s">
        <v>130</v>
      </c>
      <c r="Z32" s="15"/>
      <c r="AA32" s="15" t="s">
        <v>546</v>
      </c>
      <c r="AB32" s="15"/>
      <c r="AC32" s="14">
        <v>130</v>
      </c>
      <c r="AD32" s="14" t="str">
        <f t="shared" si="0"/>
        <v/>
      </c>
      <c r="AE32" s="14">
        <f t="shared" si="0"/>
        <v>341</v>
      </c>
      <c r="AF32" s="14" t="s">
        <v>921</v>
      </c>
      <c r="AG32" s="14"/>
      <c r="AH32" s="14">
        <v>9</v>
      </c>
      <c r="AI32" s="14" t="s">
        <v>921</v>
      </c>
      <c r="AJ32" s="14"/>
      <c r="AK32" s="14">
        <v>0</v>
      </c>
      <c r="AL32" s="14" t="s">
        <v>921</v>
      </c>
      <c r="AM32" s="14"/>
      <c r="AN32" s="14">
        <v>0</v>
      </c>
      <c r="AO32" s="14" t="s">
        <v>921</v>
      </c>
      <c r="AP32" s="14"/>
      <c r="AQ32" s="14">
        <v>46</v>
      </c>
      <c r="AR32" s="14" t="s">
        <v>921</v>
      </c>
      <c r="AS32" s="14"/>
      <c r="AT32" s="14">
        <v>0</v>
      </c>
      <c r="AU32" s="14" t="s">
        <v>921</v>
      </c>
      <c r="AV32" s="14"/>
      <c r="AW32" s="14">
        <v>3</v>
      </c>
      <c r="AX32" s="14" t="s">
        <v>921</v>
      </c>
      <c r="AY32" s="14"/>
      <c r="AZ32" s="14">
        <v>28</v>
      </c>
      <c r="BA32" s="14" t="s">
        <v>921</v>
      </c>
      <c r="BB32" s="14"/>
      <c r="BC32" s="14">
        <v>13</v>
      </c>
      <c r="BD32" s="14" t="s">
        <v>921</v>
      </c>
      <c r="BE32" s="14"/>
      <c r="BF32" s="14">
        <v>242</v>
      </c>
      <c r="BG32" s="14" t="s">
        <v>1026</v>
      </c>
      <c r="BH32" s="14"/>
      <c r="BI32" s="14"/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/>
      <c r="BU32" s="14"/>
      <c r="BV32" s="14"/>
      <c r="BW32" s="14"/>
      <c r="BX32" s="14"/>
      <c r="BY32" s="14"/>
      <c r="BZ32" s="48" t="s">
        <v>46</v>
      </c>
      <c r="CA32" s="48" t="s">
        <v>1069</v>
      </c>
    </row>
    <row r="33" spans="1:79" s="49" customFormat="1" ht="30" customHeight="1">
      <c r="A33" s="15" t="s">
        <v>38</v>
      </c>
      <c r="B33" s="47" t="s">
        <v>847</v>
      </c>
      <c r="C33" s="15" t="s">
        <v>1070</v>
      </c>
      <c r="D33" s="15" t="s">
        <v>849</v>
      </c>
      <c r="E33" s="27" t="s">
        <v>850</v>
      </c>
      <c r="F33" s="15">
        <v>1095</v>
      </c>
      <c r="G33" s="15">
        <v>851</v>
      </c>
      <c r="H33" s="15"/>
      <c r="I33" s="15"/>
      <c r="J33" s="15">
        <v>787</v>
      </c>
      <c r="K33" s="15"/>
      <c r="L33" s="15">
        <v>64</v>
      </c>
      <c r="M33" s="15"/>
      <c r="N33" s="27" t="s">
        <v>993</v>
      </c>
      <c r="O33" s="27" t="s">
        <v>1037</v>
      </c>
      <c r="P33" s="27"/>
      <c r="Q33" s="27">
        <v>4</v>
      </c>
      <c r="R33" s="27">
        <v>7</v>
      </c>
      <c r="S33" s="27">
        <v>0</v>
      </c>
      <c r="T33" s="27">
        <v>0</v>
      </c>
      <c r="U33" s="27">
        <v>0</v>
      </c>
      <c r="V33" s="27"/>
      <c r="W33" s="15">
        <v>10</v>
      </c>
      <c r="X33" s="15">
        <v>2003</v>
      </c>
      <c r="Y33" s="15" t="s">
        <v>44</v>
      </c>
      <c r="Z33" s="15"/>
      <c r="AA33" s="15" t="s">
        <v>546</v>
      </c>
      <c r="AB33" s="15"/>
      <c r="AC33" s="14"/>
      <c r="AD33" s="14" t="str">
        <f t="shared" si="0"/>
        <v/>
      </c>
      <c r="AE33" s="14" t="str">
        <f t="shared" si="0"/>
        <v/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 t="s">
        <v>973</v>
      </c>
      <c r="BH33" s="14"/>
      <c r="BI33" s="14"/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/>
      <c r="BU33" s="14"/>
      <c r="BV33" s="14"/>
      <c r="BW33" s="14"/>
      <c r="BX33" s="14"/>
      <c r="BY33" s="14"/>
      <c r="BZ33" s="48" t="s">
        <v>46</v>
      </c>
      <c r="CA33" s="48" t="s">
        <v>1071</v>
      </c>
    </row>
    <row r="34" spans="1:79" s="49" customFormat="1" ht="30" customHeight="1">
      <c r="A34" s="15" t="s">
        <v>38</v>
      </c>
      <c r="B34" s="47" t="s">
        <v>852</v>
      </c>
      <c r="C34" s="15" t="s">
        <v>1072</v>
      </c>
      <c r="D34" s="15" t="s">
        <v>854</v>
      </c>
      <c r="E34" s="27" t="s">
        <v>1073</v>
      </c>
      <c r="F34" s="15">
        <v>52</v>
      </c>
      <c r="G34" s="15">
        <v>52</v>
      </c>
      <c r="H34" s="15"/>
      <c r="I34" s="15"/>
      <c r="J34" s="15">
        <v>52</v>
      </c>
      <c r="K34" s="15"/>
      <c r="L34" s="15"/>
      <c r="M34" s="15"/>
      <c r="N34" s="27" t="s">
        <v>971</v>
      </c>
      <c r="O34" s="27" t="s">
        <v>757</v>
      </c>
      <c r="P34" s="27"/>
      <c r="Q34" s="27">
        <v>1</v>
      </c>
      <c r="R34" s="27">
        <v>1</v>
      </c>
      <c r="S34" s="27">
        <v>0</v>
      </c>
      <c r="T34" s="27">
        <v>0</v>
      </c>
      <c r="U34" s="27">
        <v>0</v>
      </c>
      <c r="V34" s="27"/>
      <c r="W34" s="15">
        <v>0.75</v>
      </c>
      <c r="X34" s="15">
        <v>1998</v>
      </c>
      <c r="Y34" s="15" t="s">
        <v>44</v>
      </c>
      <c r="Z34" s="15"/>
      <c r="AA34" s="15" t="s">
        <v>546</v>
      </c>
      <c r="AB34" s="15"/>
      <c r="AC34" s="14"/>
      <c r="AD34" s="14" t="str">
        <f t="shared" si="0"/>
        <v/>
      </c>
      <c r="AE34" s="14" t="str">
        <f t="shared" si="0"/>
        <v/>
      </c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 t="s">
        <v>973</v>
      </c>
      <c r="BH34" s="14"/>
      <c r="BI34" s="14"/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/>
      <c r="BU34" s="14"/>
      <c r="BV34" s="14"/>
      <c r="BW34" s="14"/>
      <c r="BX34" s="14"/>
      <c r="BY34" s="14"/>
      <c r="BZ34" s="48" t="s">
        <v>46</v>
      </c>
      <c r="CA34" s="48" t="s">
        <v>1074</v>
      </c>
    </row>
    <row r="35" spans="1:79" s="49" customFormat="1" ht="30" customHeight="1">
      <c r="A35" s="15" t="s">
        <v>38</v>
      </c>
      <c r="B35" s="47" t="s">
        <v>1075</v>
      </c>
      <c r="C35" s="15" t="s">
        <v>1076</v>
      </c>
      <c r="D35" s="15" t="s">
        <v>1077</v>
      </c>
      <c r="E35" s="27" t="s">
        <v>1078</v>
      </c>
      <c r="F35" s="15">
        <v>1389</v>
      </c>
      <c r="G35" s="15">
        <v>1267</v>
      </c>
      <c r="H35" s="15"/>
      <c r="I35" s="15"/>
      <c r="J35" s="15">
        <v>1267</v>
      </c>
      <c r="K35" s="15"/>
      <c r="L35" s="15"/>
      <c r="M35" s="15"/>
      <c r="N35" s="27" t="s">
        <v>983</v>
      </c>
      <c r="O35" s="27" t="s">
        <v>1079</v>
      </c>
      <c r="P35" s="27"/>
      <c r="Q35" s="27">
        <v>8</v>
      </c>
      <c r="R35" s="27">
        <v>5</v>
      </c>
      <c r="S35" s="27">
        <v>0</v>
      </c>
      <c r="T35" s="27">
        <v>0</v>
      </c>
      <c r="U35" s="27">
        <v>0.38</v>
      </c>
      <c r="V35" s="27" t="s">
        <v>1080</v>
      </c>
      <c r="W35" s="15">
        <v>9</v>
      </c>
      <c r="X35" s="15">
        <v>2016</v>
      </c>
      <c r="Y35" s="15" t="s">
        <v>44</v>
      </c>
      <c r="Z35" s="15"/>
      <c r="AA35" s="15" t="s">
        <v>546</v>
      </c>
      <c r="AB35" s="15"/>
      <c r="AC35" s="14"/>
      <c r="AD35" s="14" t="str">
        <f t="shared" si="0"/>
        <v/>
      </c>
      <c r="AE35" s="14" t="str">
        <f t="shared" si="0"/>
        <v/>
      </c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 t="s">
        <v>973</v>
      </c>
      <c r="BH35" s="14"/>
      <c r="BI35" s="14"/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/>
      <c r="BU35" s="14"/>
      <c r="BV35" s="14"/>
      <c r="BW35" s="14"/>
      <c r="BX35" s="14"/>
      <c r="BY35" s="14"/>
      <c r="BZ35" s="48" t="s">
        <v>46</v>
      </c>
      <c r="CA35" s="48" t="s">
        <v>1082</v>
      </c>
    </row>
    <row r="36" spans="1:79" s="49" customFormat="1" ht="30" customHeight="1">
      <c r="A36" s="15" t="s">
        <v>38</v>
      </c>
      <c r="B36" s="47" t="s">
        <v>857</v>
      </c>
      <c r="C36" s="15" t="s">
        <v>1083</v>
      </c>
      <c r="D36" s="15" t="s">
        <v>859</v>
      </c>
      <c r="E36" s="27" t="s">
        <v>860</v>
      </c>
      <c r="F36" s="15">
        <v>2609</v>
      </c>
      <c r="G36" s="15">
        <v>2516</v>
      </c>
      <c r="H36" s="15"/>
      <c r="I36" s="15"/>
      <c r="J36" s="15">
        <v>2516</v>
      </c>
      <c r="K36" s="15"/>
      <c r="L36" s="15">
        <v>93</v>
      </c>
      <c r="M36" s="15"/>
      <c r="N36" s="27" t="s">
        <v>993</v>
      </c>
      <c r="O36" s="27" t="s">
        <v>1084</v>
      </c>
      <c r="P36" s="27"/>
      <c r="Q36" s="27">
        <v>15</v>
      </c>
      <c r="R36" s="27">
        <v>15</v>
      </c>
      <c r="S36" s="27">
        <v>0</v>
      </c>
      <c r="T36" s="27">
        <v>0</v>
      </c>
      <c r="U36" s="27">
        <v>0</v>
      </c>
      <c r="V36" s="27"/>
      <c r="W36" s="15">
        <v>21</v>
      </c>
      <c r="X36" s="15">
        <v>2008</v>
      </c>
      <c r="Y36" s="15" t="s">
        <v>88</v>
      </c>
      <c r="Z36" s="15"/>
      <c r="AA36" s="15" t="s">
        <v>546</v>
      </c>
      <c r="AB36" s="15"/>
      <c r="AC36" s="14"/>
      <c r="AD36" s="14" t="str">
        <f t="shared" si="0"/>
        <v/>
      </c>
      <c r="AE36" s="14" t="str">
        <f t="shared" si="0"/>
        <v/>
      </c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 t="s">
        <v>973</v>
      </c>
      <c r="BH36" s="14"/>
      <c r="BI36" s="14"/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/>
      <c r="BU36" s="14"/>
      <c r="BV36" s="14"/>
      <c r="BW36" s="14"/>
      <c r="BX36" s="14"/>
      <c r="BY36" s="14"/>
      <c r="BZ36" s="48" t="s">
        <v>46</v>
      </c>
      <c r="CA36" s="48" t="s">
        <v>1085</v>
      </c>
    </row>
    <row r="37" spans="1:79" s="49" customFormat="1" ht="30" customHeight="1">
      <c r="A37" s="15" t="s">
        <v>38</v>
      </c>
      <c r="B37" s="47" t="s">
        <v>1086</v>
      </c>
      <c r="C37" s="15" t="s">
        <v>1087</v>
      </c>
      <c r="D37" s="15" t="s">
        <v>1088</v>
      </c>
      <c r="E37" s="27" t="s">
        <v>1089</v>
      </c>
      <c r="F37" s="15">
        <v>3782</v>
      </c>
      <c r="G37" s="15">
        <v>1083</v>
      </c>
      <c r="H37" s="15"/>
      <c r="I37" s="15"/>
      <c r="J37" s="15">
        <v>980</v>
      </c>
      <c r="K37" s="15"/>
      <c r="L37" s="15">
        <v>259</v>
      </c>
      <c r="M37" s="15"/>
      <c r="N37" s="27" t="s">
        <v>983</v>
      </c>
      <c r="O37" s="27" t="s">
        <v>1037</v>
      </c>
      <c r="P37" s="27"/>
      <c r="Q37" s="27">
        <v>26</v>
      </c>
      <c r="R37" s="27">
        <v>6</v>
      </c>
      <c r="S37" s="27">
        <v>0</v>
      </c>
      <c r="T37" s="27">
        <v>0</v>
      </c>
      <c r="U37" s="27">
        <v>0</v>
      </c>
      <c r="V37" s="27"/>
      <c r="W37" s="15">
        <v>25</v>
      </c>
      <c r="X37" s="15">
        <v>2013</v>
      </c>
      <c r="Y37" s="15" t="s">
        <v>44</v>
      </c>
      <c r="Z37" s="15"/>
      <c r="AA37" s="15" t="s">
        <v>546</v>
      </c>
      <c r="AB37" s="15"/>
      <c r="AC37" s="14"/>
      <c r="AD37" s="14" t="str">
        <f t="shared" si="0"/>
        <v/>
      </c>
      <c r="AE37" s="14" t="str">
        <f t="shared" si="0"/>
        <v/>
      </c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 t="s">
        <v>973</v>
      </c>
      <c r="BH37" s="14"/>
      <c r="BI37" s="14"/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/>
      <c r="BU37" s="14"/>
      <c r="BV37" s="14"/>
      <c r="BW37" s="14"/>
      <c r="BX37" s="14"/>
      <c r="BY37" s="14"/>
      <c r="BZ37" s="48" t="s">
        <v>46</v>
      </c>
      <c r="CA37" s="48" t="s">
        <v>1090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79" man="1"/>
    <brk id="37" min="1" max="7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1B58-9907-4096-94FA-3F6629D9D1E0}">
  <dimension ref="A1:AZ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2"/>
    <col min="53" max="16384" width="9" style="17"/>
  </cols>
  <sheetData>
    <row r="1" spans="1:52" s="3" customFormat="1" ht="15" customHeight="1">
      <c r="A1" s="53" t="s">
        <v>871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872</v>
      </c>
      <c r="I2" s="257"/>
      <c r="J2" s="253" t="s">
        <v>873</v>
      </c>
      <c r="K2" s="257"/>
      <c r="L2" s="253" t="s">
        <v>874</v>
      </c>
      <c r="M2" s="257"/>
      <c r="N2" s="253" t="s">
        <v>502</v>
      </c>
      <c r="O2" s="37"/>
      <c r="P2" s="128" t="s">
        <v>875</v>
      </c>
      <c r="Q2" s="128" t="s">
        <v>876</v>
      </c>
      <c r="R2" s="248" t="s">
        <v>355</v>
      </c>
      <c r="S2" s="128" t="s">
        <v>9</v>
      </c>
      <c r="T2" s="248" t="s">
        <v>12</v>
      </c>
      <c r="U2" s="248" t="s">
        <v>13</v>
      </c>
      <c r="V2" s="280" t="s">
        <v>877</v>
      </c>
      <c r="W2" s="281"/>
      <c r="X2" s="281"/>
      <c r="Y2" s="282"/>
      <c r="Z2" s="168" t="s">
        <v>878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511</v>
      </c>
      <c r="AI2" s="128" t="s">
        <v>512</v>
      </c>
      <c r="AJ2" s="204" t="s">
        <v>879</v>
      </c>
      <c r="AK2" s="255"/>
      <c r="AL2" s="255"/>
      <c r="AM2" s="255"/>
      <c r="AN2" s="255"/>
      <c r="AO2" s="255"/>
      <c r="AP2" s="255"/>
      <c r="AQ2" s="207"/>
      <c r="AR2" s="128" t="s">
        <v>880</v>
      </c>
      <c r="AS2" s="253" t="s">
        <v>881</v>
      </c>
      <c r="AT2" s="270"/>
      <c r="AU2" s="270"/>
      <c r="AV2" s="257"/>
      <c r="AW2" s="250" t="s">
        <v>882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883</v>
      </c>
      <c r="W4" s="128" t="s">
        <v>884</v>
      </c>
      <c r="X4" s="128" t="s">
        <v>885</v>
      </c>
      <c r="Y4" s="128" t="s">
        <v>886</v>
      </c>
      <c r="Z4" s="128" t="s">
        <v>887</v>
      </c>
      <c r="AA4" s="128" t="s">
        <v>888</v>
      </c>
      <c r="AB4" s="132" t="s">
        <v>889</v>
      </c>
      <c r="AC4" s="133"/>
      <c r="AD4" s="133"/>
      <c r="AE4" s="134"/>
      <c r="AF4" s="128" t="s">
        <v>890</v>
      </c>
      <c r="AG4" s="128" t="s">
        <v>891</v>
      </c>
      <c r="AH4" s="252"/>
      <c r="AI4" s="219"/>
      <c r="AJ4" s="128" t="s">
        <v>892</v>
      </c>
      <c r="AK4" s="128" t="s">
        <v>15</v>
      </c>
      <c r="AL4" s="248" t="s">
        <v>893</v>
      </c>
      <c r="AM4" s="128" t="s">
        <v>894</v>
      </c>
      <c r="AN4" s="128" t="s">
        <v>895</v>
      </c>
      <c r="AO4" s="248" t="s">
        <v>896</v>
      </c>
      <c r="AP4" s="128" t="s">
        <v>897</v>
      </c>
      <c r="AQ4" s="128" t="s">
        <v>24</v>
      </c>
      <c r="AR4" s="219"/>
      <c r="AS4" s="254" t="s">
        <v>15</v>
      </c>
      <c r="AT4" s="128" t="s">
        <v>898</v>
      </c>
      <c r="AU4" s="128" t="s">
        <v>899</v>
      </c>
      <c r="AV4" s="128" t="s">
        <v>900</v>
      </c>
      <c r="AW4" s="128" t="s">
        <v>901</v>
      </c>
      <c r="AX4" s="128" t="s">
        <v>902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376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903</v>
      </c>
      <c r="AC5" s="43" t="s">
        <v>904</v>
      </c>
      <c r="AD5" s="43" t="s">
        <v>905</v>
      </c>
      <c r="AE5" s="43" t="s">
        <v>906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378</v>
      </c>
      <c r="G6" s="83" t="s">
        <v>907</v>
      </c>
      <c r="H6" s="83" t="s">
        <v>378</v>
      </c>
      <c r="I6" s="83" t="s">
        <v>36</v>
      </c>
      <c r="J6" s="83" t="s">
        <v>378</v>
      </c>
      <c r="K6" s="83" t="s">
        <v>36</v>
      </c>
      <c r="L6" s="83" t="s">
        <v>378</v>
      </c>
      <c r="M6" s="83" t="s">
        <v>36</v>
      </c>
      <c r="N6" s="219"/>
      <c r="O6" s="219"/>
      <c r="P6" s="219"/>
      <c r="Q6" s="219"/>
      <c r="R6" s="41" t="s">
        <v>383</v>
      </c>
      <c r="S6" s="219"/>
      <c r="T6" s="219"/>
      <c r="U6" s="249"/>
      <c r="V6" s="84" t="s">
        <v>908</v>
      </c>
      <c r="W6" s="41" t="s">
        <v>909</v>
      </c>
      <c r="X6" s="41" t="s">
        <v>910</v>
      </c>
      <c r="Y6" s="41" t="s">
        <v>910</v>
      </c>
      <c r="Z6" s="41" t="s">
        <v>910</v>
      </c>
      <c r="AA6" s="41"/>
      <c r="AB6" s="41" t="s">
        <v>911</v>
      </c>
      <c r="AC6" s="41" t="s">
        <v>911</v>
      </c>
      <c r="AD6" s="41" t="s">
        <v>911</v>
      </c>
      <c r="AE6" s="41" t="s">
        <v>911</v>
      </c>
      <c r="AF6" s="130"/>
      <c r="AG6" s="130"/>
      <c r="AH6" s="128"/>
      <c r="AI6" s="41" t="s">
        <v>533</v>
      </c>
      <c r="AJ6" s="85"/>
      <c r="AK6" s="81" t="s">
        <v>533</v>
      </c>
      <c r="AL6" s="41" t="s">
        <v>533</v>
      </c>
      <c r="AM6" s="41" t="s">
        <v>533</v>
      </c>
      <c r="AN6" s="41" t="s">
        <v>533</v>
      </c>
      <c r="AO6" s="41" t="s">
        <v>533</v>
      </c>
      <c r="AP6" s="41" t="s">
        <v>533</v>
      </c>
      <c r="AQ6" s="41" t="s">
        <v>533</v>
      </c>
      <c r="AR6" s="41" t="s">
        <v>912</v>
      </c>
      <c r="AS6" s="41" t="s">
        <v>533</v>
      </c>
      <c r="AT6" s="41" t="s">
        <v>533</v>
      </c>
      <c r="AU6" s="41" t="s">
        <v>533</v>
      </c>
      <c r="AV6" s="41" t="s">
        <v>533</v>
      </c>
      <c r="AW6" s="41" t="s">
        <v>913</v>
      </c>
      <c r="AX6" s="41" t="s">
        <v>913</v>
      </c>
      <c r="AY6" s="59"/>
      <c r="AZ6" s="59"/>
    </row>
    <row r="7" spans="1:52" s="49" customFormat="1" ht="30" customHeight="1">
      <c r="A7" s="15" t="s">
        <v>38</v>
      </c>
      <c r="B7" s="47" t="s">
        <v>914</v>
      </c>
      <c r="C7" s="15" t="s">
        <v>915</v>
      </c>
      <c r="D7" s="15" t="s">
        <v>916</v>
      </c>
      <c r="E7" s="27" t="s">
        <v>917</v>
      </c>
      <c r="F7" s="15">
        <v>6128</v>
      </c>
      <c r="G7" s="15"/>
      <c r="H7" s="15"/>
      <c r="I7" s="15"/>
      <c r="J7" s="15">
        <v>484</v>
      </c>
      <c r="K7" s="15"/>
      <c r="L7" s="15"/>
      <c r="M7" s="15"/>
      <c r="N7" s="27" t="s">
        <v>918</v>
      </c>
      <c r="O7" s="27"/>
      <c r="P7" s="27" t="s">
        <v>919</v>
      </c>
      <c r="Q7" s="27" t="s">
        <v>920</v>
      </c>
      <c r="R7" s="15">
        <v>36</v>
      </c>
      <c r="S7" s="15">
        <v>2013</v>
      </c>
      <c r="T7" s="15" t="s">
        <v>44</v>
      </c>
      <c r="U7" s="15"/>
      <c r="V7" s="15">
        <v>382</v>
      </c>
      <c r="W7" s="15">
        <v>35</v>
      </c>
      <c r="X7" s="15">
        <v>2234</v>
      </c>
      <c r="Y7" s="15">
        <v>0</v>
      </c>
      <c r="Z7" s="15">
        <v>1605</v>
      </c>
      <c r="AA7" s="15">
        <v>68319956</v>
      </c>
      <c r="AB7" s="15">
        <v>42.9</v>
      </c>
      <c r="AC7" s="15"/>
      <c r="AD7" s="15"/>
      <c r="AE7" s="15"/>
      <c r="AF7" s="15" t="s">
        <v>89</v>
      </c>
      <c r="AG7" s="15" t="s">
        <v>89</v>
      </c>
      <c r="AH7" s="15" t="s">
        <v>546</v>
      </c>
      <c r="AI7" s="15"/>
      <c r="AJ7" s="15"/>
      <c r="AK7" s="15">
        <f>IF(AL7&amp;AM7&amp;AN7&amp;AO7&amp;AP7&amp;AQ7="","",SUM(AL7:AQ7))</f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f>IF(AT7&amp;AU7&amp;AV7="","",SUM(AT7:AV7))</f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48" t="s">
        <v>46</v>
      </c>
      <c r="AZ7" s="48" t="s">
        <v>922</v>
      </c>
    </row>
    <row r="8" spans="1:52" s="49" customFormat="1" ht="30" customHeight="1">
      <c r="A8" s="15" t="s">
        <v>38</v>
      </c>
      <c r="B8" s="47" t="s">
        <v>847</v>
      </c>
      <c r="C8" s="15" t="s">
        <v>923</v>
      </c>
      <c r="D8" s="15" t="s">
        <v>849</v>
      </c>
      <c r="E8" s="27" t="s">
        <v>850</v>
      </c>
      <c r="F8" s="15">
        <v>4905</v>
      </c>
      <c r="G8" s="15"/>
      <c r="H8" s="15">
        <v>0</v>
      </c>
      <c r="I8" s="15"/>
      <c r="J8" s="15">
        <v>2738</v>
      </c>
      <c r="K8" s="15"/>
      <c r="L8" s="15">
        <v>2738</v>
      </c>
      <c r="M8" s="15"/>
      <c r="N8" s="27" t="s">
        <v>924</v>
      </c>
      <c r="O8" s="27"/>
      <c r="P8" s="27" t="s">
        <v>925</v>
      </c>
      <c r="Q8" s="27" t="s">
        <v>926</v>
      </c>
      <c r="R8" s="15">
        <v>27</v>
      </c>
      <c r="S8" s="15">
        <v>2003</v>
      </c>
      <c r="T8" s="15" t="s">
        <v>44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546</v>
      </c>
      <c r="AI8" s="15"/>
      <c r="AJ8" s="15" t="s">
        <v>927</v>
      </c>
      <c r="AK8" s="15">
        <f>IF(AL8&amp;AM8&amp;AN8&amp;AO8&amp;AP8&amp;AQ8="","",SUM(AL8:AQ8))</f>
        <v>100</v>
      </c>
      <c r="AL8" s="15">
        <v>51.8</v>
      </c>
      <c r="AM8" s="15">
        <v>32.6</v>
      </c>
      <c r="AN8" s="15">
        <v>5.3</v>
      </c>
      <c r="AO8" s="15">
        <v>7.1</v>
      </c>
      <c r="AP8" s="15">
        <v>0.8</v>
      </c>
      <c r="AQ8" s="15">
        <v>2.4</v>
      </c>
      <c r="AR8" s="15">
        <v>141.5</v>
      </c>
      <c r="AS8" s="15">
        <f>IF(AT8&amp;AU8&amp;AV8="","",SUM(AT8:AV8))</f>
        <v>100</v>
      </c>
      <c r="AT8" s="15">
        <v>48.1</v>
      </c>
      <c r="AU8" s="15">
        <v>4.5999999999999996</v>
      </c>
      <c r="AV8" s="15">
        <v>47.3</v>
      </c>
      <c r="AW8" s="15">
        <v>7725</v>
      </c>
      <c r="AX8" s="15">
        <v>8643</v>
      </c>
      <c r="AY8" s="48" t="s">
        <v>46</v>
      </c>
      <c r="AZ8" s="48" t="s">
        <v>928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0" man="1"/>
    <brk id="21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FA43-5B2F-4C80-AE43-C7EDA6422745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2"/>
    <col min="19" max="16384" width="9" style="17"/>
  </cols>
  <sheetData>
    <row r="1" spans="1:18" s="3" customFormat="1" ht="15" customHeight="1">
      <c r="A1" s="53" t="s">
        <v>863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28" t="s">
        <v>1</v>
      </c>
      <c r="B2" s="266" t="s">
        <v>864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502</v>
      </c>
      <c r="H2" s="37"/>
      <c r="I2" s="253" t="s">
        <v>865</v>
      </c>
      <c r="J2" s="37"/>
      <c r="K2" s="248" t="s">
        <v>355</v>
      </c>
      <c r="L2" s="128" t="s">
        <v>9</v>
      </c>
      <c r="M2" s="248" t="s">
        <v>12</v>
      </c>
      <c r="N2" s="248" t="s">
        <v>13</v>
      </c>
      <c r="O2" s="128" t="s">
        <v>511</v>
      </c>
      <c r="P2" s="128" t="s">
        <v>512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376</v>
      </c>
      <c r="I5" s="219"/>
      <c r="J5" s="128" t="s">
        <v>376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378</v>
      </c>
      <c r="G6" s="219"/>
      <c r="H6" s="219"/>
      <c r="I6" s="219"/>
      <c r="J6" s="219"/>
      <c r="K6" s="41" t="s">
        <v>383</v>
      </c>
      <c r="L6" s="219"/>
      <c r="M6" s="219"/>
      <c r="N6" s="249"/>
      <c r="O6" s="219"/>
      <c r="P6" s="41" t="s">
        <v>533</v>
      </c>
      <c r="Q6" s="59"/>
      <c r="R6" s="59"/>
    </row>
    <row r="7" spans="1:18" s="49" customFormat="1" ht="30" customHeight="1">
      <c r="A7" s="15" t="s">
        <v>38</v>
      </c>
      <c r="B7" s="47" t="s">
        <v>613</v>
      </c>
      <c r="C7" s="15" t="s">
        <v>866</v>
      </c>
      <c r="D7" s="15" t="s">
        <v>615</v>
      </c>
      <c r="E7" s="27" t="s">
        <v>867</v>
      </c>
      <c r="F7" s="15">
        <v>225</v>
      </c>
      <c r="G7" s="27" t="s">
        <v>868</v>
      </c>
      <c r="H7" s="27"/>
      <c r="I7" s="27" t="s">
        <v>869</v>
      </c>
      <c r="J7" s="27"/>
      <c r="K7" s="15">
        <v>10</v>
      </c>
      <c r="L7" s="15">
        <v>1997</v>
      </c>
      <c r="M7" s="15" t="s">
        <v>130</v>
      </c>
      <c r="N7" s="15"/>
      <c r="O7" s="15" t="s">
        <v>546</v>
      </c>
      <c r="P7" s="15"/>
      <c r="Q7" s="48" t="s">
        <v>46</v>
      </c>
      <c r="R7" s="48" t="s">
        <v>870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E70C-FF6F-4FC4-A9E7-8574DEA32DDA}">
  <dimension ref="A1:R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741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742</v>
      </c>
      <c r="G2" s="290" t="s">
        <v>743</v>
      </c>
      <c r="H2" s="287" t="s">
        <v>744</v>
      </c>
      <c r="I2" s="290" t="s">
        <v>745</v>
      </c>
      <c r="J2" s="287" t="s">
        <v>746</v>
      </c>
      <c r="K2" s="290" t="s">
        <v>747</v>
      </c>
      <c r="L2" s="290" t="s">
        <v>9</v>
      </c>
      <c r="M2" s="287" t="s">
        <v>12</v>
      </c>
      <c r="N2" s="287" t="s">
        <v>13</v>
      </c>
      <c r="O2" s="290" t="s">
        <v>511</v>
      </c>
      <c r="P2" s="290" t="s">
        <v>512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378</v>
      </c>
      <c r="G6" s="291"/>
      <c r="H6" s="291"/>
      <c r="I6" s="291"/>
      <c r="J6" s="69" t="s">
        <v>532</v>
      </c>
      <c r="K6" s="69" t="s">
        <v>532</v>
      </c>
      <c r="L6" s="291"/>
      <c r="M6" s="291"/>
      <c r="N6" s="288"/>
      <c r="O6" s="291"/>
      <c r="P6" s="69" t="s">
        <v>533</v>
      </c>
      <c r="Q6" s="70"/>
      <c r="R6" s="70"/>
    </row>
    <row r="7" spans="1:18" s="76" customFormat="1" ht="30" customHeight="1">
      <c r="A7" s="72" t="s">
        <v>38</v>
      </c>
      <c r="B7" s="73" t="s">
        <v>578</v>
      </c>
      <c r="C7" s="72" t="s">
        <v>748</v>
      </c>
      <c r="D7" s="72" t="s">
        <v>580</v>
      </c>
      <c r="E7" s="72" t="s">
        <v>749</v>
      </c>
      <c r="F7" s="72">
        <v>1279</v>
      </c>
      <c r="G7" s="72" t="s">
        <v>750</v>
      </c>
      <c r="H7" s="74" t="s">
        <v>751</v>
      </c>
      <c r="I7" s="72">
        <v>5</v>
      </c>
      <c r="J7" s="72">
        <v>260</v>
      </c>
      <c r="K7" s="72">
        <v>250</v>
      </c>
      <c r="L7" s="72">
        <v>1999</v>
      </c>
      <c r="M7" s="72" t="s">
        <v>44</v>
      </c>
      <c r="N7" s="72"/>
      <c r="O7" s="72" t="s">
        <v>546</v>
      </c>
      <c r="P7" s="72"/>
      <c r="Q7" s="75" t="s">
        <v>46</v>
      </c>
      <c r="R7" s="75" t="s">
        <v>752</v>
      </c>
    </row>
    <row r="8" spans="1:18" s="76" customFormat="1" ht="30" customHeight="1">
      <c r="A8" s="72" t="s">
        <v>38</v>
      </c>
      <c r="B8" s="73" t="s">
        <v>753</v>
      </c>
      <c r="C8" s="72" t="s">
        <v>754</v>
      </c>
      <c r="D8" s="72" t="s">
        <v>755</v>
      </c>
      <c r="E8" s="72" t="s">
        <v>756</v>
      </c>
      <c r="F8" s="72">
        <v>607</v>
      </c>
      <c r="G8" s="72" t="s">
        <v>750</v>
      </c>
      <c r="H8" s="74" t="s">
        <v>757</v>
      </c>
      <c r="I8" s="72">
        <v>1</v>
      </c>
      <c r="J8" s="72">
        <v>40</v>
      </c>
      <c r="K8" s="72">
        <v>0</v>
      </c>
      <c r="L8" s="72">
        <v>2000</v>
      </c>
      <c r="M8" s="72" t="s">
        <v>44</v>
      </c>
      <c r="N8" s="72"/>
      <c r="O8" s="72" t="s">
        <v>546</v>
      </c>
      <c r="P8" s="72"/>
      <c r="Q8" s="75" t="s">
        <v>46</v>
      </c>
      <c r="R8" s="75" t="s">
        <v>758</v>
      </c>
    </row>
    <row r="9" spans="1:18" s="76" customFormat="1" ht="30" customHeight="1">
      <c r="A9" s="72" t="s">
        <v>38</v>
      </c>
      <c r="B9" s="73" t="s">
        <v>753</v>
      </c>
      <c r="C9" s="72" t="s">
        <v>759</v>
      </c>
      <c r="D9" s="72" t="s">
        <v>755</v>
      </c>
      <c r="E9" s="72" t="s">
        <v>760</v>
      </c>
      <c r="F9" s="72">
        <v>3352</v>
      </c>
      <c r="G9" s="72" t="s">
        <v>750</v>
      </c>
      <c r="H9" s="74" t="s">
        <v>761</v>
      </c>
      <c r="I9" s="72">
        <v>5</v>
      </c>
      <c r="J9" s="72">
        <v>150</v>
      </c>
      <c r="K9" s="72">
        <v>0</v>
      </c>
      <c r="L9" s="72">
        <v>1997</v>
      </c>
      <c r="M9" s="72" t="s">
        <v>88</v>
      </c>
      <c r="N9" s="72"/>
      <c r="O9" s="72" t="s">
        <v>546</v>
      </c>
      <c r="P9" s="72"/>
      <c r="Q9" s="75" t="s">
        <v>46</v>
      </c>
      <c r="R9" s="75" t="s">
        <v>763</v>
      </c>
    </row>
    <row r="10" spans="1:18" s="76" customFormat="1" ht="30" customHeight="1">
      <c r="A10" s="72" t="s">
        <v>38</v>
      </c>
      <c r="B10" s="73" t="s">
        <v>68</v>
      </c>
      <c r="C10" s="72" t="s">
        <v>764</v>
      </c>
      <c r="D10" s="72" t="s">
        <v>70</v>
      </c>
      <c r="E10" s="72" t="s">
        <v>765</v>
      </c>
      <c r="F10" s="72">
        <v>494</v>
      </c>
      <c r="G10" s="72" t="s">
        <v>750</v>
      </c>
      <c r="H10" s="74" t="s">
        <v>766</v>
      </c>
      <c r="I10" s="72">
        <v>15</v>
      </c>
      <c r="J10" s="72">
        <v>117</v>
      </c>
      <c r="K10" s="72">
        <v>0</v>
      </c>
      <c r="L10" s="72">
        <v>1996</v>
      </c>
      <c r="M10" s="72" t="s">
        <v>130</v>
      </c>
      <c r="N10" s="72"/>
      <c r="O10" s="72" t="s">
        <v>546</v>
      </c>
      <c r="P10" s="72"/>
      <c r="Q10" s="75" t="s">
        <v>46</v>
      </c>
      <c r="R10" s="75" t="s">
        <v>767</v>
      </c>
    </row>
    <row r="11" spans="1:18" s="76" customFormat="1" ht="30" customHeight="1">
      <c r="A11" s="72" t="s">
        <v>38</v>
      </c>
      <c r="B11" s="73" t="s">
        <v>68</v>
      </c>
      <c r="C11" s="72" t="s">
        <v>768</v>
      </c>
      <c r="D11" s="72" t="s">
        <v>70</v>
      </c>
      <c r="E11" s="72" t="s">
        <v>769</v>
      </c>
      <c r="F11" s="72">
        <v>237</v>
      </c>
      <c r="G11" s="72" t="s">
        <v>750</v>
      </c>
      <c r="H11" s="74" t="s">
        <v>766</v>
      </c>
      <c r="I11" s="72">
        <v>15</v>
      </c>
      <c r="J11" s="72">
        <v>105</v>
      </c>
      <c r="K11" s="72">
        <v>0</v>
      </c>
      <c r="L11" s="72">
        <v>2010</v>
      </c>
      <c r="M11" s="72" t="s">
        <v>130</v>
      </c>
      <c r="N11" s="72"/>
      <c r="O11" s="72" t="s">
        <v>546</v>
      </c>
      <c r="P11" s="72"/>
      <c r="Q11" s="75" t="s">
        <v>46</v>
      </c>
      <c r="R11" s="75" t="s">
        <v>770</v>
      </c>
    </row>
    <row r="12" spans="1:18" s="76" customFormat="1" ht="30" customHeight="1">
      <c r="A12" s="72" t="s">
        <v>38</v>
      </c>
      <c r="B12" s="73" t="s">
        <v>68</v>
      </c>
      <c r="C12" s="72" t="s">
        <v>771</v>
      </c>
      <c r="D12" s="72" t="s">
        <v>70</v>
      </c>
      <c r="E12" s="72" t="s">
        <v>772</v>
      </c>
      <c r="F12" s="72">
        <v>445</v>
      </c>
      <c r="G12" s="72" t="s">
        <v>750</v>
      </c>
      <c r="H12" s="74" t="s">
        <v>766</v>
      </c>
      <c r="I12" s="72">
        <v>15</v>
      </c>
      <c r="J12" s="72">
        <v>640</v>
      </c>
      <c r="K12" s="72">
        <v>0</v>
      </c>
      <c r="L12" s="72">
        <v>2012</v>
      </c>
      <c r="M12" s="72" t="s">
        <v>130</v>
      </c>
      <c r="N12" s="72"/>
      <c r="O12" s="72" t="s">
        <v>546</v>
      </c>
      <c r="P12" s="72"/>
      <c r="Q12" s="75" t="s">
        <v>46</v>
      </c>
      <c r="R12" s="75" t="s">
        <v>773</v>
      </c>
    </row>
    <row r="13" spans="1:18" s="76" customFormat="1" ht="30" customHeight="1">
      <c r="A13" s="72" t="s">
        <v>38</v>
      </c>
      <c r="B13" s="73" t="s">
        <v>774</v>
      </c>
      <c r="C13" s="72" t="s">
        <v>775</v>
      </c>
      <c r="D13" s="72" t="s">
        <v>776</v>
      </c>
      <c r="E13" s="72" t="s">
        <v>777</v>
      </c>
      <c r="F13" s="72">
        <v>766</v>
      </c>
      <c r="G13" s="72" t="s">
        <v>750</v>
      </c>
      <c r="H13" s="74" t="s">
        <v>778</v>
      </c>
      <c r="I13" s="72">
        <v>10</v>
      </c>
      <c r="J13" s="72">
        <v>48</v>
      </c>
      <c r="K13" s="72">
        <v>108</v>
      </c>
      <c r="L13" s="72">
        <v>1981</v>
      </c>
      <c r="M13" s="72" t="s">
        <v>44</v>
      </c>
      <c r="N13" s="72"/>
      <c r="O13" s="72" t="s">
        <v>546</v>
      </c>
      <c r="P13" s="72"/>
      <c r="Q13" s="75" t="s">
        <v>46</v>
      </c>
      <c r="R13" s="75" t="s">
        <v>780</v>
      </c>
    </row>
    <row r="14" spans="1:18" s="76" customFormat="1" ht="30" customHeight="1">
      <c r="A14" s="72" t="s">
        <v>38</v>
      </c>
      <c r="B14" s="73" t="s">
        <v>590</v>
      </c>
      <c r="C14" s="72" t="s">
        <v>781</v>
      </c>
      <c r="D14" s="72" t="s">
        <v>592</v>
      </c>
      <c r="E14" s="72" t="s">
        <v>782</v>
      </c>
      <c r="F14" s="72">
        <v>983</v>
      </c>
      <c r="G14" s="72" t="s">
        <v>750</v>
      </c>
      <c r="H14" s="74" t="s">
        <v>783</v>
      </c>
      <c r="I14" s="72">
        <v>8</v>
      </c>
      <c r="J14" s="72">
        <v>0</v>
      </c>
      <c r="K14" s="72">
        <v>198</v>
      </c>
      <c r="L14" s="72">
        <v>1998</v>
      </c>
      <c r="M14" s="72" t="s">
        <v>88</v>
      </c>
      <c r="N14" s="72"/>
      <c r="O14" s="72" t="s">
        <v>546</v>
      </c>
      <c r="P14" s="72"/>
      <c r="Q14" s="75" t="s">
        <v>46</v>
      </c>
      <c r="R14" s="75" t="s">
        <v>784</v>
      </c>
    </row>
    <row r="15" spans="1:18" s="76" customFormat="1" ht="30" customHeight="1">
      <c r="A15" s="72" t="s">
        <v>38</v>
      </c>
      <c r="B15" s="73" t="s">
        <v>590</v>
      </c>
      <c r="C15" s="72" t="s">
        <v>785</v>
      </c>
      <c r="D15" s="72" t="s">
        <v>592</v>
      </c>
      <c r="E15" s="72" t="s">
        <v>593</v>
      </c>
      <c r="F15" s="72">
        <v>404</v>
      </c>
      <c r="G15" s="72" t="s">
        <v>750</v>
      </c>
      <c r="H15" s="74" t="s">
        <v>786</v>
      </c>
      <c r="I15" s="72">
        <v>5</v>
      </c>
      <c r="J15" s="72">
        <v>0</v>
      </c>
      <c r="K15" s="72">
        <v>630</v>
      </c>
      <c r="L15" s="72">
        <v>1998</v>
      </c>
      <c r="M15" s="72" t="s">
        <v>130</v>
      </c>
      <c r="N15" s="72"/>
      <c r="O15" s="72" t="s">
        <v>546</v>
      </c>
      <c r="P15" s="72"/>
      <c r="Q15" s="75" t="s">
        <v>46</v>
      </c>
      <c r="R15" s="75" t="s">
        <v>787</v>
      </c>
    </row>
    <row r="16" spans="1:18" s="76" customFormat="1" ht="30" customHeight="1">
      <c r="A16" s="72" t="s">
        <v>38</v>
      </c>
      <c r="B16" s="73" t="s">
        <v>613</v>
      </c>
      <c r="C16" s="72" t="s">
        <v>788</v>
      </c>
      <c r="D16" s="72" t="s">
        <v>615</v>
      </c>
      <c r="E16" s="72" t="s">
        <v>750</v>
      </c>
      <c r="F16" s="72">
        <v>0</v>
      </c>
      <c r="G16" s="72" t="s">
        <v>750</v>
      </c>
      <c r="H16" s="74" t="s">
        <v>789</v>
      </c>
      <c r="I16" s="72">
        <v>3</v>
      </c>
      <c r="J16" s="72">
        <v>0</v>
      </c>
      <c r="K16" s="72">
        <v>275.97000000000003</v>
      </c>
      <c r="L16" s="72">
        <v>2019</v>
      </c>
      <c r="M16" s="72" t="s">
        <v>130</v>
      </c>
      <c r="N16" s="72" t="s">
        <v>790</v>
      </c>
      <c r="O16" s="72" t="s">
        <v>546</v>
      </c>
      <c r="P16" s="72"/>
      <c r="Q16" s="75" t="s">
        <v>46</v>
      </c>
      <c r="R16" s="75" t="s">
        <v>791</v>
      </c>
    </row>
    <row r="17" spans="1:18" s="76" customFormat="1" ht="30" customHeight="1">
      <c r="A17" s="72" t="s">
        <v>38</v>
      </c>
      <c r="B17" s="73" t="s">
        <v>409</v>
      </c>
      <c r="C17" s="72" t="s">
        <v>792</v>
      </c>
      <c r="D17" s="72" t="s">
        <v>411</v>
      </c>
      <c r="E17" s="72" t="s">
        <v>793</v>
      </c>
      <c r="F17" s="72">
        <v>3707</v>
      </c>
      <c r="G17" s="72" t="s">
        <v>750</v>
      </c>
      <c r="H17" s="74" t="s">
        <v>794</v>
      </c>
      <c r="I17" s="72">
        <v>5</v>
      </c>
      <c r="J17" s="72">
        <v>1599</v>
      </c>
      <c r="K17" s="72">
        <v>1599</v>
      </c>
      <c r="L17" s="72">
        <v>1999</v>
      </c>
      <c r="M17" s="72" t="s">
        <v>44</v>
      </c>
      <c r="N17" s="72"/>
      <c r="O17" s="72" t="s">
        <v>546</v>
      </c>
      <c r="P17" s="72"/>
      <c r="Q17" s="75" t="s">
        <v>46</v>
      </c>
      <c r="R17" s="75" t="s">
        <v>795</v>
      </c>
    </row>
    <row r="18" spans="1:18" s="76" customFormat="1" ht="30" customHeight="1">
      <c r="A18" s="72" t="s">
        <v>38</v>
      </c>
      <c r="B18" s="73" t="s">
        <v>415</v>
      </c>
      <c r="C18" s="72" t="s">
        <v>796</v>
      </c>
      <c r="D18" s="72" t="s">
        <v>417</v>
      </c>
      <c r="E18" s="72" t="s">
        <v>797</v>
      </c>
      <c r="F18" s="72">
        <v>88</v>
      </c>
      <c r="G18" s="72" t="s">
        <v>750</v>
      </c>
      <c r="H18" s="74" t="s">
        <v>798</v>
      </c>
      <c r="I18" s="72">
        <v>1</v>
      </c>
      <c r="J18" s="72">
        <v>60</v>
      </c>
      <c r="K18" s="72">
        <v>0</v>
      </c>
      <c r="L18" s="72">
        <v>1996</v>
      </c>
      <c r="M18" s="72" t="s">
        <v>88</v>
      </c>
      <c r="N18" s="72"/>
      <c r="O18" s="72" t="s">
        <v>546</v>
      </c>
      <c r="P18" s="72"/>
      <c r="Q18" s="75" t="s">
        <v>46</v>
      </c>
      <c r="R18" s="75" t="s">
        <v>799</v>
      </c>
    </row>
    <row r="19" spans="1:18" s="76" customFormat="1" ht="30" customHeight="1">
      <c r="A19" s="72" t="s">
        <v>38</v>
      </c>
      <c r="B19" s="73" t="s">
        <v>415</v>
      </c>
      <c r="C19" s="72" t="s">
        <v>800</v>
      </c>
      <c r="D19" s="72" t="s">
        <v>417</v>
      </c>
      <c r="E19" s="72" t="s">
        <v>656</v>
      </c>
      <c r="F19" s="72">
        <v>986</v>
      </c>
      <c r="G19" s="72" t="s">
        <v>750</v>
      </c>
      <c r="H19" s="74" t="s">
        <v>798</v>
      </c>
      <c r="I19" s="72">
        <v>1</v>
      </c>
      <c r="J19" s="72">
        <v>324</v>
      </c>
      <c r="K19" s="72">
        <v>0</v>
      </c>
      <c r="L19" s="72">
        <v>2007</v>
      </c>
      <c r="M19" s="72" t="s">
        <v>44</v>
      </c>
      <c r="N19" s="72"/>
      <c r="O19" s="72" t="s">
        <v>546</v>
      </c>
      <c r="P19" s="72"/>
      <c r="Q19" s="75" t="s">
        <v>46</v>
      </c>
      <c r="R19" s="75" t="s">
        <v>801</v>
      </c>
    </row>
    <row r="20" spans="1:18" s="76" customFormat="1" ht="30" customHeight="1">
      <c r="A20" s="72" t="s">
        <v>38</v>
      </c>
      <c r="B20" s="73" t="s">
        <v>644</v>
      </c>
      <c r="C20" s="72" t="s">
        <v>802</v>
      </c>
      <c r="D20" s="72" t="s">
        <v>646</v>
      </c>
      <c r="E20" s="72" t="s">
        <v>803</v>
      </c>
      <c r="F20" s="72">
        <v>61</v>
      </c>
      <c r="G20" s="72" t="s">
        <v>804</v>
      </c>
      <c r="H20" s="74" t="s">
        <v>805</v>
      </c>
      <c r="I20" s="72">
        <v>1</v>
      </c>
      <c r="J20" s="72">
        <v>108</v>
      </c>
      <c r="K20" s="72">
        <v>0</v>
      </c>
      <c r="L20" s="72">
        <v>2007</v>
      </c>
      <c r="M20" s="72" t="s">
        <v>130</v>
      </c>
      <c r="N20" s="72"/>
      <c r="O20" s="72" t="s">
        <v>546</v>
      </c>
      <c r="P20" s="72"/>
      <c r="Q20" s="75" t="s">
        <v>46</v>
      </c>
      <c r="R20" s="75" t="s">
        <v>806</v>
      </c>
    </row>
    <row r="21" spans="1:18" s="76" customFormat="1" ht="30" customHeight="1">
      <c r="A21" s="72" t="s">
        <v>38</v>
      </c>
      <c r="B21" s="73" t="s">
        <v>98</v>
      </c>
      <c r="C21" s="72" t="s">
        <v>807</v>
      </c>
      <c r="D21" s="72" t="s">
        <v>100</v>
      </c>
      <c r="E21" s="72" t="s">
        <v>782</v>
      </c>
      <c r="F21" s="72">
        <v>6</v>
      </c>
      <c r="G21" s="72" t="s">
        <v>804</v>
      </c>
      <c r="H21" s="74" t="s">
        <v>808</v>
      </c>
      <c r="I21" s="72">
        <v>2</v>
      </c>
      <c r="J21" s="72">
        <v>45</v>
      </c>
      <c r="K21" s="72">
        <v>200</v>
      </c>
      <c r="L21" s="72">
        <v>2000</v>
      </c>
      <c r="M21" s="72" t="s">
        <v>130</v>
      </c>
      <c r="N21" s="72"/>
      <c r="O21" s="72" t="s">
        <v>546</v>
      </c>
      <c r="P21" s="72"/>
      <c r="Q21" s="75" t="s">
        <v>46</v>
      </c>
      <c r="R21" s="75" t="s">
        <v>809</v>
      </c>
    </row>
    <row r="22" spans="1:18" s="76" customFormat="1" ht="30" customHeight="1">
      <c r="A22" s="72" t="s">
        <v>38</v>
      </c>
      <c r="B22" s="73" t="s">
        <v>118</v>
      </c>
      <c r="C22" s="72" t="s">
        <v>810</v>
      </c>
      <c r="D22" s="72" t="s">
        <v>120</v>
      </c>
      <c r="E22" s="72" t="s">
        <v>656</v>
      </c>
      <c r="F22" s="72">
        <v>823</v>
      </c>
      <c r="G22" s="72" t="s">
        <v>750</v>
      </c>
      <c r="H22" s="74" t="s">
        <v>766</v>
      </c>
      <c r="I22" s="72">
        <v>10</v>
      </c>
      <c r="J22" s="72">
        <v>211</v>
      </c>
      <c r="K22" s="72">
        <v>0</v>
      </c>
      <c r="L22" s="72">
        <v>2002</v>
      </c>
      <c r="M22" s="72" t="s">
        <v>44</v>
      </c>
      <c r="N22" s="72"/>
      <c r="O22" s="72" t="s">
        <v>546</v>
      </c>
      <c r="P22" s="72"/>
      <c r="Q22" s="75" t="s">
        <v>46</v>
      </c>
      <c r="R22" s="75" t="s">
        <v>811</v>
      </c>
    </row>
    <row r="23" spans="1:18" s="76" customFormat="1" ht="30" customHeight="1">
      <c r="A23" s="72" t="s">
        <v>38</v>
      </c>
      <c r="B23" s="73" t="s">
        <v>219</v>
      </c>
      <c r="C23" s="72" t="s">
        <v>812</v>
      </c>
      <c r="D23" s="72" t="s">
        <v>221</v>
      </c>
      <c r="E23" s="72" t="s">
        <v>813</v>
      </c>
      <c r="F23" s="72">
        <v>357</v>
      </c>
      <c r="G23" s="72" t="s">
        <v>804</v>
      </c>
      <c r="H23" s="74" t="s">
        <v>814</v>
      </c>
      <c r="I23" s="72">
        <v>15</v>
      </c>
      <c r="J23" s="72">
        <v>530</v>
      </c>
      <c r="K23" s="72">
        <v>0</v>
      </c>
      <c r="L23" s="72">
        <v>1997</v>
      </c>
      <c r="M23" s="72" t="s">
        <v>44</v>
      </c>
      <c r="N23" s="72"/>
      <c r="O23" s="72" t="s">
        <v>546</v>
      </c>
      <c r="P23" s="72"/>
      <c r="Q23" s="75" t="s">
        <v>46</v>
      </c>
      <c r="R23" s="75" t="s">
        <v>815</v>
      </c>
    </row>
    <row r="24" spans="1:18" s="76" customFormat="1" ht="30" customHeight="1">
      <c r="A24" s="72" t="s">
        <v>38</v>
      </c>
      <c r="B24" s="73" t="s">
        <v>219</v>
      </c>
      <c r="C24" s="72" t="s">
        <v>816</v>
      </c>
      <c r="D24" s="72" t="s">
        <v>221</v>
      </c>
      <c r="E24" s="72" t="s">
        <v>817</v>
      </c>
      <c r="F24" s="72">
        <v>480</v>
      </c>
      <c r="G24" s="72" t="s">
        <v>804</v>
      </c>
      <c r="H24" s="74" t="s">
        <v>814</v>
      </c>
      <c r="I24" s="72">
        <v>14</v>
      </c>
      <c r="J24" s="72">
        <v>997</v>
      </c>
      <c r="K24" s="72">
        <v>0</v>
      </c>
      <c r="L24" s="72">
        <v>2004</v>
      </c>
      <c r="M24" s="72" t="s">
        <v>44</v>
      </c>
      <c r="N24" s="72"/>
      <c r="O24" s="72" t="s">
        <v>546</v>
      </c>
      <c r="P24" s="72"/>
      <c r="Q24" s="75" t="s">
        <v>46</v>
      </c>
      <c r="R24" s="75" t="s">
        <v>818</v>
      </c>
    </row>
    <row r="25" spans="1:18" s="76" customFormat="1" ht="30" customHeight="1">
      <c r="A25" s="72" t="s">
        <v>38</v>
      </c>
      <c r="B25" s="73" t="s">
        <v>219</v>
      </c>
      <c r="C25" s="72" t="s">
        <v>819</v>
      </c>
      <c r="D25" s="72" t="s">
        <v>221</v>
      </c>
      <c r="E25" s="72" t="s">
        <v>820</v>
      </c>
      <c r="F25" s="72">
        <v>196</v>
      </c>
      <c r="G25" s="72" t="s">
        <v>804</v>
      </c>
      <c r="H25" s="74" t="s">
        <v>814</v>
      </c>
      <c r="I25" s="72">
        <v>14</v>
      </c>
      <c r="J25" s="72">
        <v>788</v>
      </c>
      <c r="K25" s="72">
        <v>0</v>
      </c>
      <c r="L25" s="72">
        <v>1999</v>
      </c>
      <c r="M25" s="72" t="s">
        <v>44</v>
      </c>
      <c r="N25" s="72"/>
      <c r="O25" s="72" t="s">
        <v>546</v>
      </c>
      <c r="P25" s="72"/>
      <c r="Q25" s="75" t="s">
        <v>46</v>
      </c>
      <c r="R25" s="75" t="s">
        <v>821</v>
      </c>
    </row>
    <row r="26" spans="1:18" s="76" customFormat="1" ht="30" customHeight="1">
      <c r="A26" s="72" t="s">
        <v>38</v>
      </c>
      <c r="B26" s="73" t="s">
        <v>219</v>
      </c>
      <c r="C26" s="72" t="s">
        <v>822</v>
      </c>
      <c r="D26" s="72" t="s">
        <v>221</v>
      </c>
      <c r="E26" s="72" t="s">
        <v>823</v>
      </c>
      <c r="F26" s="72">
        <v>177</v>
      </c>
      <c r="G26" s="72" t="s">
        <v>804</v>
      </c>
      <c r="H26" s="74" t="s">
        <v>814</v>
      </c>
      <c r="I26" s="72">
        <v>14</v>
      </c>
      <c r="J26" s="72">
        <v>195</v>
      </c>
      <c r="K26" s="72">
        <v>310</v>
      </c>
      <c r="L26" s="72">
        <v>1997</v>
      </c>
      <c r="M26" s="72" t="s">
        <v>44</v>
      </c>
      <c r="N26" s="72"/>
      <c r="O26" s="72" t="s">
        <v>546</v>
      </c>
      <c r="P26" s="72"/>
      <c r="Q26" s="75" t="s">
        <v>46</v>
      </c>
      <c r="R26" s="75" t="s">
        <v>824</v>
      </c>
    </row>
    <row r="27" spans="1:18" s="76" customFormat="1" ht="30" customHeight="1">
      <c r="A27" s="72" t="s">
        <v>38</v>
      </c>
      <c r="B27" s="73" t="s">
        <v>219</v>
      </c>
      <c r="C27" s="72" t="s">
        <v>825</v>
      </c>
      <c r="D27" s="72" t="s">
        <v>221</v>
      </c>
      <c r="E27" s="72" t="s">
        <v>826</v>
      </c>
      <c r="F27" s="72">
        <v>169</v>
      </c>
      <c r="G27" s="72" t="s">
        <v>750</v>
      </c>
      <c r="H27" s="74" t="s">
        <v>827</v>
      </c>
      <c r="I27" s="72">
        <v>14</v>
      </c>
      <c r="J27" s="72">
        <v>502</v>
      </c>
      <c r="K27" s="72">
        <v>0</v>
      </c>
      <c r="L27" s="72">
        <v>2006</v>
      </c>
      <c r="M27" s="72" t="s">
        <v>44</v>
      </c>
      <c r="N27" s="72"/>
      <c r="O27" s="72" t="s">
        <v>546</v>
      </c>
      <c r="P27" s="72"/>
      <c r="Q27" s="75" t="s">
        <v>46</v>
      </c>
      <c r="R27" s="75" t="s">
        <v>828</v>
      </c>
    </row>
    <row r="28" spans="1:18" s="76" customFormat="1" ht="30" customHeight="1">
      <c r="A28" s="72" t="s">
        <v>38</v>
      </c>
      <c r="B28" s="73" t="s">
        <v>219</v>
      </c>
      <c r="C28" s="72" t="s">
        <v>829</v>
      </c>
      <c r="D28" s="72" t="s">
        <v>221</v>
      </c>
      <c r="E28" s="72" t="s">
        <v>830</v>
      </c>
      <c r="F28" s="72">
        <v>2</v>
      </c>
      <c r="G28" s="72" t="s">
        <v>750</v>
      </c>
      <c r="H28" s="74" t="s">
        <v>798</v>
      </c>
      <c r="I28" s="72">
        <v>1</v>
      </c>
      <c r="J28" s="72">
        <v>60</v>
      </c>
      <c r="K28" s="72">
        <v>0</v>
      </c>
      <c r="L28" s="72">
        <v>2006</v>
      </c>
      <c r="M28" s="72" t="s">
        <v>130</v>
      </c>
      <c r="N28" s="72"/>
      <c r="O28" s="72" t="s">
        <v>546</v>
      </c>
      <c r="P28" s="72"/>
      <c r="Q28" s="75" t="s">
        <v>46</v>
      </c>
      <c r="R28" s="75" t="s">
        <v>831</v>
      </c>
    </row>
    <row r="29" spans="1:18" s="76" customFormat="1" ht="30" customHeight="1">
      <c r="A29" s="72" t="s">
        <v>38</v>
      </c>
      <c r="B29" s="73" t="s">
        <v>259</v>
      </c>
      <c r="C29" s="72" t="s">
        <v>832</v>
      </c>
      <c r="D29" s="72" t="s">
        <v>261</v>
      </c>
      <c r="E29" s="72" t="s">
        <v>833</v>
      </c>
      <c r="F29" s="72">
        <v>405</v>
      </c>
      <c r="G29" s="72" t="s">
        <v>750</v>
      </c>
      <c r="H29" s="74" t="s">
        <v>834</v>
      </c>
      <c r="I29" s="72">
        <v>3</v>
      </c>
      <c r="J29" s="72">
        <v>280.83</v>
      </c>
      <c r="K29" s="72">
        <v>0</v>
      </c>
      <c r="L29" s="72">
        <v>2017</v>
      </c>
      <c r="M29" s="72" t="s">
        <v>130</v>
      </c>
      <c r="N29" s="72"/>
      <c r="O29" s="72" t="s">
        <v>546</v>
      </c>
      <c r="P29" s="72"/>
      <c r="Q29" s="75" t="s">
        <v>46</v>
      </c>
      <c r="R29" s="75" t="s">
        <v>835</v>
      </c>
    </row>
    <row r="30" spans="1:18" s="76" customFormat="1" ht="30" customHeight="1">
      <c r="A30" s="72" t="s">
        <v>38</v>
      </c>
      <c r="B30" s="73" t="s">
        <v>461</v>
      </c>
      <c r="C30" s="72" t="s">
        <v>836</v>
      </c>
      <c r="D30" s="72" t="s">
        <v>463</v>
      </c>
      <c r="E30" s="72" t="s">
        <v>694</v>
      </c>
      <c r="F30" s="72">
        <v>113</v>
      </c>
      <c r="G30" s="72" t="s">
        <v>66</v>
      </c>
      <c r="H30" s="74" t="s">
        <v>837</v>
      </c>
      <c r="I30" s="72">
        <v>2</v>
      </c>
      <c r="J30" s="72">
        <v>808</v>
      </c>
      <c r="K30" s="72">
        <v>0</v>
      </c>
      <c r="L30" s="72">
        <v>1999</v>
      </c>
      <c r="M30" s="72" t="s">
        <v>130</v>
      </c>
      <c r="N30" s="72"/>
      <c r="O30" s="72" t="s">
        <v>546</v>
      </c>
      <c r="P30" s="72"/>
      <c r="Q30" s="75" t="s">
        <v>46</v>
      </c>
      <c r="R30" s="75" t="s">
        <v>838</v>
      </c>
    </row>
    <row r="31" spans="1:18" s="76" customFormat="1" ht="30" customHeight="1">
      <c r="A31" s="72" t="s">
        <v>38</v>
      </c>
      <c r="B31" s="73" t="s">
        <v>839</v>
      </c>
      <c r="C31" s="72" t="s">
        <v>840</v>
      </c>
      <c r="D31" s="72" t="s">
        <v>841</v>
      </c>
      <c r="E31" s="72" t="s">
        <v>842</v>
      </c>
      <c r="F31" s="72">
        <v>90</v>
      </c>
      <c r="G31" s="72" t="s">
        <v>66</v>
      </c>
      <c r="H31" s="74" t="s">
        <v>837</v>
      </c>
      <c r="I31" s="72">
        <v>4</v>
      </c>
      <c r="J31" s="72">
        <v>84</v>
      </c>
      <c r="K31" s="72">
        <v>10</v>
      </c>
      <c r="L31" s="72">
        <v>2001</v>
      </c>
      <c r="M31" s="72" t="s">
        <v>130</v>
      </c>
      <c r="N31" s="72"/>
      <c r="O31" s="72" t="s">
        <v>546</v>
      </c>
      <c r="P31" s="72"/>
      <c r="Q31" s="75" t="s">
        <v>46</v>
      </c>
      <c r="R31" s="75" t="s">
        <v>843</v>
      </c>
    </row>
    <row r="32" spans="1:18" s="76" customFormat="1" ht="30" customHeight="1">
      <c r="A32" s="72" t="s">
        <v>38</v>
      </c>
      <c r="B32" s="73" t="s">
        <v>477</v>
      </c>
      <c r="C32" s="72" t="s">
        <v>844</v>
      </c>
      <c r="D32" s="72" t="s">
        <v>479</v>
      </c>
      <c r="E32" s="72" t="s">
        <v>845</v>
      </c>
      <c r="F32" s="72">
        <v>1459</v>
      </c>
      <c r="G32" s="72" t="s">
        <v>750</v>
      </c>
      <c r="H32" s="74" t="s">
        <v>766</v>
      </c>
      <c r="I32" s="72">
        <v>12</v>
      </c>
      <c r="J32" s="72">
        <v>50</v>
      </c>
      <c r="K32" s="72">
        <v>650</v>
      </c>
      <c r="L32" s="72">
        <v>1997</v>
      </c>
      <c r="M32" s="72" t="s">
        <v>130</v>
      </c>
      <c r="N32" s="72"/>
      <c r="O32" s="72" t="s">
        <v>546</v>
      </c>
      <c r="P32" s="72"/>
      <c r="Q32" s="75" t="s">
        <v>46</v>
      </c>
      <c r="R32" s="75" t="s">
        <v>846</v>
      </c>
    </row>
    <row r="33" spans="1:18" s="76" customFormat="1" ht="30" customHeight="1">
      <c r="A33" s="72" t="s">
        <v>38</v>
      </c>
      <c r="B33" s="73" t="s">
        <v>847</v>
      </c>
      <c r="C33" s="72" t="s">
        <v>848</v>
      </c>
      <c r="D33" s="72" t="s">
        <v>849</v>
      </c>
      <c r="E33" s="72" t="s">
        <v>850</v>
      </c>
      <c r="F33" s="72">
        <v>851</v>
      </c>
      <c r="G33" s="72" t="s">
        <v>750</v>
      </c>
      <c r="H33" s="74" t="s">
        <v>766</v>
      </c>
      <c r="I33" s="72">
        <v>7</v>
      </c>
      <c r="J33" s="72">
        <v>265</v>
      </c>
      <c r="K33" s="72">
        <v>75</v>
      </c>
      <c r="L33" s="72">
        <v>2004</v>
      </c>
      <c r="M33" s="72" t="s">
        <v>44</v>
      </c>
      <c r="N33" s="72"/>
      <c r="O33" s="72" t="s">
        <v>546</v>
      </c>
      <c r="P33" s="72"/>
      <c r="Q33" s="75" t="s">
        <v>46</v>
      </c>
      <c r="R33" s="75" t="s">
        <v>851</v>
      </c>
    </row>
    <row r="34" spans="1:18" s="76" customFormat="1" ht="30" customHeight="1">
      <c r="A34" s="72" t="s">
        <v>38</v>
      </c>
      <c r="B34" s="73" t="s">
        <v>852</v>
      </c>
      <c r="C34" s="72" t="s">
        <v>853</v>
      </c>
      <c r="D34" s="72" t="s">
        <v>854</v>
      </c>
      <c r="E34" s="72" t="s">
        <v>782</v>
      </c>
      <c r="F34" s="72">
        <v>79</v>
      </c>
      <c r="G34" s="72" t="s">
        <v>66</v>
      </c>
      <c r="H34" s="74" t="s">
        <v>855</v>
      </c>
      <c r="I34" s="72">
        <v>1</v>
      </c>
      <c r="J34" s="72">
        <v>261</v>
      </c>
      <c r="K34" s="72">
        <v>131</v>
      </c>
      <c r="L34" s="72">
        <v>1999</v>
      </c>
      <c r="M34" s="72" t="s">
        <v>44</v>
      </c>
      <c r="N34" s="72"/>
      <c r="O34" s="72" t="s">
        <v>546</v>
      </c>
      <c r="P34" s="72"/>
      <c r="Q34" s="75" t="s">
        <v>46</v>
      </c>
      <c r="R34" s="75" t="s">
        <v>856</v>
      </c>
    </row>
    <row r="35" spans="1:18" s="76" customFormat="1" ht="30" customHeight="1">
      <c r="A35" s="72" t="s">
        <v>38</v>
      </c>
      <c r="B35" s="73" t="s">
        <v>857</v>
      </c>
      <c r="C35" s="72" t="s">
        <v>858</v>
      </c>
      <c r="D35" s="72" t="s">
        <v>859</v>
      </c>
      <c r="E35" s="72" t="s">
        <v>860</v>
      </c>
      <c r="F35" s="72">
        <v>4460</v>
      </c>
      <c r="G35" s="72" t="s">
        <v>804</v>
      </c>
      <c r="H35" s="74" t="s">
        <v>766</v>
      </c>
      <c r="I35" s="72">
        <v>11</v>
      </c>
      <c r="J35" s="72">
        <v>335</v>
      </c>
      <c r="K35" s="72">
        <v>0</v>
      </c>
      <c r="L35" s="72">
        <v>2008</v>
      </c>
      <c r="M35" s="72" t="s">
        <v>88</v>
      </c>
      <c r="N35" s="72"/>
      <c r="O35" s="72" t="s">
        <v>546</v>
      </c>
      <c r="P35" s="72"/>
      <c r="Q35" s="75" t="s">
        <v>46</v>
      </c>
      <c r="R35" s="75" t="s">
        <v>862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C9E5B-18E3-464E-B324-B466E5845D46}">
  <dimension ref="A1:AM4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17"/>
  </cols>
  <sheetData>
    <row r="1" spans="1:39" s="3" customFormat="1" ht="15" customHeight="1">
      <c r="A1" s="53" t="s">
        <v>498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499</v>
      </c>
      <c r="G2" s="248" t="s">
        <v>500</v>
      </c>
      <c r="H2" s="248" t="s">
        <v>501</v>
      </c>
      <c r="I2" s="128" t="s">
        <v>502</v>
      </c>
      <c r="J2" s="128" t="s">
        <v>503</v>
      </c>
      <c r="K2" s="128" t="s">
        <v>504</v>
      </c>
      <c r="L2" s="296" t="s">
        <v>505</v>
      </c>
      <c r="M2" s="296" t="s">
        <v>506</v>
      </c>
      <c r="N2" s="128" t="s">
        <v>507</v>
      </c>
      <c r="O2" s="128" t="s">
        <v>508</v>
      </c>
      <c r="P2" s="248" t="s">
        <v>509</v>
      </c>
      <c r="Q2" s="248" t="s">
        <v>12</v>
      </c>
      <c r="R2" s="128" t="s">
        <v>510</v>
      </c>
      <c r="S2" s="248" t="s">
        <v>13</v>
      </c>
      <c r="T2" s="128" t="s">
        <v>511</v>
      </c>
      <c r="U2" s="128" t="s">
        <v>512</v>
      </c>
      <c r="V2" s="253" t="s">
        <v>513</v>
      </c>
      <c r="W2" s="54"/>
      <c r="X2" s="252" t="s">
        <v>514</v>
      </c>
      <c r="Y2" s="294" t="s">
        <v>515</v>
      </c>
      <c r="Z2" s="260" t="s">
        <v>516</v>
      </c>
      <c r="AA2" s="270"/>
      <c r="AB2" s="270"/>
      <c r="AC2" s="270"/>
      <c r="AD2" s="270"/>
      <c r="AE2" s="257"/>
      <c r="AF2" s="128" t="s">
        <v>517</v>
      </c>
      <c r="AG2" s="253" t="s">
        <v>518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519</v>
      </c>
      <c r="X4" s="252"/>
      <c r="Y4" s="294"/>
      <c r="Z4" s="286" t="s">
        <v>520</v>
      </c>
      <c r="AA4" s="248" t="s">
        <v>521</v>
      </c>
      <c r="AB4" s="248" t="s">
        <v>522</v>
      </c>
      <c r="AC4" s="248" t="s">
        <v>523</v>
      </c>
      <c r="AD4" s="248" t="s">
        <v>524</v>
      </c>
      <c r="AE4" s="248" t="s">
        <v>525</v>
      </c>
      <c r="AF4" s="219"/>
      <c r="AG4" s="248" t="s">
        <v>526</v>
      </c>
      <c r="AH4" s="248" t="s">
        <v>527</v>
      </c>
      <c r="AI4" s="248" t="s">
        <v>374</v>
      </c>
      <c r="AJ4" s="248" t="s">
        <v>528</v>
      </c>
      <c r="AK4" s="128" t="s">
        <v>529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36</v>
      </c>
      <c r="G6" s="41" t="s">
        <v>530</v>
      </c>
      <c r="H6" s="41" t="s">
        <v>531</v>
      </c>
      <c r="I6" s="219"/>
      <c r="J6" s="219"/>
      <c r="K6" s="219"/>
      <c r="L6" s="58" t="s">
        <v>532</v>
      </c>
      <c r="M6" s="58" t="s">
        <v>531</v>
      </c>
      <c r="N6" s="219"/>
      <c r="O6" s="219"/>
      <c r="P6" s="219"/>
      <c r="Q6" s="219"/>
      <c r="R6" s="219"/>
      <c r="S6" s="249"/>
      <c r="T6" s="219"/>
      <c r="U6" s="41" t="s">
        <v>533</v>
      </c>
      <c r="V6" s="265"/>
      <c r="W6" s="265"/>
      <c r="X6" s="252"/>
      <c r="Y6" s="294"/>
      <c r="Z6" s="42" t="s">
        <v>534</v>
      </c>
      <c r="AA6" s="41" t="s">
        <v>534</v>
      </c>
      <c r="AB6" s="41" t="s">
        <v>534</v>
      </c>
      <c r="AC6" s="41" t="s">
        <v>534</v>
      </c>
      <c r="AD6" s="41" t="s">
        <v>534</v>
      </c>
      <c r="AE6" s="41" t="s">
        <v>534</v>
      </c>
      <c r="AF6" s="219"/>
      <c r="AG6" s="41" t="s">
        <v>535</v>
      </c>
      <c r="AH6" s="41" t="s">
        <v>533</v>
      </c>
      <c r="AI6" s="41" t="s">
        <v>381</v>
      </c>
      <c r="AJ6" s="41"/>
      <c r="AK6" s="41" t="s">
        <v>536</v>
      </c>
      <c r="AL6" s="59"/>
      <c r="AM6" s="59"/>
    </row>
    <row r="7" spans="1:39" s="49" customFormat="1" ht="30" customHeight="1">
      <c r="A7" s="15" t="s">
        <v>38</v>
      </c>
      <c r="B7" s="47" t="s">
        <v>537</v>
      </c>
      <c r="C7" s="15" t="s">
        <v>538</v>
      </c>
      <c r="D7" s="15" t="s">
        <v>539</v>
      </c>
      <c r="E7" s="27" t="s">
        <v>540</v>
      </c>
      <c r="F7" s="15">
        <v>88558.716666666704</v>
      </c>
      <c r="G7" s="15">
        <v>16069.34</v>
      </c>
      <c r="H7" s="15">
        <v>4410000</v>
      </c>
      <c r="I7" s="27" t="s">
        <v>541</v>
      </c>
      <c r="J7" s="15" t="s">
        <v>542</v>
      </c>
      <c r="K7" s="15">
        <v>1972</v>
      </c>
      <c r="L7" s="15">
        <v>1020000</v>
      </c>
      <c r="M7" s="15">
        <v>23500000</v>
      </c>
      <c r="N7" s="15">
        <v>2046</v>
      </c>
      <c r="O7" s="27" t="s">
        <v>543</v>
      </c>
      <c r="P7" s="27" t="s">
        <v>544</v>
      </c>
      <c r="Q7" s="15" t="s">
        <v>130</v>
      </c>
      <c r="R7" s="15" t="s">
        <v>545</v>
      </c>
      <c r="S7" s="15"/>
      <c r="T7" s="15" t="s">
        <v>546</v>
      </c>
      <c r="U7" s="15"/>
      <c r="V7" s="27" t="s">
        <v>547</v>
      </c>
      <c r="W7" s="27" t="s">
        <v>548</v>
      </c>
      <c r="X7" s="27" t="s">
        <v>549</v>
      </c>
      <c r="Y7" s="27" t="s">
        <v>550</v>
      </c>
      <c r="Z7" s="27">
        <v>12</v>
      </c>
      <c r="AA7" s="27">
        <v>0.9</v>
      </c>
      <c r="AB7" s="27">
        <v>50</v>
      </c>
      <c r="AC7" s="27">
        <v>12</v>
      </c>
      <c r="AD7" s="27">
        <v>34</v>
      </c>
      <c r="AE7" s="27">
        <v>28</v>
      </c>
      <c r="AF7" s="27" t="s">
        <v>551</v>
      </c>
      <c r="AG7" s="27"/>
      <c r="AH7" s="27"/>
      <c r="AI7" s="27"/>
      <c r="AJ7" s="27"/>
      <c r="AK7" s="27"/>
      <c r="AL7" s="48" t="s">
        <v>46</v>
      </c>
      <c r="AM7" s="48" t="s">
        <v>552</v>
      </c>
    </row>
    <row r="8" spans="1:39" s="49" customFormat="1" ht="30" customHeight="1">
      <c r="A8" s="15" t="s">
        <v>38</v>
      </c>
      <c r="B8" s="47" t="s">
        <v>537</v>
      </c>
      <c r="C8" s="15" t="s">
        <v>553</v>
      </c>
      <c r="D8" s="15" t="s">
        <v>539</v>
      </c>
      <c r="E8" s="27" t="s">
        <v>554</v>
      </c>
      <c r="F8" s="15">
        <v>32506.777777777777</v>
      </c>
      <c r="G8" s="15">
        <v>0</v>
      </c>
      <c r="H8" s="15">
        <v>5667000</v>
      </c>
      <c r="I8" s="27" t="s">
        <v>555</v>
      </c>
      <c r="J8" s="15" t="s">
        <v>542</v>
      </c>
      <c r="K8" s="15">
        <v>1990</v>
      </c>
      <c r="L8" s="15">
        <v>355000</v>
      </c>
      <c r="M8" s="15">
        <v>7700000</v>
      </c>
      <c r="N8" s="15">
        <v>2046</v>
      </c>
      <c r="O8" s="27" t="s">
        <v>543</v>
      </c>
      <c r="P8" s="27" t="s">
        <v>556</v>
      </c>
      <c r="Q8" s="15" t="s">
        <v>130</v>
      </c>
      <c r="R8" s="15" t="s">
        <v>545</v>
      </c>
      <c r="S8" s="15"/>
      <c r="T8" s="15" t="s">
        <v>546</v>
      </c>
      <c r="U8" s="15"/>
      <c r="V8" s="27" t="s">
        <v>547</v>
      </c>
      <c r="W8" s="27" t="s">
        <v>548</v>
      </c>
      <c r="X8" s="27" t="s">
        <v>549</v>
      </c>
      <c r="Y8" s="27" t="s">
        <v>550</v>
      </c>
      <c r="Z8" s="27">
        <v>2.8</v>
      </c>
      <c r="AA8" s="27">
        <v>0.9</v>
      </c>
      <c r="AB8" s="27">
        <v>4.5</v>
      </c>
      <c r="AC8" s="27">
        <v>0.7</v>
      </c>
      <c r="AD8" s="27">
        <v>12</v>
      </c>
      <c r="AE8" s="27">
        <v>0.5</v>
      </c>
      <c r="AF8" s="27" t="s">
        <v>551</v>
      </c>
      <c r="AG8" s="27"/>
      <c r="AH8" s="27"/>
      <c r="AI8" s="27"/>
      <c r="AJ8" s="27"/>
      <c r="AK8" s="27"/>
      <c r="AL8" s="48" t="s">
        <v>46</v>
      </c>
      <c r="AM8" s="48" t="s">
        <v>557</v>
      </c>
    </row>
    <row r="9" spans="1:39" s="49" customFormat="1" ht="30" customHeight="1">
      <c r="A9" s="15" t="s">
        <v>38</v>
      </c>
      <c r="B9" s="47" t="s">
        <v>39</v>
      </c>
      <c r="C9" s="15" t="s">
        <v>558</v>
      </c>
      <c r="D9" s="15" t="s">
        <v>41</v>
      </c>
      <c r="E9" s="27" t="s">
        <v>559</v>
      </c>
      <c r="F9" s="15">
        <v>70</v>
      </c>
      <c r="G9" s="15">
        <v>70</v>
      </c>
      <c r="H9" s="15">
        <v>13479</v>
      </c>
      <c r="I9" s="27" t="s">
        <v>560</v>
      </c>
      <c r="J9" s="15" t="s">
        <v>561</v>
      </c>
      <c r="K9" s="15">
        <v>1993</v>
      </c>
      <c r="L9" s="15">
        <v>13900</v>
      </c>
      <c r="M9" s="15">
        <v>42500</v>
      </c>
      <c r="N9" s="15">
        <v>2031</v>
      </c>
      <c r="O9" s="27" t="s">
        <v>562</v>
      </c>
      <c r="P9" s="27" t="s">
        <v>563</v>
      </c>
      <c r="Q9" s="15" t="s">
        <v>130</v>
      </c>
      <c r="R9" s="15" t="s">
        <v>545</v>
      </c>
      <c r="S9" s="15"/>
      <c r="T9" s="15" t="s">
        <v>546</v>
      </c>
      <c r="U9" s="15"/>
      <c r="V9" s="27" t="s">
        <v>547</v>
      </c>
      <c r="W9" s="27" t="s">
        <v>564</v>
      </c>
      <c r="X9" s="27" t="s">
        <v>565</v>
      </c>
      <c r="Y9" s="27" t="s">
        <v>550</v>
      </c>
      <c r="Z9" s="27">
        <v>0.6</v>
      </c>
      <c r="AA9" s="27">
        <v>0.5</v>
      </c>
      <c r="AB9" s="27">
        <v>1.6</v>
      </c>
      <c r="AC9" s="27">
        <v>1.5</v>
      </c>
      <c r="AD9" s="27">
        <v>0.28999999999999998</v>
      </c>
      <c r="AE9" s="27">
        <v>0.24</v>
      </c>
      <c r="AF9" s="27" t="s">
        <v>551</v>
      </c>
      <c r="AG9" s="27"/>
      <c r="AH9" s="27"/>
      <c r="AI9" s="27"/>
      <c r="AJ9" s="27"/>
      <c r="AK9" s="27"/>
      <c r="AL9" s="48" t="s">
        <v>46</v>
      </c>
      <c r="AM9" s="48" t="s">
        <v>566</v>
      </c>
    </row>
    <row r="10" spans="1:39" s="49" customFormat="1" ht="30" customHeight="1">
      <c r="A10" s="15" t="s">
        <v>38</v>
      </c>
      <c r="B10" s="47" t="s">
        <v>39</v>
      </c>
      <c r="C10" s="15" t="s">
        <v>567</v>
      </c>
      <c r="D10" s="15" t="s">
        <v>41</v>
      </c>
      <c r="E10" s="27" t="s">
        <v>568</v>
      </c>
      <c r="F10" s="15">
        <v>245</v>
      </c>
      <c r="G10" s="15">
        <v>363</v>
      </c>
      <c r="H10" s="15">
        <v>32560</v>
      </c>
      <c r="I10" s="27" t="s">
        <v>555</v>
      </c>
      <c r="J10" s="15" t="s">
        <v>542</v>
      </c>
      <c r="K10" s="15">
        <v>1998</v>
      </c>
      <c r="L10" s="15">
        <v>7640</v>
      </c>
      <c r="M10" s="15">
        <v>38842</v>
      </c>
      <c r="N10" s="15">
        <v>2050</v>
      </c>
      <c r="O10" s="27" t="s">
        <v>569</v>
      </c>
      <c r="P10" s="27" t="s">
        <v>570</v>
      </c>
      <c r="Q10" s="15" t="s">
        <v>88</v>
      </c>
      <c r="R10" s="15" t="s">
        <v>545</v>
      </c>
      <c r="S10" s="15"/>
      <c r="T10" s="15" t="s">
        <v>546</v>
      </c>
      <c r="U10" s="15"/>
      <c r="V10" s="27" t="s">
        <v>571</v>
      </c>
      <c r="W10" s="27"/>
      <c r="X10" s="27"/>
      <c r="Y10" s="27"/>
      <c r="Z10" s="27"/>
      <c r="AA10" s="27">
        <v>3.5</v>
      </c>
      <c r="AB10" s="27"/>
      <c r="AC10" s="27">
        <v>4.5</v>
      </c>
      <c r="AD10" s="27"/>
      <c r="AE10" s="27">
        <v>0.2</v>
      </c>
      <c r="AF10" s="27" t="s">
        <v>551</v>
      </c>
      <c r="AG10" s="27"/>
      <c r="AH10" s="27"/>
      <c r="AI10" s="27"/>
      <c r="AJ10" s="27"/>
      <c r="AK10" s="27"/>
      <c r="AL10" s="48" t="s">
        <v>46</v>
      </c>
      <c r="AM10" s="48" t="s">
        <v>572</v>
      </c>
    </row>
    <row r="11" spans="1:39" s="49" customFormat="1" ht="30" customHeight="1">
      <c r="A11" s="15" t="s">
        <v>38</v>
      </c>
      <c r="B11" s="47" t="s">
        <v>39</v>
      </c>
      <c r="C11" s="15" t="s">
        <v>573</v>
      </c>
      <c r="D11" s="15" t="s">
        <v>41</v>
      </c>
      <c r="E11" s="27" t="s">
        <v>574</v>
      </c>
      <c r="F11" s="15">
        <v>2528</v>
      </c>
      <c r="G11" s="15">
        <v>3798</v>
      </c>
      <c r="H11" s="15">
        <v>119338</v>
      </c>
      <c r="I11" s="27" t="s">
        <v>560</v>
      </c>
      <c r="J11" s="15" t="s">
        <v>542</v>
      </c>
      <c r="K11" s="15">
        <v>2006</v>
      </c>
      <c r="L11" s="15">
        <v>24460</v>
      </c>
      <c r="M11" s="15">
        <v>184766</v>
      </c>
      <c r="N11" s="15">
        <v>2050</v>
      </c>
      <c r="O11" s="27" t="s">
        <v>575</v>
      </c>
      <c r="P11" s="27" t="s">
        <v>576</v>
      </c>
      <c r="Q11" s="15" t="s">
        <v>88</v>
      </c>
      <c r="R11" s="15" t="s">
        <v>545</v>
      </c>
      <c r="S11" s="15"/>
      <c r="T11" s="15" t="s">
        <v>546</v>
      </c>
      <c r="U11" s="15"/>
      <c r="V11" s="27" t="s">
        <v>547</v>
      </c>
      <c r="W11" s="27" t="s">
        <v>548</v>
      </c>
      <c r="X11" s="27" t="s">
        <v>565</v>
      </c>
      <c r="Y11" s="27" t="s">
        <v>550</v>
      </c>
      <c r="Z11" s="27">
        <v>0.8</v>
      </c>
      <c r="AA11" s="27">
        <v>1.6</v>
      </c>
      <c r="AB11" s="27">
        <v>5.8</v>
      </c>
      <c r="AC11" s="27">
        <v>4.5</v>
      </c>
      <c r="AD11" s="27">
        <v>4.4000000000000004</v>
      </c>
      <c r="AE11" s="27">
        <v>5.9</v>
      </c>
      <c r="AF11" s="27" t="s">
        <v>551</v>
      </c>
      <c r="AG11" s="27"/>
      <c r="AH11" s="27"/>
      <c r="AI11" s="27"/>
      <c r="AJ11" s="27"/>
      <c r="AK11" s="27"/>
      <c r="AL11" s="48" t="s">
        <v>46</v>
      </c>
      <c r="AM11" s="48" t="s">
        <v>577</v>
      </c>
    </row>
    <row r="12" spans="1:39" s="49" customFormat="1" ht="30" customHeight="1">
      <c r="A12" s="15" t="s">
        <v>38</v>
      </c>
      <c r="B12" s="47" t="s">
        <v>578</v>
      </c>
      <c r="C12" s="15" t="s">
        <v>579</v>
      </c>
      <c r="D12" s="15" t="s">
        <v>580</v>
      </c>
      <c r="E12" s="27" t="s">
        <v>581</v>
      </c>
      <c r="F12" s="15">
        <v>5</v>
      </c>
      <c r="G12" s="15">
        <v>1060</v>
      </c>
      <c r="H12" s="15">
        <v>64806</v>
      </c>
      <c r="I12" s="27" t="s">
        <v>560</v>
      </c>
      <c r="J12" s="15" t="s">
        <v>582</v>
      </c>
      <c r="K12" s="15">
        <v>1984</v>
      </c>
      <c r="L12" s="15">
        <v>72000</v>
      </c>
      <c r="M12" s="15">
        <v>1192000</v>
      </c>
      <c r="N12" s="15">
        <v>2024</v>
      </c>
      <c r="O12" s="27" t="s">
        <v>575</v>
      </c>
      <c r="P12" s="27" t="s">
        <v>576</v>
      </c>
      <c r="Q12" s="15" t="s">
        <v>44</v>
      </c>
      <c r="R12" s="15" t="s">
        <v>545</v>
      </c>
      <c r="S12" s="15"/>
      <c r="T12" s="15" t="s">
        <v>546</v>
      </c>
      <c r="U12" s="15"/>
      <c r="V12" s="27" t="s">
        <v>547</v>
      </c>
      <c r="W12" s="27" t="s">
        <v>548</v>
      </c>
      <c r="X12" s="27" t="s">
        <v>549</v>
      </c>
      <c r="Y12" s="27" t="s">
        <v>583</v>
      </c>
      <c r="Z12" s="27">
        <v>15</v>
      </c>
      <c r="AA12" s="27"/>
      <c r="AB12" s="27"/>
      <c r="AC12" s="27"/>
      <c r="AD12" s="27"/>
      <c r="AE12" s="27"/>
      <c r="AF12" s="27" t="s">
        <v>551</v>
      </c>
      <c r="AG12" s="27"/>
      <c r="AH12" s="27"/>
      <c r="AI12" s="27"/>
      <c r="AJ12" s="27"/>
      <c r="AK12" s="27"/>
      <c r="AL12" s="48" t="s">
        <v>46</v>
      </c>
      <c r="AM12" s="48" t="s">
        <v>584</v>
      </c>
    </row>
    <row r="13" spans="1:39" s="49" customFormat="1" ht="30" customHeight="1">
      <c r="A13" s="15" t="s">
        <v>38</v>
      </c>
      <c r="B13" s="47" t="s">
        <v>578</v>
      </c>
      <c r="C13" s="15" t="s">
        <v>585</v>
      </c>
      <c r="D13" s="15" t="s">
        <v>580</v>
      </c>
      <c r="E13" s="27" t="s">
        <v>586</v>
      </c>
      <c r="F13" s="15">
        <v>9810</v>
      </c>
      <c r="G13" s="15">
        <v>9900</v>
      </c>
      <c r="H13" s="15">
        <v>320296</v>
      </c>
      <c r="I13" s="27" t="s">
        <v>587</v>
      </c>
      <c r="J13" s="15" t="s">
        <v>582</v>
      </c>
      <c r="K13" s="15">
        <v>2007</v>
      </c>
      <c r="L13" s="15">
        <v>59000</v>
      </c>
      <c r="M13" s="15">
        <v>420000</v>
      </c>
      <c r="N13" s="15">
        <v>2025</v>
      </c>
      <c r="O13" s="27" t="s">
        <v>575</v>
      </c>
      <c r="P13" s="27" t="s">
        <v>576</v>
      </c>
      <c r="Q13" s="15" t="s">
        <v>44</v>
      </c>
      <c r="R13" s="15" t="s">
        <v>545</v>
      </c>
      <c r="S13" s="15"/>
      <c r="T13" s="15" t="s">
        <v>588</v>
      </c>
      <c r="U13" s="15">
        <v>98.8</v>
      </c>
      <c r="V13" s="27" t="s">
        <v>547</v>
      </c>
      <c r="W13" s="27" t="s">
        <v>548</v>
      </c>
      <c r="X13" s="27" t="s">
        <v>565</v>
      </c>
      <c r="Y13" s="27" t="s">
        <v>583</v>
      </c>
      <c r="Z13" s="27">
        <v>39</v>
      </c>
      <c r="AA13" s="27"/>
      <c r="AB13" s="27"/>
      <c r="AC13" s="27"/>
      <c r="AD13" s="27"/>
      <c r="AE13" s="27"/>
      <c r="AF13" s="27" t="s">
        <v>551</v>
      </c>
      <c r="AG13" s="27"/>
      <c r="AH13" s="27"/>
      <c r="AI13" s="27"/>
      <c r="AJ13" s="27"/>
      <c r="AK13" s="27"/>
      <c r="AL13" s="48" t="s">
        <v>46</v>
      </c>
      <c r="AM13" s="48" t="s">
        <v>589</v>
      </c>
    </row>
    <row r="14" spans="1:39" s="49" customFormat="1" ht="30" customHeight="1">
      <c r="A14" s="15" t="s">
        <v>38</v>
      </c>
      <c r="B14" s="47" t="s">
        <v>590</v>
      </c>
      <c r="C14" s="15" t="s">
        <v>591</v>
      </c>
      <c r="D14" s="15" t="s">
        <v>592</v>
      </c>
      <c r="E14" s="27" t="s">
        <v>593</v>
      </c>
      <c r="F14" s="15">
        <v>780</v>
      </c>
      <c r="G14" s="15">
        <v>780</v>
      </c>
      <c r="H14" s="15">
        <v>29384</v>
      </c>
      <c r="I14" s="27" t="s">
        <v>594</v>
      </c>
      <c r="J14" s="15" t="s">
        <v>542</v>
      </c>
      <c r="K14" s="15">
        <v>1984</v>
      </c>
      <c r="L14" s="15">
        <v>5105</v>
      </c>
      <c r="M14" s="15">
        <v>86000</v>
      </c>
      <c r="N14" s="15">
        <v>2031</v>
      </c>
      <c r="O14" s="27" t="s">
        <v>595</v>
      </c>
      <c r="P14" s="27" t="s">
        <v>596</v>
      </c>
      <c r="Q14" s="15" t="s">
        <v>130</v>
      </c>
      <c r="R14" s="15" t="s">
        <v>545</v>
      </c>
      <c r="S14" s="15"/>
      <c r="T14" s="15" t="s">
        <v>546</v>
      </c>
      <c r="U14" s="15"/>
      <c r="V14" s="27" t="s">
        <v>547</v>
      </c>
      <c r="W14" s="27" t="s">
        <v>548</v>
      </c>
      <c r="X14" s="27" t="s">
        <v>549</v>
      </c>
      <c r="Y14" s="27" t="s">
        <v>550</v>
      </c>
      <c r="Z14" s="27"/>
      <c r="AA14" s="27">
        <v>2</v>
      </c>
      <c r="AB14" s="27"/>
      <c r="AC14" s="27">
        <v>5.5</v>
      </c>
      <c r="AD14" s="27"/>
      <c r="AE14" s="27">
        <v>0</v>
      </c>
      <c r="AF14" s="27" t="s">
        <v>551</v>
      </c>
      <c r="AG14" s="27"/>
      <c r="AH14" s="27"/>
      <c r="AI14" s="27"/>
      <c r="AJ14" s="27"/>
      <c r="AK14" s="27"/>
      <c r="AL14" s="48" t="s">
        <v>46</v>
      </c>
      <c r="AM14" s="48" t="s">
        <v>597</v>
      </c>
    </row>
    <row r="15" spans="1:39" s="49" customFormat="1" ht="30" customHeight="1">
      <c r="A15" s="15" t="s">
        <v>38</v>
      </c>
      <c r="B15" s="47" t="s">
        <v>73</v>
      </c>
      <c r="C15" s="15" t="s">
        <v>598</v>
      </c>
      <c r="D15" s="15" t="s">
        <v>75</v>
      </c>
      <c r="E15" s="27" t="s">
        <v>599</v>
      </c>
      <c r="F15" s="15">
        <v>0</v>
      </c>
      <c r="G15" s="15">
        <v>0</v>
      </c>
      <c r="H15" s="15">
        <v>53831</v>
      </c>
      <c r="I15" s="27" t="s">
        <v>600</v>
      </c>
      <c r="J15" s="15" t="s">
        <v>542</v>
      </c>
      <c r="K15" s="15">
        <v>2000</v>
      </c>
      <c r="L15" s="15">
        <v>16100</v>
      </c>
      <c r="M15" s="15">
        <v>135000</v>
      </c>
      <c r="N15" s="15">
        <v>2020</v>
      </c>
      <c r="O15" s="27" t="s">
        <v>595</v>
      </c>
      <c r="P15" s="27" t="s">
        <v>601</v>
      </c>
      <c r="Q15" s="15" t="s">
        <v>44</v>
      </c>
      <c r="R15" s="15" t="s">
        <v>545</v>
      </c>
      <c r="S15" s="15"/>
      <c r="T15" s="15" t="s">
        <v>546</v>
      </c>
      <c r="U15" s="15"/>
      <c r="V15" s="27" t="s">
        <v>547</v>
      </c>
      <c r="W15" s="27" t="s">
        <v>548</v>
      </c>
      <c r="X15" s="27" t="s">
        <v>565</v>
      </c>
      <c r="Y15" s="27" t="s">
        <v>550</v>
      </c>
      <c r="Z15" s="27">
        <v>1.62</v>
      </c>
      <c r="AA15" s="27">
        <v>1</v>
      </c>
      <c r="AB15" s="27">
        <v>18.8</v>
      </c>
      <c r="AC15" s="27">
        <v>9.5</v>
      </c>
      <c r="AD15" s="27" t="s">
        <v>602</v>
      </c>
      <c r="AE15" s="27">
        <v>18</v>
      </c>
      <c r="AF15" s="27" t="s">
        <v>551</v>
      </c>
      <c r="AG15" s="27"/>
      <c r="AH15" s="27"/>
      <c r="AI15" s="27"/>
      <c r="AJ15" s="27"/>
      <c r="AK15" s="27"/>
      <c r="AL15" s="48" t="s">
        <v>46</v>
      </c>
      <c r="AM15" s="48" t="s">
        <v>603</v>
      </c>
    </row>
    <row r="16" spans="1:39" s="49" customFormat="1" ht="30" customHeight="1">
      <c r="A16" s="15" t="s">
        <v>38</v>
      </c>
      <c r="B16" s="47" t="s">
        <v>404</v>
      </c>
      <c r="C16" s="15" t="s">
        <v>604</v>
      </c>
      <c r="D16" s="15" t="s">
        <v>406</v>
      </c>
      <c r="E16" s="27" t="s">
        <v>605</v>
      </c>
      <c r="F16" s="15">
        <v>6386</v>
      </c>
      <c r="G16" s="15">
        <v>3064</v>
      </c>
      <c r="H16" s="15">
        <v>8469</v>
      </c>
      <c r="I16" s="27" t="s">
        <v>606</v>
      </c>
      <c r="J16" s="15" t="s">
        <v>542</v>
      </c>
      <c r="K16" s="15">
        <v>1979</v>
      </c>
      <c r="L16" s="15">
        <v>10095</v>
      </c>
      <c r="M16" s="15">
        <v>121600</v>
      </c>
      <c r="N16" s="15">
        <v>2021</v>
      </c>
      <c r="O16" s="27" t="s">
        <v>607</v>
      </c>
      <c r="P16" s="27" t="s">
        <v>576</v>
      </c>
      <c r="Q16" s="15" t="s">
        <v>44</v>
      </c>
      <c r="R16" s="15" t="s">
        <v>545</v>
      </c>
      <c r="S16" s="15"/>
      <c r="T16" s="15" t="s">
        <v>546</v>
      </c>
      <c r="U16" s="15"/>
      <c r="V16" s="27" t="s">
        <v>547</v>
      </c>
      <c r="W16" s="27" t="s">
        <v>548</v>
      </c>
      <c r="X16" s="27" t="s">
        <v>565</v>
      </c>
      <c r="Y16" s="27" t="s">
        <v>583</v>
      </c>
      <c r="Z16" s="27">
        <v>1.5</v>
      </c>
      <c r="AA16" s="27"/>
      <c r="AB16" s="27">
        <v>2</v>
      </c>
      <c r="AC16" s="27"/>
      <c r="AD16" s="27">
        <v>1</v>
      </c>
      <c r="AE16" s="27"/>
      <c r="AF16" s="27" t="s">
        <v>551</v>
      </c>
      <c r="AG16" s="27"/>
      <c r="AH16" s="27"/>
      <c r="AI16" s="27"/>
      <c r="AJ16" s="27"/>
      <c r="AK16" s="27"/>
      <c r="AL16" s="48" t="s">
        <v>46</v>
      </c>
      <c r="AM16" s="48" t="s">
        <v>608</v>
      </c>
    </row>
    <row r="17" spans="1:39" s="49" customFormat="1" ht="30" customHeight="1">
      <c r="A17" s="15" t="s">
        <v>38</v>
      </c>
      <c r="B17" s="47" t="s">
        <v>404</v>
      </c>
      <c r="C17" s="15" t="s">
        <v>609</v>
      </c>
      <c r="D17" s="15" t="s">
        <v>406</v>
      </c>
      <c r="E17" s="27" t="s">
        <v>610</v>
      </c>
      <c r="F17" s="15">
        <v>0</v>
      </c>
      <c r="G17" s="15">
        <v>0</v>
      </c>
      <c r="H17" s="15">
        <v>51778</v>
      </c>
      <c r="I17" s="27" t="s">
        <v>611</v>
      </c>
      <c r="J17" s="15" t="s">
        <v>542</v>
      </c>
      <c r="K17" s="15">
        <v>1987</v>
      </c>
      <c r="L17" s="15">
        <v>16500</v>
      </c>
      <c r="M17" s="15">
        <v>120730</v>
      </c>
      <c r="N17" s="15">
        <v>2021</v>
      </c>
      <c r="O17" s="27" t="s">
        <v>607</v>
      </c>
      <c r="P17" s="27" t="s">
        <v>576</v>
      </c>
      <c r="Q17" s="15" t="s">
        <v>44</v>
      </c>
      <c r="R17" s="15" t="s">
        <v>545</v>
      </c>
      <c r="S17" s="15"/>
      <c r="T17" s="15" t="s">
        <v>546</v>
      </c>
      <c r="U17" s="15"/>
      <c r="V17" s="27" t="s">
        <v>547</v>
      </c>
      <c r="W17" s="27" t="s">
        <v>548</v>
      </c>
      <c r="X17" s="27" t="s">
        <v>549</v>
      </c>
      <c r="Y17" s="27" t="s">
        <v>583</v>
      </c>
      <c r="Z17" s="27">
        <v>55</v>
      </c>
      <c r="AA17" s="27"/>
      <c r="AB17" s="27">
        <v>45</v>
      </c>
      <c r="AC17" s="27"/>
      <c r="AD17" s="27"/>
      <c r="AE17" s="27"/>
      <c r="AF17" s="27" t="s">
        <v>551</v>
      </c>
      <c r="AG17" s="27"/>
      <c r="AH17" s="27"/>
      <c r="AI17" s="27"/>
      <c r="AJ17" s="27"/>
      <c r="AK17" s="27"/>
      <c r="AL17" s="48" t="s">
        <v>46</v>
      </c>
      <c r="AM17" s="48" t="s">
        <v>612</v>
      </c>
    </row>
    <row r="18" spans="1:39" s="49" customFormat="1" ht="30" customHeight="1">
      <c r="A18" s="15" t="s">
        <v>38</v>
      </c>
      <c r="B18" s="47" t="s">
        <v>613</v>
      </c>
      <c r="C18" s="15" t="s">
        <v>614</v>
      </c>
      <c r="D18" s="15" t="s">
        <v>615</v>
      </c>
      <c r="E18" s="27" t="s">
        <v>616</v>
      </c>
      <c r="F18" s="15">
        <v>2011</v>
      </c>
      <c r="G18" s="15">
        <v>2009</v>
      </c>
      <c r="H18" s="15">
        <v>30884</v>
      </c>
      <c r="I18" s="27" t="s">
        <v>617</v>
      </c>
      <c r="J18" s="15" t="s">
        <v>542</v>
      </c>
      <c r="K18" s="15">
        <v>1985</v>
      </c>
      <c r="L18" s="15">
        <v>35200</v>
      </c>
      <c r="M18" s="15">
        <v>227500</v>
      </c>
      <c r="N18" s="15">
        <v>2038</v>
      </c>
      <c r="O18" s="27" t="s">
        <v>618</v>
      </c>
      <c r="P18" s="27" t="s">
        <v>619</v>
      </c>
      <c r="Q18" s="15" t="s">
        <v>130</v>
      </c>
      <c r="R18" s="15" t="s">
        <v>545</v>
      </c>
      <c r="S18" s="15"/>
      <c r="T18" s="15" t="s">
        <v>546</v>
      </c>
      <c r="U18" s="15"/>
      <c r="V18" s="27" t="s">
        <v>620</v>
      </c>
      <c r="W18" s="27"/>
      <c r="X18" s="27"/>
      <c r="Y18" s="27"/>
      <c r="Z18" s="27">
        <v>29.1</v>
      </c>
      <c r="AA18" s="27">
        <v>2.8</v>
      </c>
      <c r="AB18" s="27">
        <v>10</v>
      </c>
      <c r="AC18" s="27">
        <v>6.4</v>
      </c>
      <c r="AD18" s="27"/>
      <c r="AE18" s="27">
        <v>22.1</v>
      </c>
      <c r="AF18" s="27" t="s">
        <v>551</v>
      </c>
      <c r="AG18" s="27"/>
      <c r="AH18" s="27"/>
      <c r="AI18" s="27"/>
      <c r="AJ18" s="27"/>
      <c r="AK18" s="27"/>
      <c r="AL18" s="48" t="s">
        <v>46</v>
      </c>
      <c r="AM18" s="48" t="s">
        <v>621</v>
      </c>
    </row>
    <row r="19" spans="1:39" s="49" customFormat="1" ht="30" customHeight="1">
      <c r="A19" s="15" t="s">
        <v>38</v>
      </c>
      <c r="B19" s="47" t="s">
        <v>409</v>
      </c>
      <c r="C19" s="15" t="s">
        <v>622</v>
      </c>
      <c r="D19" s="15" t="s">
        <v>411</v>
      </c>
      <c r="E19" s="27" t="s">
        <v>623</v>
      </c>
      <c r="F19" s="15">
        <v>0</v>
      </c>
      <c r="G19" s="15">
        <v>0</v>
      </c>
      <c r="H19" s="15">
        <v>0</v>
      </c>
      <c r="I19" s="27" t="s">
        <v>555</v>
      </c>
      <c r="J19" s="15" t="s">
        <v>542</v>
      </c>
      <c r="K19" s="15">
        <v>1975</v>
      </c>
      <c r="L19" s="15">
        <v>12950</v>
      </c>
      <c r="M19" s="15">
        <v>88275</v>
      </c>
      <c r="N19" s="15">
        <v>2099</v>
      </c>
      <c r="O19" s="27" t="s">
        <v>595</v>
      </c>
      <c r="P19" s="27" t="s">
        <v>624</v>
      </c>
      <c r="Q19" s="15" t="s">
        <v>44</v>
      </c>
      <c r="R19" s="15" t="s">
        <v>625</v>
      </c>
      <c r="S19" s="15" t="s">
        <v>423</v>
      </c>
      <c r="T19" s="15" t="s">
        <v>546</v>
      </c>
      <c r="U19" s="15"/>
      <c r="V19" s="27" t="s">
        <v>571</v>
      </c>
      <c r="W19" s="27"/>
      <c r="X19" s="27"/>
      <c r="Y19" s="27"/>
      <c r="Z19" s="27">
        <v>4.0999999999999996</v>
      </c>
      <c r="AA19" s="27">
        <v>1.2</v>
      </c>
      <c r="AB19" s="27">
        <v>1.8</v>
      </c>
      <c r="AC19" s="27">
        <v>2.2000000000000002</v>
      </c>
      <c r="AD19" s="27"/>
      <c r="AE19" s="27"/>
      <c r="AF19" s="27" t="s">
        <v>551</v>
      </c>
      <c r="AG19" s="27"/>
      <c r="AH19" s="27"/>
      <c r="AI19" s="27"/>
      <c r="AJ19" s="27"/>
      <c r="AK19" s="27"/>
      <c r="AL19" s="48" t="s">
        <v>46</v>
      </c>
      <c r="AM19" s="48" t="s">
        <v>626</v>
      </c>
    </row>
    <row r="20" spans="1:39" s="49" customFormat="1" ht="30" customHeight="1">
      <c r="A20" s="15" t="s">
        <v>38</v>
      </c>
      <c r="B20" s="47" t="s">
        <v>415</v>
      </c>
      <c r="C20" s="15" t="s">
        <v>627</v>
      </c>
      <c r="D20" s="15" t="s">
        <v>417</v>
      </c>
      <c r="E20" s="27" t="s">
        <v>628</v>
      </c>
      <c r="F20" s="15">
        <v>0</v>
      </c>
      <c r="G20" s="15">
        <v>0</v>
      </c>
      <c r="H20" s="15">
        <v>0</v>
      </c>
      <c r="I20" s="27" t="s">
        <v>629</v>
      </c>
      <c r="J20" s="15" t="s">
        <v>542</v>
      </c>
      <c r="K20" s="15">
        <v>1985</v>
      </c>
      <c r="L20" s="15">
        <v>23200</v>
      </c>
      <c r="M20" s="15">
        <v>269400</v>
      </c>
      <c r="N20" s="15">
        <v>2013</v>
      </c>
      <c r="O20" s="27" t="s">
        <v>595</v>
      </c>
      <c r="P20" s="27" t="s">
        <v>576</v>
      </c>
      <c r="Q20" s="15" t="s">
        <v>88</v>
      </c>
      <c r="R20" s="15" t="s">
        <v>625</v>
      </c>
      <c r="S20" s="15"/>
      <c r="T20" s="15" t="s">
        <v>546</v>
      </c>
      <c r="U20" s="15"/>
      <c r="V20" s="27" t="s">
        <v>547</v>
      </c>
      <c r="W20" s="27" t="s">
        <v>564</v>
      </c>
      <c r="X20" s="27" t="s">
        <v>549</v>
      </c>
      <c r="Y20" s="27" t="s">
        <v>550</v>
      </c>
      <c r="Z20" s="27">
        <v>6.2</v>
      </c>
      <c r="AA20" s="27">
        <v>2</v>
      </c>
      <c r="AB20" s="27">
        <v>46.1</v>
      </c>
      <c r="AC20" s="27">
        <v>14.6</v>
      </c>
      <c r="AD20" s="27">
        <v>65.8</v>
      </c>
      <c r="AE20" s="27">
        <v>43.1</v>
      </c>
      <c r="AF20" s="27" t="s">
        <v>551</v>
      </c>
      <c r="AG20" s="27"/>
      <c r="AH20" s="27"/>
      <c r="AI20" s="27"/>
      <c r="AJ20" s="27"/>
      <c r="AK20" s="27"/>
      <c r="AL20" s="48" t="s">
        <v>46</v>
      </c>
      <c r="AM20" s="48" t="s">
        <v>630</v>
      </c>
    </row>
    <row r="21" spans="1:39" s="49" customFormat="1" ht="30" customHeight="1">
      <c r="A21" s="15" t="s">
        <v>38</v>
      </c>
      <c r="B21" s="47" t="s">
        <v>415</v>
      </c>
      <c r="C21" s="15" t="s">
        <v>631</v>
      </c>
      <c r="D21" s="15" t="s">
        <v>417</v>
      </c>
      <c r="E21" s="27" t="s">
        <v>632</v>
      </c>
      <c r="F21" s="15">
        <v>31</v>
      </c>
      <c r="G21" s="15">
        <v>24</v>
      </c>
      <c r="H21" s="15">
        <v>41378</v>
      </c>
      <c r="I21" s="27" t="s">
        <v>555</v>
      </c>
      <c r="J21" s="15" t="s">
        <v>542</v>
      </c>
      <c r="K21" s="15">
        <v>1998</v>
      </c>
      <c r="L21" s="15">
        <v>11000</v>
      </c>
      <c r="M21" s="15">
        <v>55000</v>
      </c>
      <c r="N21" s="15">
        <v>2025</v>
      </c>
      <c r="O21" s="27" t="s">
        <v>595</v>
      </c>
      <c r="P21" s="27" t="s">
        <v>556</v>
      </c>
      <c r="Q21" s="15" t="s">
        <v>88</v>
      </c>
      <c r="R21" s="15" t="s">
        <v>545</v>
      </c>
      <c r="S21" s="15"/>
      <c r="T21" s="15" t="s">
        <v>546</v>
      </c>
      <c r="U21" s="15"/>
      <c r="V21" s="27" t="s">
        <v>547</v>
      </c>
      <c r="W21" s="27" t="s">
        <v>548</v>
      </c>
      <c r="X21" s="27" t="s">
        <v>549</v>
      </c>
      <c r="Y21" s="27" t="s">
        <v>550</v>
      </c>
      <c r="Z21" s="27">
        <v>4</v>
      </c>
      <c r="AA21" s="27">
        <v>1.1000000000000001</v>
      </c>
      <c r="AB21" s="27">
        <v>9.3000000000000007</v>
      </c>
      <c r="AC21" s="27">
        <v>3.6</v>
      </c>
      <c r="AD21" s="27">
        <v>1.3</v>
      </c>
      <c r="AE21" s="27">
        <v>1.9</v>
      </c>
      <c r="AF21" s="27" t="s">
        <v>551</v>
      </c>
      <c r="AG21" s="27"/>
      <c r="AH21" s="27"/>
      <c r="AI21" s="27"/>
      <c r="AJ21" s="27"/>
      <c r="AK21" s="27"/>
      <c r="AL21" s="48" t="s">
        <v>46</v>
      </c>
      <c r="AM21" s="48" t="s">
        <v>633</v>
      </c>
    </row>
    <row r="22" spans="1:39" s="49" customFormat="1" ht="30" customHeight="1">
      <c r="A22" s="15" t="s">
        <v>38</v>
      </c>
      <c r="B22" s="47" t="s">
        <v>415</v>
      </c>
      <c r="C22" s="15" t="s">
        <v>634</v>
      </c>
      <c r="D22" s="15" t="s">
        <v>417</v>
      </c>
      <c r="E22" s="27" t="s">
        <v>635</v>
      </c>
      <c r="F22" s="15">
        <v>1884</v>
      </c>
      <c r="G22" s="15">
        <v>1171</v>
      </c>
      <c r="H22" s="15">
        <v>151328</v>
      </c>
      <c r="I22" s="27" t="s">
        <v>555</v>
      </c>
      <c r="J22" s="15" t="s">
        <v>542</v>
      </c>
      <c r="K22" s="15">
        <v>2011</v>
      </c>
      <c r="L22" s="15">
        <v>14350</v>
      </c>
      <c r="M22" s="15">
        <v>173600</v>
      </c>
      <c r="N22" s="15">
        <v>2025</v>
      </c>
      <c r="O22" s="27" t="s">
        <v>595</v>
      </c>
      <c r="P22" s="27" t="s">
        <v>636</v>
      </c>
      <c r="Q22" s="15" t="s">
        <v>88</v>
      </c>
      <c r="R22" s="15" t="s">
        <v>545</v>
      </c>
      <c r="S22" s="15"/>
      <c r="T22" s="15" t="s">
        <v>546</v>
      </c>
      <c r="U22" s="15"/>
      <c r="V22" s="27" t="s">
        <v>547</v>
      </c>
      <c r="W22" s="27" t="s">
        <v>564</v>
      </c>
      <c r="X22" s="27" t="s">
        <v>549</v>
      </c>
      <c r="Y22" s="27" t="s">
        <v>550</v>
      </c>
      <c r="Z22" s="27">
        <v>14</v>
      </c>
      <c r="AA22" s="27">
        <v>2</v>
      </c>
      <c r="AB22" s="27">
        <v>36.1</v>
      </c>
      <c r="AC22" s="27">
        <v>14.6</v>
      </c>
      <c r="AD22" s="27">
        <v>71.7</v>
      </c>
      <c r="AE22" s="27">
        <v>43.1</v>
      </c>
      <c r="AF22" s="27" t="s">
        <v>551</v>
      </c>
      <c r="AG22" s="27"/>
      <c r="AH22" s="27"/>
      <c r="AI22" s="27"/>
      <c r="AJ22" s="27"/>
      <c r="AK22" s="27"/>
      <c r="AL22" s="48" t="s">
        <v>46</v>
      </c>
      <c r="AM22" s="48" t="s">
        <v>637</v>
      </c>
    </row>
    <row r="23" spans="1:39" s="49" customFormat="1" ht="30" customHeight="1">
      <c r="A23" s="15" t="s">
        <v>38</v>
      </c>
      <c r="B23" s="47" t="s">
        <v>638</v>
      </c>
      <c r="C23" s="15" t="s">
        <v>639</v>
      </c>
      <c r="D23" s="15" t="s">
        <v>640</v>
      </c>
      <c r="E23" s="27" t="s">
        <v>641</v>
      </c>
      <c r="F23" s="15">
        <v>143</v>
      </c>
      <c r="G23" s="15">
        <v>67.5</v>
      </c>
      <c r="H23" s="15">
        <v>29394</v>
      </c>
      <c r="I23" s="27" t="s">
        <v>555</v>
      </c>
      <c r="J23" s="15" t="s">
        <v>582</v>
      </c>
      <c r="K23" s="15">
        <v>1992</v>
      </c>
      <c r="L23" s="15">
        <v>37912</v>
      </c>
      <c r="M23" s="15">
        <v>123600</v>
      </c>
      <c r="N23" s="15">
        <v>2058</v>
      </c>
      <c r="O23" s="27" t="s">
        <v>595</v>
      </c>
      <c r="P23" s="27" t="s">
        <v>642</v>
      </c>
      <c r="Q23" s="15" t="s">
        <v>130</v>
      </c>
      <c r="R23" s="15" t="s">
        <v>545</v>
      </c>
      <c r="S23" s="15"/>
      <c r="T23" s="15" t="s">
        <v>546</v>
      </c>
      <c r="U23" s="15"/>
      <c r="V23" s="27" t="s">
        <v>547</v>
      </c>
      <c r="W23" s="27" t="s">
        <v>548</v>
      </c>
      <c r="X23" s="27" t="s">
        <v>549</v>
      </c>
      <c r="Y23" s="27" t="s">
        <v>550</v>
      </c>
      <c r="Z23" s="27">
        <v>4</v>
      </c>
      <c r="AA23" s="27">
        <v>1</v>
      </c>
      <c r="AB23" s="27">
        <v>15</v>
      </c>
      <c r="AC23" s="27">
        <v>9.6</v>
      </c>
      <c r="AD23" s="27"/>
      <c r="AE23" s="27">
        <v>13</v>
      </c>
      <c r="AF23" s="27" t="s">
        <v>551</v>
      </c>
      <c r="AG23" s="27"/>
      <c r="AH23" s="27"/>
      <c r="AI23" s="27"/>
      <c r="AJ23" s="27"/>
      <c r="AK23" s="27"/>
      <c r="AL23" s="48" t="s">
        <v>46</v>
      </c>
      <c r="AM23" s="48" t="s">
        <v>643</v>
      </c>
    </row>
    <row r="24" spans="1:39" s="49" customFormat="1" ht="30" customHeight="1">
      <c r="A24" s="15" t="s">
        <v>38</v>
      </c>
      <c r="B24" s="47" t="s">
        <v>644</v>
      </c>
      <c r="C24" s="15" t="s">
        <v>645</v>
      </c>
      <c r="D24" s="15" t="s">
        <v>646</v>
      </c>
      <c r="E24" s="27" t="s">
        <v>647</v>
      </c>
      <c r="F24" s="15">
        <v>647</v>
      </c>
      <c r="G24" s="15">
        <v>906</v>
      </c>
      <c r="H24" s="15">
        <v>29626</v>
      </c>
      <c r="I24" s="27" t="s">
        <v>648</v>
      </c>
      <c r="J24" s="15" t="s">
        <v>542</v>
      </c>
      <c r="K24" s="15">
        <v>1989</v>
      </c>
      <c r="L24" s="15">
        <v>17400</v>
      </c>
      <c r="M24" s="15">
        <v>61000</v>
      </c>
      <c r="N24" s="15">
        <v>2050</v>
      </c>
      <c r="O24" s="27" t="s">
        <v>595</v>
      </c>
      <c r="P24" s="27" t="s">
        <v>619</v>
      </c>
      <c r="Q24" s="15" t="s">
        <v>44</v>
      </c>
      <c r="R24" s="15" t="s">
        <v>545</v>
      </c>
      <c r="S24" s="15"/>
      <c r="T24" s="15" t="s">
        <v>546</v>
      </c>
      <c r="U24" s="15"/>
      <c r="V24" s="27" t="s">
        <v>547</v>
      </c>
      <c r="W24" s="27" t="s">
        <v>548</v>
      </c>
      <c r="X24" s="27" t="s">
        <v>549</v>
      </c>
      <c r="Y24" s="27" t="s">
        <v>550</v>
      </c>
      <c r="Z24" s="27"/>
      <c r="AA24" s="27">
        <v>1.1000000000000001</v>
      </c>
      <c r="AB24" s="27"/>
      <c r="AC24" s="27">
        <v>1.4</v>
      </c>
      <c r="AD24" s="27"/>
      <c r="AE24" s="27">
        <v>3.4</v>
      </c>
      <c r="AF24" s="27" t="s">
        <v>551</v>
      </c>
      <c r="AG24" s="27"/>
      <c r="AH24" s="27"/>
      <c r="AI24" s="27"/>
      <c r="AJ24" s="27"/>
      <c r="AK24" s="27"/>
      <c r="AL24" s="48" t="s">
        <v>46</v>
      </c>
      <c r="AM24" s="48" t="s">
        <v>649</v>
      </c>
    </row>
    <row r="25" spans="1:39" s="49" customFormat="1" ht="30" customHeight="1">
      <c r="A25" s="15" t="s">
        <v>38</v>
      </c>
      <c r="B25" s="47" t="s">
        <v>98</v>
      </c>
      <c r="C25" s="15" t="s">
        <v>650</v>
      </c>
      <c r="D25" s="15" t="s">
        <v>100</v>
      </c>
      <c r="E25" s="27" t="s">
        <v>651</v>
      </c>
      <c r="F25" s="15">
        <v>1102</v>
      </c>
      <c r="G25" s="15">
        <v>964</v>
      </c>
      <c r="H25" s="15">
        <v>72454</v>
      </c>
      <c r="I25" s="27" t="s">
        <v>66</v>
      </c>
      <c r="J25" s="15" t="s">
        <v>542</v>
      </c>
      <c r="K25" s="15">
        <v>1979</v>
      </c>
      <c r="L25" s="15">
        <v>31685</v>
      </c>
      <c r="M25" s="15">
        <v>227000</v>
      </c>
      <c r="N25" s="15">
        <v>2049</v>
      </c>
      <c r="O25" s="27" t="s">
        <v>618</v>
      </c>
      <c r="P25" s="27" t="s">
        <v>556</v>
      </c>
      <c r="Q25" s="15" t="s">
        <v>44</v>
      </c>
      <c r="R25" s="15" t="s">
        <v>545</v>
      </c>
      <c r="S25" s="15" t="s">
        <v>652</v>
      </c>
      <c r="T25" s="15" t="s">
        <v>546</v>
      </c>
      <c r="U25" s="15"/>
      <c r="V25" s="27" t="s">
        <v>547</v>
      </c>
      <c r="W25" s="27" t="s">
        <v>548</v>
      </c>
      <c r="X25" s="27" t="s">
        <v>565</v>
      </c>
      <c r="Y25" s="27" t="s">
        <v>550</v>
      </c>
      <c r="Z25" s="27">
        <v>0.6</v>
      </c>
      <c r="AA25" s="27" t="s">
        <v>653</v>
      </c>
      <c r="AB25" s="27">
        <v>5.7</v>
      </c>
      <c r="AC25" s="27">
        <v>3.6</v>
      </c>
      <c r="AD25" s="27">
        <v>3.1</v>
      </c>
      <c r="AE25" s="27">
        <v>1.7</v>
      </c>
      <c r="AF25" s="27" t="s">
        <v>551</v>
      </c>
      <c r="AG25" s="27"/>
      <c r="AH25" s="27"/>
      <c r="AI25" s="27"/>
      <c r="AJ25" s="27"/>
      <c r="AK25" s="27"/>
      <c r="AL25" s="48" t="s">
        <v>46</v>
      </c>
      <c r="AM25" s="48" t="s">
        <v>654</v>
      </c>
    </row>
    <row r="26" spans="1:39" s="49" customFormat="1" ht="30" customHeight="1">
      <c r="A26" s="15" t="s">
        <v>38</v>
      </c>
      <c r="B26" s="47" t="s">
        <v>118</v>
      </c>
      <c r="C26" s="15" t="s">
        <v>655</v>
      </c>
      <c r="D26" s="15" t="s">
        <v>120</v>
      </c>
      <c r="E26" s="27" t="s">
        <v>656</v>
      </c>
      <c r="F26" s="15">
        <v>905</v>
      </c>
      <c r="G26" s="15">
        <v>671</v>
      </c>
      <c r="H26" s="15">
        <v>11839</v>
      </c>
      <c r="I26" s="27" t="s">
        <v>657</v>
      </c>
      <c r="J26" s="15" t="s">
        <v>542</v>
      </c>
      <c r="K26" s="15">
        <v>1975</v>
      </c>
      <c r="L26" s="15">
        <v>12000</v>
      </c>
      <c r="M26" s="15">
        <v>182000</v>
      </c>
      <c r="N26" s="15">
        <v>2026</v>
      </c>
      <c r="O26" s="27" t="s">
        <v>658</v>
      </c>
      <c r="P26" s="27" t="s">
        <v>659</v>
      </c>
      <c r="Q26" s="15" t="s">
        <v>88</v>
      </c>
      <c r="R26" s="15" t="s">
        <v>545</v>
      </c>
      <c r="S26" s="15"/>
      <c r="T26" s="15" t="s">
        <v>546</v>
      </c>
      <c r="U26" s="15"/>
      <c r="V26" s="27" t="s">
        <v>620</v>
      </c>
      <c r="W26" s="27"/>
      <c r="X26" s="27"/>
      <c r="Y26" s="27"/>
      <c r="Z26" s="27"/>
      <c r="AA26" s="27">
        <v>1.1000000000000001</v>
      </c>
      <c r="AB26" s="27"/>
      <c r="AC26" s="27">
        <v>0.7</v>
      </c>
      <c r="AD26" s="27"/>
      <c r="AE26" s="27">
        <v>3.3</v>
      </c>
      <c r="AF26" s="27" t="s">
        <v>551</v>
      </c>
      <c r="AG26" s="27"/>
      <c r="AH26" s="27"/>
      <c r="AI26" s="27"/>
      <c r="AJ26" s="27"/>
      <c r="AK26" s="27"/>
      <c r="AL26" s="48" t="s">
        <v>46</v>
      </c>
      <c r="AM26" s="48" t="s">
        <v>660</v>
      </c>
    </row>
    <row r="27" spans="1:39" s="49" customFormat="1" ht="30" customHeight="1">
      <c r="A27" s="15" t="s">
        <v>38</v>
      </c>
      <c r="B27" s="47" t="s">
        <v>151</v>
      </c>
      <c r="C27" s="15" t="s">
        <v>661</v>
      </c>
      <c r="D27" s="15" t="s">
        <v>153</v>
      </c>
      <c r="E27" s="27" t="s">
        <v>662</v>
      </c>
      <c r="F27" s="15">
        <v>305</v>
      </c>
      <c r="G27" s="15">
        <v>310</v>
      </c>
      <c r="H27" s="15">
        <v>9176</v>
      </c>
      <c r="I27" s="27" t="s">
        <v>541</v>
      </c>
      <c r="J27" s="15" t="s">
        <v>542</v>
      </c>
      <c r="K27" s="15">
        <v>2000</v>
      </c>
      <c r="L27" s="15">
        <v>3400</v>
      </c>
      <c r="M27" s="15">
        <v>20500</v>
      </c>
      <c r="N27" s="15">
        <v>2030</v>
      </c>
      <c r="O27" s="27" t="s">
        <v>607</v>
      </c>
      <c r="P27" s="27" t="s">
        <v>663</v>
      </c>
      <c r="Q27" s="15" t="s">
        <v>130</v>
      </c>
      <c r="R27" s="15" t="s">
        <v>545</v>
      </c>
      <c r="S27" s="15"/>
      <c r="T27" s="15" t="s">
        <v>546</v>
      </c>
      <c r="U27" s="15"/>
      <c r="V27" s="27" t="s">
        <v>547</v>
      </c>
      <c r="W27" s="27" t="s">
        <v>564</v>
      </c>
      <c r="X27" s="27" t="s">
        <v>565</v>
      </c>
      <c r="Y27" s="27" t="s">
        <v>583</v>
      </c>
      <c r="Z27" s="27">
        <v>1.4</v>
      </c>
      <c r="AA27" s="27">
        <v>0.7</v>
      </c>
      <c r="AB27" s="27">
        <v>8.9</v>
      </c>
      <c r="AC27" s="27">
        <v>0.5</v>
      </c>
      <c r="AD27" s="27">
        <v>2.4</v>
      </c>
      <c r="AE27" s="27">
        <v>0.17</v>
      </c>
      <c r="AF27" s="27" t="s">
        <v>551</v>
      </c>
      <c r="AG27" s="27"/>
      <c r="AH27" s="27"/>
      <c r="AI27" s="27"/>
      <c r="AJ27" s="27"/>
      <c r="AK27" s="27"/>
      <c r="AL27" s="48" t="s">
        <v>46</v>
      </c>
      <c r="AM27" s="48" t="s">
        <v>664</v>
      </c>
    </row>
    <row r="28" spans="1:39" s="49" customFormat="1" ht="30" customHeight="1">
      <c r="A28" s="15" t="s">
        <v>38</v>
      </c>
      <c r="B28" s="47" t="s">
        <v>174</v>
      </c>
      <c r="C28" s="15" t="s">
        <v>665</v>
      </c>
      <c r="D28" s="15" t="s">
        <v>176</v>
      </c>
      <c r="E28" s="27" t="s">
        <v>666</v>
      </c>
      <c r="F28" s="15">
        <v>468</v>
      </c>
      <c r="G28" s="15">
        <v>468</v>
      </c>
      <c r="H28" s="15">
        <v>36982</v>
      </c>
      <c r="I28" s="27" t="s">
        <v>617</v>
      </c>
      <c r="J28" s="15" t="s">
        <v>542</v>
      </c>
      <c r="K28" s="15">
        <v>1994</v>
      </c>
      <c r="L28" s="15">
        <v>11300</v>
      </c>
      <c r="M28" s="15">
        <v>72600</v>
      </c>
      <c r="N28" s="15">
        <v>2030</v>
      </c>
      <c r="O28" s="27" t="s">
        <v>595</v>
      </c>
      <c r="P28" s="27" t="s">
        <v>667</v>
      </c>
      <c r="Q28" s="15" t="s">
        <v>130</v>
      </c>
      <c r="R28" s="15" t="s">
        <v>545</v>
      </c>
      <c r="S28" s="15"/>
      <c r="T28" s="15" t="s">
        <v>588</v>
      </c>
      <c r="U28" s="15">
        <v>19</v>
      </c>
      <c r="V28" s="27" t="s">
        <v>547</v>
      </c>
      <c r="W28" s="27" t="s">
        <v>548</v>
      </c>
      <c r="X28" s="27" t="s">
        <v>549</v>
      </c>
      <c r="Y28" s="27" t="s">
        <v>550</v>
      </c>
      <c r="Z28" s="27"/>
      <c r="AA28" s="27">
        <v>0.6</v>
      </c>
      <c r="AB28" s="27"/>
      <c r="AC28" s="27">
        <v>2.6</v>
      </c>
      <c r="AD28" s="27"/>
      <c r="AE28" s="27">
        <v>12</v>
      </c>
      <c r="AF28" s="27" t="s">
        <v>551</v>
      </c>
      <c r="AG28" s="27"/>
      <c r="AH28" s="27"/>
      <c r="AI28" s="27"/>
      <c r="AJ28" s="27"/>
      <c r="AK28" s="27"/>
      <c r="AL28" s="48" t="s">
        <v>46</v>
      </c>
      <c r="AM28" s="48" t="s">
        <v>668</v>
      </c>
    </row>
    <row r="29" spans="1:39" s="49" customFormat="1" ht="30" customHeight="1">
      <c r="A29" s="15" t="s">
        <v>38</v>
      </c>
      <c r="B29" s="47" t="s">
        <v>174</v>
      </c>
      <c r="C29" s="15" t="s">
        <v>669</v>
      </c>
      <c r="D29" s="15" t="s">
        <v>176</v>
      </c>
      <c r="E29" s="27" t="s">
        <v>670</v>
      </c>
      <c r="F29" s="15">
        <v>882</v>
      </c>
      <c r="G29" s="15">
        <v>882</v>
      </c>
      <c r="H29" s="15">
        <v>19196</v>
      </c>
      <c r="I29" s="27" t="s">
        <v>555</v>
      </c>
      <c r="J29" s="15" t="s">
        <v>542</v>
      </c>
      <c r="K29" s="15">
        <v>1994</v>
      </c>
      <c r="L29" s="15">
        <v>8200</v>
      </c>
      <c r="M29" s="15">
        <v>50000</v>
      </c>
      <c r="N29" s="15">
        <v>2030</v>
      </c>
      <c r="O29" s="27" t="s">
        <v>543</v>
      </c>
      <c r="P29" s="27" t="s">
        <v>570</v>
      </c>
      <c r="Q29" s="15" t="s">
        <v>130</v>
      </c>
      <c r="R29" s="15" t="s">
        <v>545</v>
      </c>
      <c r="S29" s="15"/>
      <c r="T29" s="15" t="s">
        <v>588</v>
      </c>
      <c r="U29" s="15">
        <v>33</v>
      </c>
      <c r="V29" s="27" t="s">
        <v>571</v>
      </c>
      <c r="W29" s="27"/>
      <c r="X29" s="27"/>
      <c r="Y29" s="27"/>
      <c r="Z29" s="27"/>
      <c r="AA29" s="27">
        <v>0.8</v>
      </c>
      <c r="AB29" s="27"/>
      <c r="AC29" s="27">
        <v>2.7</v>
      </c>
      <c r="AD29" s="27"/>
      <c r="AE29" s="27">
        <v>1.1000000000000001</v>
      </c>
      <c r="AF29" s="27" t="s">
        <v>551</v>
      </c>
      <c r="AG29" s="27"/>
      <c r="AH29" s="27"/>
      <c r="AI29" s="27"/>
      <c r="AJ29" s="27"/>
      <c r="AK29" s="27"/>
      <c r="AL29" s="48" t="s">
        <v>46</v>
      </c>
      <c r="AM29" s="48" t="s">
        <v>671</v>
      </c>
    </row>
    <row r="30" spans="1:39" s="49" customFormat="1" ht="30" customHeight="1">
      <c r="A30" s="15" t="s">
        <v>38</v>
      </c>
      <c r="B30" s="47" t="s">
        <v>219</v>
      </c>
      <c r="C30" s="15" t="s">
        <v>672</v>
      </c>
      <c r="D30" s="15" t="s">
        <v>221</v>
      </c>
      <c r="E30" s="27" t="s">
        <v>673</v>
      </c>
      <c r="F30" s="15">
        <v>0</v>
      </c>
      <c r="G30" s="15">
        <v>0</v>
      </c>
      <c r="H30" s="15">
        <v>0</v>
      </c>
      <c r="I30" s="27" t="s">
        <v>555</v>
      </c>
      <c r="J30" s="15" t="s">
        <v>542</v>
      </c>
      <c r="K30" s="15">
        <v>1982</v>
      </c>
      <c r="L30" s="15">
        <v>8300</v>
      </c>
      <c r="M30" s="15">
        <v>31200</v>
      </c>
      <c r="N30" s="15">
        <v>2000</v>
      </c>
      <c r="O30" s="27" t="s">
        <v>595</v>
      </c>
      <c r="P30" s="27" t="s">
        <v>674</v>
      </c>
      <c r="Q30" s="15" t="s">
        <v>44</v>
      </c>
      <c r="R30" s="15" t="s">
        <v>625</v>
      </c>
      <c r="S30" s="15"/>
      <c r="T30" s="15" t="s">
        <v>546</v>
      </c>
      <c r="U30" s="15"/>
      <c r="V30" s="27" t="s">
        <v>547</v>
      </c>
      <c r="W30" s="27" t="s">
        <v>548</v>
      </c>
      <c r="X30" s="27" t="s">
        <v>675</v>
      </c>
      <c r="Y30" s="27" t="s">
        <v>583</v>
      </c>
      <c r="Z30" s="27"/>
      <c r="AA30" s="27">
        <v>1</v>
      </c>
      <c r="AB30" s="27"/>
      <c r="AC30" s="27">
        <v>3.5</v>
      </c>
      <c r="AD30" s="27"/>
      <c r="AE30" s="27">
        <v>1.1000000000000001</v>
      </c>
      <c r="AF30" s="27" t="s">
        <v>551</v>
      </c>
      <c r="AG30" s="27"/>
      <c r="AH30" s="27"/>
      <c r="AI30" s="27"/>
      <c r="AJ30" s="27"/>
      <c r="AK30" s="27"/>
      <c r="AL30" s="48" t="s">
        <v>46</v>
      </c>
      <c r="AM30" s="48" t="s">
        <v>676</v>
      </c>
    </row>
    <row r="31" spans="1:39" s="49" customFormat="1" ht="30" customHeight="1">
      <c r="A31" s="15" t="s">
        <v>38</v>
      </c>
      <c r="B31" s="47" t="s">
        <v>227</v>
      </c>
      <c r="C31" s="15" t="s">
        <v>677</v>
      </c>
      <c r="D31" s="15" t="s">
        <v>229</v>
      </c>
      <c r="E31" s="27" t="s">
        <v>678</v>
      </c>
      <c r="F31" s="15">
        <v>940</v>
      </c>
      <c r="G31" s="15">
        <v>940</v>
      </c>
      <c r="H31" s="15">
        <v>4701</v>
      </c>
      <c r="I31" s="27" t="s">
        <v>555</v>
      </c>
      <c r="J31" s="15" t="s">
        <v>542</v>
      </c>
      <c r="K31" s="15">
        <v>1999</v>
      </c>
      <c r="L31" s="15">
        <v>5744</v>
      </c>
      <c r="M31" s="15">
        <v>16440</v>
      </c>
      <c r="N31" s="15">
        <v>2019</v>
      </c>
      <c r="O31" s="27" t="s">
        <v>569</v>
      </c>
      <c r="P31" s="27" t="s">
        <v>570</v>
      </c>
      <c r="Q31" s="15" t="s">
        <v>88</v>
      </c>
      <c r="R31" s="15" t="s">
        <v>545</v>
      </c>
      <c r="S31" s="15"/>
      <c r="T31" s="15" t="s">
        <v>546</v>
      </c>
      <c r="U31" s="15"/>
      <c r="V31" s="27" t="s">
        <v>547</v>
      </c>
      <c r="W31" s="27" t="s">
        <v>548</v>
      </c>
      <c r="X31" s="27" t="s">
        <v>675</v>
      </c>
      <c r="Y31" s="27" t="s">
        <v>583</v>
      </c>
      <c r="Z31" s="27">
        <v>1</v>
      </c>
      <c r="AA31" s="27">
        <v>1</v>
      </c>
      <c r="AB31" s="27">
        <v>2.2000000000000002</v>
      </c>
      <c r="AC31" s="27">
        <v>0.5</v>
      </c>
      <c r="AD31" s="27">
        <v>0.62</v>
      </c>
      <c r="AE31" s="27">
        <v>0.45</v>
      </c>
      <c r="AF31" s="27" t="s">
        <v>551</v>
      </c>
      <c r="AG31" s="27"/>
      <c r="AH31" s="27"/>
      <c r="AI31" s="27"/>
      <c r="AJ31" s="27"/>
      <c r="AK31" s="27"/>
      <c r="AL31" s="48" t="s">
        <v>46</v>
      </c>
      <c r="AM31" s="48" t="s">
        <v>679</v>
      </c>
    </row>
    <row r="32" spans="1:39" s="49" customFormat="1" ht="30" customHeight="1">
      <c r="A32" s="15" t="s">
        <v>38</v>
      </c>
      <c r="B32" s="47" t="s">
        <v>227</v>
      </c>
      <c r="C32" s="15" t="s">
        <v>680</v>
      </c>
      <c r="D32" s="15" t="s">
        <v>229</v>
      </c>
      <c r="E32" s="27" t="s">
        <v>681</v>
      </c>
      <c r="F32" s="15">
        <v>242</v>
      </c>
      <c r="G32" s="15">
        <v>169</v>
      </c>
      <c r="H32" s="15">
        <v>18667</v>
      </c>
      <c r="I32" s="27" t="s">
        <v>611</v>
      </c>
      <c r="J32" s="15" t="s">
        <v>542</v>
      </c>
      <c r="K32" s="15">
        <v>2007</v>
      </c>
      <c r="L32" s="15">
        <v>9840</v>
      </c>
      <c r="M32" s="15">
        <v>35000</v>
      </c>
      <c r="N32" s="15">
        <v>2026</v>
      </c>
      <c r="O32" s="27" t="s">
        <v>595</v>
      </c>
      <c r="P32" s="27" t="s">
        <v>619</v>
      </c>
      <c r="Q32" s="15" t="s">
        <v>44</v>
      </c>
      <c r="R32" s="15" t="s">
        <v>545</v>
      </c>
      <c r="S32" s="15"/>
      <c r="T32" s="15" t="s">
        <v>546</v>
      </c>
      <c r="U32" s="15"/>
      <c r="V32" s="27" t="s">
        <v>571</v>
      </c>
      <c r="W32" s="27"/>
      <c r="X32" s="27"/>
      <c r="Y32" s="27"/>
      <c r="Z32" s="27">
        <v>2.2999999999999998</v>
      </c>
      <c r="AA32" s="27">
        <v>2.1</v>
      </c>
      <c r="AB32" s="27">
        <v>8.4</v>
      </c>
      <c r="AC32" s="27">
        <v>6</v>
      </c>
      <c r="AD32" s="27">
        <v>13</v>
      </c>
      <c r="AE32" s="27">
        <v>10</v>
      </c>
      <c r="AF32" s="27" t="s">
        <v>551</v>
      </c>
      <c r="AG32" s="27"/>
      <c r="AH32" s="27"/>
      <c r="AI32" s="27"/>
      <c r="AJ32" s="27"/>
      <c r="AK32" s="27"/>
      <c r="AL32" s="48" t="s">
        <v>46</v>
      </c>
      <c r="AM32" s="48" t="s">
        <v>682</v>
      </c>
    </row>
    <row r="33" spans="1:39" s="49" customFormat="1" ht="30" customHeight="1">
      <c r="A33" s="15" t="s">
        <v>38</v>
      </c>
      <c r="B33" s="47" t="s">
        <v>259</v>
      </c>
      <c r="C33" s="15" t="s">
        <v>683</v>
      </c>
      <c r="D33" s="15" t="s">
        <v>261</v>
      </c>
      <c r="E33" s="27" t="s">
        <v>684</v>
      </c>
      <c r="F33" s="15">
        <v>51</v>
      </c>
      <c r="G33" s="15">
        <v>91</v>
      </c>
      <c r="H33" s="15">
        <v>18327</v>
      </c>
      <c r="I33" s="27" t="s">
        <v>555</v>
      </c>
      <c r="J33" s="15" t="s">
        <v>542</v>
      </c>
      <c r="K33" s="15">
        <v>1982</v>
      </c>
      <c r="L33" s="15">
        <v>13303</v>
      </c>
      <c r="M33" s="15">
        <v>37392</v>
      </c>
      <c r="N33" s="15">
        <v>2100</v>
      </c>
      <c r="O33" s="27" t="s">
        <v>569</v>
      </c>
      <c r="P33" s="27" t="s">
        <v>570</v>
      </c>
      <c r="Q33" s="15" t="s">
        <v>130</v>
      </c>
      <c r="R33" s="15" t="s">
        <v>545</v>
      </c>
      <c r="S33" s="15"/>
      <c r="T33" s="15" t="s">
        <v>546</v>
      </c>
      <c r="U33" s="15"/>
      <c r="V33" s="27" t="s">
        <v>571</v>
      </c>
      <c r="W33" s="27"/>
      <c r="X33" s="27"/>
      <c r="Y33" s="27"/>
      <c r="Z33" s="27">
        <v>5.5</v>
      </c>
      <c r="AA33" s="27"/>
      <c r="AB33" s="27">
        <v>5</v>
      </c>
      <c r="AC33" s="27"/>
      <c r="AD33" s="27">
        <v>2.6</v>
      </c>
      <c r="AE33" s="27"/>
      <c r="AF33" s="27" t="s">
        <v>551</v>
      </c>
      <c r="AG33" s="27"/>
      <c r="AH33" s="27"/>
      <c r="AI33" s="27"/>
      <c r="AJ33" s="27"/>
      <c r="AK33" s="27"/>
      <c r="AL33" s="48" t="s">
        <v>46</v>
      </c>
      <c r="AM33" s="48" t="s">
        <v>685</v>
      </c>
    </row>
    <row r="34" spans="1:39" s="49" customFormat="1" ht="30" customHeight="1">
      <c r="A34" s="15" t="s">
        <v>38</v>
      </c>
      <c r="B34" s="47" t="s">
        <v>271</v>
      </c>
      <c r="C34" s="15" t="s">
        <v>686</v>
      </c>
      <c r="D34" s="15" t="s">
        <v>273</v>
      </c>
      <c r="E34" s="27" t="s">
        <v>687</v>
      </c>
      <c r="F34" s="15">
        <v>243</v>
      </c>
      <c r="G34" s="15">
        <v>405</v>
      </c>
      <c r="H34" s="15">
        <v>9352</v>
      </c>
      <c r="I34" s="27" t="s">
        <v>688</v>
      </c>
      <c r="J34" s="15" t="s">
        <v>542</v>
      </c>
      <c r="K34" s="15">
        <v>1986</v>
      </c>
      <c r="L34" s="15">
        <v>11554</v>
      </c>
      <c r="M34" s="15">
        <v>82543</v>
      </c>
      <c r="N34" s="15">
        <v>2050</v>
      </c>
      <c r="O34" s="27" t="s">
        <v>689</v>
      </c>
      <c r="P34" s="27" t="s">
        <v>556</v>
      </c>
      <c r="Q34" s="15" t="s">
        <v>44</v>
      </c>
      <c r="R34" s="15" t="s">
        <v>545</v>
      </c>
      <c r="S34" s="15"/>
      <c r="T34" s="15" t="s">
        <v>546</v>
      </c>
      <c r="U34" s="15"/>
      <c r="V34" s="27" t="s">
        <v>547</v>
      </c>
      <c r="W34" s="27" t="s">
        <v>548</v>
      </c>
      <c r="X34" s="27" t="s">
        <v>549</v>
      </c>
      <c r="Y34" s="27" t="s">
        <v>690</v>
      </c>
      <c r="Z34" s="27" t="s">
        <v>691</v>
      </c>
      <c r="AA34" s="27">
        <v>4</v>
      </c>
      <c r="AB34" s="27">
        <v>11.8</v>
      </c>
      <c r="AC34" s="27">
        <v>8.6999999999999993</v>
      </c>
      <c r="AD34" s="27">
        <v>13.5</v>
      </c>
      <c r="AE34" s="27">
        <v>6.9</v>
      </c>
      <c r="AF34" s="27" t="s">
        <v>551</v>
      </c>
      <c r="AG34" s="27"/>
      <c r="AH34" s="27"/>
      <c r="AI34" s="27"/>
      <c r="AJ34" s="27"/>
      <c r="AK34" s="27"/>
      <c r="AL34" s="48" t="s">
        <v>46</v>
      </c>
      <c r="AM34" s="48" t="s">
        <v>692</v>
      </c>
    </row>
    <row r="35" spans="1:39" s="49" customFormat="1" ht="30" customHeight="1">
      <c r="A35" s="15" t="s">
        <v>38</v>
      </c>
      <c r="B35" s="47" t="s">
        <v>461</v>
      </c>
      <c r="C35" s="15" t="s">
        <v>693</v>
      </c>
      <c r="D35" s="15" t="s">
        <v>463</v>
      </c>
      <c r="E35" s="27" t="s">
        <v>694</v>
      </c>
      <c r="F35" s="15">
        <v>0</v>
      </c>
      <c r="G35" s="15">
        <v>0</v>
      </c>
      <c r="H35" s="15">
        <v>0</v>
      </c>
      <c r="I35" s="27" t="s">
        <v>695</v>
      </c>
      <c r="J35" s="15" t="s">
        <v>542</v>
      </c>
      <c r="K35" s="15">
        <v>1987</v>
      </c>
      <c r="L35" s="15">
        <v>30882</v>
      </c>
      <c r="M35" s="15">
        <v>36000</v>
      </c>
      <c r="N35" s="15">
        <v>1995</v>
      </c>
      <c r="O35" s="27" t="s">
        <v>618</v>
      </c>
      <c r="P35" s="27" t="s">
        <v>696</v>
      </c>
      <c r="Q35" s="15" t="s">
        <v>130</v>
      </c>
      <c r="R35" s="15" t="s">
        <v>625</v>
      </c>
      <c r="S35" s="15" t="s">
        <v>423</v>
      </c>
      <c r="T35" s="15" t="s">
        <v>546</v>
      </c>
      <c r="U35" s="15"/>
      <c r="V35" s="27" t="s">
        <v>571</v>
      </c>
      <c r="W35" s="27"/>
      <c r="X35" s="27" t="s">
        <v>565</v>
      </c>
      <c r="Y35" s="27"/>
      <c r="Z35" s="27">
        <v>1.2</v>
      </c>
      <c r="AA35" s="27">
        <v>0.5</v>
      </c>
      <c r="AB35" s="27">
        <v>4.8</v>
      </c>
      <c r="AC35" s="27">
        <v>1.1000000000000001</v>
      </c>
      <c r="AD35" s="27">
        <v>1.6</v>
      </c>
      <c r="AE35" s="27">
        <v>1.6</v>
      </c>
      <c r="AF35" s="27" t="s">
        <v>551</v>
      </c>
      <c r="AG35" s="27"/>
      <c r="AH35" s="27"/>
      <c r="AI35" s="27"/>
      <c r="AJ35" s="27"/>
      <c r="AK35" s="27"/>
      <c r="AL35" s="48" t="s">
        <v>46</v>
      </c>
      <c r="AM35" s="48" t="s">
        <v>697</v>
      </c>
    </row>
    <row r="36" spans="1:39" s="49" customFormat="1" ht="30" customHeight="1">
      <c r="A36" s="15" t="s">
        <v>38</v>
      </c>
      <c r="B36" s="47" t="s">
        <v>284</v>
      </c>
      <c r="C36" s="15" t="s">
        <v>698</v>
      </c>
      <c r="D36" s="15" t="s">
        <v>286</v>
      </c>
      <c r="E36" s="27" t="s">
        <v>699</v>
      </c>
      <c r="F36" s="15">
        <v>97</v>
      </c>
      <c r="G36" s="15">
        <v>117</v>
      </c>
      <c r="H36" s="15">
        <v>33119</v>
      </c>
      <c r="I36" s="27" t="s">
        <v>555</v>
      </c>
      <c r="J36" s="15" t="s">
        <v>542</v>
      </c>
      <c r="K36" s="15">
        <v>2003</v>
      </c>
      <c r="L36" s="15">
        <v>10170</v>
      </c>
      <c r="M36" s="15">
        <v>45000</v>
      </c>
      <c r="N36" s="15">
        <v>2030</v>
      </c>
      <c r="O36" s="27" t="s">
        <v>595</v>
      </c>
      <c r="P36" s="27" t="s">
        <v>700</v>
      </c>
      <c r="Q36" s="15" t="s">
        <v>44</v>
      </c>
      <c r="R36" s="15" t="s">
        <v>545</v>
      </c>
      <c r="S36" s="15"/>
      <c r="T36" s="15" t="s">
        <v>546</v>
      </c>
      <c r="U36" s="15"/>
      <c r="V36" s="27" t="s">
        <v>571</v>
      </c>
      <c r="W36" s="27"/>
      <c r="X36" s="27"/>
      <c r="Y36" s="27"/>
      <c r="Z36" s="27">
        <v>1.2</v>
      </c>
      <c r="AA36" s="27">
        <v>0.8</v>
      </c>
      <c r="AB36" s="27">
        <v>3.9</v>
      </c>
      <c r="AC36" s="27">
        <v>3.9</v>
      </c>
      <c r="AD36" s="27">
        <v>6.6</v>
      </c>
      <c r="AE36" s="27">
        <v>6.6</v>
      </c>
      <c r="AF36" s="27" t="s">
        <v>551</v>
      </c>
      <c r="AG36" s="27"/>
      <c r="AH36" s="27"/>
      <c r="AI36" s="27"/>
      <c r="AJ36" s="27"/>
      <c r="AK36" s="27"/>
      <c r="AL36" s="48" t="s">
        <v>46</v>
      </c>
      <c r="AM36" s="48" t="s">
        <v>701</v>
      </c>
    </row>
    <row r="37" spans="1:39" s="49" customFormat="1" ht="30" customHeight="1">
      <c r="A37" s="15" t="s">
        <v>38</v>
      </c>
      <c r="B37" s="47" t="s">
        <v>702</v>
      </c>
      <c r="C37" s="15" t="s">
        <v>703</v>
      </c>
      <c r="D37" s="15" t="s">
        <v>704</v>
      </c>
      <c r="E37" s="27" t="s">
        <v>705</v>
      </c>
      <c r="F37" s="15">
        <v>196</v>
      </c>
      <c r="G37" s="15">
        <v>278</v>
      </c>
      <c r="H37" s="15">
        <v>16346</v>
      </c>
      <c r="I37" s="27" t="s">
        <v>555</v>
      </c>
      <c r="J37" s="15" t="s">
        <v>582</v>
      </c>
      <c r="K37" s="15">
        <v>1977</v>
      </c>
      <c r="L37" s="15">
        <v>7357</v>
      </c>
      <c r="M37" s="15">
        <v>36875</v>
      </c>
      <c r="N37" s="15">
        <v>2028</v>
      </c>
      <c r="O37" s="27" t="s">
        <v>569</v>
      </c>
      <c r="P37" s="27" t="s">
        <v>570</v>
      </c>
      <c r="Q37" s="15" t="s">
        <v>44</v>
      </c>
      <c r="R37" s="15" t="s">
        <v>545</v>
      </c>
      <c r="S37" s="15"/>
      <c r="T37" s="15" t="s">
        <v>546</v>
      </c>
      <c r="U37" s="15"/>
      <c r="V37" s="27" t="s">
        <v>571</v>
      </c>
      <c r="W37" s="27"/>
      <c r="X37" s="27"/>
      <c r="Y37" s="27"/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 t="s">
        <v>551</v>
      </c>
      <c r="AG37" s="27"/>
      <c r="AH37" s="27"/>
      <c r="AI37" s="27"/>
      <c r="AJ37" s="27"/>
      <c r="AK37" s="27"/>
      <c r="AL37" s="48" t="s">
        <v>46</v>
      </c>
      <c r="AM37" s="48" t="s">
        <v>706</v>
      </c>
    </row>
    <row r="38" spans="1:39" s="49" customFormat="1" ht="30" customHeight="1">
      <c r="A38" s="15" t="s">
        <v>38</v>
      </c>
      <c r="B38" s="47" t="s">
        <v>308</v>
      </c>
      <c r="C38" s="15" t="s">
        <v>707</v>
      </c>
      <c r="D38" s="15" t="s">
        <v>310</v>
      </c>
      <c r="E38" s="27" t="s">
        <v>593</v>
      </c>
      <c r="F38" s="15">
        <v>331</v>
      </c>
      <c r="G38" s="15">
        <v>387</v>
      </c>
      <c r="H38" s="15">
        <v>30285</v>
      </c>
      <c r="I38" s="27" t="s">
        <v>611</v>
      </c>
      <c r="J38" s="15" t="s">
        <v>542</v>
      </c>
      <c r="K38" s="15">
        <v>2000</v>
      </c>
      <c r="L38" s="15">
        <v>8825</v>
      </c>
      <c r="M38" s="15">
        <v>50000</v>
      </c>
      <c r="N38" s="15">
        <v>2072</v>
      </c>
      <c r="O38" s="27" t="s">
        <v>708</v>
      </c>
      <c r="P38" s="27" t="s">
        <v>709</v>
      </c>
      <c r="Q38" s="15" t="s">
        <v>88</v>
      </c>
      <c r="R38" s="15" t="s">
        <v>545</v>
      </c>
      <c r="S38" s="15"/>
      <c r="T38" s="15" t="s">
        <v>546</v>
      </c>
      <c r="U38" s="15"/>
      <c r="V38" s="27" t="s">
        <v>571</v>
      </c>
      <c r="W38" s="27" t="s">
        <v>564</v>
      </c>
      <c r="X38" s="27" t="s">
        <v>549</v>
      </c>
      <c r="Y38" s="27" t="s">
        <v>550</v>
      </c>
      <c r="Z38" s="27">
        <v>0.5</v>
      </c>
      <c r="AA38" s="27">
        <v>1.36</v>
      </c>
      <c r="AB38" s="27">
        <v>3.13</v>
      </c>
      <c r="AC38" s="27">
        <v>2.42</v>
      </c>
      <c r="AD38" s="27">
        <v>4.55</v>
      </c>
      <c r="AE38" s="27">
        <v>3.28</v>
      </c>
      <c r="AF38" s="27" t="s">
        <v>551</v>
      </c>
      <c r="AG38" s="27"/>
      <c r="AH38" s="27"/>
      <c r="AI38" s="27"/>
      <c r="AJ38" s="27"/>
      <c r="AK38" s="27"/>
      <c r="AL38" s="48" t="s">
        <v>46</v>
      </c>
      <c r="AM38" s="48" t="s">
        <v>711</v>
      </c>
    </row>
    <row r="39" spans="1:39" s="49" customFormat="1" ht="30" customHeight="1">
      <c r="A39" s="15" t="s">
        <v>38</v>
      </c>
      <c r="B39" s="47" t="s">
        <v>313</v>
      </c>
      <c r="C39" s="15" t="s">
        <v>712</v>
      </c>
      <c r="D39" s="15" t="s">
        <v>315</v>
      </c>
      <c r="E39" s="27" t="s">
        <v>713</v>
      </c>
      <c r="F39" s="15">
        <v>472</v>
      </c>
      <c r="G39" s="15">
        <v>472</v>
      </c>
      <c r="H39" s="15">
        <v>66839</v>
      </c>
      <c r="I39" s="27" t="s">
        <v>560</v>
      </c>
      <c r="J39" s="15" t="s">
        <v>542</v>
      </c>
      <c r="K39" s="15">
        <v>1992</v>
      </c>
      <c r="L39" s="15">
        <v>27000</v>
      </c>
      <c r="M39" s="15">
        <v>174000</v>
      </c>
      <c r="N39" s="15">
        <v>2026</v>
      </c>
      <c r="O39" s="27" t="s">
        <v>543</v>
      </c>
      <c r="P39" s="27" t="s">
        <v>714</v>
      </c>
      <c r="Q39" s="15" t="s">
        <v>130</v>
      </c>
      <c r="R39" s="15" t="s">
        <v>545</v>
      </c>
      <c r="S39" s="15"/>
      <c r="T39" s="15" t="s">
        <v>546</v>
      </c>
      <c r="U39" s="15"/>
      <c r="V39" s="27" t="s">
        <v>547</v>
      </c>
      <c r="W39" s="27" t="s">
        <v>548</v>
      </c>
      <c r="X39" s="27" t="s">
        <v>549</v>
      </c>
      <c r="Y39" s="27" t="s">
        <v>690</v>
      </c>
      <c r="Z39" s="27"/>
      <c r="AA39" s="27">
        <v>1.1000000000000001</v>
      </c>
      <c r="AB39" s="27"/>
      <c r="AC39" s="27">
        <v>1.5</v>
      </c>
      <c r="AD39" s="27"/>
      <c r="AE39" s="27">
        <v>10.1</v>
      </c>
      <c r="AF39" s="27" t="s">
        <v>551</v>
      </c>
      <c r="AG39" s="27"/>
      <c r="AH39" s="27"/>
      <c r="AI39" s="27"/>
      <c r="AJ39" s="27"/>
      <c r="AK39" s="27"/>
      <c r="AL39" s="48" t="s">
        <v>46</v>
      </c>
      <c r="AM39" s="48" t="s">
        <v>715</v>
      </c>
    </row>
    <row r="40" spans="1:39" s="49" customFormat="1" ht="30" customHeight="1">
      <c r="A40" s="15" t="s">
        <v>38</v>
      </c>
      <c r="B40" s="47" t="s">
        <v>321</v>
      </c>
      <c r="C40" s="15" t="s">
        <v>716</v>
      </c>
      <c r="D40" s="15" t="s">
        <v>323</v>
      </c>
      <c r="E40" s="27" t="s">
        <v>717</v>
      </c>
      <c r="F40" s="15">
        <v>3574</v>
      </c>
      <c r="G40" s="15">
        <v>4618</v>
      </c>
      <c r="H40" s="15">
        <v>25232</v>
      </c>
      <c r="I40" s="27" t="s">
        <v>718</v>
      </c>
      <c r="J40" s="15" t="s">
        <v>542</v>
      </c>
      <c r="K40" s="15">
        <v>1994</v>
      </c>
      <c r="L40" s="15">
        <v>16800</v>
      </c>
      <c r="M40" s="15">
        <v>72000</v>
      </c>
      <c r="N40" s="15">
        <v>2020</v>
      </c>
      <c r="O40" s="27" t="s">
        <v>719</v>
      </c>
      <c r="P40" s="27" t="s">
        <v>619</v>
      </c>
      <c r="Q40" s="15" t="s">
        <v>130</v>
      </c>
      <c r="R40" s="15" t="s">
        <v>545</v>
      </c>
      <c r="S40" s="15"/>
      <c r="T40" s="15" t="s">
        <v>546</v>
      </c>
      <c r="U40" s="15"/>
      <c r="V40" s="27" t="s">
        <v>547</v>
      </c>
      <c r="W40" s="27" t="s">
        <v>548</v>
      </c>
      <c r="X40" s="27" t="s">
        <v>565</v>
      </c>
      <c r="Y40" s="27" t="s">
        <v>550</v>
      </c>
      <c r="Z40" s="27">
        <v>8.4</v>
      </c>
      <c r="AA40" s="27">
        <v>1.6</v>
      </c>
      <c r="AB40" s="27">
        <v>30</v>
      </c>
      <c r="AC40" s="27">
        <v>14.5</v>
      </c>
      <c r="AD40" s="27">
        <v>6.6</v>
      </c>
      <c r="AE40" s="27">
        <v>5.3</v>
      </c>
      <c r="AF40" s="27" t="s">
        <v>551</v>
      </c>
      <c r="AG40" s="27"/>
      <c r="AH40" s="27"/>
      <c r="AI40" s="27"/>
      <c r="AJ40" s="27"/>
      <c r="AK40" s="27"/>
      <c r="AL40" s="48" t="s">
        <v>46</v>
      </c>
      <c r="AM40" s="48" t="s">
        <v>720</v>
      </c>
    </row>
    <row r="41" spans="1:39" s="49" customFormat="1" ht="30" customHeight="1">
      <c r="A41" s="15" t="s">
        <v>38</v>
      </c>
      <c r="B41" s="47" t="s">
        <v>721</v>
      </c>
      <c r="C41" s="15" t="s">
        <v>722</v>
      </c>
      <c r="D41" s="15" t="s">
        <v>723</v>
      </c>
      <c r="E41" s="27" t="s">
        <v>724</v>
      </c>
      <c r="F41" s="15">
        <v>0</v>
      </c>
      <c r="G41" s="15">
        <v>0</v>
      </c>
      <c r="H41" s="15">
        <v>0</v>
      </c>
      <c r="I41" s="27" t="s">
        <v>725</v>
      </c>
      <c r="J41" s="15" t="s">
        <v>582</v>
      </c>
      <c r="K41" s="15">
        <v>1992</v>
      </c>
      <c r="L41" s="15">
        <v>3190</v>
      </c>
      <c r="M41" s="15">
        <v>9030</v>
      </c>
      <c r="N41" s="15">
        <v>2010</v>
      </c>
      <c r="O41" s="27" t="s">
        <v>575</v>
      </c>
      <c r="P41" s="27" t="s">
        <v>726</v>
      </c>
      <c r="Q41" s="15" t="s">
        <v>130</v>
      </c>
      <c r="R41" s="15" t="s">
        <v>625</v>
      </c>
      <c r="S41" s="15" t="s">
        <v>423</v>
      </c>
      <c r="T41" s="15" t="s">
        <v>546</v>
      </c>
      <c r="U41" s="15"/>
      <c r="V41" s="27" t="s">
        <v>547</v>
      </c>
      <c r="W41" s="27" t="s">
        <v>548</v>
      </c>
      <c r="X41" s="27" t="s">
        <v>565</v>
      </c>
      <c r="Y41" s="27" t="s">
        <v>583</v>
      </c>
      <c r="Z41" s="27"/>
      <c r="AA41" s="27">
        <v>0.78</v>
      </c>
      <c r="AB41" s="27"/>
      <c r="AC41" s="27">
        <v>1.1100000000000001</v>
      </c>
      <c r="AD41" s="27"/>
      <c r="AE41" s="27">
        <v>2.88</v>
      </c>
      <c r="AF41" s="27" t="s">
        <v>551</v>
      </c>
      <c r="AG41" s="27"/>
      <c r="AH41" s="27"/>
      <c r="AI41" s="27"/>
      <c r="AJ41" s="27"/>
      <c r="AK41" s="27"/>
      <c r="AL41" s="48" t="s">
        <v>46</v>
      </c>
      <c r="AM41" s="48" t="s">
        <v>727</v>
      </c>
    </row>
    <row r="42" spans="1:39" s="49" customFormat="1" ht="30" customHeight="1">
      <c r="A42" s="15" t="s">
        <v>38</v>
      </c>
      <c r="B42" s="47" t="s">
        <v>721</v>
      </c>
      <c r="C42" s="15" t="s">
        <v>728</v>
      </c>
      <c r="D42" s="15" t="s">
        <v>723</v>
      </c>
      <c r="E42" s="27" t="s">
        <v>729</v>
      </c>
      <c r="F42" s="15">
        <v>1520</v>
      </c>
      <c r="G42" s="15">
        <v>488</v>
      </c>
      <c r="H42" s="15">
        <v>16105</v>
      </c>
      <c r="I42" s="27" t="s">
        <v>725</v>
      </c>
      <c r="J42" s="15" t="s">
        <v>582</v>
      </c>
      <c r="K42" s="15">
        <v>2008</v>
      </c>
      <c r="L42" s="15">
        <v>5600</v>
      </c>
      <c r="M42" s="15">
        <v>24000</v>
      </c>
      <c r="N42" s="15">
        <v>2028</v>
      </c>
      <c r="O42" s="27" t="s">
        <v>730</v>
      </c>
      <c r="P42" s="27" t="s">
        <v>731</v>
      </c>
      <c r="Q42" s="15" t="s">
        <v>130</v>
      </c>
      <c r="R42" s="15" t="s">
        <v>545</v>
      </c>
      <c r="S42" s="15"/>
      <c r="T42" s="15" t="s">
        <v>546</v>
      </c>
      <c r="U42" s="15"/>
      <c r="V42" s="27" t="s">
        <v>547</v>
      </c>
      <c r="W42" s="27" t="s">
        <v>548</v>
      </c>
      <c r="X42" s="27" t="s">
        <v>549</v>
      </c>
      <c r="Y42" s="27" t="s">
        <v>550</v>
      </c>
      <c r="Z42" s="27">
        <v>3.23</v>
      </c>
      <c r="AA42" s="27">
        <v>1.24</v>
      </c>
      <c r="AB42" s="27">
        <v>6.63</v>
      </c>
      <c r="AC42" s="27">
        <v>4.2</v>
      </c>
      <c r="AD42" s="27">
        <v>10</v>
      </c>
      <c r="AE42" s="27">
        <v>2.88</v>
      </c>
      <c r="AF42" s="27" t="s">
        <v>551</v>
      </c>
      <c r="AG42" s="27"/>
      <c r="AH42" s="27"/>
      <c r="AI42" s="27"/>
      <c r="AJ42" s="27"/>
      <c r="AK42" s="27"/>
      <c r="AL42" s="48" t="s">
        <v>46</v>
      </c>
      <c r="AM42" s="48" t="s">
        <v>732</v>
      </c>
    </row>
    <row r="43" spans="1:39" s="49" customFormat="1" ht="30" customHeight="1">
      <c r="A43" s="15" t="s">
        <v>38</v>
      </c>
      <c r="B43" s="47" t="s">
        <v>733</v>
      </c>
      <c r="C43" s="15" t="s">
        <v>734</v>
      </c>
      <c r="D43" s="15" t="s">
        <v>735</v>
      </c>
      <c r="E43" s="27" t="s">
        <v>736</v>
      </c>
      <c r="F43" s="15">
        <v>2609</v>
      </c>
      <c r="G43" s="15">
        <v>2622</v>
      </c>
      <c r="H43" s="15">
        <v>32460</v>
      </c>
      <c r="I43" s="27" t="s">
        <v>737</v>
      </c>
      <c r="J43" s="15" t="s">
        <v>542</v>
      </c>
      <c r="K43" s="15">
        <v>1996</v>
      </c>
      <c r="L43" s="15">
        <v>15300</v>
      </c>
      <c r="M43" s="15">
        <v>127000</v>
      </c>
      <c r="N43" s="15" t="s">
        <v>738</v>
      </c>
      <c r="O43" s="27" t="s">
        <v>595</v>
      </c>
      <c r="P43" s="27" t="s">
        <v>739</v>
      </c>
      <c r="Q43" s="15" t="s">
        <v>130</v>
      </c>
      <c r="R43" s="15" t="s">
        <v>545</v>
      </c>
      <c r="S43" s="15"/>
      <c r="T43" s="15" t="s">
        <v>546</v>
      </c>
      <c r="U43" s="15"/>
      <c r="V43" s="27" t="s">
        <v>547</v>
      </c>
      <c r="W43" s="27" t="s">
        <v>548</v>
      </c>
      <c r="X43" s="27" t="s">
        <v>565</v>
      </c>
      <c r="Y43" s="27" t="s">
        <v>550</v>
      </c>
      <c r="Z43" s="27">
        <v>0.6</v>
      </c>
      <c r="AA43" s="27">
        <v>0.7</v>
      </c>
      <c r="AB43" s="27">
        <v>4.5</v>
      </c>
      <c r="AC43" s="27">
        <v>2.5</v>
      </c>
      <c r="AD43" s="27">
        <v>26.4</v>
      </c>
      <c r="AE43" s="27">
        <v>22.2</v>
      </c>
      <c r="AF43" s="27" t="s">
        <v>551</v>
      </c>
      <c r="AG43" s="27"/>
      <c r="AH43" s="27"/>
      <c r="AI43" s="27"/>
      <c r="AJ43" s="27"/>
      <c r="AK43" s="27"/>
      <c r="AL43" s="48" t="s">
        <v>46</v>
      </c>
      <c r="AM43" s="48" t="s">
        <v>740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82FD0-5DCD-4725-9450-689952E2CFA9}">
  <dimension ref="A1:AI3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349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350</v>
      </c>
      <c r="K2" s="270"/>
      <c r="L2" s="270"/>
      <c r="M2" s="270"/>
      <c r="N2" s="270"/>
      <c r="O2" s="270"/>
      <c r="P2" s="270"/>
      <c r="Q2" s="250" t="s">
        <v>351</v>
      </c>
      <c r="R2" s="270"/>
      <c r="S2" s="253" t="s">
        <v>352</v>
      </c>
      <c r="T2" s="270"/>
      <c r="U2" s="250" t="s">
        <v>353</v>
      </c>
      <c r="V2" s="260"/>
      <c r="W2" s="260"/>
      <c r="X2" s="260"/>
      <c r="Y2" s="36" t="s">
        <v>354</v>
      </c>
      <c r="Z2" s="37"/>
      <c r="AA2" s="128" t="s">
        <v>355</v>
      </c>
      <c r="AB2" s="128" t="s">
        <v>356</v>
      </c>
      <c r="AC2" s="248" t="s">
        <v>357</v>
      </c>
      <c r="AD2" s="248" t="s">
        <v>358</v>
      </c>
      <c r="AE2" s="252" t="s">
        <v>9</v>
      </c>
      <c r="AF2" s="294" t="s">
        <v>12</v>
      </c>
      <c r="AG2" s="294" t="s">
        <v>13</v>
      </c>
      <c r="AH2" s="22"/>
      <c r="AI2" s="22"/>
    </row>
    <row r="3" spans="1:35" s="23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2"/>
      <c r="AI3" s="22"/>
    </row>
    <row r="4" spans="1:35" s="23" customFormat="1" ht="18.75" customHeight="1">
      <c r="A4" s="289"/>
      <c r="B4" s="308"/>
      <c r="C4" s="219"/>
      <c r="D4" s="289"/>
      <c r="E4" s="299"/>
      <c r="F4" s="248" t="s">
        <v>359</v>
      </c>
      <c r="G4" s="248" t="s">
        <v>360</v>
      </c>
      <c r="H4" s="248" t="s">
        <v>361</v>
      </c>
      <c r="I4" s="248" t="s">
        <v>24</v>
      </c>
      <c r="J4" s="211" t="s">
        <v>362</v>
      </c>
      <c r="K4" s="211" t="s">
        <v>363</v>
      </c>
      <c r="L4" s="211" t="s">
        <v>364</v>
      </c>
      <c r="M4" s="211" t="s">
        <v>365</v>
      </c>
      <c r="N4" s="211" t="s">
        <v>366</v>
      </c>
      <c r="O4" s="211" t="s">
        <v>66</v>
      </c>
      <c r="P4" s="128" t="s">
        <v>367</v>
      </c>
      <c r="Q4" s="252" t="s">
        <v>368</v>
      </c>
      <c r="R4" s="128" t="s">
        <v>369</v>
      </c>
      <c r="S4" s="252" t="s">
        <v>370</v>
      </c>
      <c r="T4" s="257" t="s">
        <v>371</v>
      </c>
      <c r="U4" s="250" t="s">
        <v>372</v>
      </c>
      <c r="V4" s="40"/>
      <c r="W4" s="253" t="s">
        <v>373</v>
      </c>
      <c r="X4" s="40"/>
      <c r="Y4" s="128" t="s">
        <v>374</v>
      </c>
      <c r="Z4" s="128" t="s">
        <v>375</v>
      </c>
      <c r="AA4" s="219"/>
      <c r="AB4" s="219"/>
      <c r="AC4" s="249"/>
      <c r="AD4" s="219"/>
      <c r="AE4" s="289"/>
      <c r="AF4" s="289"/>
      <c r="AG4" s="299"/>
      <c r="AH4" s="22"/>
      <c r="AI4" s="22"/>
    </row>
    <row r="5" spans="1:35" s="23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376</v>
      </c>
      <c r="W5" s="219"/>
      <c r="X5" s="128" t="s">
        <v>376</v>
      </c>
      <c r="Y5" s="219"/>
      <c r="Z5" s="219"/>
      <c r="AA5" s="219"/>
      <c r="AB5" s="219"/>
      <c r="AC5" s="249"/>
      <c r="AD5" s="219"/>
      <c r="AE5" s="289"/>
      <c r="AF5" s="289"/>
      <c r="AG5" s="299"/>
      <c r="AH5" s="22"/>
      <c r="AI5" s="22"/>
    </row>
    <row r="6" spans="1:35" s="46" customFormat="1" ht="13.5" customHeight="1">
      <c r="A6" s="298"/>
      <c r="B6" s="309"/>
      <c r="C6" s="219"/>
      <c r="D6" s="298"/>
      <c r="E6" s="310"/>
      <c r="F6" s="41" t="s">
        <v>377</v>
      </c>
      <c r="G6" s="41" t="s">
        <v>377</v>
      </c>
      <c r="H6" s="41" t="s">
        <v>378</v>
      </c>
      <c r="I6" s="41" t="s">
        <v>377</v>
      </c>
      <c r="J6" s="41" t="s">
        <v>379</v>
      </c>
      <c r="K6" s="41" t="s">
        <v>379</v>
      </c>
      <c r="L6" s="41" t="s">
        <v>379</v>
      </c>
      <c r="M6" s="41" t="s">
        <v>379</v>
      </c>
      <c r="N6" s="41" t="s">
        <v>379</v>
      </c>
      <c r="O6" s="41" t="s">
        <v>379</v>
      </c>
      <c r="P6" s="219"/>
      <c r="Q6" s="128"/>
      <c r="R6" s="42" t="s">
        <v>380</v>
      </c>
      <c r="S6" s="128"/>
      <c r="T6" s="42" t="s">
        <v>380</v>
      </c>
      <c r="U6" s="249"/>
      <c r="V6" s="219"/>
      <c r="W6" s="219"/>
      <c r="X6" s="219"/>
      <c r="Y6" s="41" t="s">
        <v>381</v>
      </c>
      <c r="Z6" s="43"/>
      <c r="AA6" s="44" t="s">
        <v>382</v>
      </c>
      <c r="AB6" s="44" t="s">
        <v>383</v>
      </c>
      <c r="AC6" s="44" t="s">
        <v>383</v>
      </c>
      <c r="AD6" s="41" t="s">
        <v>37</v>
      </c>
      <c r="AE6" s="298"/>
      <c r="AF6" s="298"/>
      <c r="AG6" s="298"/>
      <c r="AH6" s="45"/>
      <c r="AI6" s="45"/>
    </row>
    <row r="7" spans="1:35" s="49" customFormat="1" ht="30" customHeight="1">
      <c r="A7" s="15" t="s">
        <v>38</v>
      </c>
      <c r="B7" s="47" t="s">
        <v>39</v>
      </c>
      <c r="C7" s="15" t="s">
        <v>384</v>
      </c>
      <c r="D7" s="15" t="s">
        <v>41</v>
      </c>
      <c r="E7" s="27" t="s">
        <v>385</v>
      </c>
      <c r="F7" s="15">
        <v>12.2</v>
      </c>
      <c r="G7" s="15">
        <v>36.700000000000003</v>
      </c>
      <c r="H7" s="15"/>
      <c r="I7" s="15"/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/>
      <c r="Q7" s="15" t="s">
        <v>386</v>
      </c>
      <c r="R7" s="15"/>
      <c r="S7" s="15" t="s">
        <v>387</v>
      </c>
      <c r="T7" s="15"/>
      <c r="U7" s="27" t="s">
        <v>388</v>
      </c>
      <c r="V7" s="27"/>
      <c r="W7" s="27" t="s">
        <v>389</v>
      </c>
      <c r="X7" s="27"/>
      <c r="Y7" s="27">
        <v>0</v>
      </c>
      <c r="Z7" s="27"/>
      <c r="AA7" s="15">
        <v>5</v>
      </c>
      <c r="AB7" s="15">
        <v>0</v>
      </c>
      <c r="AC7" s="15">
        <v>0</v>
      </c>
      <c r="AD7" s="15">
        <v>0</v>
      </c>
      <c r="AE7" s="15">
        <v>1990</v>
      </c>
      <c r="AF7" s="15" t="s">
        <v>130</v>
      </c>
      <c r="AG7" s="15"/>
      <c r="AH7" s="48" t="s">
        <v>46</v>
      </c>
      <c r="AI7" s="48" t="s">
        <v>390</v>
      </c>
    </row>
    <row r="8" spans="1:35" s="49" customFormat="1" ht="30" customHeight="1">
      <c r="A8" s="15" t="s">
        <v>38</v>
      </c>
      <c r="B8" s="47" t="s">
        <v>39</v>
      </c>
      <c r="C8" s="15" t="s">
        <v>391</v>
      </c>
      <c r="D8" s="15" t="s">
        <v>41</v>
      </c>
      <c r="E8" s="27" t="s">
        <v>392</v>
      </c>
      <c r="F8" s="15">
        <v>7138.64</v>
      </c>
      <c r="G8" s="15">
        <v>14699.3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632.04999999999995</v>
      </c>
      <c r="N8" s="15">
        <v>0</v>
      </c>
      <c r="O8" s="15">
        <v>0</v>
      </c>
      <c r="P8" s="15" t="s">
        <v>393</v>
      </c>
      <c r="Q8" s="15" t="s">
        <v>386</v>
      </c>
      <c r="R8" s="15"/>
      <c r="S8" s="15" t="s">
        <v>394</v>
      </c>
      <c r="T8" s="15">
        <v>632.04999999999995</v>
      </c>
      <c r="U8" s="27" t="s">
        <v>395</v>
      </c>
      <c r="V8" s="27"/>
      <c r="W8" s="27" t="s">
        <v>396</v>
      </c>
      <c r="X8" s="27"/>
      <c r="Y8" s="27">
        <v>0</v>
      </c>
      <c r="Z8" s="27"/>
      <c r="AA8" s="15">
        <v>60</v>
      </c>
      <c r="AB8" s="15">
        <v>0</v>
      </c>
      <c r="AC8" s="15">
        <v>5</v>
      </c>
      <c r="AD8" s="15">
        <v>0</v>
      </c>
      <c r="AE8" s="15">
        <v>2016</v>
      </c>
      <c r="AF8" s="15" t="s">
        <v>88</v>
      </c>
      <c r="AG8" s="15"/>
      <c r="AH8" s="48" t="s">
        <v>46</v>
      </c>
      <c r="AI8" s="48" t="s">
        <v>397</v>
      </c>
    </row>
    <row r="9" spans="1:35" s="49" customFormat="1" ht="30" customHeight="1">
      <c r="A9" s="15" t="s">
        <v>38</v>
      </c>
      <c r="B9" s="47" t="s">
        <v>68</v>
      </c>
      <c r="C9" s="15" t="s">
        <v>398</v>
      </c>
      <c r="D9" s="15" t="s">
        <v>70</v>
      </c>
      <c r="E9" s="27" t="s">
        <v>399</v>
      </c>
      <c r="F9" s="15">
        <v>2440</v>
      </c>
      <c r="G9" s="15">
        <v>13242</v>
      </c>
      <c r="H9" s="15"/>
      <c r="I9" s="15"/>
      <c r="J9" s="15">
        <v>0</v>
      </c>
      <c r="K9" s="15">
        <v>614</v>
      </c>
      <c r="L9" s="15">
        <v>0</v>
      </c>
      <c r="M9" s="15">
        <v>0</v>
      </c>
      <c r="N9" s="15">
        <v>0</v>
      </c>
      <c r="O9" s="15">
        <v>0</v>
      </c>
      <c r="P9" s="15" t="s">
        <v>400</v>
      </c>
      <c r="Q9" s="15" t="s">
        <v>386</v>
      </c>
      <c r="R9" s="15"/>
      <c r="S9" s="15" t="s">
        <v>387</v>
      </c>
      <c r="T9" s="15"/>
      <c r="U9" s="27" t="s">
        <v>401</v>
      </c>
      <c r="V9" s="27"/>
      <c r="W9" s="27" t="s">
        <v>402</v>
      </c>
      <c r="X9" s="27"/>
      <c r="Y9" s="27">
        <v>0</v>
      </c>
      <c r="Z9" s="27"/>
      <c r="AA9" s="15">
        <v>50</v>
      </c>
      <c r="AB9" s="15">
        <v>0</v>
      </c>
      <c r="AC9" s="15">
        <v>0</v>
      </c>
      <c r="AD9" s="15">
        <v>0</v>
      </c>
      <c r="AE9" s="15">
        <v>2005</v>
      </c>
      <c r="AF9" s="15" t="s">
        <v>44</v>
      </c>
      <c r="AG9" s="15"/>
      <c r="AH9" s="48" t="s">
        <v>46</v>
      </c>
      <c r="AI9" s="48" t="s">
        <v>403</v>
      </c>
    </row>
    <row r="10" spans="1:35" s="49" customFormat="1" ht="30" customHeight="1">
      <c r="A10" s="15" t="s">
        <v>38</v>
      </c>
      <c r="B10" s="47" t="s">
        <v>404</v>
      </c>
      <c r="C10" s="15" t="s">
        <v>405</v>
      </c>
      <c r="D10" s="15" t="s">
        <v>406</v>
      </c>
      <c r="E10" s="27" t="s">
        <v>407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386</v>
      </c>
      <c r="R10" s="15"/>
      <c r="S10" s="15" t="s">
        <v>387</v>
      </c>
      <c r="T10" s="15"/>
      <c r="U10" s="27" t="s">
        <v>388</v>
      </c>
      <c r="V10" s="27"/>
      <c r="W10" s="27" t="s">
        <v>66</v>
      </c>
      <c r="X10" s="27"/>
      <c r="Y10" s="27">
        <v>0</v>
      </c>
      <c r="Z10" s="27"/>
      <c r="AA10" s="15">
        <v>230</v>
      </c>
      <c r="AB10" s="15">
        <v>0</v>
      </c>
      <c r="AC10" s="15">
        <v>0</v>
      </c>
      <c r="AD10" s="15">
        <v>0</v>
      </c>
      <c r="AE10" s="15">
        <v>1981</v>
      </c>
      <c r="AF10" s="15" t="s">
        <v>44</v>
      </c>
      <c r="AG10" s="15"/>
      <c r="AH10" s="48" t="s">
        <v>46</v>
      </c>
      <c r="AI10" s="48" t="s">
        <v>408</v>
      </c>
    </row>
    <row r="11" spans="1:35" s="49" customFormat="1" ht="30" customHeight="1">
      <c r="A11" s="15" t="s">
        <v>38</v>
      </c>
      <c r="B11" s="47" t="s">
        <v>409</v>
      </c>
      <c r="C11" s="15" t="s">
        <v>410</v>
      </c>
      <c r="D11" s="15" t="s">
        <v>411</v>
      </c>
      <c r="E11" s="27" t="s">
        <v>412</v>
      </c>
      <c r="F11" s="15">
        <v>804</v>
      </c>
      <c r="G11" s="15">
        <v>3066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 t="s">
        <v>386</v>
      </c>
      <c r="R11" s="15">
        <v>0</v>
      </c>
      <c r="S11" s="15" t="s">
        <v>413</v>
      </c>
      <c r="T11" s="15">
        <v>202</v>
      </c>
      <c r="U11" s="27" t="s">
        <v>66</v>
      </c>
      <c r="V11" s="27"/>
      <c r="W11" s="27" t="s">
        <v>389</v>
      </c>
      <c r="X11" s="27"/>
      <c r="Y11" s="27">
        <v>0</v>
      </c>
      <c r="Z11" s="27"/>
      <c r="AA11" s="15">
        <v>31</v>
      </c>
      <c r="AB11" s="15">
        <v>0</v>
      </c>
      <c r="AC11" s="15">
        <v>0</v>
      </c>
      <c r="AD11" s="15">
        <v>0</v>
      </c>
      <c r="AE11" s="15">
        <v>1989</v>
      </c>
      <c r="AF11" s="15" t="s">
        <v>44</v>
      </c>
      <c r="AG11" s="15"/>
      <c r="AH11" s="48" t="s">
        <v>46</v>
      </c>
      <c r="AI11" s="48" t="s">
        <v>414</v>
      </c>
    </row>
    <row r="12" spans="1:35" s="49" customFormat="1" ht="30" customHeight="1">
      <c r="A12" s="15" t="s">
        <v>38</v>
      </c>
      <c r="B12" s="47" t="s">
        <v>415</v>
      </c>
      <c r="C12" s="15" t="s">
        <v>416</v>
      </c>
      <c r="D12" s="15" t="s">
        <v>417</v>
      </c>
      <c r="E12" s="27" t="s">
        <v>418</v>
      </c>
      <c r="F12" s="15">
        <v>3312</v>
      </c>
      <c r="G12" s="15">
        <v>6719</v>
      </c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15" t="s">
        <v>386</v>
      </c>
      <c r="R12" s="15"/>
      <c r="S12" s="15" t="s">
        <v>394</v>
      </c>
      <c r="T12" s="15">
        <v>317</v>
      </c>
      <c r="U12" s="27" t="s">
        <v>395</v>
      </c>
      <c r="V12" s="27"/>
      <c r="W12" s="27" t="s">
        <v>396</v>
      </c>
      <c r="X12" s="27"/>
      <c r="Y12" s="27">
        <v>0</v>
      </c>
      <c r="Z12" s="27"/>
      <c r="AA12" s="15">
        <v>60</v>
      </c>
      <c r="AB12" s="15">
        <v>0</v>
      </c>
      <c r="AC12" s="15">
        <v>0</v>
      </c>
      <c r="AD12" s="15">
        <v>0</v>
      </c>
      <c r="AE12" s="15">
        <v>1986</v>
      </c>
      <c r="AF12" s="15" t="s">
        <v>44</v>
      </c>
      <c r="AG12" s="15"/>
      <c r="AH12" s="48" t="s">
        <v>46</v>
      </c>
      <c r="AI12" s="48" t="s">
        <v>419</v>
      </c>
    </row>
    <row r="13" spans="1:35" s="49" customFormat="1" ht="30" customHeight="1">
      <c r="A13" s="15" t="s">
        <v>38</v>
      </c>
      <c r="B13" s="47" t="s">
        <v>415</v>
      </c>
      <c r="C13" s="15" t="s">
        <v>420</v>
      </c>
      <c r="D13" s="15" t="s">
        <v>417</v>
      </c>
      <c r="E13" s="27" t="s">
        <v>421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/>
      <c r="Q13" s="15" t="s">
        <v>386</v>
      </c>
      <c r="R13" s="15"/>
      <c r="S13" s="15" t="s">
        <v>387</v>
      </c>
      <c r="T13" s="15"/>
      <c r="U13" s="27" t="s">
        <v>422</v>
      </c>
      <c r="V13" s="27"/>
      <c r="W13" s="27" t="s">
        <v>396</v>
      </c>
      <c r="X13" s="27"/>
      <c r="Y13" s="27">
        <v>0</v>
      </c>
      <c r="Z13" s="27"/>
      <c r="AA13" s="15">
        <v>18</v>
      </c>
      <c r="AB13" s="15">
        <v>0</v>
      </c>
      <c r="AC13" s="15">
        <v>0</v>
      </c>
      <c r="AD13" s="15">
        <v>0</v>
      </c>
      <c r="AE13" s="15">
        <v>1993</v>
      </c>
      <c r="AF13" s="15" t="s">
        <v>130</v>
      </c>
      <c r="AG13" s="15" t="s">
        <v>423</v>
      </c>
      <c r="AH13" s="48" t="s">
        <v>46</v>
      </c>
      <c r="AI13" s="48" t="s">
        <v>424</v>
      </c>
    </row>
    <row r="14" spans="1:35" s="49" customFormat="1" ht="30" customHeight="1">
      <c r="A14" s="15" t="s">
        <v>38</v>
      </c>
      <c r="B14" s="47" t="s">
        <v>425</v>
      </c>
      <c r="C14" s="15" t="s">
        <v>426</v>
      </c>
      <c r="D14" s="15" t="s">
        <v>427</v>
      </c>
      <c r="E14" s="27" t="s">
        <v>428</v>
      </c>
      <c r="F14" s="15">
        <v>1132</v>
      </c>
      <c r="G14" s="15">
        <v>896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/>
      <c r="Q14" s="15" t="s">
        <v>386</v>
      </c>
      <c r="R14" s="15"/>
      <c r="S14" s="15" t="s">
        <v>394</v>
      </c>
      <c r="T14" s="15">
        <v>0</v>
      </c>
      <c r="U14" s="27" t="s">
        <v>388</v>
      </c>
      <c r="V14" s="27"/>
      <c r="W14" s="27" t="s">
        <v>429</v>
      </c>
      <c r="X14" s="27"/>
      <c r="Y14" s="27">
        <v>0</v>
      </c>
      <c r="Z14" s="27"/>
      <c r="AA14" s="15">
        <v>100</v>
      </c>
      <c r="AB14" s="15">
        <v>0</v>
      </c>
      <c r="AC14" s="15">
        <v>0</v>
      </c>
      <c r="AD14" s="15">
        <v>0</v>
      </c>
      <c r="AE14" s="15">
        <v>1988</v>
      </c>
      <c r="AF14" s="15" t="s">
        <v>44</v>
      </c>
      <c r="AG14" s="15"/>
      <c r="AH14" s="48" t="s">
        <v>46</v>
      </c>
      <c r="AI14" s="48" t="s">
        <v>430</v>
      </c>
    </row>
    <row r="15" spans="1:35" s="49" customFormat="1" ht="30" customHeight="1">
      <c r="A15" s="15" t="s">
        <v>38</v>
      </c>
      <c r="B15" s="47" t="s">
        <v>83</v>
      </c>
      <c r="C15" s="15" t="s">
        <v>431</v>
      </c>
      <c r="D15" s="15" t="s">
        <v>85</v>
      </c>
      <c r="E15" s="27" t="s">
        <v>432</v>
      </c>
      <c r="F15" s="15">
        <v>1133</v>
      </c>
      <c r="G15" s="15">
        <v>9088</v>
      </c>
      <c r="H15" s="15"/>
      <c r="I15" s="15"/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 t="s">
        <v>386</v>
      </c>
      <c r="R15" s="15"/>
      <c r="S15" s="15" t="s">
        <v>413</v>
      </c>
      <c r="T15" s="15">
        <v>493</v>
      </c>
      <c r="U15" s="27" t="s">
        <v>266</v>
      </c>
      <c r="V15" s="27"/>
      <c r="W15" s="27" t="s">
        <v>429</v>
      </c>
      <c r="X15" s="27"/>
      <c r="Y15" s="27">
        <v>0</v>
      </c>
      <c r="Z15" s="27"/>
      <c r="AA15" s="15">
        <v>44</v>
      </c>
      <c r="AB15" s="15">
        <v>0</v>
      </c>
      <c r="AC15" s="15">
        <v>0</v>
      </c>
      <c r="AD15" s="15">
        <v>0</v>
      </c>
      <c r="AE15" s="15">
        <v>2010</v>
      </c>
      <c r="AF15" s="15" t="s">
        <v>44</v>
      </c>
      <c r="AG15" s="15"/>
      <c r="AH15" s="48" t="s">
        <v>46</v>
      </c>
      <c r="AI15" s="48" t="s">
        <v>433</v>
      </c>
    </row>
    <row r="16" spans="1:35" s="49" customFormat="1" ht="30" customHeight="1">
      <c r="A16" s="15" t="s">
        <v>38</v>
      </c>
      <c r="B16" s="47" t="s">
        <v>98</v>
      </c>
      <c r="C16" s="15" t="s">
        <v>434</v>
      </c>
      <c r="D16" s="15" t="s">
        <v>100</v>
      </c>
      <c r="E16" s="27" t="s">
        <v>435</v>
      </c>
      <c r="F16" s="15">
        <v>2979</v>
      </c>
      <c r="G16" s="15">
        <v>10123</v>
      </c>
      <c r="H16" s="15"/>
      <c r="I16" s="15"/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 t="s">
        <v>386</v>
      </c>
      <c r="R16" s="15"/>
      <c r="S16" s="15" t="s">
        <v>387</v>
      </c>
      <c r="T16" s="15"/>
      <c r="U16" s="27" t="s">
        <v>436</v>
      </c>
      <c r="V16" s="27"/>
      <c r="W16" s="27" t="s">
        <v>396</v>
      </c>
      <c r="X16" s="27"/>
      <c r="Y16" s="27">
        <v>0</v>
      </c>
      <c r="Z16" s="27"/>
      <c r="AA16" s="15">
        <v>45</v>
      </c>
      <c r="AB16" s="15">
        <v>0</v>
      </c>
      <c r="AC16" s="15">
        <v>0</v>
      </c>
      <c r="AD16" s="15">
        <v>0</v>
      </c>
      <c r="AE16" s="15">
        <v>1987</v>
      </c>
      <c r="AF16" s="15" t="s">
        <v>44</v>
      </c>
      <c r="AG16" s="15"/>
      <c r="AH16" s="48" t="s">
        <v>46</v>
      </c>
      <c r="AI16" s="48" t="s">
        <v>437</v>
      </c>
    </row>
    <row r="17" spans="1:35" s="49" customFormat="1" ht="30" customHeight="1">
      <c r="A17" s="15" t="s">
        <v>38</v>
      </c>
      <c r="B17" s="47" t="s">
        <v>118</v>
      </c>
      <c r="C17" s="15" t="s">
        <v>438</v>
      </c>
      <c r="D17" s="15" t="s">
        <v>120</v>
      </c>
      <c r="E17" s="27" t="s">
        <v>439</v>
      </c>
      <c r="F17" s="15">
        <v>1032</v>
      </c>
      <c r="G17" s="15">
        <v>2651</v>
      </c>
      <c r="H17" s="15"/>
      <c r="I17" s="15"/>
      <c r="J17" s="15">
        <v>0</v>
      </c>
      <c r="K17" s="15">
        <v>29</v>
      </c>
      <c r="L17" s="15">
        <v>0</v>
      </c>
      <c r="M17" s="15">
        <v>0</v>
      </c>
      <c r="N17" s="15">
        <v>0</v>
      </c>
      <c r="O17" s="15">
        <v>0</v>
      </c>
      <c r="P17" s="15" t="s">
        <v>400</v>
      </c>
      <c r="Q17" s="15" t="s">
        <v>386</v>
      </c>
      <c r="R17" s="15"/>
      <c r="S17" s="15" t="s">
        <v>413</v>
      </c>
      <c r="T17" s="15">
        <v>642</v>
      </c>
      <c r="U17" s="27" t="s">
        <v>436</v>
      </c>
      <c r="V17" s="27"/>
      <c r="W17" s="27" t="s">
        <v>440</v>
      </c>
      <c r="X17" s="27"/>
      <c r="Y17" s="27">
        <v>0</v>
      </c>
      <c r="Z17" s="27"/>
      <c r="AA17" s="15">
        <v>52</v>
      </c>
      <c r="AB17" s="15">
        <v>0</v>
      </c>
      <c r="AC17" s="15">
        <v>0</v>
      </c>
      <c r="AD17" s="15">
        <v>0</v>
      </c>
      <c r="AE17" s="15">
        <v>1994</v>
      </c>
      <c r="AF17" s="15" t="s">
        <v>130</v>
      </c>
      <c r="AG17" s="15"/>
      <c r="AH17" s="48" t="s">
        <v>46</v>
      </c>
      <c r="AI17" s="48" t="s">
        <v>441</v>
      </c>
    </row>
    <row r="18" spans="1:35" s="49" customFormat="1" ht="30" customHeight="1">
      <c r="A18" s="15" t="s">
        <v>38</v>
      </c>
      <c r="B18" s="47" t="s">
        <v>126</v>
      </c>
      <c r="C18" s="15" t="s">
        <v>442</v>
      </c>
      <c r="D18" s="15" t="s">
        <v>128</v>
      </c>
      <c r="E18" s="27" t="s">
        <v>443</v>
      </c>
      <c r="F18" s="15">
        <v>507</v>
      </c>
      <c r="G18" s="15">
        <v>745</v>
      </c>
      <c r="H18" s="15"/>
      <c r="I18" s="15"/>
      <c r="J18" s="15">
        <v>0</v>
      </c>
      <c r="K18" s="15">
        <v>789</v>
      </c>
      <c r="L18" s="15">
        <v>0</v>
      </c>
      <c r="M18" s="15">
        <v>0</v>
      </c>
      <c r="N18" s="15">
        <v>0</v>
      </c>
      <c r="O18" s="15">
        <v>514</v>
      </c>
      <c r="P18" s="15" t="s">
        <v>400</v>
      </c>
      <c r="Q18" s="15" t="s">
        <v>386</v>
      </c>
      <c r="R18" s="15"/>
      <c r="S18" s="15" t="s">
        <v>387</v>
      </c>
      <c r="T18" s="15"/>
      <c r="U18" s="27" t="s">
        <v>444</v>
      </c>
      <c r="V18" s="27"/>
      <c r="W18" s="27" t="s">
        <v>396</v>
      </c>
      <c r="X18" s="27"/>
      <c r="Y18" s="27">
        <v>0</v>
      </c>
      <c r="Z18" s="27"/>
      <c r="AA18" s="15">
        <v>50</v>
      </c>
      <c r="AB18" s="15">
        <v>0</v>
      </c>
      <c r="AC18" s="15">
        <v>0</v>
      </c>
      <c r="AD18" s="15">
        <v>0</v>
      </c>
      <c r="AE18" s="15">
        <v>1985</v>
      </c>
      <c r="AF18" s="15" t="s">
        <v>44</v>
      </c>
      <c r="AG18" s="15"/>
      <c r="AH18" s="48" t="s">
        <v>46</v>
      </c>
      <c r="AI18" s="48" t="s">
        <v>445</v>
      </c>
    </row>
    <row r="19" spans="1:35" s="49" customFormat="1" ht="30" customHeight="1">
      <c r="A19" s="15" t="s">
        <v>38</v>
      </c>
      <c r="B19" s="47" t="s">
        <v>168</v>
      </c>
      <c r="C19" s="15" t="s">
        <v>446</v>
      </c>
      <c r="D19" s="15" t="s">
        <v>170</v>
      </c>
      <c r="E19" s="27" t="s">
        <v>447</v>
      </c>
      <c r="F19" s="15">
        <v>2607</v>
      </c>
      <c r="G19" s="15">
        <v>9676</v>
      </c>
      <c r="H19" s="15"/>
      <c r="I19" s="15"/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15" t="s">
        <v>386</v>
      </c>
      <c r="R19" s="15"/>
      <c r="S19" s="15" t="s">
        <v>387</v>
      </c>
      <c r="T19" s="15"/>
      <c r="U19" s="27" t="s">
        <v>422</v>
      </c>
      <c r="V19" s="27"/>
      <c r="W19" s="27" t="s">
        <v>396</v>
      </c>
      <c r="X19" s="27"/>
      <c r="Y19" s="27">
        <v>0</v>
      </c>
      <c r="Z19" s="27"/>
      <c r="AA19" s="15">
        <v>64</v>
      </c>
      <c r="AB19" s="15">
        <v>0</v>
      </c>
      <c r="AC19" s="15">
        <v>0</v>
      </c>
      <c r="AD19" s="15">
        <v>0</v>
      </c>
      <c r="AE19" s="15">
        <v>1985</v>
      </c>
      <c r="AF19" s="15" t="s">
        <v>130</v>
      </c>
      <c r="AG19" s="15"/>
      <c r="AH19" s="48" t="s">
        <v>46</v>
      </c>
      <c r="AI19" s="48" t="s">
        <v>448</v>
      </c>
    </row>
    <row r="20" spans="1:35" s="49" customFormat="1" ht="30" customHeight="1">
      <c r="A20" s="15" t="s">
        <v>38</v>
      </c>
      <c r="B20" s="47" t="s">
        <v>174</v>
      </c>
      <c r="C20" s="15" t="s">
        <v>449</v>
      </c>
      <c r="D20" s="15" t="s">
        <v>176</v>
      </c>
      <c r="E20" s="27" t="s">
        <v>450</v>
      </c>
      <c r="F20" s="15">
        <v>582</v>
      </c>
      <c r="G20" s="15">
        <v>5954</v>
      </c>
      <c r="H20" s="15"/>
      <c r="I20" s="15"/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/>
      <c r="Q20" s="15" t="s">
        <v>386</v>
      </c>
      <c r="R20" s="15"/>
      <c r="S20" s="15" t="s">
        <v>413</v>
      </c>
      <c r="T20" s="15">
        <v>370</v>
      </c>
      <c r="U20" s="27" t="s">
        <v>451</v>
      </c>
      <c r="V20" s="27"/>
      <c r="W20" s="27" t="s">
        <v>452</v>
      </c>
      <c r="X20" s="27"/>
      <c r="Y20" s="27">
        <v>0</v>
      </c>
      <c r="Z20" s="27"/>
      <c r="AA20" s="15">
        <v>50</v>
      </c>
      <c r="AB20" s="15">
        <v>0</v>
      </c>
      <c r="AC20" s="15">
        <v>0</v>
      </c>
      <c r="AD20" s="15">
        <v>0</v>
      </c>
      <c r="AE20" s="15">
        <v>1987</v>
      </c>
      <c r="AF20" s="15" t="s">
        <v>130</v>
      </c>
      <c r="AG20" s="15"/>
      <c r="AH20" s="48" t="s">
        <v>46</v>
      </c>
      <c r="AI20" s="48" t="s">
        <v>453</v>
      </c>
    </row>
    <row r="21" spans="1:35" s="49" customFormat="1" ht="30" customHeight="1">
      <c r="A21" s="15" t="s">
        <v>38</v>
      </c>
      <c r="B21" s="47" t="s">
        <v>227</v>
      </c>
      <c r="C21" s="15" t="s">
        <v>454</v>
      </c>
      <c r="D21" s="15" t="s">
        <v>229</v>
      </c>
      <c r="E21" s="27" t="s">
        <v>455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/>
      <c r="Q21" s="15" t="s">
        <v>386</v>
      </c>
      <c r="R21" s="15"/>
      <c r="S21" s="15" t="s">
        <v>387</v>
      </c>
      <c r="T21" s="15"/>
      <c r="U21" s="27" t="s">
        <v>456</v>
      </c>
      <c r="V21" s="27"/>
      <c r="W21" s="27" t="s">
        <v>396</v>
      </c>
      <c r="X21" s="27"/>
      <c r="Y21" s="27">
        <v>0</v>
      </c>
      <c r="Z21" s="27"/>
      <c r="AA21" s="15">
        <v>45</v>
      </c>
      <c r="AB21" s="15">
        <v>0</v>
      </c>
      <c r="AC21" s="15">
        <v>0</v>
      </c>
      <c r="AD21" s="15">
        <v>0</v>
      </c>
      <c r="AE21" s="15">
        <v>1980</v>
      </c>
      <c r="AF21" s="15" t="s">
        <v>130</v>
      </c>
      <c r="AG21" s="15" t="s">
        <v>423</v>
      </c>
      <c r="AH21" s="48" t="s">
        <v>46</v>
      </c>
      <c r="AI21" s="48" t="s">
        <v>457</v>
      </c>
    </row>
    <row r="22" spans="1:35" s="49" customFormat="1" ht="30" customHeight="1">
      <c r="A22" s="15" t="s">
        <v>38</v>
      </c>
      <c r="B22" s="47" t="s">
        <v>227</v>
      </c>
      <c r="C22" s="15" t="s">
        <v>458</v>
      </c>
      <c r="D22" s="15" t="s">
        <v>229</v>
      </c>
      <c r="E22" s="27" t="s">
        <v>459</v>
      </c>
      <c r="F22" s="15">
        <v>874</v>
      </c>
      <c r="G22" s="15">
        <v>5752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/>
      <c r="Q22" s="15" t="s">
        <v>386</v>
      </c>
      <c r="R22" s="15"/>
      <c r="S22" s="15" t="s">
        <v>387</v>
      </c>
      <c r="T22" s="15"/>
      <c r="U22" s="27" t="s">
        <v>422</v>
      </c>
      <c r="V22" s="27"/>
      <c r="W22" s="27" t="s">
        <v>440</v>
      </c>
      <c r="X22" s="27"/>
      <c r="Y22" s="27">
        <v>0</v>
      </c>
      <c r="Z22" s="27"/>
      <c r="AA22" s="15">
        <v>40</v>
      </c>
      <c r="AB22" s="15">
        <v>0</v>
      </c>
      <c r="AC22" s="15">
        <v>0</v>
      </c>
      <c r="AD22" s="15">
        <v>0</v>
      </c>
      <c r="AE22" s="15">
        <v>1995</v>
      </c>
      <c r="AF22" s="15" t="s">
        <v>44</v>
      </c>
      <c r="AG22" s="15"/>
      <c r="AH22" s="48" t="s">
        <v>46</v>
      </c>
      <c r="AI22" s="48" t="s">
        <v>460</v>
      </c>
    </row>
    <row r="23" spans="1:35" s="49" customFormat="1" ht="30" customHeight="1">
      <c r="A23" s="15" t="s">
        <v>38</v>
      </c>
      <c r="B23" s="47" t="s">
        <v>461</v>
      </c>
      <c r="C23" s="15" t="s">
        <v>462</v>
      </c>
      <c r="D23" s="15" t="s">
        <v>463</v>
      </c>
      <c r="E23" s="27" t="s">
        <v>464</v>
      </c>
      <c r="F23" s="15">
        <v>235</v>
      </c>
      <c r="G23" s="15">
        <v>168</v>
      </c>
      <c r="H23" s="15"/>
      <c r="I23" s="15"/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/>
      <c r="Q23" s="15" t="s">
        <v>386</v>
      </c>
      <c r="R23" s="15"/>
      <c r="S23" s="15" t="s">
        <v>394</v>
      </c>
      <c r="T23" s="15">
        <v>11</v>
      </c>
      <c r="U23" s="27" t="s">
        <v>422</v>
      </c>
      <c r="V23" s="27"/>
      <c r="W23" s="27" t="s">
        <v>429</v>
      </c>
      <c r="X23" s="27"/>
      <c r="Y23" s="27">
        <v>0</v>
      </c>
      <c r="Z23" s="27"/>
      <c r="AA23" s="15">
        <v>15</v>
      </c>
      <c r="AB23" s="15">
        <v>0</v>
      </c>
      <c r="AC23" s="15">
        <v>0</v>
      </c>
      <c r="AD23" s="15">
        <v>0</v>
      </c>
      <c r="AE23" s="15">
        <v>1989</v>
      </c>
      <c r="AF23" s="15" t="s">
        <v>44</v>
      </c>
      <c r="AG23" s="15"/>
      <c r="AH23" s="48" t="s">
        <v>46</v>
      </c>
      <c r="AI23" s="48" t="s">
        <v>465</v>
      </c>
    </row>
    <row r="24" spans="1:35" s="49" customFormat="1" ht="30" customHeight="1">
      <c r="A24" s="15" t="s">
        <v>38</v>
      </c>
      <c r="B24" s="47" t="s">
        <v>308</v>
      </c>
      <c r="C24" s="15" t="s">
        <v>466</v>
      </c>
      <c r="D24" s="15" t="s">
        <v>310</v>
      </c>
      <c r="E24" s="27" t="s">
        <v>467</v>
      </c>
      <c r="F24" s="15">
        <v>318</v>
      </c>
      <c r="G24" s="15">
        <v>864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/>
      <c r="Q24" s="15" t="s">
        <v>386</v>
      </c>
      <c r="R24" s="15"/>
      <c r="S24" s="15" t="s">
        <v>413</v>
      </c>
      <c r="T24" s="15">
        <v>80</v>
      </c>
      <c r="U24" s="27" t="s">
        <v>456</v>
      </c>
      <c r="V24" s="27"/>
      <c r="W24" s="27" t="s">
        <v>452</v>
      </c>
      <c r="X24" s="27"/>
      <c r="Y24" s="27">
        <v>0</v>
      </c>
      <c r="Z24" s="27"/>
      <c r="AA24" s="15">
        <v>30</v>
      </c>
      <c r="AB24" s="15">
        <v>0</v>
      </c>
      <c r="AC24" s="15">
        <v>0</v>
      </c>
      <c r="AD24" s="15">
        <v>0</v>
      </c>
      <c r="AE24" s="15">
        <v>1985</v>
      </c>
      <c r="AF24" s="15" t="s">
        <v>44</v>
      </c>
      <c r="AG24" s="15"/>
      <c r="AH24" s="48" t="s">
        <v>46</v>
      </c>
      <c r="AI24" s="48" t="s">
        <v>468</v>
      </c>
    </row>
    <row r="25" spans="1:35" s="49" customFormat="1" ht="30" customHeight="1">
      <c r="A25" s="15" t="s">
        <v>38</v>
      </c>
      <c r="B25" s="47" t="s">
        <v>313</v>
      </c>
      <c r="C25" s="15" t="s">
        <v>469</v>
      </c>
      <c r="D25" s="15" t="s">
        <v>315</v>
      </c>
      <c r="E25" s="27" t="s">
        <v>470</v>
      </c>
      <c r="F25" s="15">
        <v>429</v>
      </c>
      <c r="G25" s="15">
        <v>5563</v>
      </c>
      <c r="H25" s="15"/>
      <c r="I25" s="15"/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/>
      <c r="Q25" s="15" t="s">
        <v>386</v>
      </c>
      <c r="R25" s="15"/>
      <c r="S25" s="15" t="s">
        <v>413</v>
      </c>
      <c r="T25" s="15">
        <v>455</v>
      </c>
      <c r="U25" s="27" t="s">
        <v>444</v>
      </c>
      <c r="V25" s="27"/>
      <c r="W25" s="27" t="s">
        <v>452</v>
      </c>
      <c r="X25" s="27"/>
      <c r="Y25" s="27">
        <v>0</v>
      </c>
      <c r="Z25" s="27"/>
      <c r="AA25" s="15">
        <v>30</v>
      </c>
      <c r="AB25" s="15">
        <v>0</v>
      </c>
      <c r="AC25" s="15">
        <v>0</v>
      </c>
      <c r="AD25" s="15">
        <v>0</v>
      </c>
      <c r="AE25" s="15">
        <v>1984</v>
      </c>
      <c r="AF25" s="15" t="s">
        <v>88</v>
      </c>
      <c r="AG25" s="15"/>
      <c r="AH25" s="48" t="s">
        <v>46</v>
      </c>
      <c r="AI25" s="48" t="s">
        <v>471</v>
      </c>
    </row>
    <row r="26" spans="1:35" s="49" customFormat="1" ht="30" customHeight="1">
      <c r="A26" s="15" t="s">
        <v>38</v>
      </c>
      <c r="B26" s="47" t="s">
        <v>472</v>
      </c>
      <c r="C26" s="15" t="s">
        <v>473</v>
      </c>
      <c r="D26" s="15" t="s">
        <v>474</v>
      </c>
      <c r="E26" s="27" t="s">
        <v>475</v>
      </c>
      <c r="F26" s="15">
        <v>6763</v>
      </c>
      <c r="G26" s="15">
        <v>10630</v>
      </c>
      <c r="H26" s="15"/>
      <c r="I26" s="15"/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/>
      <c r="Q26" s="15" t="s">
        <v>386</v>
      </c>
      <c r="R26" s="15"/>
      <c r="S26" s="15" t="s">
        <v>413</v>
      </c>
      <c r="T26" s="15">
        <v>588</v>
      </c>
      <c r="U26" s="27" t="s">
        <v>444</v>
      </c>
      <c r="V26" s="27"/>
      <c r="W26" s="27" t="s">
        <v>389</v>
      </c>
      <c r="X26" s="27"/>
      <c r="Y26" s="27">
        <v>0</v>
      </c>
      <c r="Z26" s="27"/>
      <c r="AA26" s="15">
        <v>140</v>
      </c>
      <c r="AB26" s="15">
        <v>0</v>
      </c>
      <c r="AC26" s="15">
        <v>0</v>
      </c>
      <c r="AD26" s="15">
        <v>0</v>
      </c>
      <c r="AE26" s="15">
        <v>1989</v>
      </c>
      <c r="AF26" s="15" t="s">
        <v>44</v>
      </c>
      <c r="AG26" s="15"/>
      <c r="AH26" s="48" t="s">
        <v>46</v>
      </c>
      <c r="AI26" s="48" t="s">
        <v>476</v>
      </c>
    </row>
    <row r="27" spans="1:35" s="49" customFormat="1" ht="30" customHeight="1">
      <c r="A27" s="15" t="s">
        <v>38</v>
      </c>
      <c r="B27" s="47" t="s">
        <v>477</v>
      </c>
      <c r="C27" s="15" t="s">
        <v>478</v>
      </c>
      <c r="D27" s="15" t="s">
        <v>479</v>
      </c>
      <c r="E27" s="27" t="s">
        <v>480</v>
      </c>
      <c r="F27" s="15">
        <v>1907.21</v>
      </c>
      <c r="G27" s="15">
        <v>5618.39</v>
      </c>
      <c r="H27" s="15"/>
      <c r="I27" s="15"/>
      <c r="J27" s="15">
        <v>0</v>
      </c>
      <c r="K27" s="15">
        <v>118.9</v>
      </c>
      <c r="L27" s="15">
        <v>0</v>
      </c>
      <c r="M27" s="15">
        <v>0</v>
      </c>
      <c r="N27" s="15">
        <v>0</v>
      </c>
      <c r="O27" s="15">
        <v>0</v>
      </c>
      <c r="P27" s="15" t="s">
        <v>400</v>
      </c>
      <c r="Q27" s="15" t="s">
        <v>386</v>
      </c>
      <c r="R27" s="15"/>
      <c r="S27" s="15" t="s">
        <v>387</v>
      </c>
      <c r="T27" s="15"/>
      <c r="U27" s="27" t="s">
        <v>388</v>
      </c>
      <c r="V27" s="27"/>
      <c r="W27" s="27" t="s">
        <v>396</v>
      </c>
      <c r="X27" s="27"/>
      <c r="Y27" s="27">
        <v>0</v>
      </c>
      <c r="Z27" s="27"/>
      <c r="AA27" s="15">
        <v>130</v>
      </c>
      <c r="AB27" s="15">
        <v>0</v>
      </c>
      <c r="AC27" s="15">
        <v>0</v>
      </c>
      <c r="AD27" s="15">
        <v>0</v>
      </c>
      <c r="AE27" s="15">
        <v>1982</v>
      </c>
      <c r="AF27" s="15" t="s">
        <v>130</v>
      </c>
      <c r="AG27" s="15"/>
      <c r="AH27" s="48" t="s">
        <v>46</v>
      </c>
      <c r="AI27" s="48" t="s">
        <v>481</v>
      </c>
    </row>
    <row r="28" spans="1:35" s="49" customFormat="1" ht="30" customHeight="1">
      <c r="A28" s="15" t="s">
        <v>38</v>
      </c>
      <c r="B28" s="47" t="s">
        <v>482</v>
      </c>
      <c r="C28" s="15" t="s">
        <v>483</v>
      </c>
      <c r="D28" s="15" t="s">
        <v>484</v>
      </c>
      <c r="E28" s="27" t="s">
        <v>485</v>
      </c>
      <c r="F28" s="15">
        <v>2916</v>
      </c>
      <c r="G28" s="15">
        <v>20375</v>
      </c>
      <c r="H28" s="15"/>
      <c r="I28" s="15"/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/>
      <c r="Q28" s="15" t="s">
        <v>386</v>
      </c>
      <c r="R28" s="15"/>
      <c r="S28" s="15" t="s">
        <v>394</v>
      </c>
      <c r="T28" s="15">
        <v>941</v>
      </c>
      <c r="U28" s="27" t="s">
        <v>486</v>
      </c>
      <c r="V28" s="27"/>
      <c r="W28" s="27" t="s">
        <v>396</v>
      </c>
      <c r="X28" s="27"/>
      <c r="Y28" s="27">
        <v>0</v>
      </c>
      <c r="Z28" s="27"/>
      <c r="AA28" s="15">
        <v>95</v>
      </c>
      <c r="AB28" s="15">
        <v>0</v>
      </c>
      <c r="AC28" s="15">
        <v>0</v>
      </c>
      <c r="AD28" s="15">
        <v>0</v>
      </c>
      <c r="AE28" s="15">
        <v>1995</v>
      </c>
      <c r="AF28" s="15" t="s">
        <v>88</v>
      </c>
      <c r="AG28" s="15"/>
      <c r="AH28" s="48" t="s">
        <v>46</v>
      </c>
      <c r="AI28" s="48" t="s">
        <v>487</v>
      </c>
    </row>
    <row r="29" spans="1:35" s="49" customFormat="1" ht="30" customHeight="1">
      <c r="A29" s="15" t="s">
        <v>38</v>
      </c>
      <c r="B29" s="47" t="s">
        <v>488</v>
      </c>
      <c r="C29" s="15" t="s">
        <v>489</v>
      </c>
      <c r="D29" s="15" t="s">
        <v>490</v>
      </c>
      <c r="E29" s="27" t="s">
        <v>491</v>
      </c>
      <c r="F29" s="15">
        <v>3247</v>
      </c>
      <c r="G29" s="15">
        <v>20493</v>
      </c>
      <c r="H29" s="15"/>
      <c r="I29" s="15">
        <v>5594</v>
      </c>
      <c r="J29" s="15">
        <v>0</v>
      </c>
      <c r="K29" s="15">
        <v>345</v>
      </c>
      <c r="L29" s="15">
        <v>0</v>
      </c>
      <c r="M29" s="15">
        <v>0</v>
      </c>
      <c r="N29" s="15">
        <v>0</v>
      </c>
      <c r="O29" s="15">
        <v>0</v>
      </c>
      <c r="P29" s="15" t="s">
        <v>400</v>
      </c>
      <c r="Q29" s="15" t="s">
        <v>386</v>
      </c>
      <c r="R29" s="15"/>
      <c r="S29" s="15" t="s">
        <v>387</v>
      </c>
      <c r="T29" s="15"/>
      <c r="U29" s="27" t="s">
        <v>444</v>
      </c>
      <c r="V29" s="27"/>
      <c r="W29" s="27" t="s">
        <v>440</v>
      </c>
      <c r="X29" s="27"/>
      <c r="Y29" s="27">
        <v>0</v>
      </c>
      <c r="Z29" s="27"/>
      <c r="AA29" s="15">
        <v>136</v>
      </c>
      <c r="AB29" s="15">
        <v>0</v>
      </c>
      <c r="AC29" s="15">
        <v>4</v>
      </c>
      <c r="AD29" s="15">
        <v>0</v>
      </c>
      <c r="AE29" s="15">
        <v>1995</v>
      </c>
      <c r="AF29" s="15" t="s">
        <v>130</v>
      </c>
      <c r="AG29" s="15"/>
      <c r="AH29" s="48" t="s">
        <v>46</v>
      </c>
      <c r="AI29" s="48" t="s">
        <v>492</v>
      </c>
    </row>
    <row r="30" spans="1:35" s="49" customFormat="1" ht="30" customHeight="1">
      <c r="A30" s="15" t="s">
        <v>38</v>
      </c>
      <c r="B30" s="47" t="s">
        <v>493</v>
      </c>
      <c r="C30" s="15" t="s">
        <v>494</v>
      </c>
      <c r="D30" s="15" t="s">
        <v>495</v>
      </c>
      <c r="E30" s="27" t="s">
        <v>496</v>
      </c>
      <c r="F30" s="15">
        <v>3389</v>
      </c>
      <c r="G30" s="15">
        <v>4645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/>
      <c r="Q30" s="15" t="s">
        <v>386</v>
      </c>
      <c r="R30" s="15"/>
      <c r="S30" s="15" t="s">
        <v>387</v>
      </c>
      <c r="T30" s="15"/>
      <c r="U30" s="27" t="s">
        <v>444</v>
      </c>
      <c r="V30" s="27"/>
      <c r="W30" s="27" t="s">
        <v>396</v>
      </c>
      <c r="X30" s="27"/>
      <c r="Y30" s="27">
        <v>0</v>
      </c>
      <c r="Z30" s="27"/>
      <c r="AA30" s="15">
        <v>110</v>
      </c>
      <c r="AB30" s="15">
        <v>0</v>
      </c>
      <c r="AC30" s="15">
        <v>0</v>
      </c>
      <c r="AD30" s="15">
        <v>0</v>
      </c>
      <c r="AE30" s="15">
        <v>1987</v>
      </c>
      <c r="AF30" s="15" t="s">
        <v>130</v>
      </c>
      <c r="AG30" s="15"/>
      <c r="AH30" s="48" t="s">
        <v>46</v>
      </c>
      <c r="AI30" s="48" t="s">
        <v>497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9" man="1"/>
    <brk id="26" min="1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2563-4DC8-4181-A5C1-733D1C681810}">
  <dimension ref="A1:M8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33</v>
      </c>
      <c r="G2" s="191" t="s">
        <v>34</v>
      </c>
      <c r="H2" s="131" t="s">
        <v>35</v>
      </c>
      <c r="I2" s="191" t="s">
        <v>9</v>
      </c>
      <c r="J2" s="131" t="s">
        <v>12</v>
      </c>
      <c r="K2" s="131" t="s">
        <v>13</v>
      </c>
      <c r="L2" s="22"/>
      <c r="M2" s="22"/>
    </row>
    <row r="3" spans="1:13" s="23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2"/>
      <c r="M3" s="22"/>
    </row>
    <row r="4" spans="1:13" s="23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2"/>
      <c r="M4" s="22"/>
    </row>
    <row r="5" spans="1:13" s="23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2"/>
      <c r="M5" s="22"/>
    </row>
    <row r="6" spans="1:13" s="26" customFormat="1" ht="13.5" customHeight="1">
      <c r="A6" s="129"/>
      <c r="B6" s="216"/>
      <c r="C6" s="129"/>
      <c r="D6" s="129"/>
      <c r="E6" s="129"/>
      <c r="F6" s="24" t="s">
        <v>36</v>
      </c>
      <c r="G6" s="129"/>
      <c r="H6" s="24" t="s">
        <v>37</v>
      </c>
      <c r="I6" s="129"/>
      <c r="J6" s="129"/>
      <c r="K6" s="212"/>
      <c r="L6" s="25"/>
      <c r="M6" s="25"/>
    </row>
    <row r="7" spans="1:13" s="30" customFormat="1" ht="30" customHeight="1">
      <c r="A7" s="27" t="s">
        <v>38</v>
      </c>
      <c r="B7" s="28" t="s">
        <v>39</v>
      </c>
      <c r="C7" s="27" t="s">
        <v>40</v>
      </c>
      <c r="D7" s="27" t="s">
        <v>41</v>
      </c>
      <c r="E7" s="27" t="s">
        <v>42</v>
      </c>
      <c r="F7" s="27">
        <v>412745</v>
      </c>
      <c r="G7" s="27" t="s">
        <v>43</v>
      </c>
      <c r="H7" s="27">
        <v>4372</v>
      </c>
      <c r="I7" s="27">
        <v>1990</v>
      </c>
      <c r="J7" s="27" t="s">
        <v>44</v>
      </c>
      <c r="K7" s="27"/>
      <c r="L7" s="29" t="s">
        <v>46</v>
      </c>
      <c r="M7" s="29" t="s">
        <v>47</v>
      </c>
    </row>
    <row r="8" spans="1:13" s="30" customFormat="1" ht="30" customHeight="1">
      <c r="A8" s="27" t="s">
        <v>38</v>
      </c>
      <c r="B8" s="28" t="s">
        <v>39</v>
      </c>
      <c r="C8" s="27" t="s">
        <v>48</v>
      </c>
      <c r="D8" s="27" t="s">
        <v>41</v>
      </c>
      <c r="E8" s="27" t="s">
        <v>49</v>
      </c>
      <c r="F8" s="27">
        <v>159763</v>
      </c>
      <c r="G8" s="27" t="s">
        <v>43</v>
      </c>
      <c r="H8" s="27">
        <v>2269</v>
      </c>
      <c r="I8" s="27">
        <v>1992</v>
      </c>
      <c r="J8" s="27" t="s">
        <v>44</v>
      </c>
      <c r="K8" s="27"/>
      <c r="L8" s="29" t="s">
        <v>46</v>
      </c>
      <c r="M8" s="29" t="s">
        <v>50</v>
      </c>
    </row>
    <row r="9" spans="1:13" s="30" customFormat="1" ht="30" customHeight="1">
      <c r="A9" s="27" t="s">
        <v>38</v>
      </c>
      <c r="B9" s="28" t="s">
        <v>39</v>
      </c>
      <c r="C9" s="27" t="s">
        <v>51</v>
      </c>
      <c r="D9" s="27" t="s">
        <v>41</v>
      </c>
      <c r="E9" s="27" t="s">
        <v>52</v>
      </c>
      <c r="F9" s="27">
        <v>132537</v>
      </c>
      <c r="G9" s="27" t="s">
        <v>53</v>
      </c>
      <c r="H9" s="27">
        <v>1801</v>
      </c>
      <c r="I9" s="27">
        <v>1996</v>
      </c>
      <c r="J9" s="27" t="s">
        <v>44</v>
      </c>
      <c r="K9" s="27"/>
      <c r="L9" s="29" t="s">
        <v>46</v>
      </c>
      <c r="M9" s="29" t="s">
        <v>54</v>
      </c>
    </row>
    <row r="10" spans="1:13" s="30" customFormat="1" ht="30" customHeight="1">
      <c r="A10" s="27" t="s">
        <v>38</v>
      </c>
      <c r="B10" s="28" t="s">
        <v>39</v>
      </c>
      <c r="C10" s="27" t="s">
        <v>55</v>
      </c>
      <c r="D10" s="27" t="s">
        <v>41</v>
      </c>
      <c r="E10" s="27" t="s">
        <v>56</v>
      </c>
      <c r="F10" s="27">
        <v>273585</v>
      </c>
      <c r="G10" s="27" t="s">
        <v>43</v>
      </c>
      <c r="H10" s="27">
        <v>3714</v>
      </c>
      <c r="I10" s="27">
        <v>1999</v>
      </c>
      <c r="J10" s="27" t="s">
        <v>44</v>
      </c>
      <c r="K10" s="27"/>
      <c r="L10" s="29" t="s">
        <v>46</v>
      </c>
      <c r="M10" s="29" t="s">
        <v>57</v>
      </c>
    </row>
    <row r="11" spans="1:13" s="30" customFormat="1" ht="30" customHeight="1">
      <c r="A11" s="27" t="s">
        <v>38</v>
      </c>
      <c r="B11" s="28" t="s">
        <v>39</v>
      </c>
      <c r="C11" s="27" t="s">
        <v>58</v>
      </c>
      <c r="D11" s="27" t="s">
        <v>41</v>
      </c>
      <c r="E11" s="27" t="s">
        <v>59</v>
      </c>
      <c r="F11" s="27">
        <v>157385</v>
      </c>
      <c r="G11" s="27" t="s">
        <v>43</v>
      </c>
      <c r="H11" s="27">
        <v>3236</v>
      </c>
      <c r="I11" s="27">
        <v>2003</v>
      </c>
      <c r="J11" s="27" t="s">
        <v>44</v>
      </c>
      <c r="K11" s="27"/>
      <c r="L11" s="29" t="s">
        <v>46</v>
      </c>
      <c r="M11" s="29" t="s">
        <v>60</v>
      </c>
    </row>
    <row r="12" spans="1:13" s="30" customFormat="1" ht="30" customHeight="1">
      <c r="A12" s="27" t="s">
        <v>38</v>
      </c>
      <c r="B12" s="28" t="s">
        <v>39</v>
      </c>
      <c r="C12" s="27" t="s">
        <v>61</v>
      </c>
      <c r="D12" s="27" t="s">
        <v>41</v>
      </c>
      <c r="E12" s="27" t="s">
        <v>62</v>
      </c>
      <c r="F12" s="27">
        <v>379781</v>
      </c>
      <c r="G12" s="27" t="s">
        <v>43</v>
      </c>
      <c r="H12" s="27">
        <v>5847</v>
      </c>
      <c r="I12" s="27">
        <v>2005</v>
      </c>
      <c r="J12" s="27" t="s">
        <v>44</v>
      </c>
      <c r="K12" s="27"/>
      <c r="L12" s="29" t="s">
        <v>46</v>
      </c>
      <c r="M12" s="29" t="s">
        <v>63</v>
      </c>
    </row>
    <row r="13" spans="1:13" s="30" customFormat="1" ht="30" customHeight="1">
      <c r="A13" s="27" t="s">
        <v>38</v>
      </c>
      <c r="B13" s="28" t="s">
        <v>39</v>
      </c>
      <c r="C13" s="27" t="s">
        <v>64</v>
      </c>
      <c r="D13" s="27" t="s">
        <v>41</v>
      </c>
      <c r="E13" s="27" t="s">
        <v>65</v>
      </c>
      <c r="F13" s="27">
        <v>179293</v>
      </c>
      <c r="G13" s="27" t="s">
        <v>66</v>
      </c>
      <c r="H13" s="27">
        <v>1471</v>
      </c>
      <c r="I13" s="27">
        <v>2004</v>
      </c>
      <c r="J13" s="27" t="s">
        <v>44</v>
      </c>
      <c r="K13" s="27"/>
      <c r="L13" s="29" t="s">
        <v>46</v>
      </c>
      <c r="M13" s="29" t="s">
        <v>67</v>
      </c>
    </row>
    <row r="14" spans="1:13" s="30" customFormat="1" ht="30" customHeight="1">
      <c r="A14" s="27" t="s">
        <v>38</v>
      </c>
      <c r="B14" s="28" t="s">
        <v>68</v>
      </c>
      <c r="C14" s="27" t="s">
        <v>69</v>
      </c>
      <c r="D14" s="27" t="s">
        <v>70</v>
      </c>
      <c r="E14" s="27" t="s">
        <v>71</v>
      </c>
      <c r="F14" s="27">
        <v>55608</v>
      </c>
      <c r="G14" s="27" t="s">
        <v>66</v>
      </c>
      <c r="H14" s="27">
        <v>421</v>
      </c>
      <c r="I14" s="27">
        <v>1996</v>
      </c>
      <c r="J14" s="27" t="s">
        <v>44</v>
      </c>
      <c r="K14" s="27"/>
      <c r="L14" s="29" t="s">
        <v>46</v>
      </c>
      <c r="M14" s="29" t="s">
        <v>72</v>
      </c>
    </row>
    <row r="15" spans="1:13" s="30" customFormat="1" ht="30" customHeight="1">
      <c r="A15" s="27" t="s">
        <v>38</v>
      </c>
      <c r="B15" s="28" t="s">
        <v>73</v>
      </c>
      <c r="C15" s="27" t="s">
        <v>74</v>
      </c>
      <c r="D15" s="27" t="s">
        <v>75</v>
      </c>
      <c r="E15" s="27" t="s">
        <v>76</v>
      </c>
      <c r="F15" s="27">
        <v>143003</v>
      </c>
      <c r="G15" s="27" t="s">
        <v>66</v>
      </c>
      <c r="H15" s="27">
        <v>939</v>
      </c>
      <c r="I15" s="27">
        <v>1999</v>
      </c>
      <c r="J15" s="27" t="s">
        <v>44</v>
      </c>
      <c r="K15" s="27"/>
      <c r="L15" s="29" t="s">
        <v>46</v>
      </c>
      <c r="M15" s="29" t="s">
        <v>78</v>
      </c>
    </row>
    <row r="16" spans="1:13" s="30" customFormat="1" ht="30" customHeight="1">
      <c r="A16" s="27" t="s">
        <v>38</v>
      </c>
      <c r="B16" s="28" t="s">
        <v>73</v>
      </c>
      <c r="C16" s="27" t="s">
        <v>79</v>
      </c>
      <c r="D16" s="27" t="s">
        <v>75</v>
      </c>
      <c r="E16" s="27" t="s">
        <v>80</v>
      </c>
      <c r="F16" s="27">
        <v>16412</v>
      </c>
      <c r="G16" s="27" t="s">
        <v>81</v>
      </c>
      <c r="H16" s="27">
        <v>118</v>
      </c>
      <c r="I16" s="27">
        <v>1993</v>
      </c>
      <c r="J16" s="27" t="s">
        <v>44</v>
      </c>
      <c r="K16" s="27"/>
      <c r="L16" s="29" t="s">
        <v>46</v>
      </c>
      <c r="M16" s="29" t="s">
        <v>82</v>
      </c>
    </row>
    <row r="17" spans="1:13" s="30" customFormat="1" ht="30" customHeight="1">
      <c r="A17" s="27" t="s">
        <v>38</v>
      </c>
      <c r="B17" s="28" t="s">
        <v>83</v>
      </c>
      <c r="C17" s="27" t="s">
        <v>84</v>
      </c>
      <c r="D17" s="27" t="s">
        <v>85</v>
      </c>
      <c r="E17" s="27" t="s">
        <v>86</v>
      </c>
      <c r="F17" s="27">
        <v>98498</v>
      </c>
      <c r="G17" s="27" t="s">
        <v>87</v>
      </c>
      <c r="H17" s="27">
        <v>859</v>
      </c>
      <c r="I17" s="27">
        <v>2000</v>
      </c>
      <c r="J17" s="27" t="s">
        <v>88</v>
      </c>
      <c r="K17" s="27"/>
      <c r="L17" s="29" t="s">
        <v>46</v>
      </c>
      <c r="M17" s="29" t="s">
        <v>90</v>
      </c>
    </row>
    <row r="18" spans="1:13" s="30" customFormat="1" ht="30" customHeight="1">
      <c r="A18" s="27" t="s">
        <v>38</v>
      </c>
      <c r="B18" s="28" t="s">
        <v>83</v>
      </c>
      <c r="C18" s="27" t="s">
        <v>91</v>
      </c>
      <c r="D18" s="27" t="s">
        <v>85</v>
      </c>
      <c r="E18" s="27" t="s">
        <v>92</v>
      </c>
      <c r="F18" s="27">
        <v>75936</v>
      </c>
      <c r="G18" s="27" t="s">
        <v>87</v>
      </c>
      <c r="H18" s="27">
        <v>1159</v>
      </c>
      <c r="I18" s="27">
        <v>2000</v>
      </c>
      <c r="J18" s="27" t="s">
        <v>88</v>
      </c>
      <c r="K18" s="27"/>
      <c r="L18" s="29" t="s">
        <v>46</v>
      </c>
      <c r="M18" s="29" t="s">
        <v>93</v>
      </c>
    </row>
    <row r="19" spans="1:13" s="30" customFormat="1" ht="30" customHeight="1">
      <c r="A19" s="27" t="s">
        <v>38</v>
      </c>
      <c r="B19" s="28" t="s">
        <v>83</v>
      </c>
      <c r="C19" s="27" t="s">
        <v>94</v>
      </c>
      <c r="D19" s="27" t="s">
        <v>85</v>
      </c>
      <c r="E19" s="27" t="s">
        <v>95</v>
      </c>
      <c r="F19" s="27">
        <v>72647</v>
      </c>
      <c r="G19" s="27" t="s">
        <v>96</v>
      </c>
      <c r="H19" s="27">
        <v>590</v>
      </c>
      <c r="I19" s="27">
        <v>2002</v>
      </c>
      <c r="J19" s="27" t="s">
        <v>88</v>
      </c>
      <c r="K19" s="27"/>
      <c r="L19" s="29" t="s">
        <v>46</v>
      </c>
      <c r="M19" s="29" t="s">
        <v>97</v>
      </c>
    </row>
    <row r="20" spans="1:13" s="30" customFormat="1" ht="30" customHeight="1">
      <c r="A20" s="27" t="s">
        <v>38</v>
      </c>
      <c r="B20" s="28" t="s">
        <v>98</v>
      </c>
      <c r="C20" s="27" t="s">
        <v>99</v>
      </c>
      <c r="D20" s="27" t="s">
        <v>100</v>
      </c>
      <c r="E20" s="27" t="s">
        <v>101</v>
      </c>
      <c r="F20" s="27">
        <v>334720</v>
      </c>
      <c r="G20" s="27" t="s">
        <v>66</v>
      </c>
      <c r="H20" s="27">
        <v>1864.4</v>
      </c>
      <c r="I20" s="27">
        <v>2000</v>
      </c>
      <c r="J20" s="27" t="s">
        <v>44</v>
      </c>
      <c r="K20" s="27"/>
      <c r="L20" s="29" t="s">
        <v>46</v>
      </c>
      <c r="M20" s="29" t="s">
        <v>102</v>
      </c>
    </row>
    <row r="21" spans="1:13" s="30" customFormat="1" ht="30" customHeight="1">
      <c r="A21" s="27" t="s">
        <v>38</v>
      </c>
      <c r="B21" s="28" t="s">
        <v>98</v>
      </c>
      <c r="C21" s="27" t="s">
        <v>103</v>
      </c>
      <c r="D21" s="27" t="s">
        <v>100</v>
      </c>
      <c r="E21" s="27" t="s">
        <v>104</v>
      </c>
      <c r="F21" s="27">
        <v>38186.9</v>
      </c>
      <c r="G21" s="27" t="s">
        <v>66</v>
      </c>
      <c r="H21" s="27">
        <v>569.79999999999995</v>
      </c>
      <c r="I21" s="27">
        <v>1995</v>
      </c>
      <c r="J21" s="27" t="s">
        <v>44</v>
      </c>
      <c r="K21" s="27"/>
      <c r="L21" s="29" t="s">
        <v>46</v>
      </c>
      <c r="M21" s="29" t="s">
        <v>105</v>
      </c>
    </row>
    <row r="22" spans="1:13" s="30" customFormat="1" ht="30" customHeight="1">
      <c r="A22" s="27" t="s">
        <v>38</v>
      </c>
      <c r="B22" s="28" t="s">
        <v>98</v>
      </c>
      <c r="C22" s="27" t="s">
        <v>106</v>
      </c>
      <c r="D22" s="27" t="s">
        <v>100</v>
      </c>
      <c r="E22" s="27" t="s">
        <v>107</v>
      </c>
      <c r="F22" s="27">
        <v>56302</v>
      </c>
      <c r="G22" s="27" t="s">
        <v>66</v>
      </c>
      <c r="H22" s="27">
        <v>501.8</v>
      </c>
      <c r="I22" s="27">
        <v>2000</v>
      </c>
      <c r="J22" s="27" t="s">
        <v>44</v>
      </c>
      <c r="K22" s="27"/>
      <c r="L22" s="29" t="s">
        <v>46</v>
      </c>
      <c r="M22" s="29" t="s">
        <v>108</v>
      </c>
    </row>
    <row r="23" spans="1:13" s="30" customFormat="1" ht="30" customHeight="1">
      <c r="A23" s="27" t="s">
        <v>38</v>
      </c>
      <c r="B23" s="28" t="s">
        <v>98</v>
      </c>
      <c r="C23" s="27" t="s">
        <v>109</v>
      </c>
      <c r="D23" s="27" t="s">
        <v>100</v>
      </c>
      <c r="E23" s="27" t="s">
        <v>110</v>
      </c>
      <c r="F23" s="27">
        <v>6717.1</v>
      </c>
      <c r="G23" s="27" t="s">
        <v>66</v>
      </c>
      <c r="H23" s="27">
        <v>193.4</v>
      </c>
      <c r="I23" s="27">
        <v>1996</v>
      </c>
      <c r="J23" s="27" t="s">
        <v>44</v>
      </c>
      <c r="K23" s="27"/>
      <c r="L23" s="29" t="s">
        <v>46</v>
      </c>
      <c r="M23" s="29" t="s">
        <v>111</v>
      </c>
    </row>
    <row r="24" spans="1:13" s="30" customFormat="1" ht="30" customHeight="1">
      <c r="A24" s="27" t="s">
        <v>38</v>
      </c>
      <c r="B24" s="28" t="s">
        <v>98</v>
      </c>
      <c r="C24" s="27" t="s">
        <v>112</v>
      </c>
      <c r="D24" s="27" t="s">
        <v>100</v>
      </c>
      <c r="E24" s="27" t="s">
        <v>113</v>
      </c>
      <c r="F24" s="27">
        <v>126782.2</v>
      </c>
      <c r="G24" s="27" t="s">
        <v>66</v>
      </c>
      <c r="H24" s="27">
        <v>1323.9</v>
      </c>
      <c r="I24" s="27">
        <v>2002</v>
      </c>
      <c r="J24" s="27" t="s">
        <v>44</v>
      </c>
      <c r="K24" s="27"/>
      <c r="L24" s="29" t="s">
        <v>46</v>
      </c>
      <c r="M24" s="29" t="s">
        <v>114</v>
      </c>
    </row>
    <row r="25" spans="1:13" s="30" customFormat="1" ht="30" customHeight="1">
      <c r="A25" s="27" t="s">
        <v>38</v>
      </c>
      <c r="B25" s="28" t="s">
        <v>98</v>
      </c>
      <c r="C25" s="27" t="s">
        <v>115</v>
      </c>
      <c r="D25" s="27" t="s">
        <v>100</v>
      </c>
      <c r="E25" s="27" t="s">
        <v>116</v>
      </c>
      <c r="F25" s="27">
        <v>123402.7</v>
      </c>
      <c r="G25" s="27" t="s">
        <v>66</v>
      </c>
      <c r="H25" s="27">
        <v>1336.9</v>
      </c>
      <c r="I25" s="27">
        <v>2002</v>
      </c>
      <c r="J25" s="27" t="s">
        <v>44</v>
      </c>
      <c r="K25" s="27"/>
      <c r="L25" s="29" t="s">
        <v>46</v>
      </c>
      <c r="M25" s="29" t="s">
        <v>117</v>
      </c>
    </row>
    <row r="26" spans="1:13" s="30" customFormat="1" ht="30" customHeight="1">
      <c r="A26" s="27" t="s">
        <v>38</v>
      </c>
      <c r="B26" s="28" t="s">
        <v>118</v>
      </c>
      <c r="C26" s="27" t="s">
        <v>119</v>
      </c>
      <c r="D26" s="27" t="s">
        <v>120</v>
      </c>
      <c r="E26" s="27" t="s">
        <v>121</v>
      </c>
      <c r="F26" s="27">
        <v>143587</v>
      </c>
      <c r="G26" s="27" t="s">
        <v>66</v>
      </c>
      <c r="H26" s="27">
        <v>1100</v>
      </c>
      <c r="I26" s="27">
        <v>2001</v>
      </c>
      <c r="J26" s="27" t="s">
        <v>44</v>
      </c>
      <c r="K26" s="27"/>
      <c r="L26" s="29" t="s">
        <v>46</v>
      </c>
      <c r="M26" s="29" t="s">
        <v>122</v>
      </c>
    </row>
    <row r="27" spans="1:13" s="30" customFormat="1" ht="30" customHeight="1">
      <c r="A27" s="27" t="s">
        <v>38</v>
      </c>
      <c r="B27" s="28" t="s">
        <v>118</v>
      </c>
      <c r="C27" s="27" t="s">
        <v>123</v>
      </c>
      <c r="D27" s="27" t="s">
        <v>120</v>
      </c>
      <c r="E27" s="27" t="s">
        <v>124</v>
      </c>
      <c r="F27" s="27">
        <v>62894</v>
      </c>
      <c r="G27" s="27" t="s">
        <v>66</v>
      </c>
      <c r="H27" s="27">
        <v>669</v>
      </c>
      <c r="I27" s="27">
        <v>2004</v>
      </c>
      <c r="J27" s="27" t="s">
        <v>44</v>
      </c>
      <c r="K27" s="27"/>
      <c r="L27" s="29" t="s">
        <v>46</v>
      </c>
      <c r="M27" s="29" t="s">
        <v>125</v>
      </c>
    </row>
    <row r="28" spans="1:13" s="30" customFormat="1" ht="30" customHeight="1">
      <c r="A28" s="27" t="s">
        <v>38</v>
      </c>
      <c r="B28" s="28" t="s">
        <v>126</v>
      </c>
      <c r="C28" s="27" t="s">
        <v>127</v>
      </c>
      <c r="D28" s="27" t="s">
        <v>128</v>
      </c>
      <c r="E28" s="27" t="s">
        <v>129</v>
      </c>
      <c r="F28" s="27">
        <v>18205</v>
      </c>
      <c r="G28" s="27" t="s">
        <v>87</v>
      </c>
      <c r="H28" s="27">
        <v>126</v>
      </c>
      <c r="I28" s="27">
        <v>1999</v>
      </c>
      <c r="J28" s="27" t="s">
        <v>130</v>
      </c>
      <c r="K28" s="27"/>
      <c r="L28" s="29" t="s">
        <v>46</v>
      </c>
      <c r="M28" s="29" t="s">
        <v>132</v>
      </c>
    </row>
    <row r="29" spans="1:13" s="30" customFormat="1" ht="30" customHeight="1">
      <c r="A29" s="27" t="s">
        <v>38</v>
      </c>
      <c r="B29" s="28" t="s">
        <v>126</v>
      </c>
      <c r="C29" s="27" t="s">
        <v>133</v>
      </c>
      <c r="D29" s="27" t="s">
        <v>128</v>
      </c>
      <c r="E29" s="27" t="s">
        <v>134</v>
      </c>
      <c r="F29" s="27">
        <v>60073</v>
      </c>
      <c r="G29" s="27" t="s">
        <v>87</v>
      </c>
      <c r="H29" s="27">
        <v>1034</v>
      </c>
      <c r="I29" s="27">
        <v>1992</v>
      </c>
      <c r="J29" s="27" t="s">
        <v>44</v>
      </c>
      <c r="K29" s="27"/>
      <c r="L29" s="29" t="s">
        <v>46</v>
      </c>
      <c r="M29" s="29" t="s">
        <v>135</v>
      </c>
    </row>
    <row r="30" spans="1:13" s="30" customFormat="1" ht="30" customHeight="1">
      <c r="A30" s="27" t="s">
        <v>38</v>
      </c>
      <c r="B30" s="28" t="s">
        <v>126</v>
      </c>
      <c r="C30" s="27" t="s">
        <v>136</v>
      </c>
      <c r="D30" s="27" t="s">
        <v>128</v>
      </c>
      <c r="E30" s="27" t="s">
        <v>137</v>
      </c>
      <c r="F30" s="27">
        <v>62492</v>
      </c>
      <c r="G30" s="27" t="s">
        <v>87</v>
      </c>
      <c r="H30" s="27">
        <v>748</v>
      </c>
      <c r="I30" s="27">
        <v>1998</v>
      </c>
      <c r="J30" s="27" t="s">
        <v>44</v>
      </c>
      <c r="K30" s="27"/>
      <c r="L30" s="29" t="s">
        <v>46</v>
      </c>
      <c r="M30" s="29" t="s">
        <v>138</v>
      </c>
    </row>
    <row r="31" spans="1:13" s="30" customFormat="1" ht="30" customHeight="1">
      <c r="A31" s="27" t="s">
        <v>38</v>
      </c>
      <c r="B31" s="28" t="s">
        <v>126</v>
      </c>
      <c r="C31" s="27" t="s">
        <v>139</v>
      </c>
      <c r="D31" s="27" t="s">
        <v>128</v>
      </c>
      <c r="E31" s="27" t="s">
        <v>140</v>
      </c>
      <c r="F31" s="27">
        <v>35462</v>
      </c>
      <c r="G31" s="27" t="s">
        <v>87</v>
      </c>
      <c r="H31" s="27">
        <v>154</v>
      </c>
      <c r="I31" s="27">
        <v>1996</v>
      </c>
      <c r="J31" s="27" t="s">
        <v>130</v>
      </c>
      <c r="K31" s="27"/>
      <c r="L31" s="29" t="s">
        <v>46</v>
      </c>
      <c r="M31" s="29" t="s">
        <v>141</v>
      </c>
    </row>
    <row r="32" spans="1:13" s="30" customFormat="1" ht="30" customHeight="1">
      <c r="A32" s="27" t="s">
        <v>38</v>
      </c>
      <c r="B32" s="28" t="s">
        <v>126</v>
      </c>
      <c r="C32" s="27" t="s">
        <v>142</v>
      </c>
      <c r="D32" s="27" t="s">
        <v>128</v>
      </c>
      <c r="E32" s="27" t="s">
        <v>143</v>
      </c>
      <c r="F32" s="27">
        <v>29846</v>
      </c>
      <c r="G32" s="27" t="s">
        <v>87</v>
      </c>
      <c r="H32" s="27">
        <v>267</v>
      </c>
      <c r="I32" s="27">
        <v>1998</v>
      </c>
      <c r="J32" s="27" t="s">
        <v>130</v>
      </c>
      <c r="K32" s="27"/>
      <c r="L32" s="29" t="s">
        <v>46</v>
      </c>
      <c r="M32" s="29" t="s">
        <v>144</v>
      </c>
    </row>
    <row r="33" spans="1:13" s="30" customFormat="1" ht="30" customHeight="1">
      <c r="A33" s="27" t="s">
        <v>38</v>
      </c>
      <c r="B33" s="28" t="s">
        <v>126</v>
      </c>
      <c r="C33" s="27" t="s">
        <v>145</v>
      </c>
      <c r="D33" s="27" t="s">
        <v>128</v>
      </c>
      <c r="E33" s="27" t="s">
        <v>146</v>
      </c>
      <c r="F33" s="27">
        <v>2951</v>
      </c>
      <c r="G33" s="27" t="s">
        <v>87</v>
      </c>
      <c r="H33" s="27">
        <v>40</v>
      </c>
      <c r="I33" s="27">
        <v>2000</v>
      </c>
      <c r="J33" s="27" t="s">
        <v>130</v>
      </c>
      <c r="K33" s="27"/>
      <c r="L33" s="29" t="s">
        <v>46</v>
      </c>
      <c r="M33" s="29" t="s">
        <v>147</v>
      </c>
    </row>
    <row r="34" spans="1:13" s="30" customFormat="1" ht="30" customHeight="1">
      <c r="A34" s="27" t="s">
        <v>38</v>
      </c>
      <c r="B34" s="28" t="s">
        <v>126</v>
      </c>
      <c r="C34" s="27" t="s">
        <v>148</v>
      </c>
      <c r="D34" s="27" t="s">
        <v>128</v>
      </c>
      <c r="E34" s="27" t="s">
        <v>149</v>
      </c>
      <c r="F34" s="27">
        <v>6871</v>
      </c>
      <c r="G34" s="27" t="s">
        <v>87</v>
      </c>
      <c r="H34" s="27">
        <v>80</v>
      </c>
      <c r="I34" s="27">
        <v>2001</v>
      </c>
      <c r="J34" s="27" t="s">
        <v>130</v>
      </c>
      <c r="K34" s="27"/>
      <c r="L34" s="29" t="s">
        <v>46</v>
      </c>
      <c r="M34" s="29" t="s">
        <v>150</v>
      </c>
    </row>
    <row r="35" spans="1:13" s="30" customFormat="1" ht="30" customHeight="1">
      <c r="A35" s="27" t="s">
        <v>38</v>
      </c>
      <c r="B35" s="28" t="s">
        <v>151</v>
      </c>
      <c r="C35" s="27" t="s">
        <v>152</v>
      </c>
      <c r="D35" s="27" t="s">
        <v>153</v>
      </c>
      <c r="E35" s="27" t="s">
        <v>154</v>
      </c>
      <c r="F35" s="27">
        <v>12482</v>
      </c>
      <c r="G35" s="27" t="s">
        <v>81</v>
      </c>
      <c r="H35" s="27">
        <v>81</v>
      </c>
      <c r="I35" s="27">
        <v>1986</v>
      </c>
      <c r="J35" s="27" t="s">
        <v>130</v>
      </c>
      <c r="K35" s="27"/>
      <c r="L35" s="29" t="s">
        <v>46</v>
      </c>
      <c r="M35" s="29" t="s">
        <v>155</v>
      </c>
    </row>
    <row r="36" spans="1:13" s="30" customFormat="1" ht="30" customHeight="1">
      <c r="A36" s="27" t="s">
        <v>38</v>
      </c>
      <c r="B36" s="28" t="s">
        <v>151</v>
      </c>
      <c r="C36" s="27" t="s">
        <v>156</v>
      </c>
      <c r="D36" s="27" t="s">
        <v>153</v>
      </c>
      <c r="E36" s="27" t="s">
        <v>157</v>
      </c>
      <c r="F36" s="27">
        <v>42676</v>
      </c>
      <c r="G36" s="27" t="s">
        <v>66</v>
      </c>
      <c r="H36" s="27">
        <v>469</v>
      </c>
      <c r="I36" s="27">
        <v>1993</v>
      </c>
      <c r="J36" s="27" t="s">
        <v>130</v>
      </c>
      <c r="K36" s="27"/>
      <c r="L36" s="29" t="s">
        <v>46</v>
      </c>
      <c r="M36" s="29" t="s">
        <v>158</v>
      </c>
    </row>
    <row r="37" spans="1:13" s="30" customFormat="1" ht="30" customHeight="1">
      <c r="A37" s="27" t="s">
        <v>38</v>
      </c>
      <c r="B37" s="28" t="s">
        <v>151</v>
      </c>
      <c r="C37" s="27" t="s">
        <v>159</v>
      </c>
      <c r="D37" s="27" t="s">
        <v>153</v>
      </c>
      <c r="E37" s="27" t="s">
        <v>160</v>
      </c>
      <c r="F37" s="27">
        <v>54023</v>
      </c>
      <c r="G37" s="27" t="s">
        <v>66</v>
      </c>
      <c r="H37" s="27">
        <v>491</v>
      </c>
      <c r="I37" s="27">
        <v>1995</v>
      </c>
      <c r="J37" s="27" t="s">
        <v>130</v>
      </c>
      <c r="K37" s="27"/>
      <c r="L37" s="29" t="s">
        <v>46</v>
      </c>
      <c r="M37" s="29" t="s">
        <v>161</v>
      </c>
    </row>
    <row r="38" spans="1:13" s="30" customFormat="1" ht="30" customHeight="1">
      <c r="A38" s="27" t="s">
        <v>38</v>
      </c>
      <c r="B38" s="28" t="s">
        <v>151</v>
      </c>
      <c r="C38" s="27" t="s">
        <v>162</v>
      </c>
      <c r="D38" s="27" t="s">
        <v>153</v>
      </c>
      <c r="E38" s="27" t="s">
        <v>163</v>
      </c>
      <c r="F38" s="27">
        <v>8659</v>
      </c>
      <c r="G38" s="27" t="s">
        <v>87</v>
      </c>
      <c r="H38" s="27">
        <v>93</v>
      </c>
      <c r="I38" s="27">
        <v>1987</v>
      </c>
      <c r="J38" s="27" t="s">
        <v>130</v>
      </c>
      <c r="K38" s="27"/>
      <c r="L38" s="29" t="s">
        <v>46</v>
      </c>
      <c r="M38" s="29" t="s">
        <v>164</v>
      </c>
    </row>
    <row r="39" spans="1:13" s="30" customFormat="1" ht="30" customHeight="1">
      <c r="A39" s="27" t="s">
        <v>38</v>
      </c>
      <c r="B39" s="28" t="s">
        <v>151</v>
      </c>
      <c r="C39" s="27" t="s">
        <v>165</v>
      </c>
      <c r="D39" s="27" t="s">
        <v>153</v>
      </c>
      <c r="E39" s="27" t="s">
        <v>166</v>
      </c>
      <c r="F39" s="27">
        <v>84918</v>
      </c>
      <c r="G39" s="27" t="s">
        <v>66</v>
      </c>
      <c r="H39" s="27">
        <v>843</v>
      </c>
      <c r="I39" s="27">
        <v>1997</v>
      </c>
      <c r="J39" s="27" t="s">
        <v>130</v>
      </c>
      <c r="K39" s="27"/>
      <c r="L39" s="29" t="s">
        <v>46</v>
      </c>
      <c r="M39" s="29" t="s">
        <v>167</v>
      </c>
    </row>
    <row r="40" spans="1:13" s="30" customFormat="1" ht="30" customHeight="1">
      <c r="A40" s="27" t="s">
        <v>38</v>
      </c>
      <c r="B40" s="28" t="s">
        <v>168</v>
      </c>
      <c r="C40" s="27" t="s">
        <v>169</v>
      </c>
      <c r="D40" s="27" t="s">
        <v>170</v>
      </c>
      <c r="E40" s="27" t="s">
        <v>171</v>
      </c>
      <c r="F40" s="27">
        <v>38140</v>
      </c>
      <c r="G40" s="27" t="s">
        <v>87</v>
      </c>
      <c r="H40" s="27">
        <v>440</v>
      </c>
      <c r="I40" s="27">
        <v>2006</v>
      </c>
      <c r="J40" s="27" t="s">
        <v>44</v>
      </c>
      <c r="K40" s="27" t="s">
        <v>172</v>
      </c>
      <c r="L40" s="29" t="s">
        <v>46</v>
      </c>
      <c r="M40" s="29" t="s">
        <v>173</v>
      </c>
    </row>
    <row r="41" spans="1:13" s="30" customFormat="1" ht="30" customHeight="1">
      <c r="A41" s="27" t="s">
        <v>38</v>
      </c>
      <c r="B41" s="28" t="s">
        <v>174</v>
      </c>
      <c r="C41" s="27" t="s">
        <v>175</v>
      </c>
      <c r="D41" s="27" t="s">
        <v>176</v>
      </c>
      <c r="E41" s="27" t="s">
        <v>177</v>
      </c>
      <c r="F41" s="27">
        <v>13061</v>
      </c>
      <c r="G41" s="27" t="s">
        <v>87</v>
      </c>
      <c r="H41" s="27">
        <v>76</v>
      </c>
      <c r="I41" s="27">
        <v>1992</v>
      </c>
      <c r="J41" s="27" t="s">
        <v>88</v>
      </c>
      <c r="K41" s="27"/>
      <c r="L41" s="29" t="s">
        <v>46</v>
      </c>
      <c r="M41" s="29" t="s">
        <v>178</v>
      </c>
    </row>
    <row r="42" spans="1:13" s="30" customFormat="1" ht="30" customHeight="1">
      <c r="A42" s="27" t="s">
        <v>38</v>
      </c>
      <c r="B42" s="28" t="s">
        <v>174</v>
      </c>
      <c r="C42" s="27" t="s">
        <v>179</v>
      </c>
      <c r="D42" s="27" t="s">
        <v>176</v>
      </c>
      <c r="E42" s="27" t="s">
        <v>180</v>
      </c>
      <c r="F42" s="27">
        <v>11300</v>
      </c>
      <c r="G42" s="27" t="s">
        <v>87</v>
      </c>
      <c r="H42" s="27">
        <v>87</v>
      </c>
      <c r="I42" s="27">
        <v>1995</v>
      </c>
      <c r="J42" s="27" t="s">
        <v>88</v>
      </c>
      <c r="K42" s="27"/>
      <c r="L42" s="29" t="s">
        <v>46</v>
      </c>
      <c r="M42" s="29" t="s">
        <v>181</v>
      </c>
    </row>
    <row r="43" spans="1:13" s="30" customFormat="1" ht="30" customHeight="1">
      <c r="A43" s="27" t="s">
        <v>38</v>
      </c>
      <c r="B43" s="28" t="s">
        <v>174</v>
      </c>
      <c r="C43" s="27" t="s">
        <v>182</v>
      </c>
      <c r="D43" s="27" t="s">
        <v>176</v>
      </c>
      <c r="E43" s="27" t="s">
        <v>183</v>
      </c>
      <c r="F43" s="27">
        <v>88562</v>
      </c>
      <c r="G43" s="27" t="s">
        <v>87</v>
      </c>
      <c r="H43" s="27">
        <v>660</v>
      </c>
      <c r="I43" s="27">
        <v>1981</v>
      </c>
      <c r="J43" s="27" t="s">
        <v>88</v>
      </c>
      <c r="K43" s="27"/>
      <c r="L43" s="29" t="s">
        <v>46</v>
      </c>
      <c r="M43" s="29" t="s">
        <v>184</v>
      </c>
    </row>
    <row r="44" spans="1:13" s="30" customFormat="1" ht="30" customHeight="1">
      <c r="A44" s="27" t="s">
        <v>38</v>
      </c>
      <c r="B44" s="28" t="s">
        <v>174</v>
      </c>
      <c r="C44" s="27" t="s">
        <v>185</v>
      </c>
      <c r="D44" s="27" t="s">
        <v>176</v>
      </c>
      <c r="E44" s="27" t="s">
        <v>186</v>
      </c>
      <c r="F44" s="27">
        <v>0</v>
      </c>
      <c r="G44" s="27" t="s">
        <v>43</v>
      </c>
      <c r="H44" s="27">
        <v>64</v>
      </c>
      <c r="I44" s="27">
        <v>1984</v>
      </c>
      <c r="J44" s="27" t="s">
        <v>88</v>
      </c>
      <c r="K44" s="27"/>
      <c r="L44" s="29" t="s">
        <v>46</v>
      </c>
      <c r="M44" s="29" t="s">
        <v>187</v>
      </c>
    </row>
    <row r="45" spans="1:13" s="30" customFormat="1" ht="30" customHeight="1">
      <c r="A45" s="27" t="s">
        <v>38</v>
      </c>
      <c r="B45" s="28" t="s">
        <v>174</v>
      </c>
      <c r="C45" s="27" t="s">
        <v>188</v>
      </c>
      <c r="D45" s="27" t="s">
        <v>176</v>
      </c>
      <c r="E45" s="27" t="s">
        <v>189</v>
      </c>
      <c r="F45" s="27">
        <v>59940</v>
      </c>
      <c r="G45" s="27" t="s">
        <v>87</v>
      </c>
      <c r="H45" s="27">
        <v>265</v>
      </c>
      <c r="I45" s="27">
        <v>1986</v>
      </c>
      <c r="J45" s="27" t="s">
        <v>88</v>
      </c>
      <c r="K45" s="27"/>
      <c r="L45" s="29" t="s">
        <v>46</v>
      </c>
      <c r="M45" s="29" t="s">
        <v>190</v>
      </c>
    </row>
    <row r="46" spans="1:13" s="30" customFormat="1" ht="30" customHeight="1">
      <c r="A46" s="27" t="s">
        <v>38</v>
      </c>
      <c r="B46" s="28" t="s">
        <v>174</v>
      </c>
      <c r="C46" s="27" t="s">
        <v>191</v>
      </c>
      <c r="D46" s="27" t="s">
        <v>176</v>
      </c>
      <c r="E46" s="27" t="s">
        <v>192</v>
      </c>
      <c r="F46" s="27">
        <v>174408</v>
      </c>
      <c r="G46" s="27" t="s">
        <v>87</v>
      </c>
      <c r="H46" s="27">
        <v>578</v>
      </c>
      <c r="I46" s="27">
        <v>1986</v>
      </c>
      <c r="J46" s="27" t="s">
        <v>88</v>
      </c>
      <c r="K46" s="27"/>
      <c r="L46" s="29" t="s">
        <v>46</v>
      </c>
      <c r="M46" s="29" t="s">
        <v>193</v>
      </c>
    </row>
    <row r="47" spans="1:13" s="30" customFormat="1" ht="30" customHeight="1">
      <c r="A47" s="27" t="s">
        <v>38</v>
      </c>
      <c r="B47" s="28" t="s">
        <v>174</v>
      </c>
      <c r="C47" s="27" t="s">
        <v>194</v>
      </c>
      <c r="D47" s="27" t="s">
        <v>176</v>
      </c>
      <c r="E47" s="27" t="s">
        <v>195</v>
      </c>
      <c r="F47" s="27">
        <v>13933</v>
      </c>
      <c r="G47" s="27" t="s">
        <v>81</v>
      </c>
      <c r="H47" s="27">
        <v>64</v>
      </c>
      <c r="I47" s="27">
        <v>1987</v>
      </c>
      <c r="J47" s="27" t="s">
        <v>88</v>
      </c>
      <c r="K47" s="27"/>
      <c r="L47" s="29" t="s">
        <v>46</v>
      </c>
      <c r="M47" s="29" t="s">
        <v>196</v>
      </c>
    </row>
    <row r="48" spans="1:13" s="30" customFormat="1" ht="30" customHeight="1">
      <c r="A48" s="27" t="s">
        <v>38</v>
      </c>
      <c r="B48" s="28" t="s">
        <v>174</v>
      </c>
      <c r="C48" s="27" t="s">
        <v>197</v>
      </c>
      <c r="D48" s="27" t="s">
        <v>176</v>
      </c>
      <c r="E48" s="27" t="s">
        <v>198</v>
      </c>
      <c r="F48" s="27">
        <v>3337</v>
      </c>
      <c r="G48" s="27" t="s">
        <v>81</v>
      </c>
      <c r="H48" s="27">
        <v>60</v>
      </c>
      <c r="I48" s="27">
        <v>1987</v>
      </c>
      <c r="J48" s="27" t="s">
        <v>88</v>
      </c>
      <c r="K48" s="27"/>
      <c r="L48" s="29" t="s">
        <v>46</v>
      </c>
      <c r="M48" s="29" t="s">
        <v>199</v>
      </c>
    </row>
    <row r="49" spans="1:13" s="30" customFormat="1" ht="30" customHeight="1">
      <c r="A49" s="27" t="s">
        <v>38</v>
      </c>
      <c r="B49" s="28" t="s">
        <v>174</v>
      </c>
      <c r="C49" s="27" t="s">
        <v>200</v>
      </c>
      <c r="D49" s="27" t="s">
        <v>176</v>
      </c>
      <c r="E49" s="27" t="s">
        <v>201</v>
      </c>
      <c r="F49" s="27">
        <v>206793</v>
      </c>
      <c r="G49" s="27" t="s">
        <v>87</v>
      </c>
      <c r="H49" s="27">
        <v>1250</v>
      </c>
      <c r="I49" s="27">
        <v>1990</v>
      </c>
      <c r="J49" s="27" t="s">
        <v>88</v>
      </c>
      <c r="K49" s="27"/>
      <c r="L49" s="29" t="s">
        <v>46</v>
      </c>
      <c r="M49" s="29" t="s">
        <v>202</v>
      </c>
    </row>
    <row r="50" spans="1:13" s="30" customFormat="1" ht="30" customHeight="1">
      <c r="A50" s="27" t="s">
        <v>38</v>
      </c>
      <c r="B50" s="28" t="s">
        <v>174</v>
      </c>
      <c r="C50" s="27" t="s">
        <v>203</v>
      </c>
      <c r="D50" s="27" t="s">
        <v>176</v>
      </c>
      <c r="E50" s="27" t="s">
        <v>204</v>
      </c>
      <c r="F50" s="27">
        <v>27870</v>
      </c>
      <c r="G50" s="27" t="s">
        <v>87</v>
      </c>
      <c r="H50" s="27">
        <v>473</v>
      </c>
      <c r="I50" s="27">
        <v>1990</v>
      </c>
      <c r="J50" s="27" t="s">
        <v>130</v>
      </c>
      <c r="K50" s="27"/>
      <c r="L50" s="29" t="s">
        <v>46</v>
      </c>
      <c r="M50" s="29" t="s">
        <v>205</v>
      </c>
    </row>
    <row r="51" spans="1:13" s="30" customFormat="1" ht="30" customHeight="1">
      <c r="A51" s="27" t="s">
        <v>38</v>
      </c>
      <c r="B51" s="28" t="s">
        <v>174</v>
      </c>
      <c r="C51" s="27" t="s">
        <v>206</v>
      </c>
      <c r="D51" s="27" t="s">
        <v>176</v>
      </c>
      <c r="E51" s="27" t="s">
        <v>207</v>
      </c>
      <c r="F51" s="27">
        <v>105728</v>
      </c>
      <c r="G51" s="27" t="s">
        <v>87</v>
      </c>
      <c r="H51" s="27">
        <v>821</v>
      </c>
      <c r="I51" s="27">
        <v>1993</v>
      </c>
      <c r="J51" s="27" t="s">
        <v>88</v>
      </c>
      <c r="K51" s="27"/>
      <c r="L51" s="29" t="s">
        <v>46</v>
      </c>
      <c r="M51" s="29" t="s">
        <v>208</v>
      </c>
    </row>
    <row r="52" spans="1:13" s="30" customFormat="1" ht="30" customHeight="1">
      <c r="A52" s="27" t="s">
        <v>38</v>
      </c>
      <c r="B52" s="28" t="s">
        <v>174</v>
      </c>
      <c r="C52" s="27" t="s">
        <v>209</v>
      </c>
      <c r="D52" s="27" t="s">
        <v>176</v>
      </c>
      <c r="E52" s="27" t="s">
        <v>210</v>
      </c>
      <c r="F52" s="27">
        <v>19236</v>
      </c>
      <c r="G52" s="27" t="s">
        <v>87</v>
      </c>
      <c r="H52" s="27">
        <v>179</v>
      </c>
      <c r="I52" s="27">
        <v>1996</v>
      </c>
      <c r="J52" s="27" t="s">
        <v>130</v>
      </c>
      <c r="K52" s="27"/>
      <c r="L52" s="29" t="s">
        <v>46</v>
      </c>
      <c r="M52" s="29" t="s">
        <v>211</v>
      </c>
    </row>
    <row r="53" spans="1:13" s="30" customFormat="1" ht="30" customHeight="1">
      <c r="A53" s="27" t="s">
        <v>38</v>
      </c>
      <c r="B53" s="28" t="s">
        <v>174</v>
      </c>
      <c r="C53" s="27" t="s">
        <v>212</v>
      </c>
      <c r="D53" s="27" t="s">
        <v>176</v>
      </c>
      <c r="E53" s="27" t="s">
        <v>213</v>
      </c>
      <c r="F53" s="27">
        <v>0</v>
      </c>
      <c r="G53" s="27" t="s">
        <v>81</v>
      </c>
      <c r="H53" s="27">
        <v>56</v>
      </c>
      <c r="I53" s="27">
        <v>1986</v>
      </c>
      <c r="J53" s="27" t="s">
        <v>88</v>
      </c>
      <c r="K53" s="27"/>
      <c r="L53" s="29" t="s">
        <v>46</v>
      </c>
      <c r="M53" s="29" t="s">
        <v>214</v>
      </c>
    </row>
    <row r="54" spans="1:13" s="30" customFormat="1" ht="30" customHeight="1">
      <c r="A54" s="27" t="s">
        <v>38</v>
      </c>
      <c r="B54" s="28" t="s">
        <v>174</v>
      </c>
      <c r="C54" s="27" t="s">
        <v>215</v>
      </c>
      <c r="D54" s="27" t="s">
        <v>176</v>
      </c>
      <c r="E54" s="27" t="s">
        <v>216</v>
      </c>
      <c r="F54" s="27">
        <v>51057</v>
      </c>
      <c r="G54" s="27" t="s">
        <v>217</v>
      </c>
      <c r="H54" s="27">
        <v>310</v>
      </c>
      <c r="I54" s="27">
        <v>1997</v>
      </c>
      <c r="J54" s="27" t="s">
        <v>130</v>
      </c>
      <c r="K54" s="27"/>
      <c r="L54" s="29" t="s">
        <v>46</v>
      </c>
      <c r="M54" s="29" t="s">
        <v>218</v>
      </c>
    </row>
    <row r="55" spans="1:13" s="30" customFormat="1" ht="30" customHeight="1">
      <c r="A55" s="27" t="s">
        <v>38</v>
      </c>
      <c r="B55" s="28" t="s">
        <v>219</v>
      </c>
      <c r="C55" s="27" t="s">
        <v>220</v>
      </c>
      <c r="D55" s="27" t="s">
        <v>221</v>
      </c>
      <c r="E55" s="27" t="s">
        <v>222</v>
      </c>
      <c r="F55" s="27">
        <v>34893</v>
      </c>
      <c r="G55" s="27" t="s">
        <v>66</v>
      </c>
      <c r="H55" s="27">
        <v>394</v>
      </c>
      <c r="I55" s="27">
        <v>1996</v>
      </c>
      <c r="J55" s="27" t="s">
        <v>44</v>
      </c>
      <c r="K55" s="27"/>
      <c r="L55" s="29" t="s">
        <v>46</v>
      </c>
      <c r="M55" s="29" t="s">
        <v>223</v>
      </c>
    </row>
    <row r="56" spans="1:13" s="30" customFormat="1" ht="30" customHeight="1">
      <c r="A56" s="27" t="s">
        <v>38</v>
      </c>
      <c r="B56" s="28" t="s">
        <v>219</v>
      </c>
      <c r="C56" s="27" t="s">
        <v>224</v>
      </c>
      <c r="D56" s="27" t="s">
        <v>221</v>
      </c>
      <c r="E56" s="27" t="s">
        <v>225</v>
      </c>
      <c r="F56" s="27">
        <v>17934</v>
      </c>
      <c r="G56" s="27" t="s">
        <v>87</v>
      </c>
      <c r="H56" s="27">
        <v>394</v>
      </c>
      <c r="I56" s="27">
        <v>2001</v>
      </c>
      <c r="J56" s="27" t="s">
        <v>44</v>
      </c>
      <c r="K56" s="27"/>
      <c r="L56" s="29" t="s">
        <v>46</v>
      </c>
      <c r="M56" s="29" t="s">
        <v>226</v>
      </c>
    </row>
    <row r="57" spans="1:13" s="30" customFormat="1" ht="30" customHeight="1">
      <c r="A57" s="27" t="s">
        <v>38</v>
      </c>
      <c r="B57" s="28" t="s">
        <v>227</v>
      </c>
      <c r="C57" s="27" t="s">
        <v>228</v>
      </c>
      <c r="D57" s="27" t="s">
        <v>229</v>
      </c>
      <c r="E57" s="27" t="s">
        <v>230</v>
      </c>
      <c r="F57" s="27">
        <v>225253</v>
      </c>
      <c r="G57" s="27" t="s">
        <v>87</v>
      </c>
      <c r="H57" s="27">
        <v>1055</v>
      </c>
      <c r="I57" s="27">
        <v>2003</v>
      </c>
      <c r="J57" s="27" t="s">
        <v>44</v>
      </c>
      <c r="K57" s="27"/>
      <c r="L57" s="29" t="s">
        <v>46</v>
      </c>
      <c r="M57" s="29" t="s">
        <v>231</v>
      </c>
    </row>
    <row r="58" spans="1:13" s="30" customFormat="1" ht="30" customHeight="1">
      <c r="A58" s="27" t="s">
        <v>38</v>
      </c>
      <c r="B58" s="28" t="s">
        <v>227</v>
      </c>
      <c r="C58" s="27" t="s">
        <v>232</v>
      </c>
      <c r="D58" s="27" t="s">
        <v>229</v>
      </c>
      <c r="E58" s="27" t="s">
        <v>233</v>
      </c>
      <c r="F58" s="27">
        <v>360372</v>
      </c>
      <c r="G58" s="27" t="s">
        <v>87</v>
      </c>
      <c r="H58" s="27">
        <v>1810</v>
      </c>
      <c r="I58" s="27">
        <v>2002</v>
      </c>
      <c r="J58" s="27" t="s">
        <v>44</v>
      </c>
      <c r="K58" s="27"/>
      <c r="L58" s="29" t="s">
        <v>46</v>
      </c>
      <c r="M58" s="29" t="s">
        <v>234</v>
      </c>
    </row>
    <row r="59" spans="1:13" s="30" customFormat="1" ht="30" customHeight="1">
      <c r="A59" s="27" t="s">
        <v>38</v>
      </c>
      <c r="B59" s="28" t="s">
        <v>227</v>
      </c>
      <c r="C59" s="27" t="s">
        <v>235</v>
      </c>
      <c r="D59" s="27" t="s">
        <v>229</v>
      </c>
      <c r="E59" s="27" t="s">
        <v>236</v>
      </c>
      <c r="F59" s="27">
        <v>74736</v>
      </c>
      <c r="G59" s="27" t="s">
        <v>87</v>
      </c>
      <c r="H59" s="27">
        <v>534</v>
      </c>
      <c r="I59" s="27">
        <v>1998</v>
      </c>
      <c r="J59" s="27" t="s">
        <v>44</v>
      </c>
      <c r="K59" s="27"/>
      <c r="L59" s="29" t="s">
        <v>46</v>
      </c>
      <c r="M59" s="29" t="s">
        <v>237</v>
      </c>
    </row>
    <row r="60" spans="1:13" s="30" customFormat="1" ht="30" customHeight="1">
      <c r="A60" s="27" t="s">
        <v>38</v>
      </c>
      <c r="B60" s="28" t="s">
        <v>227</v>
      </c>
      <c r="C60" s="27" t="s">
        <v>238</v>
      </c>
      <c r="D60" s="27" t="s">
        <v>229</v>
      </c>
      <c r="E60" s="27" t="s">
        <v>239</v>
      </c>
      <c r="F60" s="27">
        <v>52578</v>
      </c>
      <c r="G60" s="27" t="s">
        <v>87</v>
      </c>
      <c r="H60" s="27">
        <v>373</v>
      </c>
      <c r="I60" s="27">
        <v>1996</v>
      </c>
      <c r="J60" s="27" t="s">
        <v>44</v>
      </c>
      <c r="K60" s="27"/>
      <c r="L60" s="29" t="s">
        <v>46</v>
      </c>
      <c r="M60" s="29" t="s">
        <v>240</v>
      </c>
    </row>
    <row r="61" spans="1:13" s="30" customFormat="1" ht="30" customHeight="1">
      <c r="A61" s="27" t="s">
        <v>38</v>
      </c>
      <c r="B61" s="28" t="s">
        <v>227</v>
      </c>
      <c r="C61" s="27" t="s">
        <v>241</v>
      </c>
      <c r="D61" s="27" t="s">
        <v>229</v>
      </c>
      <c r="E61" s="27" t="s">
        <v>242</v>
      </c>
      <c r="F61" s="27">
        <v>139286</v>
      </c>
      <c r="G61" s="27" t="s">
        <v>66</v>
      </c>
      <c r="H61" s="27">
        <v>1268</v>
      </c>
      <c r="I61" s="27">
        <v>1999</v>
      </c>
      <c r="J61" s="27" t="s">
        <v>44</v>
      </c>
      <c r="K61" s="27"/>
      <c r="L61" s="29" t="s">
        <v>46</v>
      </c>
      <c r="M61" s="29" t="s">
        <v>243</v>
      </c>
    </row>
    <row r="62" spans="1:13" s="30" customFormat="1" ht="30" customHeight="1">
      <c r="A62" s="27" t="s">
        <v>38</v>
      </c>
      <c r="B62" s="28" t="s">
        <v>227</v>
      </c>
      <c r="C62" s="27" t="s">
        <v>244</v>
      </c>
      <c r="D62" s="27" t="s">
        <v>229</v>
      </c>
      <c r="E62" s="27" t="s">
        <v>245</v>
      </c>
      <c r="F62" s="27">
        <v>53811</v>
      </c>
      <c r="G62" s="27" t="s">
        <v>66</v>
      </c>
      <c r="H62" s="27">
        <v>556</v>
      </c>
      <c r="I62" s="27">
        <v>2001</v>
      </c>
      <c r="J62" s="27" t="s">
        <v>44</v>
      </c>
      <c r="K62" s="27"/>
      <c r="L62" s="29" t="s">
        <v>46</v>
      </c>
      <c r="M62" s="29" t="s">
        <v>246</v>
      </c>
    </row>
    <row r="63" spans="1:13" s="30" customFormat="1" ht="30" customHeight="1">
      <c r="A63" s="27" t="s">
        <v>38</v>
      </c>
      <c r="B63" s="28" t="s">
        <v>227</v>
      </c>
      <c r="C63" s="27" t="s">
        <v>247</v>
      </c>
      <c r="D63" s="27" t="s">
        <v>229</v>
      </c>
      <c r="E63" s="27" t="s">
        <v>248</v>
      </c>
      <c r="F63" s="27">
        <v>4082</v>
      </c>
      <c r="G63" s="27" t="s">
        <v>81</v>
      </c>
      <c r="H63" s="27">
        <v>48</v>
      </c>
      <c r="I63" s="27">
        <v>1995</v>
      </c>
      <c r="J63" s="27" t="s">
        <v>44</v>
      </c>
      <c r="K63" s="27"/>
      <c r="L63" s="29" t="s">
        <v>46</v>
      </c>
      <c r="M63" s="29" t="s">
        <v>249</v>
      </c>
    </row>
    <row r="64" spans="1:13" s="30" customFormat="1" ht="30" customHeight="1">
      <c r="A64" s="27" t="s">
        <v>38</v>
      </c>
      <c r="B64" s="28" t="s">
        <v>227</v>
      </c>
      <c r="C64" s="27" t="s">
        <v>250</v>
      </c>
      <c r="D64" s="27" t="s">
        <v>229</v>
      </c>
      <c r="E64" s="27" t="s">
        <v>251</v>
      </c>
      <c r="F64" s="27">
        <v>33554</v>
      </c>
      <c r="G64" s="27" t="s">
        <v>87</v>
      </c>
      <c r="H64" s="27">
        <v>238</v>
      </c>
      <c r="I64" s="27">
        <v>1995</v>
      </c>
      <c r="J64" s="27" t="s">
        <v>44</v>
      </c>
      <c r="K64" s="27"/>
      <c r="L64" s="29" t="s">
        <v>46</v>
      </c>
      <c r="M64" s="29" t="s">
        <v>252</v>
      </c>
    </row>
    <row r="65" spans="1:13" s="30" customFormat="1" ht="30" customHeight="1">
      <c r="A65" s="27" t="s">
        <v>38</v>
      </c>
      <c r="B65" s="28" t="s">
        <v>227</v>
      </c>
      <c r="C65" s="27" t="s">
        <v>253</v>
      </c>
      <c r="D65" s="27" t="s">
        <v>229</v>
      </c>
      <c r="E65" s="27" t="s">
        <v>254</v>
      </c>
      <c r="F65" s="27">
        <v>12677</v>
      </c>
      <c r="G65" s="27" t="s">
        <v>87</v>
      </c>
      <c r="H65" s="27">
        <v>101</v>
      </c>
      <c r="I65" s="27">
        <v>1995</v>
      </c>
      <c r="J65" s="27" t="s">
        <v>44</v>
      </c>
      <c r="K65" s="27"/>
      <c r="L65" s="29" t="s">
        <v>46</v>
      </c>
      <c r="M65" s="29" t="s">
        <v>255</v>
      </c>
    </row>
    <row r="66" spans="1:13" s="30" customFormat="1" ht="30" customHeight="1">
      <c r="A66" s="27" t="s">
        <v>38</v>
      </c>
      <c r="B66" s="28" t="s">
        <v>227</v>
      </c>
      <c r="C66" s="27" t="s">
        <v>256</v>
      </c>
      <c r="D66" s="27" t="s">
        <v>229</v>
      </c>
      <c r="E66" s="27" t="s">
        <v>257</v>
      </c>
      <c r="F66" s="27">
        <v>17029</v>
      </c>
      <c r="G66" s="27" t="s">
        <v>87</v>
      </c>
      <c r="H66" s="27">
        <v>100</v>
      </c>
      <c r="I66" s="27">
        <v>1995</v>
      </c>
      <c r="J66" s="27" t="s">
        <v>44</v>
      </c>
      <c r="K66" s="27"/>
      <c r="L66" s="29" t="s">
        <v>46</v>
      </c>
      <c r="M66" s="29" t="s">
        <v>258</v>
      </c>
    </row>
    <row r="67" spans="1:13" s="30" customFormat="1" ht="30" customHeight="1">
      <c r="A67" s="27" t="s">
        <v>38</v>
      </c>
      <c r="B67" s="28" t="s">
        <v>259</v>
      </c>
      <c r="C67" s="27" t="s">
        <v>260</v>
      </c>
      <c r="D67" s="27" t="s">
        <v>261</v>
      </c>
      <c r="E67" s="27" t="s">
        <v>262</v>
      </c>
      <c r="F67" s="27">
        <v>70245</v>
      </c>
      <c r="G67" s="27" t="s">
        <v>87</v>
      </c>
      <c r="H67" s="27">
        <v>602</v>
      </c>
      <c r="I67" s="27">
        <v>1997</v>
      </c>
      <c r="J67" s="27" t="s">
        <v>88</v>
      </c>
      <c r="K67" s="27"/>
      <c r="L67" s="29" t="s">
        <v>46</v>
      </c>
      <c r="M67" s="29" t="s">
        <v>263</v>
      </c>
    </row>
    <row r="68" spans="1:13" s="30" customFormat="1" ht="30" customHeight="1">
      <c r="A68" s="27" t="s">
        <v>38</v>
      </c>
      <c r="B68" s="28" t="s">
        <v>259</v>
      </c>
      <c r="C68" s="27" t="s">
        <v>264</v>
      </c>
      <c r="D68" s="27" t="s">
        <v>261</v>
      </c>
      <c r="E68" s="27" t="s">
        <v>265</v>
      </c>
      <c r="F68" s="27">
        <v>13268</v>
      </c>
      <c r="G68" s="27" t="s">
        <v>266</v>
      </c>
      <c r="H68" s="27">
        <v>127</v>
      </c>
      <c r="I68" s="27">
        <v>1999</v>
      </c>
      <c r="J68" s="27" t="s">
        <v>88</v>
      </c>
      <c r="K68" s="27"/>
      <c r="L68" s="29" t="s">
        <v>46</v>
      </c>
      <c r="M68" s="29" t="s">
        <v>267</v>
      </c>
    </row>
    <row r="69" spans="1:13" s="30" customFormat="1" ht="30" customHeight="1">
      <c r="A69" s="27" t="s">
        <v>38</v>
      </c>
      <c r="B69" s="28" t="s">
        <v>259</v>
      </c>
      <c r="C69" s="27" t="s">
        <v>268</v>
      </c>
      <c r="D69" s="27" t="s">
        <v>261</v>
      </c>
      <c r="E69" s="27" t="s">
        <v>269</v>
      </c>
      <c r="F69" s="27">
        <v>17996</v>
      </c>
      <c r="G69" s="27" t="s">
        <v>81</v>
      </c>
      <c r="H69" s="27">
        <v>188</v>
      </c>
      <c r="I69" s="27">
        <v>2001</v>
      </c>
      <c r="J69" s="27" t="s">
        <v>88</v>
      </c>
      <c r="K69" s="27"/>
      <c r="L69" s="29" t="s">
        <v>46</v>
      </c>
      <c r="M69" s="29" t="s">
        <v>270</v>
      </c>
    </row>
    <row r="70" spans="1:13" s="30" customFormat="1" ht="30" customHeight="1">
      <c r="A70" s="27" t="s">
        <v>38</v>
      </c>
      <c r="B70" s="28" t="s">
        <v>271</v>
      </c>
      <c r="C70" s="27" t="s">
        <v>272</v>
      </c>
      <c r="D70" s="27" t="s">
        <v>273</v>
      </c>
      <c r="E70" s="27" t="s">
        <v>274</v>
      </c>
      <c r="F70" s="27">
        <v>7077</v>
      </c>
      <c r="G70" s="27" t="s">
        <v>81</v>
      </c>
      <c r="H70" s="27">
        <v>47</v>
      </c>
      <c r="I70" s="27">
        <v>1997</v>
      </c>
      <c r="J70" s="27" t="s">
        <v>44</v>
      </c>
      <c r="K70" s="27"/>
      <c r="L70" s="29" t="s">
        <v>46</v>
      </c>
      <c r="M70" s="29" t="s">
        <v>275</v>
      </c>
    </row>
    <row r="71" spans="1:13" s="30" customFormat="1" ht="30" customHeight="1">
      <c r="A71" s="27" t="s">
        <v>38</v>
      </c>
      <c r="B71" s="28" t="s">
        <v>276</v>
      </c>
      <c r="C71" s="27" t="s">
        <v>277</v>
      </c>
      <c r="D71" s="27" t="s">
        <v>278</v>
      </c>
      <c r="E71" s="27" t="s">
        <v>279</v>
      </c>
      <c r="F71" s="27">
        <v>12713</v>
      </c>
      <c r="G71" s="27" t="s">
        <v>266</v>
      </c>
      <c r="H71" s="27">
        <v>88</v>
      </c>
      <c r="I71" s="27">
        <v>1999</v>
      </c>
      <c r="J71" s="27" t="s">
        <v>88</v>
      </c>
      <c r="K71" s="27"/>
      <c r="L71" s="29" t="s">
        <v>46</v>
      </c>
      <c r="M71" s="29" t="s">
        <v>280</v>
      </c>
    </row>
    <row r="72" spans="1:13" s="30" customFormat="1" ht="30" customHeight="1">
      <c r="A72" s="27" t="s">
        <v>38</v>
      </c>
      <c r="B72" s="28" t="s">
        <v>276</v>
      </c>
      <c r="C72" s="27" t="s">
        <v>281</v>
      </c>
      <c r="D72" s="27" t="s">
        <v>278</v>
      </c>
      <c r="E72" s="27" t="s">
        <v>282</v>
      </c>
      <c r="F72" s="27">
        <v>21364</v>
      </c>
      <c r="G72" s="27" t="s">
        <v>66</v>
      </c>
      <c r="H72" s="27">
        <v>252</v>
      </c>
      <c r="I72" s="27">
        <v>1993</v>
      </c>
      <c r="J72" s="27" t="s">
        <v>88</v>
      </c>
      <c r="K72" s="27"/>
      <c r="L72" s="29" t="s">
        <v>46</v>
      </c>
      <c r="M72" s="29" t="s">
        <v>283</v>
      </c>
    </row>
    <row r="73" spans="1:13" s="30" customFormat="1" ht="30" customHeight="1">
      <c r="A73" s="27" t="s">
        <v>38</v>
      </c>
      <c r="B73" s="28" t="s">
        <v>284</v>
      </c>
      <c r="C73" s="27" t="s">
        <v>285</v>
      </c>
      <c r="D73" s="27" t="s">
        <v>286</v>
      </c>
      <c r="E73" s="27" t="s">
        <v>287</v>
      </c>
      <c r="F73" s="27">
        <v>50903</v>
      </c>
      <c r="G73" s="27" t="s">
        <v>66</v>
      </c>
      <c r="H73" s="27">
        <v>523.1</v>
      </c>
      <c r="I73" s="27">
        <v>1999</v>
      </c>
      <c r="J73" s="27" t="s">
        <v>44</v>
      </c>
      <c r="K73" s="27"/>
      <c r="L73" s="29" t="s">
        <v>46</v>
      </c>
      <c r="M73" s="29" t="s">
        <v>288</v>
      </c>
    </row>
    <row r="74" spans="1:13" s="30" customFormat="1" ht="30" customHeight="1">
      <c r="A74" s="27" t="s">
        <v>38</v>
      </c>
      <c r="B74" s="28" t="s">
        <v>284</v>
      </c>
      <c r="C74" s="27" t="s">
        <v>289</v>
      </c>
      <c r="D74" s="27" t="s">
        <v>286</v>
      </c>
      <c r="E74" s="27" t="s">
        <v>290</v>
      </c>
      <c r="F74" s="27">
        <v>59844</v>
      </c>
      <c r="G74" s="27" t="s">
        <v>291</v>
      </c>
      <c r="H74" s="27">
        <v>508.1</v>
      </c>
      <c r="I74" s="27">
        <v>1998</v>
      </c>
      <c r="J74" s="27" t="s">
        <v>44</v>
      </c>
      <c r="K74" s="27"/>
      <c r="L74" s="29" t="s">
        <v>46</v>
      </c>
      <c r="M74" s="29" t="s">
        <v>292</v>
      </c>
    </row>
    <row r="75" spans="1:13" s="30" customFormat="1" ht="30" customHeight="1">
      <c r="A75" s="27" t="s">
        <v>38</v>
      </c>
      <c r="B75" s="28" t="s">
        <v>293</v>
      </c>
      <c r="C75" s="27" t="s">
        <v>294</v>
      </c>
      <c r="D75" s="27" t="s">
        <v>295</v>
      </c>
      <c r="E75" s="27" t="s">
        <v>296</v>
      </c>
      <c r="F75" s="27">
        <v>12179</v>
      </c>
      <c r="G75" s="27" t="s">
        <v>87</v>
      </c>
      <c r="H75" s="27">
        <v>125</v>
      </c>
      <c r="I75" s="27">
        <v>1996</v>
      </c>
      <c r="J75" s="27" t="s">
        <v>44</v>
      </c>
      <c r="K75" s="27"/>
      <c r="L75" s="29" t="s">
        <v>46</v>
      </c>
      <c r="M75" s="29" t="s">
        <v>298</v>
      </c>
    </row>
    <row r="76" spans="1:13" s="30" customFormat="1" ht="30" customHeight="1">
      <c r="A76" s="27" t="s">
        <v>38</v>
      </c>
      <c r="B76" s="28" t="s">
        <v>293</v>
      </c>
      <c r="C76" s="27" t="s">
        <v>299</v>
      </c>
      <c r="D76" s="27" t="s">
        <v>295</v>
      </c>
      <c r="E76" s="27" t="s">
        <v>300</v>
      </c>
      <c r="F76" s="27">
        <v>7024</v>
      </c>
      <c r="G76" s="27" t="s">
        <v>81</v>
      </c>
      <c r="H76" s="27">
        <v>42</v>
      </c>
      <c r="I76" s="27">
        <v>1990</v>
      </c>
      <c r="J76" s="27" t="s">
        <v>44</v>
      </c>
      <c r="K76" s="27"/>
      <c r="L76" s="29" t="s">
        <v>46</v>
      </c>
      <c r="M76" s="29" t="s">
        <v>301</v>
      </c>
    </row>
    <row r="77" spans="1:13" s="30" customFormat="1" ht="30" customHeight="1">
      <c r="A77" s="27" t="s">
        <v>38</v>
      </c>
      <c r="B77" s="28" t="s">
        <v>293</v>
      </c>
      <c r="C77" s="27" t="s">
        <v>302</v>
      </c>
      <c r="D77" s="27" t="s">
        <v>295</v>
      </c>
      <c r="E77" s="27" t="s">
        <v>303</v>
      </c>
      <c r="F77" s="27">
        <v>35438</v>
      </c>
      <c r="G77" s="27" t="s">
        <v>87</v>
      </c>
      <c r="H77" s="27">
        <v>351</v>
      </c>
      <c r="I77" s="27">
        <v>1994</v>
      </c>
      <c r="J77" s="27" t="s">
        <v>44</v>
      </c>
      <c r="K77" s="27"/>
      <c r="L77" s="29" t="s">
        <v>46</v>
      </c>
      <c r="M77" s="29" t="s">
        <v>304</v>
      </c>
    </row>
    <row r="78" spans="1:13" s="30" customFormat="1" ht="30" customHeight="1">
      <c r="A78" s="27" t="s">
        <v>38</v>
      </c>
      <c r="B78" s="28" t="s">
        <v>293</v>
      </c>
      <c r="C78" s="27" t="s">
        <v>305</v>
      </c>
      <c r="D78" s="27" t="s">
        <v>295</v>
      </c>
      <c r="E78" s="27" t="s">
        <v>306</v>
      </c>
      <c r="F78" s="27">
        <v>136268</v>
      </c>
      <c r="G78" s="27" t="s">
        <v>87</v>
      </c>
      <c r="H78" s="27">
        <v>558</v>
      </c>
      <c r="I78" s="27">
        <v>1997</v>
      </c>
      <c r="J78" s="27" t="s">
        <v>44</v>
      </c>
      <c r="K78" s="27"/>
      <c r="L78" s="29" t="s">
        <v>46</v>
      </c>
      <c r="M78" s="29" t="s">
        <v>307</v>
      </c>
    </row>
    <row r="79" spans="1:13" s="30" customFormat="1" ht="30" customHeight="1">
      <c r="A79" s="27" t="s">
        <v>38</v>
      </c>
      <c r="B79" s="28" t="s">
        <v>308</v>
      </c>
      <c r="C79" s="27" t="s">
        <v>309</v>
      </c>
      <c r="D79" s="27" t="s">
        <v>310</v>
      </c>
      <c r="E79" s="27" t="s">
        <v>311</v>
      </c>
      <c r="F79" s="27">
        <v>53798</v>
      </c>
      <c r="G79" s="27" t="s">
        <v>66</v>
      </c>
      <c r="H79" s="27">
        <v>768</v>
      </c>
      <c r="I79" s="27">
        <v>1996</v>
      </c>
      <c r="J79" s="27" t="s">
        <v>44</v>
      </c>
      <c r="K79" s="27"/>
      <c r="L79" s="29" t="s">
        <v>46</v>
      </c>
      <c r="M79" s="29" t="s">
        <v>312</v>
      </c>
    </row>
    <row r="80" spans="1:13" s="30" customFormat="1" ht="30" customHeight="1">
      <c r="A80" s="27" t="s">
        <v>38</v>
      </c>
      <c r="B80" s="28" t="s">
        <v>313</v>
      </c>
      <c r="C80" s="27" t="s">
        <v>314</v>
      </c>
      <c r="D80" s="27" t="s">
        <v>315</v>
      </c>
      <c r="E80" s="27" t="s">
        <v>316</v>
      </c>
      <c r="F80" s="27">
        <v>10576</v>
      </c>
      <c r="G80" s="27" t="s">
        <v>87</v>
      </c>
      <c r="H80" s="27">
        <v>122</v>
      </c>
      <c r="I80" s="27">
        <v>1994</v>
      </c>
      <c r="J80" s="27" t="s">
        <v>44</v>
      </c>
      <c r="K80" s="27"/>
      <c r="L80" s="29" t="s">
        <v>46</v>
      </c>
      <c r="M80" s="29" t="s">
        <v>317</v>
      </c>
    </row>
    <row r="81" spans="1:13" s="30" customFormat="1" ht="30" customHeight="1">
      <c r="A81" s="27" t="s">
        <v>38</v>
      </c>
      <c r="B81" s="28" t="s">
        <v>313</v>
      </c>
      <c r="C81" s="27" t="s">
        <v>318</v>
      </c>
      <c r="D81" s="27" t="s">
        <v>315</v>
      </c>
      <c r="E81" s="27" t="s">
        <v>319</v>
      </c>
      <c r="F81" s="27">
        <v>19084</v>
      </c>
      <c r="G81" s="27" t="s">
        <v>217</v>
      </c>
      <c r="H81" s="27">
        <v>272</v>
      </c>
      <c r="I81" s="27">
        <v>1996</v>
      </c>
      <c r="J81" s="27" t="s">
        <v>44</v>
      </c>
      <c r="K81" s="27"/>
      <c r="L81" s="29" t="s">
        <v>46</v>
      </c>
      <c r="M81" s="29" t="s">
        <v>320</v>
      </c>
    </row>
    <row r="82" spans="1:13" s="30" customFormat="1" ht="30" customHeight="1">
      <c r="A82" s="27" t="s">
        <v>38</v>
      </c>
      <c r="B82" s="28" t="s">
        <v>321</v>
      </c>
      <c r="C82" s="27" t="s">
        <v>322</v>
      </c>
      <c r="D82" s="27" t="s">
        <v>323</v>
      </c>
      <c r="E82" s="27" t="s">
        <v>324</v>
      </c>
      <c r="F82" s="27">
        <v>44604.5</v>
      </c>
      <c r="G82" s="27" t="s">
        <v>87</v>
      </c>
      <c r="H82" s="27">
        <v>534</v>
      </c>
      <c r="I82" s="27">
        <v>1999</v>
      </c>
      <c r="J82" s="27" t="s">
        <v>44</v>
      </c>
      <c r="K82" s="27"/>
      <c r="L82" s="29" t="s">
        <v>46</v>
      </c>
      <c r="M82" s="29" t="s">
        <v>325</v>
      </c>
    </row>
    <row r="83" spans="1:13" s="30" customFormat="1" ht="30" customHeight="1">
      <c r="A83" s="27" t="s">
        <v>38</v>
      </c>
      <c r="B83" s="28" t="s">
        <v>321</v>
      </c>
      <c r="C83" s="27" t="s">
        <v>326</v>
      </c>
      <c r="D83" s="27" t="s">
        <v>323</v>
      </c>
      <c r="E83" s="27" t="s">
        <v>327</v>
      </c>
      <c r="F83" s="27">
        <v>12606.6</v>
      </c>
      <c r="G83" s="27" t="s">
        <v>87</v>
      </c>
      <c r="H83" s="27">
        <v>186.8</v>
      </c>
      <c r="I83" s="27">
        <v>1999</v>
      </c>
      <c r="J83" s="27" t="s">
        <v>44</v>
      </c>
      <c r="K83" s="27"/>
      <c r="L83" s="29" t="s">
        <v>46</v>
      </c>
      <c r="M83" s="29" t="s">
        <v>328</v>
      </c>
    </row>
    <row r="84" spans="1:13" s="30" customFormat="1" ht="30" customHeight="1">
      <c r="A84" s="27" t="s">
        <v>38</v>
      </c>
      <c r="B84" s="28" t="s">
        <v>321</v>
      </c>
      <c r="C84" s="27" t="s">
        <v>329</v>
      </c>
      <c r="D84" s="27" t="s">
        <v>323</v>
      </c>
      <c r="E84" s="27" t="s">
        <v>330</v>
      </c>
      <c r="F84" s="27">
        <v>49665</v>
      </c>
      <c r="G84" s="27" t="s">
        <v>87</v>
      </c>
      <c r="H84" s="27">
        <v>314</v>
      </c>
      <c r="I84" s="27">
        <v>1997</v>
      </c>
      <c r="J84" s="27" t="s">
        <v>44</v>
      </c>
      <c r="K84" s="27"/>
      <c r="L84" s="29" t="s">
        <v>46</v>
      </c>
      <c r="M84" s="29" t="s">
        <v>331</v>
      </c>
    </row>
    <row r="85" spans="1:13" s="30" customFormat="1" ht="30" customHeight="1">
      <c r="A85" s="27" t="s">
        <v>38</v>
      </c>
      <c r="B85" s="28" t="s">
        <v>321</v>
      </c>
      <c r="C85" s="27" t="s">
        <v>332</v>
      </c>
      <c r="D85" s="27" t="s">
        <v>323</v>
      </c>
      <c r="E85" s="27" t="s">
        <v>333</v>
      </c>
      <c r="F85" s="27">
        <v>10165.5</v>
      </c>
      <c r="G85" s="27" t="s">
        <v>87</v>
      </c>
      <c r="H85" s="27">
        <v>145</v>
      </c>
      <c r="I85" s="27">
        <v>2002</v>
      </c>
      <c r="J85" s="27" t="s">
        <v>44</v>
      </c>
      <c r="K85" s="27"/>
      <c r="L85" s="29" t="s">
        <v>46</v>
      </c>
      <c r="M85" s="29" t="s">
        <v>334</v>
      </c>
    </row>
    <row r="86" spans="1:13" s="30" customFormat="1" ht="30" customHeight="1">
      <c r="A86" s="27" t="s">
        <v>38</v>
      </c>
      <c r="B86" s="28" t="s">
        <v>321</v>
      </c>
      <c r="C86" s="27" t="s">
        <v>335</v>
      </c>
      <c r="D86" s="27" t="s">
        <v>323</v>
      </c>
      <c r="E86" s="27" t="s">
        <v>336</v>
      </c>
      <c r="F86" s="27">
        <v>3278.4</v>
      </c>
      <c r="G86" s="27" t="s">
        <v>87</v>
      </c>
      <c r="H86" s="27">
        <v>57.2</v>
      </c>
      <c r="I86" s="27">
        <v>2002</v>
      </c>
      <c r="J86" s="27" t="s">
        <v>44</v>
      </c>
      <c r="K86" s="27"/>
      <c r="L86" s="29" t="s">
        <v>46</v>
      </c>
      <c r="M86" s="29" t="s">
        <v>337</v>
      </c>
    </row>
    <row r="87" spans="1:13" s="30" customFormat="1" ht="30" customHeight="1">
      <c r="A87" s="27" t="s">
        <v>38</v>
      </c>
      <c r="B87" s="28" t="s">
        <v>338</v>
      </c>
      <c r="C87" s="27" t="s">
        <v>339</v>
      </c>
      <c r="D87" s="27" t="s">
        <v>340</v>
      </c>
      <c r="E87" s="27" t="s">
        <v>341</v>
      </c>
      <c r="F87" s="27">
        <v>21349</v>
      </c>
      <c r="G87" s="27" t="s">
        <v>87</v>
      </c>
      <c r="H87" s="27">
        <v>122</v>
      </c>
      <c r="I87" s="27">
        <v>2004</v>
      </c>
      <c r="J87" s="27" t="s">
        <v>44</v>
      </c>
      <c r="K87" s="27"/>
      <c r="L87" s="29" t="s">
        <v>46</v>
      </c>
      <c r="M87" s="29" t="s">
        <v>342</v>
      </c>
    </row>
    <row r="88" spans="1:13" s="30" customFormat="1" ht="30" customHeight="1">
      <c r="A88" s="27" t="s">
        <v>38</v>
      </c>
      <c r="B88" s="28" t="s">
        <v>338</v>
      </c>
      <c r="C88" s="27" t="s">
        <v>343</v>
      </c>
      <c r="D88" s="27" t="s">
        <v>340</v>
      </c>
      <c r="E88" s="27" t="s">
        <v>344</v>
      </c>
      <c r="F88" s="27">
        <v>46370</v>
      </c>
      <c r="G88" s="27" t="s">
        <v>66</v>
      </c>
      <c r="H88" s="27">
        <v>568</v>
      </c>
      <c r="I88" s="27">
        <v>2001</v>
      </c>
      <c r="J88" s="27" t="s">
        <v>44</v>
      </c>
      <c r="K88" s="27"/>
      <c r="L88" s="29" t="s">
        <v>46</v>
      </c>
      <c r="M88" s="29" t="s">
        <v>345</v>
      </c>
    </row>
    <row r="89" spans="1:13" s="30" customFormat="1" ht="30" customHeight="1">
      <c r="A89" s="27" t="s">
        <v>38</v>
      </c>
      <c r="B89" s="28" t="s">
        <v>338</v>
      </c>
      <c r="C89" s="27" t="s">
        <v>346</v>
      </c>
      <c r="D89" s="27" t="s">
        <v>340</v>
      </c>
      <c r="E89" s="27" t="s">
        <v>347</v>
      </c>
      <c r="F89" s="27">
        <v>25268</v>
      </c>
      <c r="G89" s="27" t="s">
        <v>87</v>
      </c>
      <c r="H89" s="27">
        <v>213</v>
      </c>
      <c r="I89" s="27">
        <v>1999</v>
      </c>
      <c r="J89" s="27" t="s">
        <v>44</v>
      </c>
      <c r="K89" s="27"/>
      <c r="L89" s="29" t="s">
        <v>46</v>
      </c>
      <c r="M89" s="29" t="s">
        <v>348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89678-6D49-44AA-8DC6-5D27BCDBC5A9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2021-03-15T04:59:53Z</dcterms:created>
  <dcterms:modified xsi:type="dcterms:W3CDTF">2021-03-15T05:05:13Z</dcterms:modified>
</cp:coreProperties>
</file>