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27大阪府/"/>
    </mc:Choice>
  </mc:AlternateContent>
  <xr:revisionPtr revIDLastSave="1" documentId="13_ncr:1_{5C3E955D-A4E8-400F-B76E-24E160D01D4B}" xr6:coauthVersionLast="47" xr6:coauthVersionMax="47" xr10:uidLastSave="{F52EB434-D88E-4759-AB59-C43193888A54}"/>
  <bookViews>
    <workbookView xWindow="-120" yWindow="-120" windowWidth="29040" windowHeight="15840" xr2:uid="{AB0A6DCF-1452-4050-8427-9F752D30DD1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し尿!$A$6:$AI$24</definedName>
    <definedName name="_xlnm._FilterDatabase" localSheetId="4" hidden="1">その他!$A$6:$R$6</definedName>
    <definedName name="_xlnm._FilterDatabase" localSheetId="6" hidden="1">最終!$A$6:$AM$17</definedName>
    <definedName name="_xlnm._FilterDatabase" localSheetId="2" hidden="1">資源化!$A$6:$CA$23</definedName>
    <definedName name="_xlnm._FilterDatabase" localSheetId="0" hidden="1">焼却!$A$6:$CI$49</definedName>
    <definedName name="_xlnm._FilterDatabase" localSheetId="1" hidden="1">粗大!$A$6:$AY$34</definedName>
    <definedName name="_xlnm._FilterDatabase" localSheetId="3" hidden="1">燃料化!$A$6:$AZ$6</definedName>
    <definedName name="_xlnm._FilterDatabase" localSheetId="5" hidden="1">保管!$A$6:$R$32</definedName>
    <definedName name="_xlnm.Print_Area" localSheetId="8">コミプラ!$2:$7</definedName>
    <definedName name="_xlnm.Print_Area" localSheetId="7">し尿!$2:$24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最終!$2:$17</definedName>
    <definedName name="_xlnm.Print_Area" localSheetId="2">資源化!$2:$23</definedName>
    <definedName name="_xlnm.Print_Area" localSheetId="0">焼却!$2:$49</definedName>
    <definedName name="_xlnm.Print_Area" localSheetId="1">粗大!$2:$34</definedName>
    <definedName name="_xlnm.Print_Area" localSheetId="3">燃料化!$2:$6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9" i="11" l="1"/>
  <c r="BD49" i="11"/>
  <c r="AX49" i="11"/>
  <c r="AP49" i="11"/>
  <c r="BE48" i="11"/>
  <c r="BD48" i="11"/>
  <c r="AX48" i="11"/>
  <c r="AP48" i="11"/>
  <c r="BE47" i="11"/>
  <c r="BD47" i="11"/>
  <c r="AX47" i="11"/>
  <c r="AP47" i="11"/>
  <c r="BE46" i="11"/>
  <c r="BD46" i="11"/>
  <c r="AX46" i="11"/>
  <c r="AP46" i="11"/>
  <c r="BE45" i="11"/>
  <c r="BD45" i="11"/>
  <c r="AX45" i="11"/>
  <c r="AP45" i="11"/>
  <c r="BE44" i="11"/>
  <c r="BD44" i="11"/>
  <c r="AX44" i="11"/>
  <c r="AP44" i="11"/>
  <c r="BE43" i="11"/>
  <c r="BD43" i="11"/>
  <c r="AX43" i="11"/>
  <c r="AP43" i="11"/>
  <c r="BE42" i="11"/>
  <c r="BD42" i="11"/>
  <c r="AX42" i="11"/>
  <c r="AP42" i="11"/>
  <c r="BE41" i="1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34" i="10" l="1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3" i="9" l="1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</calcChain>
</file>

<file path=xl/sharedStrings.xml><?xml version="1.0" encoding="utf-8"?>
<sst xmlns="http://schemas.openxmlformats.org/spreadsheetml/2006/main" count="2840" uniqueCount="980">
  <si>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</si>
  <si>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</si>
  <si>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</si>
  <si>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</si>
  <si>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</si>
  <si>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</si>
  <si>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</si>
  <si>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</si>
  <si>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</si>
  <si>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</si>
  <si>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</si>
  <si>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</si>
  <si>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</si>
  <si>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</si>
  <si>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</si>
  <si>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</si>
  <si>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</si>
  <si>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</si>
  <si>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</si>
  <si>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</si>
  <si>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</si>
  <si>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</si>
  <si>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</si>
  <si>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</si>
  <si>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</si>
  <si>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</si>
  <si>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</si>
  <si>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</si>
  <si>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</si>
  <si>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</si>
  <si>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</si>
  <si>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</si>
  <si>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</si>
  <si>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</si>
  <si>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</si>
  <si>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</si>
  <si>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</si>
  <si>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</si>
  <si>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大阪府</t>
  </si>
  <si>
    <t>27140</t>
  </si>
  <si>
    <t>堺市</t>
  </si>
  <si>
    <t>長時間ばっ気</t>
  </si>
  <si>
    <t>一部委託</t>
  </si>
  <si>
    <t>関西電力株式会社</t>
  </si>
  <si>
    <t/>
  </si>
  <si>
    <t>27321</t>
  </si>
  <si>
    <t>27-321-09-001</t>
  </si>
  <si>
    <t>豊能町</t>
  </si>
  <si>
    <t>野間口地域し尿処理センター</t>
  </si>
  <si>
    <t>直営</t>
  </si>
  <si>
    <t>休止</t>
  </si>
  <si>
    <t>27-1-321-09-001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</si>
  <si>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</si>
  <si>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</si>
  <si>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</si>
  <si>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</si>
  <si>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</si>
  <si>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</si>
  <si>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</si>
  <si>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</si>
  <si>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</si>
  <si>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</si>
  <si>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</si>
  <si>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</si>
  <si>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</si>
  <si>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</si>
  <si>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</si>
  <si>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</si>
  <si>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</si>
  <si>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</si>
  <si>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</si>
  <si>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</si>
  <si>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</si>
  <si>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</si>
  <si>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</si>
  <si>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</si>
  <si>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</si>
  <si>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</si>
  <si>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</si>
  <si>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</si>
  <si>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</si>
  <si>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</si>
  <si>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</si>
  <si>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</si>
  <si>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</si>
  <si>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</si>
  <si>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</si>
  <si>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</si>
  <si>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27202</t>
  </si>
  <si>
    <t>27-202-08-001</t>
  </si>
  <si>
    <t>岸和田市</t>
  </si>
  <si>
    <t>天の川浄苑処理場</t>
  </si>
  <si>
    <t>直接埋立無し</t>
  </si>
  <si>
    <t>施設外焼却</t>
  </si>
  <si>
    <t>一次処理</t>
  </si>
  <si>
    <t>委託</t>
  </si>
  <si>
    <t>関西電力(株)</t>
  </si>
  <si>
    <t>27-1-202-08-001</t>
  </si>
  <si>
    <t>27208</t>
  </si>
  <si>
    <t>27-208-08-001</t>
  </si>
  <si>
    <t>貝塚市</t>
  </si>
  <si>
    <t>貝塚市衛生事業所(し尿)</t>
  </si>
  <si>
    <t>好気</t>
  </si>
  <si>
    <t>脱水, 乾燥, 焼却</t>
  </si>
  <si>
    <t>27-1-208-08-001</t>
  </si>
  <si>
    <t>27212</t>
  </si>
  <si>
    <t>27-212-08-001</t>
  </si>
  <si>
    <t>八尾市</t>
  </si>
  <si>
    <t>八尾市立衛生処理場</t>
  </si>
  <si>
    <t>施設内焼却</t>
  </si>
  <si>
    <t>高負荷</t>
  </si>
  <si>
    <t>27-1-212-08-001</t>
  </si>
  <si>
    <t>27215</t>
  </si>
  <si>
    <t>27-215-08-001</t>
  </si>
  <si>
    <t>寝屋川市</t>
  </si>
  <si>
    <t>寝屋川市緑風園</t>
  </si>
  <si>
    <t>焼却無し</t>
  </si>
  <si>
    <t>下水投入</t>
  </si>
  <si>
    <t>脱水</t>
  </si>
  <si>
    <t>27-1-215-08-001</t>
  </si>
  <si>
    <t>27216</t>
  </si>
  <si>
    <t>27-216-08-001</t>
  </si>
  <si>
    <t>河内長野市</t>
  </si>
  <si>
    <t>河内長野市衛生処理場</t>
  </si>
  <si>
    <t>高負荷, 膜分離</t>
  </si>
  <si>
    <t>27-1-216-08-001</t>
  </si>
  <si>
    <t>27223</t>
  </si>
  <si>
    <t>27-223-08-001</t>
  </si>
  <si>
    <t>門真市</t>
  </si>
  <si>
    <t>浄化センター</t>
  </si>
  <si>
    <t>標脱</t>
  </si>
  <si>
    <t>27-1-223-08-001</t>
  </si>
  <si>
    <t>27228</t>
  </si>
  <si>
    <t>27-228-08-001</t>
  </si>
  <si>
    <t>泉南市</t>
  </si>
  <si>
    <t>泉南市立双子川浄苑</t>
  </si>
  <si>
    <t>嫌気, 好二段, 一次処理</t>
  </si>
  <si>
    <t>27-1-228-08-001</t>
  </si>
  <si>
    <t>27230</t>
  </si>
  <si>
    <t>27-230-08-001</t>
  </si>
  <si>
    <t>交野市</t>
  </si>
  <si>
    <t>交野市立乙辺浄化センター</t>
  </si>
  <si>
    <t>27-1-230-08-001</t>
  </si>
  <si>
    <t>27232</t>
  </si>
  <si>
    <t>27-232-08-001</t>
  </si>
  <si>
    <t>阪南市</t>
  </si>
  <si>
    <t>はんなん浄化センターMIZUTAMA館</t>
  </si>
  <si>
    <t>資源化物の排出量・売却量</t>
  </si>
  <si>
    <t>関西電力㈱</t>
  </si>
  <si>
    <t>27-1-232-08-001</t>
  </si>
  <si>
    <t>27-321-08-001</t>
  </si>
  <si>
    <t>衛生センター</t>
  </si>
  <si>
    <t>脱水, 焼却</t>
  </si>
  <si>
    <t>関西電力（株）</t>
  </si>
  <si>
    <t>27-1-321-08-001</t>
  </si>
  <si>
    <t>27322</t>
  </si>
  <si>
    <t>27-322-08-001</t>
  </si>
  <si>
    <t>能勢町</t>
  </si>
  <si>
    <t>能勢町し尿処理施設</t>
  </si>
  <si>
    <t>関西電力</t>
  </si>
  <si>
    <t>27-1-322-08-001</t>
  </si>
  <si>
    <t>27341</t>
  </si>
  <si>
    <t>27-341-08-001</t>
  </si>
  <si>
    <t>忠岡町</t>
  </si>
  <si>
    <t>忠岡町し尿処理場</t>
  </si>
  <si>
    <t>好気, 焼却, 下水投入</t>
  </si>
  <si>
    <t>27-1-341-08-001</t>
  </si>
  <si>
    <t>27361</t>
  </si>
  <si>
    <t>27-361-08-001</t>
  </si>
  <si>
    <t>熊取町</t>
  </si>
  <si>
    <t>熊取町立大原衛生公苑</t>
  </si>
  <si>
    <t>27-1-361-08-001</t>
  </si>
  <si>
    <t>27366</t>
  </si>
  <si>
    <t>27-366-08-001</t>
  </si>
  <si>
    <t>岬町</t>
  </si>
  <si>
    <t>岬町美化センターし尿処理施設</t>
  </si>
  <si>
    <t>27-1-366-08-001</t>
  </si>
  <si>
    <t>27828</t>
  </si>
  <si>
    <t>27-828-08-001</t>
  </si>
  <si>
    <t>泉北環境整備施設組合</t>
  </si>
  <si>
    <t>第1事業所</t>
  </si>
  <si>
    <t>直接埋立有り</t>
  </si>
  <si>
    <t>27-2-005-08-001</t>
  </si>
  <si>
    <t>27831</t>
  </si>
  <si>
    <t>27-831-08-001</t>
  </si>
  <si>
    <t>柏羽藤環境事業組合</t>
  </si>
  <si>
    <t>芝山衛生センター</t>
  </si>
  <si>
    <t>高負荷, 下水投入</t>
  </si>
  <si>
    <t>27-2-009-08-001</t>
  </si>
  <si>
    <t>27833</t>
  </si>
  <si>
    <t>27-833-08-001</t>
  </si>
  <si>
    <t>泉佐野市田尻町清掃施設組合</t>
  </si>
  <si>
    <t>泉佐野市田尻町清掃施設組合第一事業所</t>
  </si>
  <si>
    <t>27-2-003-08-001</t>
  </si>
  <si>
    <t>27837</t>
  </si>
  <si>
    <t>27-837-08-001</t>
  </si>
  <si>
    <t>南河内環境事業組合</t>
  </si>
  <si>
    <t>南河内環境事業組合資源再生センター</t>
  </si>
  <si>
    <t>27-2-008-08-001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</si>
  <si>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</si>
  <si>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</si>
  <si>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</si>
  <si>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</si>
  <si>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</si>
  <si>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</si>
  <si>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</si>
  <si>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</si>
  <si>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</si>
  <si>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</si>
  <si>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</si>
  <si>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</si>
  <si>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</si>
  <si>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</si>
  <si>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</si>
  <si>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</si>
  <si>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</si>
  <si>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</si>
  <si>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</si>
  <si>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</si>
  <si>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</si>
  <si>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</si>
  <si>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</si>
  <si>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</si>
  <si>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</si>
  <si>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</si>
  <si>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</si>
  <si>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</si>
  <si>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</si>
  <si>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</si>
  <si>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</si>
  <si>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</si>
  <si>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</si>
  <si>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</si>
  <si>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</si>
  <si>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</si>
  <si>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</si>
  <si>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</si>
  <si>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</si>
  <si>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27-140-07-001</t>
  </si>
  <si>
    <t>堺市南部処理場(新処分地)</t>
  </si>
  <si>
    <t>焼却残渣（主灰）, 不燃ごみ, その他, 焼却残渣（飛灰）</t>
  </si>
  <si>
    <t>山間</t>
  </si>
  <si>
    <t>終了予定年度不確定</t>
  </si>
  <si>
    <t>原地盤利用, 底部遮水工</t>
  </si>
  <si>
    <t>砂ろ過, 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</si>
  <si>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</si>
  <si>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</si>
  <si>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</si>
  <si>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</si>
  <si>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</si>
  <si>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</si>
  <si>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</si>
  <si>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27-1-140-07-001</t>
  </si>
  <si>
    <t>27-140-07-002</t>
  </si>
  <si>
    <t>堺市南部処理場(旧処分地)</t>
  </si>
  <si>
    <t>焼却残渣（主灰）, 可燃ごみ, 資源ごみ, 不燃ごみ, その他, 焼却残渣（飛灰）, 粗大ごみ</t>
  </si>
  <si>
    <t>原地盤利用</t>
  </si>
  <si>
    <t>埋立終了</t>
  </si>
  <si>
    <t>最終覆土のみ</t>
  </si>
  <si>
    <t>27-1-140-07-002</t>
  </si>
  <si>
    <t>27207</t>
  </si>
  <si>
    <t>27-207-07-001</t>
  </si>
  <si>
    <t>高槻市</t>
  </si>
  <si>
    <t>エネルギーセンター</t>
  </si>
  <si>
    <t>焼却残渣（主灰）, 不燃ごみ, 焼却残渣（飛灰）</t>
  </si>
  <si>
    <t>平地</t>
  </si>
  <si>
    <t>底部遮水工</t>
  </si>
  <si>
    <t>一部延長を行っていない</t>
  </si>
  <si>
    <t>27-1-207-07-001</t>
  </si>
  <si>
    <t>27210</t>
  </si>
  <si>
    <t>27-210-07-001</t>
  </si>
  <si>
    <t>枚方市</t>
  </si>
  <si>
    <t>枚方市一般廃棄物最終処分場</t>
  </si>
  <si>
    <t>焼却残渣（主灰）, 不燃ごみ, 焼却残渣（飛灰）, 破砕ごみ・処理残渣</t>
  </si>
  <si>
    <t>原地盤利用, 底部遮水工, 鉛直遮水工, その他遮水</t>
  </si>
  <si>
    <t>他施設での処理</t>
  </si>
  <si>
    <t>中間覆土</t>
  </si>
  <si>
    <t>27-1-210-07-001</t>
  </si>
  <si>
    <t>27211</t>
  </si>
  <si>
    <t>27-211-07-001</t>
  </si>
  <si>
    <t>茨木市</t>
  </si>
  <si>
    <t>茨木市環境衛生センター一般廃棄物最終処分場</t>
  </si>
  <si>
    <t>焼却残渣（飛灰）</t>
  </si>
  <si>
    <t>原地盤利用, 鉛直遮水工</t>
  </si>
  <si>
    <t>処理なし</t>
  </si>
  <si>
    <t>嫌気性埋立構造</t>
  </si>
  <si>
    <t>27-1-211-07-001</t>
  </si>
  <si>
    <t>27-211-07-002</t>
  </si>
  <si>
    <t>27-1-211-07-002</t>
  </si>
  <si>
    <t>27-212-07-001</t>
  </si>
  <si>
    <t>八尾市一般廃棄物最終処分場</t>
  </si>
  <si>
    <t>不燃ごみ</t>
  </si>
  <si>
    <t>底部遮水工, 鉛直遮水工</t>
  </si>
  <si>
    <t>凝集沈殿, 生物処理（脱窒なし）</t>
  </si>
  <si>
    <t>27-1-212-07-001</t>
  </si>
  <si>
    <t>27220</t>
  </si>
  <si>
    <t>27-220-07-001</t>
  </si>
  <si>
    <t>箕面市</t>
  </si>
  <si>
    <t>止々呂美残灰処理場</t>
  </si>
  <si>
    <t>焼却残渣（主灰）, 焼却残渣（飛灰）</t>
  </si>
  <si>
    <t>凝集沈殿, 砂ろ過</t>
  </si>
  <si>
    <t>27-1-220-07-001</t>
  </si>
  <si>
    <t>27-828-07-001</t>
  </si>
  <si>
    <t>松尾寺山最終処分場</t>
  </si>
  <si>
    <t>表面遮水工（キャッピング）</t>
  </si>
  <si>
    <t>末端集水管は水没</t>
  </si>
  <si>
    <t>27-2-005-07-001</t>
  </si>
  <si>
    <t>27-831-07-001</t>
  </si>
  <si>
    <t>雁多尾畑最終処分場</t>
  </si>
  <si>
    <t>焼却残渣（主灰）, その他, 焼却残渣（飛灰）</t>
  </si>
  <si>
    <t>凝集沈殿, 生物処理（脱窒あり）, 砂ろ過, 消毒, 活性炭処理</t>
  </si>
  <si>
    <t>27-2-009-07-001</t>
  </si>
  <si>
    <t>27872</t>
  </si>
  <si>
    <t>27-872-07-001</t>
  </si>
  <si>
    <t>大阪広域環境施設組合</t>
  </si>
  <si>
    <t>北港廃棄物埋立処分地(南地区)第1区</t>
  </si>
  <si>
    <t>海面</t>
  </si>
  <si>
    <t>27-2-006-07-001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</si>
  <si>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</si>
  <si>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</si>
  <si>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</si>
  <si>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</si>
  <si>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</si>
  <si>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</si>
  <si>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</si>
  <si>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</si>
  <si>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27100</t>
  </si>
  <si>
    <t>27-100-06-001</t>
  </si>
  <si>
    <t>大阪市</t>
  </si>
  <si>
    <t>鶴見容器包装プラスチック中継施設</t>
  </si>
  <si>
    <t>ストックヤード</t>
  </si>
  <si>
    <t>プラスチック</t>
  </si>
  <si>
    <t>27-1-100-06-001</t>
  </si>
  <si>
    <t>27-100-06-002</t>
  </si>
  <si>
    <t>平野容器包装プラスチック中継施設</t>
  </si>
  <si>
    <t>27-1-100-06-002</t>
  </si>
  <si>
    <t>27-100-06-003</t>
  </si>
  <si>
    <t>西淀容器包装プラスチック中継施設</t>
  </si>
  <si>
    <t>27-1-100-06-003</t>
  </si>
  <si>
    <t>27-100-06-004</t>
  </si>
  <si>
    <t>舞洲容器包装プラスチック中継施設</t>
  </si>
  <si>
    <t>27-1-100-06-004</t>
  </si>
  <si>
    <t>27-100-06-005</t>
  </si>
  <si>
    <t>東淀容器包装プラスチック中継施設</t>
  </si>
  <si>
    <t>27-1-100-06-005</t>
  </si>
  <si>
    <t>27-100-06-006</t>
  </si>
  <si>
    <t>住之江容器包装プラスチック中継施設</t>
  </si>
  <si>
    <t>27-1-100-06-006</t>
  </si>
  <si>
    <t>27-140-06-001</t>
  </si>
  <si>
    <t>堺市クリーンセンター東工場貯留施設</t>
  </si>
  <si>
    <t>金属類, ペットボトル, プラスチック</t>
  </si>
  <si>
    <t>27-1-140-06-001</t>
  </si>
  <si>
    <t>27205</t>
  </si>
  <si>
    <t>27-205-06-001</t>
  </si>
  <si>
    <t>吹田市</t>
  </si>
  <si>
    <t>紙類, 金属類, ガラス類, ペットボトル, 布類, その他</t>
  </si>
  <si>
    <t>エネサーブ(株)</t>
  </si>
  <si>
    <t>27-1-205-06-001</t>
  </si>
  <si>
    <t>27209</t>
  </si>
  <si>
    <t>27-209-06-001</t>
  </si>
  <si>
    <t>守口市</t>
  </si>
  <si>
    <t>スットクヤード</t>
  </si>
  <si>
    <t>紙類, 金属類, ガラス類, その他資源ごみ, ペットボトル, プラスチック, 布類</t>
  </si>
  <si>
    <t>27-1-209-06-001</t>
  </si>
  <si>
    <t>27-210-06-001</t>
  </si>
  <si>
    <t>穂谷川清掃工場ストックヤード</t>
  </si>
  <si>
    <t>27-1-210-06-001</t>
  </si>
  <si>
    <t>27-211-06-001</t>
  </si>
  <si>
    <t>環境衛生センター再資源化物集積場</t>
  </si>
  <si>
    <t>紙類, 金属類, ガラス類, ペットボトル, 布類</t>
  </si>
  <si>
    <t>27-1-211-06-001</t>
  </si>
  <si>
    <t>27213</t>
  </si>
  <si>
    <t>27-213-06-001</t>
  </si>
  <si>
    <t>泉佐野市</t>
  </si>
  <si>
    <t>廃棄物中継施設</t>
  </si>
  <si>
    <t>27-1-213-06-001</t>
  </si>
  <si>
    <t>27217</t>
  </si>
  <si>
    <t>27-217-06-001</t>
  </si>
  <si>
    <t>松原市</t>
  </si>
  <si>
    <t>松原市分別(資源化)センター</t>
  </si>
  <si>
    <t>金属類, ガラス類, その他資源ごみ</t>
  </si>
  <si>
    <t>27-1-217-06-001</t>
  </si>
  <si>
    <t>27221</t>
  </si>
  <si>
    <t>27-221-06-001</t>
  </si>
  <si>
    <t>柏原市</t>
  </si>
  <si>
    <t>柏原市資源化物保管施設</t>
  </si>
  <si>
    <t>紙類</t>
  </si>
  <si>
    <t>27-1-221-06-001</t>
  </si>
  <si>
    <t>27-223-06-001</t>
  </si>
  <si>
    <t>容器包装リサイクル推進施設</t>
  </si>
  <si>
    <t>金属類, ガラス類, ペットボトル, プラスチック</t>
  </si>
  <si>
    <t>27-1-223-06-001</t>
  </si>
  <si>
    <t>27224</t>
  </si>
  <si>
    <t>27-224-06-001</t>
  </si>
  <si>
    <t>摂津市</t>
  </si>
  <si>
    <t>摂津市ストックヤード</t>
  </si>
  <si>
    <t>紙類, 金属類, ガラス類, その他資源ごみ, ペットボトル, 布類</t>
  </si>
  <si>
    <t>27-1-224-06-001</t>
  </si>
  <si>
    <t>27231</t>
  </si>
  <si>
    <t>27-231-06-001</t>
  </si>
  <si>
    <t>大阪狭山市</t>
  </si>
  <si>
    <t>大阪狭山市牛乳パック整理作業所</t>
  </si>
  <si>
    <t>27-1-231-06-001</t>
  </si>
  <si>
    <t>27362</t>
  </si>
  <si>
    <t>27-362-06-001</t>
  </si>
  <si>
    <t>田尻町</t>
  </si>
  <si>
    <t>田尻町環境衛生事務所</t>
  </si>
  <si>
    <t>ペットボトル</t>
  </si>
  <si>
    <t>27-1-362-06-001</t>
  </si>
  <si>
    <t>27-366-06-001</t>
  </si>
  <si>
    <t>岬町リサイクルセンター</t>
  </si>
  <si>
    <t>ペットボトル, プラスチック</t>
  </si>
  <si>
    <t>27-1-366-06-001</t>
  </si>
  <si>
    <t>27827</t>
  </si>
  <si>
    <t>27-827-06-001</t>
  </si>
  <si>
    <t>豊中市伊丹市クリーンランド</t>
  </si>
  <si>
    <t>豊中市伊丹市クリーンランドリサイクルプラザ</t>
  </si>
  <si>
    <t>紙類, 金属類, ガラス類, その他資源ごみ, ペットボトル, プラスチック, 布類, その他</t>
  </si>
  <si>
    <t>エネサーブ株式会社</t>
  </si>
  <si>
    <t>27-2-010-06-001</t>
  </si>
  <si>
    <t>27-831-06-001</t>
  </si>
  <si>
    <t>柏羽藤クリーンセンター不燃物処理資源化施設ストックヤード</t>
  </si>
  <si>
    <t>金属類, ガラス類</t>
  </si>
  <si>
    <t>27-2-009-06-001</t>
  </si>
  <si>
    <t>27-831-06-002</t>
  </si>
  <si>
    <t>柏羽藤クリーンセンターペットボトル減容化施設ストックヤード</t>
  </si>
  <si>
    <t>27-2-009-06-002</t>
  </si>
  <si>
    <t>27-833-06-001</t>
  </si>
  <si>
    <t>泉佐野市田尻町清掃施設組合第二事業所</t>
  </si>
  <si>
    <t>紙類, ガラス類, その他資源ごみ, 布類</t>
  </si>
  <si>
    <t>27-2-003-06-001</t>
  </si>
  <si>
    <t>27834</t>
  </si>
  <si>
    <t>27-834-06-001</t>
  </si>
  <si>
    <t>東大阪都市清掃施設組合</t>
  </si>
  <si>
    <t>ペットボトル保管施設</t>
  </si>
  <si>
    <t>27-2-007-06-001</t>
  </si>
  <si>
    <t>27-834-06-002</t>
  </si>
  <si>
    <t>その他プラスチック保管施設</t>
  </si>
  <si>
    <t>27-2-007-06-003</t>
  </si>
  <si>
    <t>27835</t>
  </si>
  <si>
    <t>27-835-06-001</t>
  </si>
  <si>
    <t>四條畷市交野市清掃施設組合</t>
  </si>
  <si>
    <t>27-2-002-06-001</t>
  </si>
  <si>
    <t>27838</t>
  </si>
  <si>
    <t>27-838-06-001</t>
  </si>
  <si>
    <t>泉南清掃事務組合</t>
  </si>
  <si>
    <t>不燃物処理資源化施設</t>
  </si>
  <si>
    <t>ガラス類, ペットボトル, プラスチック</t>
  </si>
  <si>
    <t>27-2-004-06-001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</si>
  <si>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</si>
  <si>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</si>
  <si>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</si>
  <si>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</si>
  <si>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</si>
  <si>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</si>
  <si>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</si>
  <si>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</si>
  <si>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</si>
  <si>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</si>
  <si>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</si>
  <si>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</si>
  <si>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</si>
  <si>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</si>
  <si>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</si>
  <si>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</si>
  <si>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</si>
  <si>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</si>
  <si>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</si>
  <si>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</si>
  <si>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</si>
  <si>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</si>
  <si>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</si>
  <si>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</si>
  <si>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</si>
  <si>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</si>
  <si>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</si>
  <si>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</si>
  <si>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</si>
  <si>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</si>
  <si>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</si>
  <si>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</si>
  <si>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</si>
  <si>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</si>
  <si>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</si>
  <si>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</si>
  <si>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</si>
  <si>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</si>
  <si>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</si>
  <si>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</si>
  <si>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</si>
  <si>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</si>
  <si>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</si>
  <si>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</si>
  <si>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</si>
  <si>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</si>
  <si>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</si>
  <si>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</si>
  <si>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</si>
  <si>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</si>
  <si>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</si>
  <si>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</si>
  <si>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</si>
  <si>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</si>
  <si>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</si>
  <si>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</si>
  <si>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</si>
  <si>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</si>
  <si>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</si>
  <si>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</si>
  <si>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</si>
  <si>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</si>
  <si>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</si>
  <si>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</si>
  <si>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</si>
  <si>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</si>
  <si>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</si>
  <si>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</si>
  <si>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</si>
  <si>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</si>
  <si>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</si>
  <si>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</si>
  <si>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</si>
  <si>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</si>
  <si>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</si>
  <si>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</si>
  <si>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</si>
  <si>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</si>
  <si>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</si>
  <si>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</si>
  <si>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</si>
  <si>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</si>
  <si>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</si>
  <si>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</si>
  <si>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</si>
  <si>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</si>
  <si>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27-140-03-001</t>
  </si>
  <si>
    <t>堺市リサイクルプラザ</t>
  </si>
  <si>
    <t>リサイクルプラザ</t>
  </si>
  <si>
    <t>機能なし</t>
  </si>
  <si>
    <t>27-1-140-03-001</t>
  </si>
  <si>
    <t>27-205-03-001</t>
  </si>
  <si>
    <t>吹田市資源リサイクルセンター</t>
  </si>
  <si>
    <t>リサイクルセンター（補助金）</t>
  </si>
  <si>
    <t>紙類, ガラス類, 布類, 粗大ごみ</t>
  </si>
  <si>
    <t>工房再生品</t>
  </si>
  <si>
    <t>○</t>
  </si>
  <si>
    <t>修理, 展示, 販売</t>
  </si>
  <si>
    <t>27-1-205-03-001</t>
  </si>
  <si>
    <t>27-212-03-001</t>
  </si>
  <si>
    <t>八尾市立リサイクルセンター</t>
  </si>
  <si>
    <t>リサイクルセンター（交付金）</t>
  </si>
  <si>
    <t>金属類, ガラス類, その他資源ごみ, ペットボトル, プラスチック, 粗大ごみ</t>
  </si>
  <si>
    <t>27-1-212-03-001</t>
  </si>
  <si>
    <t>27-215-03-001</t>
  </si>
  <si>
    <t>寝屋川市クリーンセンター有価物選別装置</t>
  </si>
  <si>
    <t>紙類, 金属類, ガラス類</t>
  </si>
  <si>
    <t>27-1-215-03-001</t>
  </si>
  <si>
    <t>27-220-03-001</t>
  </si>
  <si>
    <t>箕面市立リサイクルセンター</t>
  </si>
  <si>
    <t>金属類, ガラス類, ペットボトル</t>
  </si>
  <si>
    <t>27-1-220-03-001</t>
  </si>
  <si>
    <t>27-223-03-001</t>
  </si>
  <si>
    <t>クリーンセンターリサイクルプラザ</t>
  </si>
  <si>
    <t>金属類, ガラス類, その他資源ごみ, ペットボトル, プラスチック</t>
  </si>
  <si>
    <t>27-1-223-03-001</t>
  </si>
  <si>
    <t>27226</t>
  </si>
  <si>
    <t>27-226-03-001</t>
  </si>
  <si>
    <t>藤井寺市</t>
  </si>
  <si>
    <t>藤井寺市資源化物保管施設</t>
  </si>
  <si>
    <t>紙類, 金属類, 布類</t>
  </si>
  <si>
    <t>27-1-226-03-001</t>
  </si>
  <si>
    <t>27-341-03-001</t>
  </si>
  <si>
    <t>忠岡町クリーンセンター</t>
  </si>
  <si>
    <t>紙類, 金属類, ガラス類, ペットボトル, プラスチック</t>
  </si>
  <si>
    <t>27-1-341-03-001</t>
  </si>
  <si>
    <t>27-827-03-001</t>
  </si>
  <si>
    <t>紙類, 金属類, ガラス類, その他資源ごみ, ペットボトル, プラスチック, 布類, 剪定枝, 不燃ごみ, 粗大ごみ</t>
  </si>
  <si>
    <t>選別・圧縮・梱包</t>
  </si>
  <si>
    <t>27-2-010-03-001</t>
  </si>
  <si>
    <t>27-828-03-001</t>
  </si>
  <si>
    <t>エコトピア泉北</t>
  </si>
  <si>
    <t>可燃物・乾電池・蛍光灯・ガラス陶磁器屑・カレット</t>
  </si>
  <si>
    <t>27-2-005-03-002</t>
  </si>
  <si>
    <t>27-831-03-001</t>
  </si>
  <si>
    <t>柏羽藤クリーンセンター　不燃物処理資源化施設</t>
  </si>
  <si>
    <t>27-2-009-03-001</t>
  </si>
  <si>
    <t>27-831-03-002</t>
  </si>
  <si>
    <t>ペットボトル減容化施設</t>
  </si>
  <si>
    <t>27-2-009-03-002</t>
  </si>
  <si>
    <t>27-834-03-001</t>
  </si>
  <si>
    <t>ペットボトル減容施設</t>
  </si>
  <si>
    <t>27-2-007-03-001</t>
  </si>
  <si>
    <t>27-835-03-001</t>
  </si>
  <si>
    <t>リサイクル施設(資源系)</t>
  </si>
  <si>
    <t>27-2-002-03-001</t>
  </si>
  <si>
    <t>27836</t>
  </si>
  <si>
    <t>27-836-03-001</t>
  </si>
  <si>
    <t>岸和田市貝塚市清掃施設組合</t>
  </si>
  <si>
    <t>関西電力（㈱）</t>
  </si>
  <si>
    <t>27-2-001-03-001</t>
  </si>
  <si>
    <t>27-838-03-001</t>
  </si>
  <si>
    <t>27-2-004-03-001</t>
  </si>
  <si>
    <t>27866</t>
  </si>
  <si>
    <t>27-866-03-001</t>
  </si>
  <si>
    <t>北河内4市リサイクル施設組合</t>
  </si>
  <si>
    <t>北河内4市リサイクルプラザ</t>
  </si>
  <si>
    <t>27-2-011-03-001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</si>
  <si>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</si>
  <si>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</si>
  <si>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</si>
  <si>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</si>
  <si>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27-140-02-001</t>
  </si>
  <si>
    <t>堺市クリーンセンター東工場第一破砕施設</t>
  </si>
  <si>
    <t>粗大ごみ</t>
  </si>
  <si>
    <t>併用</t>
  </si>
  <si>
    <t>27-1-140-02-001</t>
  </si>
  <si>
    <t>27-140-02-002</t>
  </si>
  <si>
    <t>堺市クリーンセンター東工場第二破砕施設</t>
  </si>
  <si>
    <t>27-1-140-02-002</t>
  </si>
  <si>
    <t>27-140-02-003</t>
  </si>
  <si>
    <t>堺市クリーンセンター臨海工場破砕施設</t>
  </si>
  <si>
    <t>27-1-140-02-003</t>
  </si>
  <si>
    <t>27204</t>
  </si>
  <si>
    <t>27-204-02-001</t>
  </si>
  <si>
    <t>池田市</t>
  </si>
  <si>
    <t>粗大ごみ不燃物処理施設</t>
  </si>
  <si>
    <t>回収量</t>
  </si>
  <si>
    <t>粗大ごみ, 資源ごみ</t>
  </si>
  <si>
    <t>27-1-204-02-001</t>
  </si>
  <si>
    <t>27-205-02-001</t>
  </si>
  <si>
    <t>吹田市破砕選別工場</t>
  </si>
  <si>
    <t>粗大ごみ, 不燃ごみ, その他, 資源ごみ</t>
  </si>
  <si>
    <t>27-1-205-02-001</t>
  </si>
  <si>
    <t>27-207-02-001</t>
  </si>
  <si>
    <t>エネルギーセンター第三工場</t>
  </si>
  <si>
    <t>粗大ごみ, 不燃ごみ</t>
  </si>
  <si>
    <t>27-1-207-02-002</t>
  </si>
  <si>
    <t>27-210-02-001</t>
  </si>
  <si>
    <t>穂谷川清掃工場粗大ごみ処理施設</t>
  </si>
  <si>
    <t>27-1-210-02-001</t>
  </si>
  <si>
    <t>27-210-02-002</t>
  </si>
  <si>
    <t>東部清掃工場粗大ごみ破砕処理施設</t>
  </si>
  <si>
    <t>27-1-210-02-002</t>
  </si>
  <si>
    <t>27-211-02-001</t>
  </si>
  <si>
    <t>環境衛生センター　粗大ごみ処理施設</t>
  </si>
  <si>
    <t>27-1-211-02-001</t>
  </si>
  <si>
    <t>27-215-02-001</t>
  </si>
  <si>
    <t>寝屋川市クリーンセンター破砕施設</t>
  </si>
  <si>
    <t>27-1-215-02-001</t>
  </si>
  <si>
    <t>27-220-02-001</t>
  </si>
  <si>
    <t>箕面市環境クリーンセンター</t>
  </si>
  <si>
    <t>27-1-220-02-001</t>
  </si>
  <si>
    <t>27-223-02-001</t>
  </si>
  <si>
    <t>粗大ごみ処理施設</t>
  </si>
  <si>
    <t>27-1-223-02-001</t>
  </si>
  <si>
    <t>27301</t>
  </si>
  <si>
    <t>27-301-02-001</t>
  </si>
  <si>
    <t>島本町</t>
  </si>
  <si>
    <t>粗大ごみ, 不燃ごみ, 資源ごみ</t>
  </si>
  <si>
    <t>株式会社USEN</t>
  </si>
  <si>
    <t>27-1-301-02-001</t>
  </si>
  <si>
    <t>27-341-02-001</t>
  </si>
  <si>
    <t>忠岡町クリーンセンター粗大ごみ破砕処理施設</t>
  </si>
  <si>
    <t>27-1-341-02-001</t>
  </si>
  <si>
    <t>27-361-02-001</t>
  </si>
  <si>
    <t>熊取町環境センター</t>
  </si>
  <si>
    <t>展示, 譲渡</t>
  </si>
  <si>
    <t>27-1-361-02-001</t>
  </si>
  <si>
    <t>27-827-02-001</t>
  </si>
  <si>
    <t>27-2-010-02-001</t>
  </si>
  <si>
    <t>27-828-02-001</t>
  </si>
  <si>
    <t>泉北クリーンセンター粗大ごみ処理施設</t>
  </si>
  <si>
    <t>譲渡</t>
  </si>
  <si>
    <t>27-2-005-02-001</t>
  </si>
  <si>
    <t>27-831-02-001</t>
  </si>
  <si>
    <t>柏羽藤クリーンセンター</t>
  </si>
  <si>
    <t>27-2-009-02-001</t>
  </si>
  <si>
    <t>27-833-02-001</t>
  </si>
  <si>
    <t>27-2-003-02-001</t>
  </si>
  <si>
    <t>27-834-02-001</t>
  </si>
  <si>
    <t>第四工場破砕設備</t>
  </si>
  <si>
    <t>27-2-007-02-001</t>
  </si>
  <si>
    <t>27-834-02-002</t>
  </si>
  <si>
    <t>27-2-007-02-003</t>
  </si>
  <si>
    <t>27-835-02-001</t>
  </si>
  <si>
    <t>リサイクル施設(粗大系)</t>
  </si>
  <si>
    <t>27-2-002-02-001</t>
  </si>
  <si>
    <t>27-836-02-001</t>
  </si>
  <si>
    <t>不燃性粗大ごみ回転式破砕処理施設</t>
  </si>
  <si>
    <t>圧縮</t>
  </si>
  <si>
    <t>27-2-001-02-001</t>
  </si>
  <si>
    <t>27-836-02-002</t>
  </si>
  <si>
    <t>可燃性粗大ごみせん断式破砕処理施設</t>
  </si>
  <si>
    <t>粗大ごみ, 可燃ごみ</t>
  </si>
  <si>
    <t>27-2-001-02-002</t>
  </si>
  <si>
    <t>27-837-02-001</t>
  </si>
  <si>
    <t>南河内環境事業組合第1清掃工場</t>
  </si>
  <si>
    <t>関西電力㈱（1月より日立造船㈱）</t>
  </si>
  <si>
    <t>27-2-008-02-001</t>
  </si>
  <si>
    <t>27-837-02-002</t>
  </si>
  <si>
    <t>南河内環境事業組合第2清掃工場</t>
  </si>
  <si>
    <t>27-2-008-02-002</t>
  </si>
  <si>
    <t>27-838-02-001</t>
  </si>
  <si>
    <t>泉南清掃事務組合　泉南清掃工場</t>
  </si>
  <si>
    <t>アーバンエナジー（株）</t>
  </si>
  <si>
    <t>27-2-004-02-001</t>
  </si>
  <si>
    <t>27-872-02-001</t>
  </si>
  <si>
    <t>舞洲工場</t>
  </si>
  <si>
    <t>27-2-006-02-001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</si>
  <si>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</si>
  <si>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</si>
  <si>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</si>
  <si>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</si>
  <si>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</si>
  <si>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</si>
  <si>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</si>
  <si>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</si>
  <si>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</si>
  <si>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</si>
  <si>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</si>
  <si>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</si>
  <si>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</si>
  <si>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</si>
  <si>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</si>
  <si>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</si>
  <si>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</si>
  <si>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</si>
  <si>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</si>
  <si>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</si>
  <si>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</si>
  <si>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</si>
  <si>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</si>
  <si>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</si>
  <si>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</si>
  <si>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</si>
  <si>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</si>
  <si>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</si>
  <si>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</si>
  <si>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</si>
  <si>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</si>
  <si>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</si>
  <si>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</si>
  <si>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</si>
  <si>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</si>
  <si>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</si>
  <si>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</si>
  <si>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</si>
  <si>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</si>
  <si>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</si>
  <si>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</si>
  <si>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</si>
  <si>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</si>
  <si>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</si>
  <si>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</si>
  <si>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</si>
  <si>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</si>
  <si>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</si>
  <si>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</si>
  <si>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</si>
  <si>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</si>
  <si>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</si>
  <si>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</si>
  <si>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</si>
  <si>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</si>
  <si>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</si>
  <si>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</si>
  <si>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</si>
  <si>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</si>
  <si>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</si>
  <si>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</si>
  <si>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</si>
  <si>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</si>
  <si>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</si>
  <si>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</si>
  <si>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</si>
  <si>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</si>
  <si>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</si>
  <si>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</si>
  <si>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</si>
  <si>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</si>
  <si>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</si>
  <si>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</si>
  <si>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</si>
  <si>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</si>
  <si>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</si>
  <si>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</si>
  <si>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</si>
  <si>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</si>
  <si>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</si>
  <si>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</si>
  <si>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</si>
  <si>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</si>
  <si>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</si>
  <si>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</si>
  <si>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</si>
  <si>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</si>
  <si>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</si>
  <si>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</si>
  <si>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</si>
  <si>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</si>
  <si>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</si>
  <si>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27-140-01-001</t>
  </si>
  <si>
    <t>堺市クリーンセンター東工場第二工場</t>
  </si>
  <si>
    <t>混合（未分別）ごみ, ごみ処理残渣</t>
  </si>
  <si>
    <t>焼却</t>
  </si>
  <si>
    <t>ストーカ式（可動）</t>
  </si>
  <si>
    <t>全連続運転</t>
  </si>
  <si>
    <t>場内温水, 場内蒸気, 発電（場内利用）, 場外蒸気, 発電（場外利用）</t>
  </si>
  <si>
    <t>不明</t>
  </si>
  <si>
    <t>丸紅新電力株式会社</t>
  </si>
  <si>
    <t>薬剤処理</t>
  </si>
  <si>
    <t>27-1-140-01-001</t>
  </si>
  <si>
    <t>27-140-01-002</t>
  </si>
  <si>
    <t>堺市クリーンセンター東工場第一工場</t>
  </si>
  <si>
    <t>場内温水, 場外蒸気</t>
  </si>
  <si>
    <t>27-1-140-01-002</t>
  </si>
  <si>
    <t>27-140-01-003</t>
  </si>
  <si>
    <t>堺市クリーンセンター南工場</t>
  </si>
  <si>
    <t>混合（未分別）ごみ</t>
  </si>
  <si>
    <t>27-1-140-01-003</t>
  </si>
  <si>
    <t>27-140-01-004</t>
  </si>
  <si>
    <t>堺市クリーンセンター臨海工場</t>
  </si>
  <si>
    <t>資源化物生産量</t>
  </si>
  <si>
    <t>混合（未分別）ごみ, ごみ処理残渣, し尿処理残渣</t>
  </si>
  <si>
    <t>ガス化溶融・改質</t>
  </si>
  <si>
    <t>シャフト式</t>
  </si>
  <si>
    <t>発電（場内利用）, 発電（場外利用）</t>
  </si>
  <si>
    <t>27-1-140-01-004</t>
  </si>
  <si>
    <t>27-204-01-001</t>
  </si>
  <si>
    <t>池田市クリーンセンター</t>
  </si>
  <si>
    <t>可燃ごみ, ごみ処理残渣</t>
  </si>
  <si>
    <t>場内温水, 場外温水</t>
  </si>
  <si>
    <t>27-1-204-01-001</t>
  </si>
  <si>
    <t>27-205-01-001</t>
  </si>
  <si>
    <t>吹田市資源循環エネルギーセンター</t>
  </si>
  <si>
    <t>資源化物搬出量</t>
  </si>
  <si>
    <t>場内温水, 発電（場内利用）, 場外蒸気, 発電（場外利用）</t>
  </si>
  <si>
    <t>（株）V-Power、関西電力（株）</t>
  </si>
  <si>
    <t>溶融処理</t>
  </si>
  <si>
    <t>27-1-205-01-001</t>
  </si>
  <si>
    <t>27-207-01-001</t>
  </si>
  <si>
    <t>エネルギーセンター第二工場</t>
  </si>
  <si>
    <t>可燃ごみ, 粗大ごみ, ごみ処理残渣, し尿処理残渣</t>
  </si>
  <si>
    <t>場内温水, 場内蒸気, 発電（場内利用）, 場外温水, 場外蒸気, 発電（場外利用）</t>
  </si>
  <si>
    <t>セメント固化</t>
  </si>
  <si>
    <t>27-1-207-01-001</t>
  </si>
  <si>
    <t>27-207-01-002</t>
  </si>
  <si>
    <t>27-1-207-01-003</t>
  </si>
  <si>
    <t>27-209-01-001</t>
  </si>
  <si>
    <t>守口市クリーンセンター</t>
  </si>
  <si>
    <t>可燃ごみ</t>
  </si>
  <si>
    <t>場内温水, 発電（場内利用）, 発電（場外利用）</t>
  </si>
  <si>
    <t>27-1-209-01-001</t>
  </si>
  <si>
    <t>27-210-01-001</t>
  </si>
  <si>
    <t>穂谷川清掃工場第3プラント</t>
  </si>
  <si>
    <t>場内温水, 場内蒸気, 発電（場内利用）, 発電（場外利用）</t>
  </si>
  <si>
    <t>27-1-210-01-001</t>
  </si>
  <si>
    <t>27-210-01-002</t>
  </si>
  <si>
    <t>東部清掃工場</t>
  </si>
  <si>
    <t>可燃ごみ, ごみ処理残渣, し尿処理残渣</t>
  </si>
  <si>
    <t>27-1-210-01-002</t>
  </si>
  <si>
    <t>27-211-01-001</t>
  </si>
  <si>
    <t>環境衛生センター第1工場</t>
  </si>
  <si>
    <t>混合（未分別）ごみ, 粗大ごみ, ごみ処理残渣, し尿処理残渣</t>
  </si>
  <si>
    <t>４～９月　11.69</t>
  </si>
  <si>
    <t>10～３月　14.77</t>
  </si>
  <si>
    <t>10～３月　10.70</t>
  </si>
  <si>
    <t>10～３月　10.18</t>
  </si>
  <si>
    <t>関西電力㈱、九電みらいｴﾅｼﾞｰ㈱</t>
  </si>
  <si>
    <t>ゼロワットパワー(株)</t>
  </si>
  <si>
    <t>27-1-211-01-001</t>
  </si>
  <si>
    <t>27-211-01-002</t>
  </si>
  <si>
    <t>環境衛生センター第2工場</t>
  </si>
  <si>
    <t>27-1-211-01-002</t>
  </si>
  <si>
    <t>27-215-01-001</t>
  </si>
  <si>
    <t>寝屋川市クリーンセンター焼却施設</t>
  </si>
  <si>
    <t>把握していない</t>
  </si>
  <si>
    <t>4月～9月 18.36 10月～３月 18.70</t>
  </si>
  <si>
    <t>関西電力㈱　・　㈱F-Power</t>
  </si>
  <si>
    <t>27-1-215-01-002</t>
  </si>
  <si>
    <t>27-220-01-001</t>
  </si>
  <si>
    <t>流動床式</t>
  </si>
  <si>
    <t>場内温水, 場内蒸気, 発電（場内利用）</t>
  </si>
  <si>
    <t>27-1-220-01-001</t>
  </si>
  <si>
    <t>27-223-01-001</t>
  </si>
  <si>
    <t>クリーンセンター4号炉</t>
  </si>
  <si>
    <t>場内温水, その他</t>
  </si>
  <si>
    <t>27-1-223-01-001</t>
  </si>
  <si>
    <t>27-223-01-002</t>
  </si>
  <si>
    <t>クリーンセンター5号炉</t>
  </si>
  <si>
    <t>27-1-223-01-002</t>
  </si>
  <si>
    <t>27-224-01-001</t>
  </si>
  <si>
    <t>環境センター3号炉</t>
  </si>
  <si>
    <t>27-1-224-01-001</t>
  </si>
  <si>
    <t>27-224-01-002</t>
  </si>
  <si>
    <t>環境センター4号炉</t>
  </si>
  <si>
    <t>場内温水</t>
  </si>
  <si>
    <t>27-1-224-01-002</t>
  </si>
  <si>
    <t>27-301-01-001</t>
  </si>
  <si>
    <t>島本町清掃工場</t>
  </si>
  <si>
    <t>バッチ運転</t>
  </si>
  <si>
    <t>セメント固化, 薬剤処理</t>
  </si>
  <si>
    <t>27-1-301-01-001</t>
  </si>
  <si>
    <t>27-341-01-001</t>
  </si>
  <si>
    <t>可燃ごみ, 粗大ごみ</t>
  </si>
  <si>
    <t>27-1-341-01-001</t>
  </si>
  <si>
    <t>27-361-01-001</t>
  </si>
  <si>
    <t>27-1-361-01-001</t>
  </si>
  <si>
    <t>27-366-01-001</t>
  </si>
  <si>
    <t>岬町美化センター</t>
  </si>
  <si>
    <t>可燃ごみ, 粗大ごみ, し尿処理残渣</t>
  </si>
  <si>
    <t>27-1-366-01-001</t>
  </si>
  <si>
    <t>27-827-01-001</t>
  </si>
  <si>
    <t>豊中市伊丹市クリーンランドごみ焼却施設</t>
  </si>
  <si>
    <t>契約対象外</t>
  </si>
  <si>
    <t>27-2-010-01-003</t>
  </si>
  <si>
    <t>27-828-01-001</t>
  </si>
  <si>
    <t>泉北クリーンセンター5号炉</t>
  </si>
  <si>
    <t>27-2-005-01-001</t>
  </si>
  <si>
    <t>27-828-01-002</t>
  </si>
  <si>
    <t>泉北クリーンセンター1号炉</t>
  </si>
  <si>
    <t>場内温水, 発電（場内利用）, 場外温水, 発電（場外利用）</t>
  </si>
  <si>
    <t>ﾊﾞｲｵ　関電、非ﾊﾞｲｵ　丸紅新電力</t>
  </si>
  <si>
    <t>27-2-005-01-002</t>
  </si>
  <si>
    <t>27-828-01-003</t>
  </si>
  <si>
    <t>泉北クリーンセンター2号炉</t>
  </si>
  <si>
    <t>27-2-005-01-003</t>
  </si>
  <si>
    <t>27-831-01-001</t>
  </si>
  <si>
    <t>場内蒸気, 発電（場内利用）, 場外蒸気</t>
  </si>
  <si>
    <t>27-2-009-01-001</t>
  </si>
  <si>
    <t>27-833-01-001</t>
  </si>
  <si>
    <t>27-2-003-01-001</t>
  </si>
  <si>
    <t>27-834-01-001</t>
  </si>
  <si>
    <t>第四工場</t>
  </si>
  <si>
    <t>27-2-007-01-002</t>
  </si>
  <si>
    <t>27-834-01-002</t>
  </si>
  <si>
    <t>第五工場</t>
  </si>
  <si>
    <t>27-2-007-01-003</t>
  </si>
  <si>
    <t>27-835-01-001</t>
  </si>
  <si>
    <t>熱回収施設</t>
  </si>
  <si>
    <t>発電（場外利用）</t>
  </si>
  <si>
    <t>27-2-002-01-003</t>
  </si>
  <si>
    <t>27-836-01-001</t>
  </si>
  <si>
    <t>岸和田市貝塚市クリーンセンター</t>
  </si>
  <si>
    <t>場内蒸気, 発電（場内利用）, 発電（場外利用）</t>
  </si>
  <si>
    <t>新エネルギー開発㈱</t>
  </si>
  <si>
    <t>27-2-001-01-001</t>
  </si>
  <si>
    <t>27-837-01-001</t>
  </si>
  <si>
    <t>27-2-008-01-001</t>
  </si>
  <si>
    <t>27-837-01-002</t>
  </si>
  <si>
    <t>27-2-008-01-002</t>
  </si>
  <si>
    <t>27-838-01-001</t>
  </si>
  <si>
    <t>泉南清掃事務組合泉南清掃工場</t>
  </si>
  <si>
    <t>27-2-004-01-001</t>
  </si>
  <si>
    <t>27-872-01-001</t>
  </si>
  <si>
    <t>住之江工場</t>
  </si>
  <si>
    <t>新設（建設中）</t>
  </si>
  <si>
    <t>27-2-006-01-001</t>
  </si>
  <si>
    <t>27-872-01-002</t>
  </si>
  <si>
    <t>鶴見工場</t>
  </si>
  <si>
    <t>日立造船(株)</t>
  </si>
  <si>
    <t>薬剤処理, その他</t>
  </si>
  <si>
    <t>27-2-006-01-002</t>
  </si>
  <si>
    <t>27-872-01-003</t>
  </si>
  <si>
    <t>西淀工場</t>
  </si>
  <si>
    <t>場内蒸気, 発電（場内利用）, 場外蒸気, 発電（場外利用）</t>
  </si>
  <si>
    <t>（株）F-Power</t>
  </si>
  <si>
    <t>27-2-006-01-003</t>
  </si>
  <si>
    <t>27-872-01-004</t>
  </si>
  <si>
    <t>八尾工場</t>
  </si>
  <si>
    <t>27-2-006-01-004</t>
  </si>
  <si>
    <t>27-872-01-005</t>
  </si>
  <si>
    <t>27-2-006-01-005</t>
  </si>
  <si>
    <t>27-872-01-006</t>
  </si>
  <si>
    <t>平野工場</t>
  </si>
  <si>
    <t>丸紅新電力（株）</t>
  </si>
  <si>
    <t>27-2-006-01-006</t>
  </si>
  <si>
    <t>27-872-01-007</t>
  </si>
  <si>
    <t>東淀工場</t>
  </si>
  <si>
    <t>27-2-006-01-007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</si>
</sst>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1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15" xfId="2" quotePrefix="1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2" xfId="1" quotePrefix="1" applyNumberFormat="1" applyFont="1" applyFill="1" applyBorder="1" applyAlignment="1">
      <alignment vertical="center" wrapText="1"/>
    </xf>
  </cellXfs>
  <cellStyles count="7">
    <cellStyle name="桁区切り 2" xfId="5" xr:uid="{C4C77717-9950-45C0-846F-D9FAEEA71011}"/>
    <cellStyle name="標準" xfId="0" builtinId="0"/>
    <cellStyle name="標準 2" xfId="1" xr:uid="{E40E1DD9-93D4-4F17-AFCE-993920490519}"/>
    <cellStyle name="標準 3" xfId="6" xr:uid="{403B07CF-F089-448A-8C4A-91A94DDAD239}"/>
    <cellStyle name="標準 4" xfId="4" xr:uid="{E699FE98-2E76-42B1-BD9F-BB5920F47CAD}"/>
    <cellStyle name="標準_①焼却施設" xfId="3" xr:uid="{F85A19BA-3571-4AAF-939B-647F4409CB1A}"/>
    <cellStyle name="標準_H19集計結果（施設整備状況）２" xfId="2" xr:uid="{D1BF8825-ECF4-40AE-B2FF-A7B70CF15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C2E5-FCBF-4517-B2A1-FCA5FD2F8333}">
  <dimension ref="A1:CI4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709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22" t="s">
        <v>710</v>
      </c>
      <c r="B2" s="124" t="s">
        <v>711</v>
      </c>
      <c r="C2" s="121" t="s">
        <v>712</v>
      </c>
      <c r="D2" s="120" t="s">
        <v>713</v>
      </c>
      <c r="E2" s="120" t="s">
        <v>714</v>
      </c>
      <c r="F2" s="127" t="s">
        <v>715</v>
      </c>
      <c r="G2" s="129" t="s">
        <v>716</v>
      </c>
      <c r="H2" s="130"/>
      <c r="I2" s="130"/>
      <c r="J2" s="133" t="s">
        <v>717</v>
      </c>
      <c r="K2" s="135"/>
      <c r="L2" s="133" t="s">
        <v>718</v>
      </c>
      <c r="M2" s="135"/>
      <c r="N2" s="120" t="s">
        <v>719</v>
      </c>
      <c r="O2" s="120" t="s">
        <v>720</v>
      </c>
      <c r="P2" s="123" t="s">
        <v>721</v>
      </c>
      <c r="Q2" s="122" t="s">
        <v>722</v>
      </c>
      <c r="R2" s="120" t="s">
        <v>723</v>
      </c>
      <c r="S2" s="122" t="s">
        <v>724</v>
      </c>
      <c r="T2" s="121" t="s">
        <v>725</v>
      </c>
      <c r="U2" s="121"/>
      <c r="V2" s="121" t="s">
        <v>726</v>
      </c>
      <c r="W2" s="121"/>
      <c r="X2" s="133" t="s">
        <v>727</v>
      </c>
      <c r="Y2" s="142"/>
      <c r="Z2" s="142"/>
      <c r="AA2" s="135"/>
      <c r="AB2" s="145" t="s">
        <v>728</v>
      </c>
      <c r="AC2" s="146"/>
      <c r="AD2" s="146"/>
      <c r="AE2" s="146"/>
      <c r="AF2" s="146"/>
      <c r="AG2" s="147"/>
      <c r="AH2" s="151" t="s">
        <v>729</v>
      </c>
      <c r="AI2" s="152"/>
      <c r="AJ2" s="155" t="s">
        <v>730</v>
      </c>
      <c r="AK2" s="156"/>
      <c r="AL2" s="122" t="s">
        <v>731</v>
      </c>
      <c r="AM2" s="122" t="s">
        <v>732</v>
      </c>
      <c r="AN2" s="174" t="s">
        <v>733</v>
      </c>
      <c r="AO2" s="138" t="s">
        <v>734</v>
      </c>
      <c r="AP2" s="175" t="s">
        <v>735</v>
      </c>
      <c r="AQ2" s="176"/>
      <c r="AR2" s="176"/>
      <c r="AS2" s="176"/>
      <c r="AT2" s="176"/>
      <c r="AU2" s="176"/>
      <c r="AV2" s="163"/>
      <c r="AW2" s="138" t="s">
        <v>736</v>
      </c>
      <c r="AX2" s="175" t="s">
        <v>737</v>
      </c>
      <c r="AY2" s="176"/>
      <c r="AZ2" s="176"/>
      <c r="BA2" s="163"/>
      <c r="BB2" s="162" t="s">
        <v>738</v>
      </c>
      <c r="BC2" s="163"/>
      <c r="BD2" s="166" t="s">
        <v>739</v>
      </c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8"/>
      <c r="CG2" s="172" t="s">
        <v>503</v>
      </c>
      <c r="CH2" s="55"/>
      <c r="CI2" s="55"/>
    </row>
    <row r="3" spans="1:87" s="56" customFormat="1" ht="13.5" customHeight="1">
      <c r="A3" s="122"/>
      <c r="B3" s="124"/>
      <c r="C3" s="126"/>
      <c r="D3" s="120"/>
      <c r="E3" s="120"/>
      <c r="F3" s="128"/>
      <c r="G3" s="131"/>
      <c r="H3" s="132"/>
      <c r="I3" s="132"/>
      <c r="J3" s="134"/>
      <c r="K3" s="136"/>
      <c r="L3" s="134"/>
      <c r="M3" s="136"/>
      <c r="N3" s="120"/>
      <c r="O3" s="120"/>
      <c r="P3" s="140"/>
      <c r="Q3" s="120"/>
      <c r="R3" s="120"/>
      <c r="S3" s="122"/>
      <c r="T3" s="141"/>
      <c r="U3" s="141"/>
      <c r="V3" s="141"/>
      <c r="W3" s="141"/>
      <c r="X3" s="143"/>
      <c r="Y3" s="144"/>
      <c r="Z3" s="144"/>
      <c r="AA3" s="137"/>
      <c r="AB3" s="148"/>
      <c r="AC3" s="149"/>
      <c r="AD3" s="149"/>
      <c r="AE3" s="149"/>
      <c r="AF3" s="149"/>
      <c r="AG3" s="150"/>
      <c r="AH3" s="153"/>
      <c r="AI3" s="154"/>
      <c r="AJ3" s="157"/>
      <c r="AK3" s="158"/>
      <c r="AL3" s="122"/>
      <c r="AM3" s="120"/>
      <c r="AN3" s="174"/>
      <c r="AO3" s="139"/>
      <c r="AP3" s="177"/>
      <c r="AQ3" s="178"/>
      <c r="AR3" s="178"/>
      <c r="AS3" s="178"/>
      <c r="AT3" s="178"/>
      <c r="AU3" s="178"/>
      <c r="AV3" s="179"/>
      <c r="AW3" s="139"/>
      <c r="AX3" s="177"/>
      <c r="AY3" s="178"/>
      <c r="AZ3" s="178"/>
      <c r="BA3" s="179"/>
      <c r="BB3" s="164"/>
      <c r="BC3" s="165"/>
      <c r="BD3" s="169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1"/>
      <c r="CG3" s="172"/>
      <c r="CH3" s="55"/>
      <c r="CI3" s="55"/>
    </row>
    <row r="4" spans="1:87" s="56" customFormat="1" ht="18.75" customHeight="1">
      <c r="A4" s="122"/>
      <c r="B4" s="124"/>
      <c r="C4" s="126"/>
      <c r="D4" s="120"/>
      <c r="E4" s="120"/>
      <c r="F4" s="128"/>
      <c r="G4" s="159" t="s">
        <v>740</v>
      </c>
      <c r="H4" s="159" t="s">
        <v>741</v>
      </c>
      <c r="I4" s="127" t="s">
        <v>742</v>
      </c>
      <c r="J4" s="134"/>
      <c r="K4" s="137"/>
      <c r="L4" s="134"/>
      <c r="M4" s="137"/>
      <c r="N4" s="120"/>
      <c r="O4" s="120"/>
      <c r="P4" s="140"/>
      <c r="Q4" s="120"/>
      <c r="R4" s="120"/>
      <c r="S4" s="122"/>
      <c r="T4" s="133" t="s">
        <v>743</v>
      </c>
      <c r="U4" s="121" t="s">
        <v>744</v>
      </c>
      <c r="V4" s="133" t="s">
        <v>743</v>
      </c>
      <c r="W4" s="121" t="s">
        <v>744</v>
      </c>
      <c r="X4" s="121" t="s">
        <v>727</v>
      </c>
      <c r="Y4" s="138" t="s">
        <v>745</v>
      </c>
      <c r="Z4" s="138" t="s">
        <v>746</v>
      </c>
      <c r="AA4" s="138" t="s">
        <v>747</v>
      </c>
      <c r="AB4" s="138" t="s">
        <v>748</v>
      </c>
      <c r="AC4" s="138" t="s">
        <v>749</v>
      </c>
      <c r="AD4" s="186" t="s">
        <v>750</v>
      </c>
      <c r="AE4" s="187"/>
      <c r="AF4" s="187"/>
      <c r="AG4" s="188"/>
      <c r="AH4" s="138" t="s">
        <v>751</v>
      </c>
      <c r="AI4" s="138" t="s">
        <v>752</v>
      </c>
      <c r="AJ4" s="121" t="s">
        <v>753</v>
      </c>
      <c r="AK4" s="121" t="s">
        <v>754</v>
      </c>
      <c r="AL4" s="122"/>
      <c r="AM4" s="120"/>
      <c r="AN4" s="174"/>
      <c r="AO4" s="139"/>
      <c r="AP4" s="177" t="s">
        <v>755</v>
      </c>
      <c r="AQ4" s="180" t="s">
        <v>756</v>
      </c>
      <c r="AR4" s="138" t="s">
        <v>757</v>
      </c>
      <c r="AS4" s="138" t="s">
        <v>758</v>
      </c>
      <c r="AT4" s="180" t="s">
        <v>759</v>
      </c>
      <c r="AU4" s="138" t="s">
        <v>760</v>
      </c>
      <c r="AV4" s="138" t="s">
        <v>761</v>
      </c>
      <c r="AW4" s="139"/>
      <c r="AX4" s="177" t="s">
        <v>755</v>
      </c>
      <c r="AY4" s="138" t="s">
        <v>762</v>
      </c>
      <c r="AZ4" s="138" t="s">
        <v>763</v>
      </c>
      <c r="BA4" s="138" t="s">
        <v>764</v>
      </c>
      <c r="BB4" s="138" t="s">
        <v>765</v>
      </c>
      <c r="BC4" s="138" t="s">
        <v>766</v>
      </c>
      <c r="BD4" s="184" t="s">
        <v>755</v>
      </c>
      <c r="BE4" s="185"/>
      <c r="BF4" s="181" t="s">
        <v>767</v>
      </c>
      <c r="BG4" s="182"/>
      <c r="BH4" s="183"/>
      <c r="BI4" s="181" t="s">
        <v>768</v>
      </c>
      <c r="BJ4" s="182"/>
      <c r="BK4" s="183"/>
      <c r="BL4" s="181" t="s">
        <v>769</v>
      </c>
      <c r="BM4" s="182"/>
      <c r="BN4" s="183"/>
      <c r="BO4" s="181" t="s">
        <v>770</v>
      </c>
      <c r="BP4" s="182"/>
      <c r="BQ4" s="183"/>
      <c r="BR4" s="181" t="s">
        <v>771</v>
      </c>
      <c r="BS4" s="182"/>
      <c r="BT4" s="183"/>
      <c r="BU4" s="181" t="s">
        <v>772</v>
      </c>
      <c r="BV4" s="182"/>
      <c r="BW4" s="183"/>
      <c r="BX4" s="181" t="s">
        <v>773</v>
      </c>
      <c r="BY4" s="182"/>
      <c r="BZ4" s="183"/>
      <c r="CA4" s="181" t="s">
        <v>774</v>
      </c>
      <c r="CB4" s="182"/>
      <c r="CC4" s="183"/>
      <c r="CD4" s="181" t="s">
        <v>761</v>
      </c>
      <c r="CE4" s="182"/>
      <c r="CF4" s="183"/>
      <c r="CG4" s="172"/>
      <c r="CH4" s="55"/>
      <c r="CI4" s="55"/>
    </row>
    <row r="5" spans="1:87" s="56" customFormat="1" ht="26.25" customHeight="1">
      <c r="A5" s="122"/>
      <c r="B5" s="124"/>
      <c r="C5" s="126"/>
      <c r="D5" s="120"/>
      <c r="E5" s="120"/>
      <c r="F5" s="128"/>
      <c r="G5" s="160"/>
      <c r="H5" s="160"/>
      <c r="I5" s="128"/>
      <c r="J5" s="126"/>
      <c r="K5" s="121" t="s">
        <v>775</v>
      </c>
      <c r="L5" s="126"/>
      <c r="M5" s="121" t="s">
        <v>775</v>
      </c>
      <c r="N5" s="120"/>
      <c r="O5" s="120"/>
      <c r="P5" s="140"/>
      <c r="Q5" s="120"/>
      <c r="R5" s="120"/>
      <c r="S5" s="122"/>
      <c r="T5" s="134"/>
      <c r="U5" s="126"/>
      <c r="V5" s="134"/>
      <c r="W5" s="126"/>
      <c r="X5" s="126"/>
      <c r="Y5" s="139"/>
      <c r="Z5" s="139"/>
      <c r="AA5" s="139"/>
      <c r="AB5" s="161"/>
      <c r="AC5" s="161"/>
      <c r="AD5" s="112" t="s">
        <v>776</v>
      </c>
      <c r="AE5" s="112" t="s">
        <v>777</v>
      </c>
      <c r="AF5" s="112" t="s">
        <v>778</v>
      </c>
      <c r="AG5" s="112" t="s">
        <v>779</v>
      </c>
      <c r="AH5" s="161"/>
      <c r="AI5" s="161"/>
      <c r="AJ5" s="126"/>
      <c r="AK5" s="126"/>
      <c r="AL5" s="122"/>
      <c r="AM5" s="120"/>
      <c r="AN5" s="174"/>
      <c r="AO5" s="139"/>
      <c r="AP5" s="177"/>
      <c r="AQ5" s="139"/>
      <c r="AR5" s="139"/>
      <c r="AS5" s="139"/>
      <c r="AT5" s="139"/>
      <c r="AU5" s="139"/>
      <c r="AV5" s="139"/>
      <c r="AW5" s="139"/>
      <c r="AX5" s="177"/>
      <c r="AY5" s="139"/>
      <c r="AZ5" s="139"/>
      <c r="BA5" s="139"/>
      <c r="BB5" s="139"/>
      <c r="BC5" s="139"/>
      <c r="BD5" s="113" t="s">
        <v>780</v>
      </c>
      <c r="BE5" s="113" t="s">
        <v>781</v>
      </c>
      <c r="BF5" s="113" t="s">
        <v>782</v>
      </c>
      <c r="BG5" s="113" t="s">
        <v>780</v>
      </c>
      <c r="BH5" s="113" t="s">
        <v>781</v>
      </c>
      <c r="BI5" s="113" t="s">
        <v>782</v>
      </c>
      <c r="BJ5" s="113" t="s">
        <v>780</v>
      </c>
      <c r="BK5" s="113" t="s">
        <v>781</v>
      </c>
      <c r="BL5" s="113" t="s">
        <v>782</v>
      </c>
      <c r="BM5" s="113" t="s">
        <v>780</v>
      </c>
      <c r="BN5" s="113" t="s">
        <v>781</v>
      </c>
      <c r="BO5" s="113" t="s">
        <v>782</v>
      </c>
      <c r="BP5" s="113" t="s">
        <v>780</v>
      </c>
      <c r="BQ5" s="113" t="s">
        <v>781</v>
      </c>
      <c r="BR5" s="113" t="s">
        <v>782</v>
      </c>
      <c r="BS5" s="113" t="s">
        <v>780</v>
      </c>
      <c r="BT5" s="113" t="s">
        <v>781</v>
      </c>
      <c r="BU5" s="113" t="s">
        <v>782</v>
      </c>
      <c r="BV5" s="113" t="s">
        <v>780</v>
      </c>
      <c r="BW5" s="113" t="s">
        <v>781</v>
      </c>
      <c r="BX5" s="113" t="s">
        <v>782</v>
      </c>
      <c r="BY5" s="113" t="s">
        <v>780</v>
      </c>
      <c r="BZ5" s="113" t="s">
        <v>781</v>
      </c>
      <c r="CA5" s="113" t="s">
        <v>782</v>
      </c>
      <c r="CB5" s="113" t="s">
        <v>780</v>
      </c>
      <c r="CC5" s="113" t="s">
        <v>781</v>
      </c>
      <c r="CD5" s="113" t="s">
        <v>782</v>
      </c>
      <c r="CE5" s="113" t="s">
        <v>780</v>
      </c>
      <c r="CF5" s="113" t="s">
        <v>781</v>
      </c>
      <c r="CG5" s="172"/>
      <c r="CH5" s="55"/>
      <c r="CI5" s="55"/>
    </row>
    <row r="6" spans="1:87" s="60" customFormat="1" ht="13.5" customHeight="1">
      <c r="A6" s="123"/>
      <c r="B6" s="125"/>
      <c r="C6" s="126"/>
      <c r="D6" s="121"/>
      <c r="E6" s="121"/>
      <c r="F6" s="114" t="s">
        <v>783</v>
      </c>
      <c r="G6" s="114" t="s">
        <v>783</v>
      </c>
      <c r="H6" s="115" t="s">
        <v>784</v>
      </c>
      <c r="I6" s="128"/>
      <c r="J6" s="126"/>
      <c r="K6" s="126"/>
      <c r="L6" s="126"/>
      <c r="M6" s="126"/>
      <c r="N6" s="121"/>
      <c r="O6" s="121"/>
      <c r="P6" s="116" t="s">
        <v>785</v>
      </c>
      <c r="Q6" s="121"/>
      <c r="R6" s="121"/>
      <c r="S6" s="123"/>
      <c r="T6" s="117" t="s">
        <v>786</v>
      </c>
      <c r="U6" s="116" t="s">
        <v>787</v>
      </c>
      <c r="V6" s="117" t="s">
        <v>786</v>
      </c>
      <c r="W6" s="116" t="s">
        <v>787</v>
      </c>
      <c r="X6" s="116" t="s">
        <v>788</v>
      </c>
      <c r="Y6" s="24" t="s">
        <v>789</v>
      </c>
      <c r="Z6" s="24" t="s">
        <v>790</v>
      </c>
      <c r="AA6" s="24" t="s">
        <v>790</v>
      </c>
      <c r="AB6" s="24" t="s">
        <v>791</v>
      </c>
      <c r="AC6" s="24" t="s">
        <v>792</v>
      </c>
      <c r="AD6" s="24" t="s">
        <v>793</v>
      </c>
      <c r="AE6" s="24" t="s">
        <v>794</v>
      </c>
      <c r="AF6" s="24" t="s">
        <v>795</v>
      </c>
      <c r="AG6" s="24" t="s">
        <v>796</v>
      </c>
      <c r="AH6" s="161"/>
      <c r="AI6" s="161"/>
      <c r="AJ6" s="126"/>
      <c r="AK6" s="126"/>
      <c r="AL6" s="123"/>
      <c r="AM6" s="121"/>
      <c r="AN6" s="138"/>
      <c r="AO6" s="24" t="s">
        <v>797</v>
      </c>
      <c r="AP6" s="110" t="s">
        <v>797</v>
      </c>
      <c r="AQ6" s="24" t="s">
        <v>797</v>
      </c>
      <c r="AR6" s="24" t="s">
        <v>797</v>
      </c>
      <c r="AS6" s="24" t="s">
        <v>797</v>
      </c>
      <c r="AT6" s="24" t="s">
        <v>797</v>
      </c>
      <c r="AU6" s="24" t="s">
        <v>797</v>
      </c>
      <c r="AV6" s="24" t="s">
        <v>797</v>
      </c>
      <c r="AW6" s="24" t="s">
        <v>798</v>
      </c>
      <c r="AX6" s="24" t="s">
        <v>797</v>
      </c>
      <c r="AY6" s="24" t="s">
        <v>797</v>
      </c>
      <c r="AZ6" s="24" t="s">
        <v>797</v>
      </c>
      <c r="BA6" s="24" t="s">
        <v>797</v>
      </c>
      <c r="BB6" s="24" t="s">
        <v>799</v>
      </c>
      <c r="BC6" s="24" t="s">
        <v>799</v>
      </c>
      <c r="BD6" s="8" t="s">
        <v>783</v>
      </c>
      <c r="BE6" s="118" t="s">
        <v>800</v>
      </c>
      <c r="BF6" s="119"/>
      <c r="BG6" s="8" t="s">
        <v>783</v>
      </c>
      <c r="BH6" s="118" t="s">
        <v>800</v>
      </c>
      <c r="BI6" s="119"/>
      <c r="BJ6" s="8" t="s">
        <v>783</v>
      </c>
      <c r="BK6" s="118" t="s">
        <v>800</v>
      </c>
      <c r="BL6" s="119"/>
      <c r="BM6" s="8" t="s">
        <v>783</v>
      </c>
      <c r="BN6" s="118" t="s">
        <v>800</v>
      </c>
      <c r="BO6" s="119"/>
      <c r="BP6" s="8" t="s">
        <v>783</v>
      </c>
      <c r="BQ6" s="118" t="s">
        <v>800</v>
      </c>
      <c r="BR6" s="119"/>
      <c r="BS6" s="8" t="s">
        <v>783</v>
      </c>
      <c r="BT6" s="118" t="s">
        <v>800</v>
      </c>
      <c r="BU6" s="119"/>
      <c r="BV6" s="8" t="s">
        <v>783</v>
      </c>
      <c r="BW6" s="118" t="s">
        <v>800</v>
      </c>
      <c r="BX6" s="119"/>
      <c r="BY6" s="8" t="s">
        <v>783</v>
      </c>
      <c r="BZ6" s="118" t="s">
        <v>800</v>
      </c>
      <c r="CA6" s="119"/>
      <c r="CB6" s="8" t="s">
        <v>783</v>
      </c>
      <c r="CC6" s="118" t="s">
        <v>800</v>
      </c>
      <c r="CD6" s="119"/>
      <c r="CE6" s="8" t="s">
        <v>783</v>
      </c>
      <c r="CF6" s="118" t="s">
        <v>800</v>
      </c>
      <c r="CG6" s="173"/>
      <c r="CH6" s="59"/>
      <c r="CI6" s="59"/>
    </row>
    <row r="7" spans="1:87" s="49" customFormat="1" ht="30" customHeight="1">
      <c r="A7" s="15" t="s">
        <v>38</v>
      </c>
      <c r="B7" s="47" t="s">
        <v>39</v>
      </c>
      <c r="C7" s="15" t="s">
        <v>801</v>
      </c>
      <c r="D7" s="15" t="s">
        <v>40</v>
      </c>
      <c r="E7" s="27" t="s">
        <v>802</v>
      </c>
      <c r="F7" s="15">
        <v>122660.58</v>
      </c>
      <c r="G7" s="15">
        <v>0</v>
      </c>
      <c r="H7" s="15">
        <v>0</v>
      </c>
      <c r="I7" s="15"/>
      <c r="J7" s="27" t="s">
        <v>803</v>
      </c>
      <c r="K7" s="27"/>
      <c r="L7" s="15" t="s">
        <v>804</v>
      </c>
      <c r="M7" s="15"/>
      <c r="N7" s="15" t="s">
        <v>805</v>
      </c>
      <c r="O7" s="15" t="s">
        <v>806</v>
      </c>
      <c r="P7" s="15">
        <v>460</v>
      </c>
      <c r="Q7" s="15">
        <v>2</v>
      </c>
      <c r="R7" s="15">
        <v>1997</v>
      </c>
      <c r="S7" s="27" t="s">
        <v>807</v>
      </c>
      <c r="T7" s="15" t="s">
        <v>808</v>
      </c>
      <c r="U7" s="15" t="s">
        <v>808</v>
      </c>
      <c r="V7" s="15" t="s">
        <v>808</v>
      </c>
      <c r="W7" s="15">
        <v>69592286</v>
      </c>
      <c r="X7" s="15">
        <v>12600</v>
      </c>
      <c r="Y7" s="15">
        <v>20.2</v>
      </c>
      <c r="Z7" s="15">
        <v>57926</v>
      </c>
      <c r="AA7" s="15">
        <v>5446.77</v>
      </c>
      <c r="AB7" s="15">
        <v>36362.870000000003</v>
      </c>
      <c r="AC7" s="15">
        <v>549378209</v>
      </c>
      <c r="AD7" s="15">
        <v>17.79</v>
      </c>
      <c r="AE7" s="15">
        <v>14.8</v>
      </c>
      <c r="AF7" s="15">
        <v>12</v>
      </c>
      <c r="AG7" s="15">
        <v>9.5</v>
      </c>
      <c r="AH7" s="15" t="s">
        <v>43</v>
      </c>
      <c r="AI7" s="15" t="s">
        <v>809</v>
      </c>
      <c r="AJ7" s="15" t="s">
        <v>246</v>
      </c>
      <c r="AK7" s="15" t="s">
        <v>810</v>
      </c>
      <c r="AL7" s="15" t="s">
        <v>95</v>
      </c>
      <c r="AM7" s="15"/>
      <c r="AN7" s="15" t="s">
        <v>246</v>
      </c>
      <c r="AO7" s="15"/>
      <c r="AP7" s="15">
        <f t="shared" ref="AP7:AP49" si="0">IF(AQ7&amp;AR7&amp;AS7&amp;AT7&amp;AU7&amp;AV7 ="","",SUM(AQ7:AV7))</f>
        <v>100</v>
      </c>
      <c r="AQ7" s="15">
        <v>54</v>
      </c>
      <c r="AR7" s="15">
        <v>20.7</v>
      </c>
      <c r="AS7" s="15">
        <v>5.0999999999999996</v>
      </c>
      <c r="AT7" s="15">
        <v>10.7</v>
      </c>
      <c r="AU7" s="15">
        <v>5.0999999999999996</v>
      </c>
      <c r="AV7" s="15">
        <v>4.4000000000000004</v>
      </c>
      <c r="AW7" s="15">
        <v>157.5</v>
      </c>
      <c r="AX7" s="15">
        <f t="shared" ref="AX7:AX49" si="1">IF(AY7&amp;AZ7&amp;BA7 ="","",SUM(AY7:BA7))</f>
        <v>100</v>
      </c>
      <c r="AY7" s="15">
        <v>40.9</v>
      </c>
      <c r="AZ7" s="15">
        <v>50.7</v>
      </c>
      <c r="BA7" s="15">
        <v>8.4</v>
      </c>
      <c r="BB7" s="15">
        <v>8513</v>
      </c>
      <c r="BC7" s="15">
        <v>9448</v>
      </c>
      <c r="BD7" s="14" t="str">
        <f t="shared" ref="BD7:BE49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538</v>
      </c>
      <c r="CH7" s="48" t="s">
        <v>44</v>
      </c>
      <c r="CI7" s="48" t="s">
        <v>811</v>
      </c>
    </row>
    <row r="8" spans="1:87" s="49" customFormat="1" ht="30" customHeight="1">
      <c r="A8" s="15" t="s">
        <v>38</v>
      </c>
      <c r="B8" s="47" t="s">
        <v>39</v>
      </c>
      <c r="C8" s="15" t="s">
        <v>812</v>
      </c>
      <c r="D8" s="15" t="s">
        <v>40</v>
      </c>
      <c r="E8" s="27" t="s">
        <v>813</v>
      </c>
      <c r="F8" s="15">
        <v>2800.37</v>
      </c>
      <c r="G8" s="15">
        <v>0</v>
      </c>
      <c r="H8" s="15">
        <v>0</v>
      </c>
      <c r="I8" s="15"/>
      <c r="J8" s="27" t="s">
        <v>803</v>
      </c>
      <c r="K8" s="27"/>
      <c r="L8" s="15" t="s">
        <v>804</v>
      </c>
      <c r="M8" s="15"/>
      <c r="N8" s="15" t="s">
        <v>805</v>
      </c>
      <c r="O8" s="15" t="s">
        <v>806</v>
      </c>
      <c r="P8" s="15">
        <v>300</v>
      </c>
      <c r="Q8" s="15">
        <v>2</v>
      </c>
      <c r="R8" s="15">
        <v>1977</v>
      </c>
      <c r="S8" s="27" t="s">
        <v>814</v>
      </c>
      <c r="T8" s="15" t="s">
        <v>808</v>
      </c>
      <c r="U8" s="15" t="s">
        <v>808</v>
      </c>
      <c r="V8" s="15" t="s">
        <v>808</v>
      </c>
      <c r="W8" s="15">
        <v>0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43</v>
      </c>
      <c r="AI8" s="15"/>
      <c r="AJ8" s="15" t="s">
        <v>246</v>
      </c>
      <c r="AK8" s="15" t="s">
        <v>810</v>
      </c>
      <c r="AL8" s="15" t="s">
        <v>49</v>
      </c>
      <c r="AM8" s="15"/>
      <c r="AN8" s="15" t="s">
        <v>246</v>
      </c>
      <c r="AO8" s="15"/>
      <c r="AP8" s="15">
        <f t="shared" si="0"/>
        <v>100</v>
      </c>
      <c r="AQ8" s="15">
        <v>45.91</v>
      </c>
      <c r="AR8" s="15">
        <v>34.33</v>
      </c>
      <c r="AS8" s="15">
        <v>7.27</v>
      </c>
      <c r="AT8" s="15">
        <v>6.51</v>
      </c>
      <c r="AU8" s="15">
        <v>3.31</v>
      </c>
      <c r="AV8" s="15">
        <v>2.67</v>
      </c>
      <c r="AW8" s="15">
        <v>182</v>
      </c>
      <c r="AX8" s="15">
        <f t="shared" si="1"/>
        <v>100</v>
      </c>
      <c r="AY8" s="15">
        <v>45.19</v>
      </c>
      <c r="AZ8" s="15">
        <v>49</v>
      </c>
      <c r="BA8" s="15">
        <v>5.81</v>
      </c>
      <c r="BB8" s="15">
        <v>8080</v>
      </c>
      <c r="BC8" s="15">
        <v>9330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538</v>
      </c>
      <c r="CH8" s="48" t="s">
        <v>44</v>
      </c>
      <c r="CI8" s="48" t="s">
        <v>815</v>
      </c>
    </row>
    <row r="9" spans="1:87" s="49" customFormat="1" ht="30" customHeight="1">
      <c r="A9" s="15" t="s">
        <v>38</v>
      </c>
      <c r="B9" s="47" t="s">
        <v>39</v>
      </c>
      <c r="C9" s="15" t="s">
        <v>816</v>
      </c>
      <c r="D9" s="15" t="s">
        <v>40</v>
      </c>
      <c r="E9" s="27" t="s">
        <v>817</v>
      </c>
      <c r="F9" s="15">
        <v>0</v>
      </c>
      <c r="G9" s="15">
        <v>0</v>
      </c>
      <c r="H9" s="15">
        <v>0</v>
      </c>
      <c r="I9" s="15"/>
      <c r="J9" s="27" t="s">
        <v>818</v>
      </c>
      <c r="K9" s="27"/>
      <c r="L9" s="15" t="s">
        <v>804</v>
      </c>
      <c r="M9" s="15"/>
      <c r="N9" s="15" t="s">
        <v>805</v>
      </c>
      <c r="O9" s="15" t="s">
        <v>806</v>
      </c>
      <c r="P9" s="15">
        <v>450</v>
      </c>
      <c r="Q9" s="15">
        <v>3</v>
      </c>
      <c r="R9" s="15">
        <v>1973</v>
      </c>
      <c r="S9" s="27" t="s">
        <v>246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246</v>
      </c>
      <c r="AK9" s="15" t="s">
        <v>810</v>
      </c>
      <c r="AL9" s="15"/>
      <c r="AM9" s="15" t="s">
        <v>50</v>
      </c>
      <c r="AN9" s="15" t="s">
        <v>246</v>
      </c>
      <c r="AO9" s="15"/>
      <c r="AP9" s="15">
        <f t="shared" si="0"/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f t="shared" si="1"/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538</v>
      </c>
      <c r="CH9" s="48" t="s">
        <v>44</v>
      </c>
      <c r="CI9" s="48" t="s">
        <v>819</v>
      </c>
    </row>
    <row r="10" spans="1:87" s="49" customFormat="1" ht="30" customHeight="1">
      <c r="A10" s="15" t="s">
        <v>38</v>
      </c>
      <c r="B10" s="47" t="s">
        <v>39</v>
      </c>
      <c r="C10" s="15" t="s">
        <v>820</v>
      </c>
      <c r="D10" s="15" t="s">
        <v>40</v>
      </c>
      <c r="E10" s="27" t="s">
        <v>821</v>
      </c>
      <c r="F10" s="15">
        <v>131181.35</v>
      </c>
      <c r="G10" s="15">
        <v>12429.02</v>
      </c>
      <c r="H10" s="15"/>
      <c r="I10" s="15" t="s">
        <v>822</v>
      </c>
      <c r="J10" s="27" t="s">
        <v>823</v>
      </c>
      <c r="K10" s="27"/>
      <c r="L10" s="15" t="s">
        <v>824</v>
      </c>
      <c r="M10" s="15"/>
      <c r="N10" s="15" t="s">
        <v>825</v>
      </c>
      <c r="O10" s="15" t="s">
        <v>806</v>
      </c>
      <c r="P10" s="15">
        <v>450</v>
      </c>
      <c r="Q10" s="15">
        <v>2</v>
      </c>
      <c r="R10" s="15">
        <v>2013</v>
      </c>
      <c r="S10" s="27" t="s">
        <v>826</v>
      </c>
      <c r="T10" s="15"/>
      <c r="U10" s="15"/>
      <c r="V10" s="15"/>
      <c r="W10" s="15"/>
      <c r="X10" s="15">
        <v>13500</v>
      </c>
      <c r="Y10" s="15">
        <v>18.5</v>
      </c>
      <c r="Z10" s="15">
        <v>66640.67</v>
      </c>
      <c r="AA10" s="15">
        <v>0</v>
      </c>
      <c r="AB10" s="15"/>
      <c r="AC10" s="15"/>
      <c r="AD10" s="15"/>
      <c r="AE10" s="15"/>
      <c r="AF10" s="15"/>
      <c r="AG10" s="15"/>
      <c r="AH10" s="15"/>
      <c r="AI10" s="15"/>
      <c r="AJ10" s="15" t="s">
        <v>246</v>
      </c>
      <c r="AK10" s="15" t="s">
        <v>810</v>
      </c>
      <c r="AL10" s="15" t="s">
        <v>95</v>
      </c>
      <c r="AM10" s="15"/>
      <c r="AN10" s="15" t="s">
        <v>246</v>
      </c>
      <c r="AO10" s="15"/>
      <c r="AP10" s="15">
        <f t="shared" si="0"/>
        <v>100</v>
      </c>
      <c r="AQ10" s="15">
        <v>50.9</v>
      </c>
      <c r="AR10" s="15">
        <v>23.3</v>
      </c>
      <c r="AS10" s="15">
        <v>10.8</v>
      </c>
      <c r="AT10" s="15">
        <v>8.1</v>
      </c>
      <c r="AU10" s="15">
        <v>3.7</v>
      </c>
      <c r="AV10" s="15">
        <v>3.2</v>
      </c>
      <c r="AW10" s="15">
        <v>142.9</v>
      </c>
      <c r="AX10" s="15">
        <f t="shared" si="1"/>
        <v>100</v>
      </c>
      <c r="AY10" s="15">
        <v>36.700000000000003</v>
      </c>
      <c r="AZ10" s="15">
        <v>56.5</v>
      </c>
      <c r="BA10" s="15">
        <v>6.8</v>
      </c>
      <c r="BB10" s="15">
        <v>9728</v>
      </c>
      <c r="BC10" s="15">
        <v>10855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538</v>
      </c>
      <c r="CH10" s="48" t="s">
        <v>44</v>
      </c>
      <c r="CI10" s="48" t="s">
        <v>827</v>
      </c>
    </row>
    <row r="11" spans="1:87" s="49" customFormat="1" ht="30" customHeight="1">
      <c r="A11" s="15" t="s">
        <v>38</v>
      </c>
      <c r="B11" s="47" t="s">
        <v>622</v>
      </c>
      <c r="C11" s="15" t="s">
        <v>828</v>
      </c>
      <c r="D11" s="15" t="s">
        <v>624</v>
      </c>
      <c r="E11" s="27" t="s">
        <v>829</v>
      </c>
      <c r="F11" s="15">
        <v>28066</v>
      </c>
      <c r="G11" s="15">
        <v>0</v>
      </c>
      <c r="H11" s="15">
        <v>0</v>
      </c>
      <c r="I11" s="15"/>
      <c r="J11" s="27" t="s">
        <v>830</v>
      </c>
      <c r="K11" s="27"/>
      <c r="L11" s="15" t="s">
        <v>804</v>
      </c>
      <c r="M11" s="15"/>
      <c r="N11" s="15" t="s">
        <v>805</v>
      </c>
      <c r="O11" s="15" t="s">
        <v>806</v>
      </c>
      <c r="P11" s="15">
        <v>180</v>
      </c>
      <c r="Q11" s="15">
        <v>3</v>
      </c>
      <c r="R11" s="15">
        <v>1983</v>
      </c>
      <c r="S11" s="27" t="s">
        <v>831</v>
      </c>
      <c r="T11" s="15" t="s">
        <v>808</v>
      </c>
      <c r="U11" s="15" t="s">
        <v>808</v>
      </c>
      <c r="V11" s="15" t="s">
        <v>808</v>
      </c>
      <c r="W11" s="15" t="s">
        <v>808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43</v>
      </c>
      <c r="AI11" s="15"/>
      <c r="AJ11" s="15" t="s">
        <v>246</v>
      </c>
      <c r="AK11" s="15" t="s">
        <v>810</v>
      </c>
      <c r="AL11" s="15" t="s">
        <v>49</v>
      </c>
      <c r="AM11" s="15"/>
      <c r="AN11" s="15" t="s">
        <v>246</v>
      </c>
      <c r="AO11" s="15"/>
      <c r="AP11" s="15">
        <f t="shared" si="0"/>
        <v>100.00000000000001</v>
      </c>
      <c r="AQ11" s="15">
        <v>42.53</v>
      </c>
      <c r="AR11" s="15">
        <v>36.39</v>
      </c>
      <c r="AS11" s="15">
        <v>2.9</v>
      </c>
      <c r="AT11" s="15">
        <v>13.04</v>
      </c>
      <c r="AU11" s="15">
        <v>5.03</v>
      </c>
      <c r="AV11" s="15">
        <v>0.11</v>
      </c>
      <c r="AW11" s="15">
        <v>106.8</v>
      </c>
      <c r="AX11" s="15">
        <f t="shared" si="1"/>
        <v>100</v>
      </c>
      <c r="AY11" s="15">
        <v>41.71</v>
      </c>
      <c r="AZ11" s="15">
        <v>51.29</v>
      </c>
      <c r="BA11" s="15">
        <v>7</v>
      </c>
      <c r="BB11" s="15">
        <v>11570</v>
      </c>
      <c r="BC11" s="15">
        <v>11970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538</v>
      </c>
      <c r="CH11" s="48" t="s">
        <v>44</v>
      </c>
      <c r="CI11" s="48" t="s">
        <v>832</v>
      </c>
    </row>
    <row r="12" spans="1:87" s="49" customFormat="1" ht="30" customHeight="1">
      <c r="A12" s="15" t="s">
        <v>38</v>
      </c>
      <c r="B12" s="47" t="s">
        <v>352</v>
      </c>
      <c r="C12" s="15" t="s">
        <v>833</v>
      </c>
      <c r="D12" s="15" t="s">
        <v>354</v>
      </c>
      <c r="E12" s="27" t="s">
        <v>834</v>
      </c>
      <c r="F12" s="15">
        <v>104185</v>
      </c>
      <c r="G12" s="15">
        <v>2179</v>
      </c>
      <c r="H12" s="15"/>
      <c r="I12" s="15" t="s">
        <v>835</v>
      </c>
      <c r="J12" s="27" t="s">
        <v>830</v>
      </c>
      <c r="K12" s="27"/>
      <c r="L12" s="15" t="s">
        <v>804</v>
      </c>
      <c r="M12" s="15"/>
      <c r="N12" s="15" t="s">
        <v>805</v>
      </c>
      <c r="O12" s="15" t="s">
        <v>806</v>
      </c>
      <c r="P12" s="15">
        <v>480</v>
      </c>
      <c r="Q12" s="15">
        <v>2</v>
      </c>
      <c r="R12" s="15">
        <v>2009</v>
      </c>
      <c r="S12" s="27" t="s">
        <v>836</v>
      </c>
      <c r="T12" s="15">
        <v>54351360</v>
      </c>
      <c r="U12" s="15">
        <v>45292800</v>
      </c>
      <c r="V12" s="15">
        <v>8468955</v>
      </c>
      <c r="W12" s="15">
        <v>6499346</v>
      </c>
      <c r="X12" s="15">
        <v>13000</v>
      </c>
      <c r="Y12" s="15">
        <v>19</v>
      </c>
      <c r="Z12" s="15">
        <v>54672</v>
      </c>
      <c r="AA12" s="15">
        <v>1277</v>
      </c>
      <c r="AB12" s="15">
        <v>28914</v>
      </c>
      <c r="AC12" s="15">
        <v>396461437</v>
      </c>
      <c r="AD12" s="15">
        <v>18.7</v>
      </c>
      <c r="AE12" s="15">
        <v>10.02</v>
      </c>
      <c r="AF12" s="15">
        <v>10.02</v>
      </c>
      <c r="AG12" s="15">
        <v>10.02</v>
      </c>
      <c r="AH12" s="15" t="s">
        <v>356</v>
      </c>
      <c r="AI12" s="15" t="s">
        <v>837</v>
      </c>
      <c r="AJ12" s="15" t="s">
        <v>838</v>
      </c>
      <c r="AK12" s="15" t="s">
        <v>838</v>
      </c>
      <c r="AL12" s="15" t="s">
        <v>42</v>
      </c>
      <c r="AM12" s="15"/>
      <c r="AN12" s="15" t="s">
        <v>246</v>
      </c>
      <c r="AO12" s="15"/>
      <c r="AP12" s="15">
        <f t="shared" si="0"/>
        <v>100</v>
      </c>
      <c r="AQ12" s="15">
        <v>41.5</v>
      </c>
      <c r="AR12" s="15">
        <v>32.200000000000003</v>
      </c>
      <c r="AS12" s="15">
        <v>9.5</v>
      </c>
      <c r="AT12" s="15">
        <v>8.5</v>
      </c>
      <c r="AU12" s="15">
        <v>8.3000000000000007</v>
      </c>
      <c r="AV12" s="15">
        <v>0</v>
      </c>
      <c r="AW12" s="15">
        <v>126</v>
      </c>
      <c r="AX12" s="15">
        <f t="shared" si="1"/>
        <v>100.00000000000001</v>
      </c>
      <c r="AY12" s="15">
        <v>40.1</v>
      </c>
      <c r="AZ12" s="15">
        <v>53.2</v>
      </c>
      <c r="BA12" s="15">
        <v>6.7</v>
      </c>
      <c r="BB12" s="15">
        <v>9010</v>
      </c>
      <c r="BC12" s="15">
        <v>11773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538</v>
      </c>
      <c r="CH12" s="48" t="s">
        <v>44</v>
      </c>
      <c r="CI12" s="48" t="s">
        <v>839</v>
      </c>
    </row>
    <row r="13" spans="1:87" s="49" customFormat="1" ht="30" customHeight="1">
      <c r="A13" s="15" t="s">
        <v>38</v>
      </c>
      <c r="B13" s="47" t="s">
        <v>260</v>
      </c>
      <c r="C13" s="15" t="s">
        <v>840</v>
      </c>
      <c r="D13" s="15" t="s">
        <v>262</v>
      </c>
      <c r="E13" s="27" t="s">
        <v>841</v>
      </c>
      <c r="F13" s="15">
        <v>52428</v>
      </c>
      <c r="G13" s="15">
        <v>0</v>
      </c>
      <c r="H13" s="15">
        <v>0</v>
      </c>
      <c r="I13" s="15"/>
      <c r="J13" s="27" t="s">
        <v>842</v>
      </c>
      <c r="K13" s="27"/>
      <c r="L13" s="15" t="s">
        <v>804</v>
      </c>
      <c r="M13" s="15"/>
      <c r="N13" s="15" t="s">
        <v>805</v>
      </c>
      <c r="O13" s="15" t="s">
        <v>806</v>
      </c>
      <c r="P13" s="15">
        <v>360</v>
      </c>
      <c r="Q13" s="15">
        <v>2</v>
      </c>
      <c r="R13" s="15">
        <v>1995</v>
      </c>
      <c r="S13" s="27" t="s">
        <v>843</v>
      </c>
      <c r="T13" s="15">
        <v>89880000</v>
      </c>
      <c r="U13" s="15">
        <v>26964000</v>
      </c>
      <c r="V13" s="15">
        <v>3481918</v>
      </c>
      <c r="W13" s="15" t="s">
        <v>808</v>
      </c>
      <c r="X13" s="15">
        <v>4950</v>
      </c>
      <c r="Y13" s="15">
        <v>11</v>
      </c>
      <c r="Z13" s="15">
        <v>17265</v>
      </c>
      <c r="AA13" s="15">
        <v>1008</v>
      </c>
      <c r="AB13" s="15"/>
      <c r="AC13" s="15"/>
      <c r="AD13" s="15"/>
      <c r="AE13" s="15"/>
      <c r="AF13" s="15"/>
      <c r="AG13" s="15"/>
      <c r="AH13" s="15"/>
      <c r="AI13" s="15"/>
      <c r="AJ13" s="15" t="s">
        <v>246</v>
      </c>
      <c r="AK13" s="15" t="s">
        <v>844</v>
      </c>
      <c r="AL13" s="15" t="s">
        <v>42</v>
      </c>
      <c r="AM13" s="15"/>
      <c r="AN13" s="15" t="s">
        <v>246</v>
      </c>
      <c r="AO13" s="15"/>
      <c r="AP13" s="15">
        <f t="shared" si="0"/>
        <v>99.999999999999986</v>
      </c>
      <c r="AQ13" s="15">
        <v>46.3</v>
      </c>
      <c r="AR13" s="15">
        <v>31.9</v>
      </c>
      <c r="AS13" s="15">
        <v>5.4</v>
      </c>
      <c r="AT13" s="15">
        <v>13.1</v>
      </c>
      <c r="AU13" s="15">
        <v>1.6</v>
      </c>
      <c r="AV13" s="15">
        <v>1.7</v>
      </c>
      <c r="AW13" s="15">
        <v>113.25</v>
      </c>
      <c r="AX13" s="15">
        <f t="shared" si="1"/>
        <v>100</v>
      </c>
      <c r="AY13" s="15">
        <v>44.2</v>
      </c>
      <c r="AZ13" s="15">
        <v>4.5999999999999996</v>
      </c>
      <c r="BA13" s="15">
        <v>51.2</v>
      </c>
      <c r="BB13" s="15">
        <v>8515</v>
      </c>
      <c r="BC13" s="15">
        <v>10283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538</v>
      </c>
      <c r="CH13" s="48" t="s">
        <v>44</v>
      </c>
      <c r="CI13" s="48" t="s">
        <v>845</v>
      </c>
    </row>
    <row r="14" spans="1:87" s="49" customFormat="1" ht="30" customHeight="1">
      <c r="A14" s="15" t="s">
        <v>38</v>
      </c>
      <c r="B14" s="47" t="s">
        <v>260</v>
      </c>
      <c r="C14" s="15" t="s">
        <v>846</v>
      </c>
      <c r="D14" s="15" t="s">
        <v>262</v>
      </c>
      <c r="E14" s="27" t="s">
        <v>634</v>
      </c>
      <c r="F14" s="15">
        <v>48421</v>
      </c>
      <c r="G14" s="15">
        <v>0</v>
      </c>
      <c r="H14" s="15">
        <v>0</v>
      </c>
      <c r="I14" s="15"/>
      <c r="J14" s="27" t="s">
        <v>842</v>
      </c>
      <c r="K14" s="27"/>
      <c r="L14" s="15" t="s">
        <v>804</v>
      </c>
      <c r="M14" s="15"/>
      <c r="N14" s="15" t="s">
        <v>805</v>
      </c>
      <c r="O14" s="15" t="s">
        <v>806</v>
      </c>
      <c r="P14" s="15">
        <v>150</v>
      </c>
      <c r="Q14" s="15">
        <v>1</v>
      </c>
      <c r="R14" s="15">
        <v>2018</v>
      </c>
      <c r="S14" s="27" t="s">
        <v>826</v>
      </c>
      <c r="T14" s="15"/>
      <c r="U14" s="15"/>
      <c r="V14" s="15"/>
      <c r="W14" s="15"/>
      <c r="X14" s="15">
        <v>4300</v>
      </c>
      <c r="Y14" s="15">
        <v>18.3</v>
      </c>
      <c r="Z14" s="15">
        <v>24757</v>
      </c>
      <c r="AA14" s="15">
        <v>4209</v>
      </c>
      <c r="AB14" s="15"/>
      <c r="AC14" s="15"/>
      <c r="AD14" s="15"/>
      <c r="AE14" s="15"/>
      <c r="AF14" s="15"/>
      <c r="AG14" s="15"/>
      <c r="AH14" s="15"/>
      <c r="AI14" s="15"/>
      <c r="AJ14" s="15" t="s">
        <v>246</v>
      </c>
      <c r="AK14" s="15" t="s">
        <v>810</v>
      </c>
      <c r="AL14" s="15" t="s">
        <v>42</v>
      </c>
      <c r="AM14" s="15"/>
      <c r="AN14" s="15" t="s">
        <v>246</v>
      </c>
      <c r="AO14" s="15"/>
      <c r="AP14" s="15">
        <f t="shared" si="0"/>
        <v>100</v>
      </c>
      <c r="AQ14" s="15">
        <v>39.9</v>
      </c>
      <c r="AR14" s="15">
        <v>41</v>
      </c>
      <c r="AS14" s="15">
        <v>3.1</v>
      </c>
      <c r="AT14" s="15">
        <v>9.3000000000000007</v>
      </c>
      <c r="AU14" s="15">
        <v>3.3</v>
      </c>
      <c r="AV14" s="15">
        <v>3.4</v>
      </c>
      <c r="AW14" s="15">
        <v>103.75</v>
      </c>
      <c r="AX14" s="15">
        <f t="shared" si="1"/>
        <v>100</v>
      </c>
      <c r="AY14" s="15">
        <v>44.6</v>
      </c>
      <c r="AZ14" s="15">
        <v>49.5</v>
      </c>
      <c r="BA14" s="15">
        <v>5.9</v>
      </c>
      <c r="BB14" s="15">
        <v>8200</v>
      </c>
      <c r="BC14" s="15">
        <v>10705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538</v>
      </c>
      <c r="CH14" s="48" t="s">
        <v>44</v>
      </c>
      <c r="CI14" s="48" t="s">
        <v>847</v>
      </c>
    </row>
    <row r="15" spans="1:87" s="49" customFormat="1" ht="30" customHeight="1">
      <c r="A15" s="15" t="s">
        <v>38</v>
      </c>
      <c r="B15" s="47" t="s">
        <v>358</v>
      </c>
      <c r="C15" s="15" t="s">
        <v>848</v>
      </c>
      <c r="D15" s="15" t="s">
        <v>360</v>
      </c>
      <c r="E15" s="27" t="s">
        <v>849</v>
      </c>
      <c r="F15" s="15">
        <v>30316</v>
      </c>
      <c r="G15" s="15">
        <v>4979</v>
      </c>
      <c r="H15" s="15">
        <v>0</v>
      </c>
      <c r="I15" s="15" t="s">
        <v>835</v>
      </c>
      <c r="J15" s="27" t="s">
        <v>850</v>
      </c>
      <c r="K15" s="27"/>
      <c r="L15" s="15" t="s">
        <v>804</v>
      </c>
      <c r="M15" s="15"/>
      <c r="N15" s="15" t="s">
        <v>805</v>
      </c>
      <c r="O15" s="15" t="s">
        <v>806</v>
      </c>
      <c r="P15" s="15">
        <v>142</v>
      </c>
      <c r="Q15" s="15">
        <v>1</v>
      </c>
      <c r="R15" s="15">
        <v>1988</v>
      </c>
      <c r="S15" s="27" t="s">
        <v>851</v>
      </c>
      <c r="T15" s="15">
        <v>0</v>
      </c>
      <c r="U15" s="15">
        <v>0</v>
      </c>
      <c r="V15" s="15">
        <v>0</v>
      </c>
      <c r="W15" s="15">
        <v>0</v>
      </c>
      <c r="X15" s="15">
        <v>800</v>
      </c>
      <c r="Y15" s="15">
        <v>6.2</v>
      </c>
      <c r="Z15" s="15">
        <v>6190</v>
      </c>
      <c r="AA15" s="15">
        <v>0</v>
      </c>
      <c r="AB15" s="15"/>
      <c r="AC15" s="15"/>
      <c r="AD15" s="15"/>
      <c r="AE15" s="15"/>
      <c r="AF15" s="15"/>
      <c r="AG15" s="15"/>
      <c r="AH15" s="15"/>
      <c r="AI15" s="15"/>
      <c r="AJ15" s="15" t="s">
        <v>810</v>
      </c>
      <c r="AK15" s="15" t="s">
        <v>810</v>
      </c>
      <c r="AL15" s="15" t="s">
        <v>95</v>
      </c>
      <c r="AM15" s="15"/>
      <c r="AN15" s="15" t="s">
        <v>246</v>
      </c>
      <c r="AO15" s="15"/>
      <c r="AP15" s="15">
        <f t="shared" si="0"/>
        <v>100.00000000000001</v>
      </c>
      <c r="AQ15" s="15">
        <v>54</v>
      </c>
      <c r="AR15" s="15">
        <v>21.9</v>
      </c>
      <c r="AS15" s="15">
        <v>6.7</v>
      </c>
      <c r="AT15" s="15">
        <v>12.2</v>
      </c>
      <c r="AU15" s="15">
        <v>3.8</v>
      </c>
      <c r="AV15" s="15">
        <v>1.4</v>
      </c>
      <c r="AW15" s="15">
        <v>130</v>
      </c>
      <c r="AX15" s="15">
        <f t="shared" si="1"/>
        <v>100</v>
      </c>
      <c r="AY15" s="15">
        <v>41.8</v>
      </c>
      <c r="AZ15" s="15">
        <v>7.5</v>
      </c>
      <c r="BA15" s="15">
        <v>50.7</v>
      </c>
      <c r="BB15" s="15">
        <v>8503</v>
      </c>
      <c r="BC15" s="15">
        <v>9487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538</v>
      </c>
      <c r="CH15" s="48" t="s">
        <v>44</v>
      </c>
      <c r="CI15" s="48" t="s">
        <v>852</v>
      </c>
    </row>
    <row r="16" spans="1:87" s="49" customFormat="1" ht="30" customHeight="1">
      <c r="A16" s="15" t="s">
        <v>38</v>
      </c>
      <c r="B16" s="47" t="s">
        <v>269</v>
      </c>
      <c r="C16" s="15" t="s">
        <v>853</v>
      </c>
      <c r="D16" s="15" t="s">
        <v>271</v>
      </c>
      <c r="E16" s="27" t="s">
        <v>854</v>
      </c>
      <c r="F16" s="15">
        <v>42962.05</v>
      </c>
      <c r="G16" s="15">
        <v>0</v>
      </c>
      <c r="H16" s="15">
        <v>0</v>
      </c>
      <c r="I16" s="15"/>
      <c r="J16" s="27" t="s">
        <v>830</v>
      </c>
      <c r="K16" s="27"/>
      <c r="L16" s="15" t="s">
        <v>804</v>
      </c>
      <c r="M16" s="15"/>
      <c r="N16" s="15" t="s">
        <v>805</v>
      </c>
      <c r="O16" s="15" t="s">
        <v>806</v>
      </c>
      <c r="P16" s="15">
        <v>200</v>
      </c>
      <c r="Q16" s="15">
        <v>1</v>
      </c>
      <c r="R16" s="15">
        <v>1988</v>
      </c>
      <c r="S16" s="27" t="s">
        <v>855</v>
      </c>
      <c r="T16" s="15">
        <v>10160640</v>
      </c>
      <c r="U16" s="15">
        <v>0</v>
      </c>
      <c r="V16" s="15">
        <v>0</v>
      </c>
      <c r="W16" s="15">
        <v>0</v>
      </c>
      <c r="X16" s="15">
        <v>1500</v>
      </c>
      <c r="Y16" s="15">
        <v>2.2000000000000002</v>
      </c>
      <c r="Z16" s="15">
        <v>8982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810</v>
      </c>
      <c r="AK16" s="15" t="s">
        <v>810</v>
      </c>
      <c r="AL16" s="15" t="s">
        <v>42</v>
      </c>
      <c r="AM16" s="15"/>
      <c r="AN16" s="15" t="s">
        <v>246</v>
      </c>
      <c r="AO16" s="15"/>
      <c r="AP16" s="15">
        <f t="shared" si="0"/>
        <v>100</v>
      </c>
      <c r="AQ16" s="15">
        <v>50.22</v>
      </c>
      <c r="AR16" s="15">
        <v>22.36</v>
      </c>
      <c r="AS16" s="15">
        <v>10.75</v>
      </c>
      <c r="AT16" s="15">
        <v>9.39</v>
      </c>
      <c r="AU16" s="15">
        <v>2.74</v>
      </c>
      <c r="AV16" s="15">
        <v>4.54</v>
      </c>
      <c r="AW16" s="15">
        <v>148</v>
      </c>
      <c r="AX16" s="15">
        <f t="shared" si="1"/>
        <v>100</v>
      </c>
      <c r="AY16" s="15">
        <v>47.98</v>
      </c>
      <c r="AZ16" s="15">
        <v>45.74</v>
      </c>
      <c r="BA16" s="15">
        <v>6.28</v>
      </c>
      <c r="BB16" s="15">
        <v>0</v>
      </c>
      <c r="BC16" s="15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538</v>
      </c>
      <c r="CH16" s="48" t="s">
        <v>44</v>
      </c>
      <c r="CI16" s="48" t="s">
        <v>856</v>
      </c>
    </row>
    <row r="17" spans="1:87" s="49" customFormat="1" ht="30" customHeight="1">
      <c r="A17" s="15" t="s">
        <v>38</v>
      </c>
      <c r="B17" s="47" t="s">
        <v>269</v>
      </c>
      <c r="C17" s="15" t="s">
        <v>857</v>
      </c>
      <c r="D17" s="15" t="s">
        <v>271</v>
      </c>
      <c r="E17" s="27" t="s">
        <v>858</v>
      </c>
      <c r="F17" s="15">
        <v>54188</v>
      </c>
      <c r="G17" s="15">
        <v>523</v>
      </c>
      <c r="H17" s="15"/>
      <c r="I17" s="15" t="s">
        <v>835</v>
      </c>
      <c r="J17" s="27" t="s">
        <v>859</v>
      </c>
      <c r="K17" s="27"/>
      <c r="L17" s="15" t="s">
        <v>804</v>
      </c>
      <c r="M17" s="15"/>
      <c r="N17" s="15" t="s">
        <v>805</v>
      </c>
      <c r="O17" s="15" t="s">
        <v>806</v>
      </c>
      <c r="P17" s="15">
        <v>240</v>
      </c>
      <c r="Q17" s="15">
        <v>2</v>
      </c>
      <c r="R17" s="15">
        <v>2008</v>
      </c>
      <c r="S17" s="27" t="s">
        <v>855</v>
      </c>
      <c r="T17" s="15">
        <v>1545600</v>
      </c>
      <c r="U17" s="15"/>
      <c r="V17" s="15"/>
      <c r="W17" s="15"/>
      <c r="X17" s="15">
        <v>4500</v>
      </c>
      <c r="Y17" s="15">
        <v>20.100000000000001</v>
      </c>
      <c r="Z17" s="15">
        <v>25974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838</v>
      </c>
      <c r="AK17" s="15" t="s">
        <v>838</v>
      </c>
      <c r="AL17" s="15" t="s">
        <v>95</v>
      </c>
      <c r="AM17" s="15"/>
      <c r="AN17" s="15" t="s">
        <v>246</v>
      </c>
      <c r="AO17" s="15"/>
      <c r="AP17" s="15">
        <f t="shared" si="0"/>
        <v>99.999999999999986</v>
      </c>
      <c r="AQ17" s="15">
        <v>50.93</v>
      </c>
      <c r="AR17" s="15">
        <v>26.34</v>
      </c>
      <c r="AS17" s="15">
        <v>9.85</v>
      </c>
      <c r="AT17" s="15">
        <v>5.41</v>
      </c>
      <c r="AU17" s="15">
        <v>4.43</v>
      </c>
      <c r="AV17" s="15">
        <v>3.04</v>
      </c>
      <c r="AW17" s="15">
        <v>1550</v>
      </c>
      <c r="AX17" s="15">
        <f t="shared" si="1"/>
        <v>100</v>
      </c>
      <c r="AY17" s="15">
        <v>41.96</v>
      </c>
      <c r="AZ17" s="15">
        <v>50.63</v>
      </c>
      <c r="BA17" s="15">
        <v>7.41</v>
      </c>
      <c r="BB17" s="15">
        <v>8392</v>
      </c>
      <c r="BC17" s="15">
        <v>9380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538</v>
      </c>
      <c r="CH17" s="48" t="s">
        <v>44</v>
      </c>
      <c r="CI17" s="48" t="s">
        <v>860</v>
      </c>
    </row>
    <row r="18" spans="1:87" s="49" customFormat="1" ht="30" customHeight="1">
      <c r="A18" s="15" t="s">
        <v>38</v>
      </c>
      <c r="B18" s="47" t="s">
        <v>278</v>
      </c>
      <c r="C18" s="15" t="s">
        <v>861</v>
      </c>
      <c r="D18" s="15" t="s">
        <v>280</v>
      </c>
      <c r="E18" s="27" t="s">
        <v>862</v>
      </c>
      <c r="F18" s="15">
        <v>31844</v>
      </c>
      <c r="G18" s="15">
        <v>3556</v>
      </c>
      <c r="H18" s="15"/>
      <c r="I18" s="15" t="s">
        <v>835</v>
      </c>
      <c r="J18" s="27" t="s">
        <v>863</v>
      </c>
      <c r="K18" s="27"/>
      <c r="L18" s="15" t="s">
        <v>824</v>
      </c>
      <c r="M18" s="15"/>
      <c r="N18" s="15" t="s">
        <v>825</v>
      </c>
      <c r="O18" s="15" t="s">
        <v>806</v>
      </c>
      <c r="P18" s="15">
        <v>150</v>
      </c>
      <c r="Q18" s="15">
        <v>1</v>
      </c>
      <c r="R18" s="15">
        <v>1999</v>
      </c>
      <c r="S18" s="27" t="s">
        <v>855</v>
      </c>
      <c r="T18" s="15">
        <v>382000000</v>
      </c>
      <c r="U18" s="15"/>
      <c r="V18" s="15" t="s">
        <v>808</v>
      </c>
      <c r="W18" s="15"/>
      <c r="X18" s="15">
        <v>3300</v>
      </c>
      <c r="Y18" s="15">
        <v>20.65</v>
      </c>
      <c r="Z18" s="15">
        <v>11515</v>
      </c>
      <c r="AA18" s="15">
        <v>0</v>
      </c>
      <c r="AB18" s="15">
        <v>1346</v>
      </c>
      <c r="AC18" s="15">
        <v>14687466</v>
      </c>
      <c r="AD18" s="15" t="s">
        <v>864</v>
      </c>
      <c r="AE18" s="15" t="s">
        <v>865</v>
      </c>
      <c r="AF18" s="15" t="s">
        <v>866</v>
      </c>
      <c r="AG18" s="15" t="s">
        <v>867</v>
      </c>
      <c r="AH18" s="15" t="s">
        <v>868</v>
      </c>
      <c r="AI18" s="15" t="s">
        <v>869</v>
      </c>
      <c r="AJ18" s="15" t="s">
        <v>246</v>
      </c>
      <c r="AK18" s="15" t="s">
        <v>810</v>
      </c>
      <c r="AL18" s="15" t="s">
        <v>95</v>
      </c>
      <c r="AM18" s="15"/>
      <c r="AN18" s="15" t="s">
        <v>318</v>
      </c>
      <c r="AO18" s="15">
        <v>100</v>
      </c>
      <c r="AP18" s="15">
        <f t="shared" si="0"/>
        <v>100</v>
      </c>
      <c r="AQ18" s="15">
        <v>44.5</v>
      </c>
      <c r="AR18" s="15">
        <v>42.2</v>
      </c>
      <c r="AS18" s="15">
        <v>1.5</v>
      </c>
      <c r="AT18" s="15">
        <v>8.1</v>
      </c>
      <c r="AU18" s="15">
        <v>3.5</v>
      </c>
      <c r="AV18" s="15">
        <v>0.2</v>
      </c>
      <c r="AW18" s="15">
        <v>104.3</v>
      </c>
      <c r="AX18" s="15">
        <f t="shared" si="1"/>
        <v>99.999999999999986</v>
      </c>
      <c r="AY18" s="15">
        <v>38.9</v>
      </c>
      <c r="AZ18" s="15">
        <v>53.8</v>
      </c>
      <c r="BA18" s="15">
        <v>7.3</v>
      </c>
      <c r="BB18" s="15">
        <v>9163</v>
      </c>
      <c r="BC18" s="15">
        <v>12263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538</v>
      </c>
      <c r="CH18" s="48" t="s">
        <v>44</v>
      </c>
      <c r="CI18" s="48" t="s">
        <v>870</v>
      </c>
    </row>
    <row r="19" spans="1:87" s="49" customFormat="1" ht="30" customHeight="1">
      <c r="A19" s="15" t="s">
        <v>38</v>
      </c>
      <c r="B19" s="47" t="s">
        <v>278</v>
      </c>
      <c r="C19" s="15" t="s">
        <v>871</v>
      </c>
      <c r="D19" s="15" t="s">
        <v>280</v>
      </c>
      <c r="E19" s="27" t="s">
        <v>872</v>
      </c>
      <c r="F19" s="15">
        <v>69356</v>
      </c>
      <c r="G19" s="15">
        <v>7744</v>
      </c>
      <c r="H19" s="15"/>
      <c r="I19" s="15" t="s">
        <v>835</v>
      </c>
      <c r="J19" s="27" t="s">
        <v>863</v>
      </c>
      <c r="K19" s="27"/>
      <c r="L19" s="15" t="s">
        <v>824</v>
      </c>
      <c r="M19" s="15"/>
      <c r="N19" s="15" t="s">
        <v>825</v>
      </c>
      <c r="O19" s="15" t="s">
        <v>806</v>
      </c>
      <c r="P19" s="15">
        <v>300</v>
      </c>
      <c r="Q19" s="15">
        <v>2</v>
      </c>
      <c r="R19" s="15">
        <v>1996</v>
      </c>
      <c r="S19" s="27" t="s">
        <v>855</v>
      </c>
      <c r="T19" s="15">
        <v>784000000</v>
      </c>
      <c r="U19" s="15"/>
      <c r="V19" s="15" t="s">
        <v>808</v>
      </c>
      <c r="W19" s="15"/>
      <c r="X19" s="15">
        <v>6600</v>
      </c>
      <c r="Y19" s="15">
        <v>20.65</v>
      </c>
      <c r="Z19" s="15">
        <v>25080</v>
      </c>
      <c r="AA19" s="15">
        <v>0</v>
      </c>
      <c r="AB19" s="15">
        <v>2932</v>
      </c>
      <c r="AC19" s="15">
        <v>31989078</v>
      </c>
      <c r="AD19" s="15" t="s">
        <v>864</v>
      </c>
      <c r="AE19" s="15" t="s">
        <v>865</v>
      </c>
      <c r="AF19" s="15" t="s">
        <v>866</v>
      </c>
      <c r="AG19" s="15" t="s">
        <v>867</v>
      </c>
      <c r="AH19" s="15" t="s">
        <v>868</v>
      </c>
      <c r="AI19" s="15" t="s">
        <v>869</v>
      </c>
      <c r="AJ19" s="15" t="s">
        <v>246</v>
      </c>
      <c r="AK19" s="15" t="s">
        <v>810</v>
      </c>
      <c r="AL19" s="15" t="s">
        <v>95</v>
      </c>
      <c r="AM19" s="15"/>
      <c r="AN19" s="15" t="s">
        <v>318</v>
      </c>
      <c r="AO19" s="15">
        <v>100</v>
      </c>
      <c r="AP19" s="15">
        <f t="shared" si="0"/>
        <v>100</v>
      </c>
      <c r="AQ19" s="15">
        <v>44.5</v>
      </c>
      <c r="AR19" s="15">
        <v>42.2</v>
      </c>
      <c r="AS19" s="15">
        <v>1.5</v>
      </c>
      <c r="AT19" s="15">
        <v>8.1</v>
      </c>
      <c r="AU19" s="15">
        <v>3.5</v>
      </c>
      <c r="AV19" s="15">
        <v>0.2</v>
      </c>
      <c r="AW19" s="15">
        <v>104.3</v>
      </c>
      <c r="AX19" s="15">
        <f t="shared" si="1"/>
        <v>99.999999999999986</v>
      </c>
      <c r="AY19" s="15">
        <v>38.9</v>
      </c>
      <c r="AZ19" s="15">
        <v>53.8</v>
      </c>
      <c r="BA19" s="15">
        <v>7.3</v>
      </c>
      <c r="BB19" s="15">
        <v>9163</v>
      </c>
      <c r="BC19" s="15">
        <v>12263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538</v>
      </c>
      <c r="CH19" s="48" t="s">
        <v>44</v>
      </c>
      <c r="CI19" s="48" t="s">
        <v>873</v>
      </c>
    </row>
    <row r="20" spans="1:87" s="49" customFormat="1" ht="30" customHeight="1">
      <c r="A20" s="15" t="s">
        <v>38</v>
      </c>
      <c r="B20" s="47" t="s">
        <v>112</v>
      </c>
      <c r="C20" s="15" t="s">
        <v>874</v>
      </c>
      <c r="D20" s="15" t="s">
        <v>114</v>
      </c>
      <c r="E20" s="27" t="s">
        <v>875</v>
      </c>
      <c r="F20" s="15">
        <v>55311</v>
      </c>
      <c r="G20" s="15">
        <v>0</v>
      </c>
      <c r="H20" s="15">
        <v>0</v>
      </c>
      <c r="I20" s="15"/>
      <c r="J20" s="27" t="s">
        <v>859</v>
      </c>
      <c r="K20" s="27"/>
      <c r="L20" s="15" t="s">
        <v>804</v>
      </c>
      <c r="M20" s="15"/>
      <c r="N20" s="15" t="s">
        <v>805</v>
      </c>
      <c r="O20" s="15" t="s">
        <v>806</v>
      </c>
      <c r="P20" s="15">
        <v>200</v>
      </c>
      <c r="Q20" s="15">
        <v>2</v>
      </c>
      <c r="R20" s="15">
        <v>2017</v>
      </c>
      <c r="S20" s="27" t="s">
        <v>855</v>
      </c>
      <c r="T20" s="15">
        <v>7270800</v>
      </c>
      <c r="U20" s="15"/>
      <c r="V20" s="15" t="s">
        <v>876</v>
      </c>
      <c r="W20" s="15"/>
      <c r="X20" s="15">
        <v>4710</v>
      </c>
      <c r="Y20" s="15">
        <v>21.97</v>
      </c>
      <c r="Z20" s="15">
        <v>31545</v>
      </c>
      <c r="AA20" s="15">
        <v>0</v>
      </c>
      <c r="AB20" s="15">
        <v>22537</v>
      </c>
      <c r="AC20" s="15">
        <v>340884543</v>
      </c>
      <c r="AD20" s="15" t="s">
        <v>877</v>
      </c>
      <c r="AE20" s="15"/>
      <c r="AF20" s="15"/>
      <c r="AG20" s="15"/>
      <c r="AH20" s="15" t="s">
        <v>148</v>
      </c>
      <c r="AI20" s="15" t="s">
        <v>878</v>
      </c>
      <c r="AJ20" s="15" t="s">
        <v>810</v>
      </c>
      <c r="AK20" s="15" t="s">
        <v>810</v>
      </c>
      <c r="AL20" s="15" t="s">
        <v>95</v>
      </c>
      <c r="AM20" s="15"/>
      <c r="AN20" s="15" t="s">
        <v>246</v>
      </c>
      <c r="AO20" s="15"/>
      <c r="AP20" s="15">
        <f t="shared" si="0"/>
        <v>100.00000000000001</v>
      </c>
      <c r="AQ20" s="15">
        <v>49.1</v>
      </c>
      <c r="AR20" s="15">
        <v>21.4</v>
      </c>
      <c r="AS20" s="15">
        <v>8.9</v>
      </c>
      <c r="AT20" s="15">
        <v>12.9</v>
      </c>
      <c r="AU20" s="15">
        <v>3.8</v>
      </c>
      <c r="AV20" s="15">
        <v>3.9</v>
      </c>
      <c r="AW20" s="15">
        <v>154.4</v>
      </c>
      <c r="AX20" s="15">
        <f t="shared" si="1"/>
        <v>100</v>
      </c>
      <c r="AY20" s="15">
        <v>48.7</v>
      </c>
      <c r="AZ20" s="15">
        <v>44</v>
      </c>
      <c r="BA20" s="15">
        <v>7.3</v>
      </c>
      <c r="BB20" s="15">
        <v>7062</v>
      </c>
      <c r="BC20" s="15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538</v>
      </c>
      <c r="CH20" s="48" t="s">
        <v>44</v>
      </c>
      <c r="CI20" s="48" t="s">
        <v>879</v>
      </c>
    </row>
    <row r="21" spans="1:87" s="49" customFormat="1" ht="30" customHeight="1">
      <c r="A21" s="15" t="s">
        <v>38</v>
      </c>
      <c r="B21" s="47" t="s">
        <v>295</v>
      </c>
      <c r="C21" s="15" t="s">
        <v>880</v>
      </c>
      <c r="D21" s="15" t="s">
        <v>297</v>
      </c>
      <c r="E21" s="27" t="s">
        <v>650</v>
      </c>
      <c r="F21" s="15">
        <v>40981</v>
      </c>
      <c r="G21" s="15">
        <v>172</v>
      </c>
      <c r="H21" s="15"/>
      <c r="I21" s="15" t="s">
        <v>835</v>
      </c>
      <c r="J21" s="27" t="s">
        <v>830</v>
      </c>
      <c r="K21" s="27"/>
      <c r="L21" s="15" t="s">
        <v>804</v>
      </c>
      <c r="M21" s="15"/>
      <c r="N21" s="15" t="s">
        <v>881</v>
      </c>
      <c r="O21" s="15" t="s">
        <v>806</v>
      </c>
      <c r="P21" s="15">
        <v>270</v>
      </c>
      <c r="Q21" s="15">
        <v>2</v>
      </c>
      <c r="R21" s="15">
        <v>1992</v>
      </c>
      <c r="S21" s="27" t="s">
        <v>882</v>
      </c>
      <c r="T21" s="15">
        <v>107402</v>
      </c>
      <c r="U21" s="15"/>
      <c r="V21" s="15">
        <v>58293</v>
      </c>
      <c r="W21" s="15"/>
      <c r="X21" s="15">
        <v>1750</v>
      </c>
      <c r="Y21" s="15">
        <v>7.46</v>
      </c>
      <c r="Z21" s="15">
        <v>8221</v>
      </c>
      <c r="AA21" s="15"/>
      <c r="AB21" s="15"/>
      <c r="AC21" s="15"/>
      <c r="AD21" s="15"/>
      <c r="AE21" s="15"/>
      <c r="AF21" s="15"/>
      <c r="AG21" s="15"/>
      <c r="AH21" s="15" t="s">
        <v>96</v>
      </c>
      <c r="AI21" s="15"/>
      <c r="AJ21" s="15" t="s">
        <v>246</v>
      </c>
      <c r="AK21" s="15" t="s">
        <v>810</v>
      </c>
      <c r="AL21" s="15" t="s">
        <v>95</v>
      </c>
      <c r="AM21" s="15"/>
      <c r="AN21" s="15" t="s">
        <v>246</v>
      </c>
      <c r="AO21" s="15"/>
      <c r="AP21" s="15">
        <f t="shared" si="0"/>
        <v>100</v>
      </c>
      <c r="AQ21" s="15">
        <v>40</v>
      </c>
      <c r="AR21" s="15">
        <v>32.299999999999997</v>
      </c>
      <c r="AS21" s="15">
        <v>11.9</v>
      </c>
      <c r="AT21" s="15">
        <v>8.1999999999999993</v>
      </c>
      <c r="AU21" s="15">
        <v>4</v>
      </c>
      <c r="AV21" s="15">
        <v>3.6</v>
      </c>
      <c r="AW21" s="15">
        <v>153</v>
      </c>
      <c r="AX21" s="15">
        <f t="shared" si="1"/>
        <v>100</v>
      </c>
      <c r="AY21" s="15">
        <v>47.3</v>
      </c>
      <c r="AZ21" s="15">
        <v>46</v>
      </c>
      <c r="BA21" s="15">
        <v>6.7</v>
      </c>
      <c r="BB21" s="15">
        <v>0</v>
      </c>
      <c r="BC21" s="15">
        <v>8818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538</v>
      </c>
      <c r="CH21" s="48" t="s">
        <v>44</v>
      </c>
      <c r="CI21" s="48" t="s">
        <v>883</v>
      </c>
    </row>
    <row r="22" spans="1:87" s="49" customFormat="1" ht="30" customHeight="1">
      <c r="A22" s="15" t="s">
        <v>38</v>
      </c>
      <c r="B22" s="47" t="s">
        <v>126</v>
      </c>
      <c r="C22" s="15" t="s">
        <v>884</v>
      </c>
      <c r="D22" s="15" t="s">
        <v>128</v>
      </c>
      <c r="E22" s="27" t="s">
        <v>885</v>
      </c>
      <c r="F22" s="15">
        <v>15982</v>
      </c>
      <c r="G22" s="15">
        <v>0</v>
      </c>
      <c r="H22" s="15">
        <v>0</v>
      </c>
      <c r="I22" s="15"/>
      <c r="J22" s="27" t="s">
        <v>859</v>
      </c>
      <c r="K22" s="27"/>
      <c r="L22" s="15" t="s">
        <v>804</v>
      </c>
      <c r="M22" s="15"/>
      <c r="N22" s="15" t="s">
        <v>805</v>
      </c>
      <c r="O22" s="15" t="s">
        <v>806</v>
      </c>
      <c r="P22" s="15">
        <v>144</v>
      </c>
      <c r="Q22" s="15">
        <v>1</v>
      </c>
      <c r="R22" s="15">
        <v>1989</v>
      </c>
      <c r="S22" s="27" t="s">
        <v>886</v>
      </c>
      <c r="T22" s="15">
        <v>15523200</v>
      </c>
      <c r="U22" s="15"/>
      <c r="V22" s="15">
        <v>15523200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43</v>
      </c>
      <c r="AI22" s="15"/>
      <c r="AJ22" s="15" t="s">
        <v>810</v>
      </c>
      <c r="AK22" s="15" t="s">
        <v>810</v>
      </c>
      <c r="AL22" s="15" t="s">
        <v>42</v>
      </c>
      <c r="AM22" s="15"/>
      <c r="AN22" s="15" t="s">
        <v>246</v>
      </c>
      <c r="AO22" s="15"/>
      <c r="AP22" s="15">
        <f t="shared" si="0"/>
        <v>100.00000000000001</v>
      </c>
      <c r="AQ22" s="15">
        <v>42.47</v>
      </c>
      <c r="AR22" s="15">
        <v>27.62</v>
      </c>
      <c r="AS22" s="15">
        <v>10.52</v>
      </c>
      <c r="AT22" s="15">
        <v>7.84</v>
      </c>
      <c r="AU22" s="15">
        <v>7.01</v>
      </c>
      <c r="AV22" s="15">
        <v>4.54</v>
      </c>
      <c r="AW22" s="15">
        <v>140</v>
      </c>
      <c r="AX22" s="15">
        <f t="shared" si="1"/>
        <v>100</v>
      </c>
      <c r="AY22" s="15">
        <v>6.17</v>
      </c>
      <c r="AZ22" s="15">
        <v>75.790000000000006</v>
      </c>
      <c r="BA22" s="15">
        <v>18.04</v>
      </c>
      <c r="BB22" s="15">
        <v>7860</v>
      </c>
      <c r="BC22" s="15">
        <v>11448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538</v>
      </c>
      <c r="CH22" s="48" t="s">
        <v>44</v>
      </c>
      <c r="CI22" s="48" t="s">
        <v>887</v>
      </c>
    </row>
    <row r="23" spans="1:87" s="49" customFormat="1" ht="30" customHeight="1">
      <c r="A23" s="15" t="s">
        <v>38</v>
      </c>
      <c r="B23" s="47" t="s">
        <v>126</v>
      </c>
      <c r="C23" s="15" t="s">
        <v>888</v>
      </c>
      <c r="D23" s="15" t="s">
        <v>128</v>
      </c>
      <c r="E23" s="27" t="s">
        <v>889</v>
      </c>
      <c r="F23" s="15">
        <v>22892</v>
      </c>
      <c r="G23" s="15">
        <v>0</v>
      </c>
      <c r="H23" s="15">
        <v>0</v>
      </c>
      <c r="I23" s="15"/>
      <c r="J23" s="27" t="s">
        <v>859</v>
      </c>
      <c r="K23" s="27"/>
      <c r="L23" s="15" t="s">
        <v>804</v>
      </c>
      <c r="M23" s="15"/>
      <c r="N23" s="15" t="s">
        <v>805</v>
      </c>
      <c r="O23" s="15" t="s">
        <v>806</v>
      </c>
      <c r="P23" s="15">
        <v>156</v>
      </c>
      <c r="Q23" s="15">
        <v>1</v>
      </c>
      <c r="R23" s="15">
        <v>1996</v>
      </c>
      <c r="S23" s="27" t="s">
        <v>886</v>
      </c>
      <c r="T23" s="15">
        <v>15523200</v>
      </c>
      <c r="U23" s="15"/>
      <c r="V23" s="15">
        <v>15523200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43</v>
      </c>
      <c r="AI23" s="15"/>
      <c r="AJ23" s="15" t="s">
        <v>810</v>
      </c>
      <c r="AK23" s="15" t="s">
        <v>810</v>
      </c>
      <c r="AL23" s="15" t="s">
        <v>42</v>
      </c>
      <c r="AM23" s="15"/>
      <c r="AN23" s="15" t="s">
        <v>246</v>
      </c>
      <c r="AO23" s="15"/>
      <c r="AP23" s="15">
        <f t="shared" si="0"/>
        <v>100.00000000000001</v>
      </c>
      <c r="AQ23" s="15">
        <v>42.47</v>
      </c>
      <c r="AR23" s="15">
        <v>27.62</v>
      </c>
      <c r="AS23" s="15">
        <v>10.52</v>
      </c>
      <c r="AT23" s="15">
        <v>7.84</v>
      </c>
      <c r="AU23" s="15">
        <v>7.01</v>
      </c>
      <c r="AV23" s="15">
        <v>4.54</v>
      </c>
      <c r="AW23" s="15">
        <v>140</v>
      </c>
      <c r="AX23" s="15">
        <f t="shared" si="1"/>
        <v>100</v>
      </c>
      <c r="AY23" s="15">
        <v>6.17</v>
      </c>
      <c r="AZ23" s="15">
        <v>75.790000000000006</v>
      </c>
      <c r="BA23" s="15">
        <v>18.04</v>
      </c>
      <c r="BB23" s="15">
        <v>9920</v>
      </c>
      <c r="BC23" s="15">
        <v>11448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538</v>
      </c>
      <c r="CH23" s="48" t="s">
        <v>44</v>
      </c>
      <c r="CI23" s="48" t="s">
        <v>890</v>
      </c>
    </row>
    <row r="24" spans="1:87" s="49" customFormat="1" ht="30" customHeight="1">
      <c r="A24" s="15" t="s">
        <v>38</v>
      </c>
      <c r="B24" s="47" t="s">
        <v>392</v>
      </c>
      <c r="C24" s="15" t="s">
        <v>891</v>
      </c>
      <c r="D24" s="15" t="s">
        <v>394</v>
      </c>
      <c r="E24" s="27" t="s">
        <v>892</v>
      </c>
      <c r="F24" s="15">
        <v>11600</v>
      </c>
      <c r="G24" s="15">
        <v>0</v>
      </c>
      <c r="H24" s="15">
        <v>0</v>
      </c>
      <c r="I24" s="15"/>
      <c r="J24" s="27" t="s">
        <v>850</v>
      </c>
      <c r="K24" s="27"/>
      <c r="L24" s="15" t="s">
        <v>804</v>
      </c>
      <c r="M24" s="15"/>
      <c r="N24" s="15" t="s">
        <v>805</v>
      </c>
      <c r="O24" s="15" t="s">
        <v>806</v>
      </c>
      <c r="P24" s="15">
        <v>90</v>
      </c>
      <c r="Q24" s="15">
        <v>1</v>
      </c>
      <c r="R24" s="15">
        <v>1983</v>
      </c>
      <c r="S24" s="27" t="s">
        <v>246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 t="s">
        <v>810</v>
      </c>
      <c r="AK24" s="15" t="s">
        <v>810</v>
      </c>
      <c r="AL24" s="15" t="s">
        <v>42</v>
      </c>
      <c r="AM24" s="15"/>
      <c r="AN24" s="15" t="s">
        <v>246</v>
      </c>
      <c r="AO24" s="15"/>
      <c r="AP24" s="15">
        <f t="shared" si="0"/>
        <v>100</v>
      </c>
      <c r="AQ24" s="15">
        <v>51.6</v>
      </c>
      <c r="AR24" s="15">
        <v>22.9</v>
      </c>
      <c r="AS24" s="15">
        <v>7.9</v>
      </c>
      <c r="AT24" s="15">
        <v>14.6</v>
      </c>
      <c r="AU24" s="15">
        <v>1.6</v>
      </c>
      <c r="AV24" s="15">
        <v>1.4</v>
      </c>
      <c r="AW24" s="15">
        <v>196</v>
      </c>
      <c r="AX24" s="15">
        <f t="shared" si="1"/>
        <v>100</v>
      </c>
      <c r="AY24" s="15">
        <v>36.9</v>
      </c>
      <c r="AZ24" s="15">
        <v>56.9</v>
      </c>
      <c r="BA24" s="15">
        <v>6.2</v>
      </c>
      <c r="BB24" s="15">
        <v>9793</v>
      </c>
      <c r="BC24" s="15">
        <v>11473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538</v>
      </c>
      <c r="CH24" s="48" t="s">
        <v>44</v>
      </c>
      <c r="CI24" s="48" t="s">
        <v>893</v>
      </c>
    </row>
    <row r="25" spans="1:87" s="49" customFormat="1" ht="30" customHeight="1">
      <c r="A25" s="15" t="s">
        <v>38</v>
      </c>
      <c r="B25" s="47" t="s">
        <v>392</v>
      </c>
      <c r="C25" s="15" t="s">
        <v>894</v>
      </c>
      <c r="D25" s="15" t="s">
        <v>394</v>
      </c>
      <c r="E25" s="27" t="s">
        <v>895</v>
      </c>
      <c r="F25" s="15">
        <v>14397</v>
      </c>
      <c r="G25" s="15">
        <v>0</v>
      </c>
      <c r="H25" s="15">
        <v>0</v>
      </c>
      <c r="I25" s="15"/>
      <c r="J25" s="27" t="s">
        <v>850</v>
      </c>
      <c r="K25" s="27"/>
      <c r="L25" s="15" t="s">
        <v>804</v>
      </c>
      <c r="M25" s="15"/>
      <c r="N25" s="15" t="s">
        <v>805</v>
      </c>
      <c r="O25" s="15" t="s">
        <v>806</v>
      </c>
      <c r="P25" s="15">
        <v>90</v>
      </c>
      <c r="Q25" s="15">
        <v>1</v>
      </c>
      <c r="R25" s="15">
        <v>1993</v>
      </c>
      <c r="S25" s="27" t="s">
        <v>896</v>
      </c>
      <c r="T25" s="15">
        <v>3746348</v>
      </c>
      <c r="U25" s="15">
        <v>0</v>
      </c>
      <c r="V25" s="15">
        <v>0</v>
      </c>
      <c r="W25" s="15"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 t="s">
        <v>810</v>
      </c>
      <c r="AK25" s="15" t="s">
        <v>810</v>
      </c>
      <c r="AL25" s="15" t="s">
        <v>42</v>
      </c>
      <c r="AM25" s="15"/>
      <c r="AN25" s="15" t="s">
        <v>246</v>
      </c>
      <c r="AO25" s="15"/>
      <c r="AP25" s="15">
        <f t="shared" si="0"/>
        <v>100</v>
      </c>
      <c r="AQ25" s="15">
        <v>51.6</v>
      </c>
      <c r="AR25" s="15">
        <v>22.9</v>
      </c>
      <c r="AS25" s="15">
        <v>7.9</v>
      </c>
      <c r="AT25" s="15">
        <v>14.6</v>
      </c>
      <c r="AU25" s="15">
        <v>1.6</v>
      </c>
      <c r="AV25" s="15">
        <v>1.4</v>
      </c>
      <c r="AW25" s="15">
        <v>196</v>
      </c>
      <c r="AX25" s="15">
        <f t="shared" si="1"/>
        <v>100</v>
      </c>
      <c r="AY25" s="15">
        <v>36.9</v>
      </c>
      <c r="AZ25" s="15">
        <v>56.9</v>
      </c>
      <c r="BA25" s="15">
        <v>6.2</v>
      </c>
      <c r="BB25" s="15">
        <v>9793</v>
      </c>
      <c r="BC25" s="15">
        <v>11473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538</v>
      </c>
      <c r="CH25" s="48" t="s">
        <v>44</v>
      </c>
      <c r="CI25" s="48" t="s">
        <v>897</v>
      </c>
    </row>
    <row r="26" spans="1:87" s="49" customFormat="1" ht="30" customHeight="1">
      <c r="A26" s="15" t="s">
        <v>38</v>
      </c>
      <c r="B26" s="47" t="s">
        <v>655</v>
      </c>
      <c r="C26" s="15" t="s">
        <v>898</v>
      </c>
      <c r="D26" s="15" t="s">
        <v>657</v>
      </c>
      <c r="E26" s="27" t="s">
        <v>899</v>
      </c>
      <c r="F26" s="15">
        <v>6850</v>
      </c>
      <c r="G26" s="15">
        <v>0</v>
      </c>
      <c r="H26" s="15"/>
      <c r="I26" s="15"/>
      <c r="J26" s="27" t="s">
        <v>850</v>
      </c>
      <c r="K26" s="27"/>
      <c r="L26" s="15" t="s">
        <v>804</v>
      </c>
      <c r="M26" s="15"/>
      <c r="N26" s="15" t="s">
        <v>805</v>
      </c>
      <c r="O26" s="15" t="s">
        <v>900</v>
      </c>
      <c r="P26" s="15">
        <v>46</v>
      </c>
      <c r="Q26" s="15">
        <v>2</v>
      </c>
      <c r="R26" s="15">
        <v>1991</v>
      </c>
      <c r="S26" s="27" t="s">
        <v>896</v>
      </c>
      <c r="T26" s="15">
        <v>1518720</v>
      </c>
      <c r="U26" s="15"/>
      <c r="V26" s="15">
        <v>83736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 t="s">
        <v>659</v>
      </c>
      <c r="AI26" s="15"/>
      <c r="AJ26" s="15" t="s">
        <v>810</v>
      </c>
      <c r="AK26" s="15" t="s">
        <v>901</v>
      </c>
      <c r="AL26" s="15" t="s">
        <v>95</v>
      </c>
      <c r="AM26" s="15"/>
      <c r="AN26" s="15" t="s">
        <v>246</v>
      </c>
      <c r="AO26" s="15"/>
      <c r="AP26" s="15">
        <f t="shared" si="0"/>
        <v>100</v>
      </c>
      <c r="AQ26" s="15">
        <v>44.42</v>
      </c>
      <c r="AR26" s="15">
        <v>28.28</v>
      </c>
      <c r="AS26" s="15">
        <v>10.8</v>
      </c>
      <c r="AT26" s="15">
        <v>11.65</v>
      </c>
      <c r="AU26" s="15">
        <v>2</v>
      </c>
      <c r="AV26" s="15">
        <v>2.85</v>
      </c>
      <c r="AW26" s="15">
        <v>135</v>
      </c>
      <c r="AX26" s="15">
        <f t="shared" si="1"/>
        <v>100</v>
      </c>
      <c r="AY26" s="15">
        <v>46.47</v>
      </c>
      <c r="AZ26" s="15">
        <v>6.3</v>
      </c>
      <c r="BA26" s="15">
        <v>47.23</v>
      </c>
      <c r="BB26" s="15">
        <v>7728</v>
      </c>
      <c r="BC26" s="15">
        <v>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538</v>
      </c>
      <c r="CH26" s="48" t="s">
        <v>44</v>
      </c>
      <c r="CI26" s="48" t="s">
        <v>902</v>
      </c>
    </row>
    <row r="27" spans="1:87" s="49" customFormat="1" ht="30" customHeight="1">
      <c r="A27" s="15" t="s">
        <v>38</v>
      </c>
      <c r="B27" s="47" t="s">
        <v>161</v>
      </c>
      <c r="C27" s="15" t="s">
        <v>903</v>
      </c>
      <c r="D27" s="15" t="s">
        <v>163</v>
      </c>
      <c r="E27" s="27" t="s">
        <v>572</v>
      </c>
      <c r="F27" s="15">
        <v>4746</v>
      </c>
      <c r="G27" s="15">
        <v>394</v>
      </c>
      <c r="H27" s="15"/>
      <c r="I27" s="15" t="s">
        <v>835</v>
      </c>
      <c r="J27" s="27" t="s">
        <v>904</v>
      </c>
      <c r="K27" s="27"/>
      <c r="L27" s="15" t="s">
        <v>804</v>
      </c>
      <c r="M27" s="15"/>
      <c r="N27" s="15" t="s">
        <v>881</v>
      </c>
      <c r="O27" s="15" t="s">
        <v>806</v>
      </c>
      <c r="P27" s="15">
        <v>30</v>
      </c>
      <c r="Q27" s="15">
        <v>1</v>
      </c>
      <c r="R27" s="15">
        <v>1986</v>
      </c>
      <c r="S27" s="27" t="s">
        <v>246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159</v>
      </c>
      <c r="AI27" s="15"/>
      <c r="AJ27" s="15" t="s">
        <v>246</v>
      </c>
      <c r="AK27" s="15" t="s">
        <v>810</v>
      </c>
      <c r="AL27" s="15" t="s">
        <v>95</v>
      </c>
      <c r="AM27" s="15"/>
      <c r="AN27" s="15" t="s">
        <v>246</v>
      </c>
      <c r="AO27" s="15"/>
      <c r="AP27" s="15">
        <f t="shared" si="0"/>
        <v>99.999999999999986</v>
      </c>
      <c r="AQ27" s="15">
        <v>34.4</v>
      </c>
      <c r="AR27" s="15">
        <v>29.2</v>
      </c>
      <c r="AS27" s="15">
        <v>9.5</v>
      </c>
      <c r="AT27" s="15">
        <v>23.1</v>
      </c>
      <c r="AU27" s="15">
        <v>1.5</v>
      </c>
      <c r="AV27" s="15">
        <v>2.2999999999999998</v>
      </c>
      <c r="AW27" s="15">
        <v>196</v>
      </c>
      <c r="AX27" s="15">
        <f t="shared" si="1"/>
        <v>100</v>
      </c>
      <c r="AY27" s="15">
        <v>55.9</v>
      </c>
      <c r="AZ27" s="15">
        <v>6.6</v>
      </c>
      <c r="BA27" s="15">
        <v>37.5</v>
      </c>
      <c r="BB27" s="15">
        <v>5670</v>
      </c>
      <c r="BC27" s="15">
        <v>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538</v>
      </c>
      <c r="CH27" s="48" t="s">
        <v>44</v>
      </c>
      <c r="CI27" s="48" t="s">
        <v>905</v>
      </c>
    </row>
    <row r="28" spans="1:87" s="49" customFormat="1" ht="30" customHeight="1">
      <c r="A28" s="15" t="s">
        <v>38</v>
      </c>
      <c r="B28" s="47" t="s">
        <v>167</v>
      </c>
      <c r="C28" s="15" t="s">
        <v>906</v>
      </c>
      <c r="D28" s="15" t="s">
        <v>169</v>
      </c>
      <c r="E28" s="27" t="s">
        <v>665</v>
      </c>
      <c r="F28" s="15">
        <v>11386</v>
      </c>
      <c r="G28" s="15">
        <v>19</v>
      </c>
      <c r="H28" s="15"/>
      <c r="I28" s="15" t="s">
        <v>835</v>
      </c>
      <c r="J28" s="27" t="s">
        <v>850</v>
      </c>
      <c r="K28" s="27"/>
      <c r="L28" s="15" t="s">
        <v>804</v>
      </c>
      <c r="M28" s="15"/>
      <c r="N28" s="15" t="s">
        <v>881</v>
      </c>
      <c r="O28" s="15" t="s">
        <v>806</v>
      </c>
      <c r="P28" s="15">
        <v>61.5</v>
      </c>
      <c r="Q28" s="15">
        <v>2</v>
      </c>
      <c r="R28" s="15">
        <v>1992</v>
      </c>
      <c r="S28" s="27" t="s">
        <v>896</v>
      </c>
      <c r="T28" s="15">
        <v>7308000</v>
      </c>
      <c r="U28" s="15"/>
      <c r="V28" s="15" t="s">
        <v>808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153</v>
      </c>
      <c r="AI28" s="15"/>
      <c r="AJ28" s="15" t="s">
        <v>246</v>
      </c>
      <c r="AK28" s="15" t="s">
        <v>810</v>
      </c>
      <c r="AL28" s="15" t="s">
        <v>42</v>
      </c>
      <c r="AM28" s="15"/>
      <c r="AN28" s="15" t="s">
        <v>246</v>
      </c>
      <c r="AO28" s="15"/>
      <c r="AP28" s="15">
        <f t="shared" si="0"/>
        <v>100.00000000000001</v>
      </c>
      <c r="AQ28" s="15">
        <v>40</v>
      </c>
      <c r="AR28" s="15">
        <v>23</v>
      </c>
      <c r="AS28" s="15">
        <v>20.7</v>
      </c>
      <c r="AT28" s="15">
        <v>7.9</v>
      </c>
      <c r="AU28" s="15">
        <v>3.4</v>
      </c>
      <c r="AV28" s="15">
        <v>5</v>
      </c>
      <c r="AW28" s="15">
        <v>161.69999999999999</v>
      </c>
      <c r="AX28" s="15">
        <f t="shared" si="1"/>
        <v>100</v>
      </c>
      <c r="AY28" s="15">
        <v>47.7</v>
      </c>
      <c r="AZ28" s="15">
        <v>45</v>
      </c>
      <c r="BA28" s="15">
        <v>7.3</v>
      </c>
      <c r="BB28" s="15">
        <v>0</v>
      </c>
      <c r="BC28" s="15">
        <v>8120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538</v>
      </c>
      <c r="CH28" s="48" t="s">
        <v>44</v>
      </c>
      <c r="CI28" s="48" t="s">
        <v>907</v>
      </c>
    </row>
    <row r="29" spans="1:87" s="49" customFormat="1" ht="30" customHeight="1">
      <c r="A29" s="15" t="s">
        <v>38</v>
      </c>
      <c r="B29" s="47" t="s">
        <v>172</v>
      </c>
      <c r="C29" s="15" t="s">
        <v>908</v>
      </c>
      <c r="D29" s="15" t="s">
        <v>174</v>
      </c>
      <c r="E29" s="27" t="s">
        <v>909</v>
      </c>
      <c r="F29" s="15">
        <v>4926</v>
      </c>
      <c r="G29" s="15">
        <v>0</v>
      </c>
      <c r="H29" s="15">
        <v>0</v>
      </c>
      <c r="I29" s="15"/>
      <c r="J29" s="27" t="s">
        <v>910</v>
      </c>
      <c r="K29" s="27"/>
      <c r="L29" s="15" t="s">
        <v>804</v>
      </c>
      <c r="M29" s="15"/>
      <c r="N29" s="15" t="s">
        <v>881</v>
      </c>
      <c r="O29" s="15" t="s">
        <v>806</v>
      </c>
      <c r="P29" s="15">
        <v>50</v>
      </c>
      <c r="Q29" s="15">
        <v>1</v>
      </c>
      <c r="R29" s="15">
        <v>1986</v>
      </c>
      <c r="S29" s="27" t="s">
        <v>896</v>
      </c>
      <c r="T29" s="15" t="s">
        <v>808</v>
      </c>
      <c r="U29" s="15">
        <v>0</v>
      </c>
      <c r="V29" s="15">
        <v>0</v>
      </c>
      <c r="W29" s="15"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 t="s">
        <v>148</v>
      </c>
      <c r="AI29" s="15"/>
      <c r="AJ29" s="15" t="s">
        <v>810</v>
      </c>
      <c r="AK29" s="15" t="s">
        <v>810</v>
      </c>
      <c r="AL29" s="15" t="s">
        <v>42</v>
      </c>
      <c r="AM29" s="15"/>
      <c r="AN29" s="15" t="s">
        <v>246</v>
      </c>
      <c r="AO29" s="15"/>
      <c r="AP29" s="15">
        <f t="shared" si="0"/>
        <v>100</v>
      </c>
      <c r="AQ29" s="15">
        <v>25.2</v>
      </c>
      <c r="AR29" s="15">
        <v>19.3</v>
      </c>
      <c r="AS29" s="15">
        <v>17.600000000000001</v>
      </c>
      <c r="AT29" s="15">
        <v>0.3</v>
      </c>
      <c r="AU29" s="15">
        <v>2.7</v>
      </c>
      <c r="AV29" s="15">
        <v>34.9</v>
      </c>
      <c r="AW29" s="15">
        <v>138</v>
      </c>
      <c r="AX29" s="15">
        <f t="shared" si="1"/>
        <v>0</v>
      </c>
      <c r="AY29" s="15">
        <v>0</v>
      </c>
      <c r="AZ29" s="15">
        <v>0</v>
      </c>
      <c r="BA29" s="15">
        <v>0</v>
      </c>
      <c r="BB29" s="15">
        <v>7478</v>
      </c>
      <c r="BC29" s="15">
        <v>9155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538</v>
      </c>
      <c r="CH29" s="48" t="s">
        <v>44</v>
      </c>
      <c r="CI29" s="48" t="s">
        <v>911</v>
      </c>
    </row>
    <row r="30" spans="1:87" s="49" customFormat="1" ht="30" customHeight="1">
      <c r="A30" s="15" t="s">
        <v>38</v>
      </c>
      <c r="B30" s="47" t="s">
        <v>413</v>
      </c>
      <c r="C30" s="15" t="s">
        <v>912</v>
      </c>
      <c r="D30" s="15" t="s">
        <v>415</v>
      </c>
      <c r="E30" s="27" t="s">
        <v>913</v>
      </c>
      <c r="F30" s="15">
        <v>154222</v>
      </c>
      <c r="G30" s="15">
        <v>0</v>
      </c>
      <c r="H30" s="15">
        <v>0</v>
      </c>
      <c r="I30" s="15"/>
      <c r="J30" s="27" t="s">
        <v>830</v>
      </c>
      <c r="K30" s="27"/>
      <c r="L30" s="15" t="s">
        <v>804</v>
      </c>
      <c r="M30" s="15"/>
      <c r="N30" s="15" t="s">
        <v>805</v>
      </c>
      <c r="O30" s="15" t="s">
        <v>806</v>
      </c>
      <c r="P30" s="15">
        <v>525</v>
      </c>
      <c r="Q30" s="15">
        <v>3</v>
      </c>
      <c r="R30" s="15">
        <v>2016</v>
      </c>
      <c r="S30" s="27" t="s">
        <v>807</v>
      </c>
      <c r="T30" s="15">
        <v>231646000</v>
      </c>
      <c r="U30" s="15">
        <v>1211000</v>
      </c>
      <c r="V30" s="15" t="s">
        <v>876</v>
      </c>
      <c r="W30" s="15">
        <v>2408552</v>
      </c>
      <c r="X30" s="15">
        <v>14000</v>
      </c>
      <c r="Y30" s="15">
        <v>22.4</v>
      </c>
      <c r="Z30" s="15">
        <v>91318</v>
      </c>
      <c r="AA30" s="15">
        <v>1318</v>
      </c>
      <c r="AB30" s="15">
        <v>64858</v>
      </c>
      <c r="AC30" s="15">
        <v>928748718</v>
      </c>
      <c r="AD30" s="15" t="s">
        <v>914</v>
      </c>
      <c r="AE30" s="15">
        <v>11.2</v>
      </c>
      <c r="AF30" s="15">
        <v>10.199999999999999</v>
      </c>
      <c r="AG30" s="15">
        <v>8.5</v>
      </c>
      <c r="AH30" s="15" t="s">
        <v>418</v>
      </c>
      <c r="AI30" s="15" t="s">
        <v>809</v>
      </c>
      <c r="AJ30" s="15" t="s">
        <v>70</v>
      </c>
      <c r="AK30" s="15" t="s">
        <v>810</v>
      </c>
      <c r="AL30" s="15" t="s">
        <v>49</v>
      </c>
      <c r="AM30" s="15"/>
      <c r="AN30" s="15" t="s">
        <v>246</v>
      </c>
      <c r="AO30" s="15"/>
      <c r="AP30" s="15">
        <f t="shared" si="0"/>
        <v>100</v>
      </c>
      <c r="AQ30" s="15">
        <v>46.5</v>
      </c>
      <c r="AR30" s="15">
        <v>19.8</v>
      </c>
      <c r="AS30" s="15">
        <v>3.7</v>
      </c>
      <c r="AT30" s="15">
        <v>27.5</v>
      </c>
      <c r="AU30" s="15">
        <v>1</v>
      </c>
      <c r="AV30" s="15">
        <v>1.5</v>
      </c>
      <c r="AW30" s="15">
        <v>131</v>
      </c>
      <c r="AX30" s="15">
        <f t="shared" si="1"/>
        <v>100</v>
      </c>
      <c r="AY30" s="15">
        <v>44.5</v>
      </c>
      <c r="AZ30" s="15">
        <v>50.3</v>
      </c>
      <c r="BA30" s="15">
        <v>5.2</v>
      </c>
      <c r="BB30" s="15">
        <v>8350</v>
      </c>
      <c r="BC30" s="15">
        <v>10300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538</v>
      </c>
      <c r="CH30" s="48" t="s">
        <v>44</v>
      </c>
      <c r="CI30" s="48" t="s">
        <v>915</v>
      </c>
    </row>
    <row r="31" spans="1:87" s="49" customFormat="1" ht="30" customHeight="1">
      <c r="A31" s="15" t="s">
        <v>38</v>
      </c>
      <c r="B31" s="47" t="s">
        <v>177</v>
      </c>
      <c r="C31" s="15" t="s">
        <v>916</v>
      </c>
      <c r="D31" s="15" t="s">
        <v>179</v>
      </c>
      <c r="E31" s="27" t="s">
        <v>917</v>
      </c>
      <c r="F31" s="15">
        <v>0</v>
      </c>
      <c r="G31" s="15">
        <v>0</v>
      </c>
      <c r="H31" s="15"/>
      <c r="I31" s="15"/>
      <c r="J31" s="27" t="s">
        <v>859</v>
      </c>
      <c r="K31" s="27"/>
      <c r="L31" s="15" t="s">
        <v>804</v>
      </c>
      <c r="M31" s="15"/>
      <c r="N31" s="15" t="s">
        <v>805</v>
      </c>
      <c r="O31" s="15" t="s">
        <v>806</v>
      </c>
      <c r="P31" s="15">
        <v>150</v>
      </c>
      <c r="Q31" s="15">
        <v>1</v>
      </c>
      <c r="R31" s="15">
        <v>1991</v>
      </c>
      <c r="S31" s="27" t="s">
        <v>246</v>
      </c>
      <c r="T31" s="15">
        <v>0</v>
      </c>
      <c r="U31" s="15">
        <v>0</v>
      </c>
      <c r="V31" s="15">
        <v>0</v>
      </c>
      <c r="W31" s="15">
        <v>0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 t="s">
        <v>148</v>
      </c>
      <c r="AI31" s="15"/>
      <c r="AJ31" s="15" t="s">
        <v>810</v>
      </c>
      <c r="AK31" s="15" t="s">
        <v>810</v>
      </c>
      <c r="AL31" s="15" t="s">
        <v>95</v>
      </c>
      <c r="AM31" s="15" t="s">
        <v>50</v>
      </c>
      <c r="AN31" s="15" t="s">
        <v>246</v>
      </c>
      <c r="AO31" s="15"/>
      <c r="AP31" s="15">
        <f t="shared" si="0"/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f t="shared" si="1"/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538</v>
      </c>
      <c r="CH31" s="48" t="s">
        <v>44</v>
      </c>
      <c r="CI31" s="48" t="s">
        <v>918</v>
      </c>
    </row>
    <row r="32" spans="1:87" s="49" customFormat="1" ht="30" customHeight="1">
      <c r="A32" s="15" t="s">
        <v>38</v>
      </c>
      <c r="B32" s="47" t="s">
        <v>177</v>
      </c>
      <c r="C32" s="15" t="s">
        <v>919</v>
      </c>
      <c r="D32" s="15" t="s">
        <v>179</v>
      </c>
      <c r="E32" s="27" t="s">
        <v>920</v>
      </c>
      <c r="F32" s="15">
        <v>42841.11</v>
      </c>
      <c r="G32" s="15">
        <v>0</v>
      </c>
      <c r="H32" s="15"/>
      <c r="I32" s="15"/>
      <c r="J32" s="27" t="s">
        <v>859</v>
      </c>
      <c r="K32" s="27"/>
      <c r="L32" s="15" t="s">
        <v>804</v>
      </c>
      <c r="M32" s="15"/>
      <c r="N32" s="15" t="s">
        <v>805</v>
      </c>
      <c r="O32" s="15" t="s">
        <v>806</v>
      </c>
      <c r="P32" s="15">
        <v>150</v>
      </c>
      <c r="Q32" s="15">
        <v>1</v>
      </c>
      <c r="R32" s="15">
        <v>2004</v>
      </c>
      <c r="S32" s="27" t="s">
        <v>921</v>
      </c>
      <c r="T32" s="15">
        <v>61464138</v>
      </c>
      <c r="U32" s="15">
        <v>45570999</v>
      </c>
      <c r="V32" s="15">
        <v>8223233.1299999999</v>
      </c>
      <c r="W32" s="15">
        <v>3538425.31</v>
      </c>
      <c r="X32" s="15">
        <v>4650</v>
      </c>
      <c r="Y32" s="15">
        <v>23.1</v>
      </c>
      <c r="Z32" s="15">
        <v>25402.31</v>
      </c>
      <c r="AA32" s="15">
        <v>0</v>
      </c>
      <c r="AB32" s="15">
        <v>15381</v>
      </c>
      <c r="AC32" s="15">
        <v>208701124</v>
      </c>
      <c r="AD32" s="15">
        <v>18.7</v>
      </c>
      <c r="AE32" s="15">
        <v>8.0299999999999994</v>
      </c>
      <c r="AF32" s="15">
        <v>8.0299999999999994</v>
      </c>
      <c r="AG32" s="15">
        <v>8.0299999999999994</v>
      </c>
      <c r="AH32" s="15" t="s">
        <v>148</v>
      </c>
      <c r="AI32" s="15" t="s">
        <v>922</v>
      </c>
      <c r="AJ32" s="15" t="s">
        <v>810</v>
      </c>
      <c r="AK32" s="15" t="s">
        <v>810</v>
      </c>
      <c r="AL32" s="15" t="s">
        <v>42</v>
      </c>
      <c r="AM32" s="15"/>
      <c r="AN32" s="15" t="s">
        <v>246</v>
      </c>
      <c r="AO32" s="15"/>
      <c r="AP32" s="15">
        <f t="shared" si="0"/>
        <v>100.00000000000001</v>
      </c>
      <c r="AQ32" s="15">
        <v>47.9</v>
      </c>
      <c r="AR32" s="15">
        <v>28</v>
      </c>
      <c r="AS32" s="15">
        <v>7.2</v>
      </c>
      <c r="AT32" s="15">
        <v>10.5</v>
      </c>
      <c r="AU32" s="15">
        <v>1.9</v>
      </c>
      <c r="AV32" s="15">
        <v>4.5</v>
      </c>
      <c r="AW32" s="15">
        <v>98</v>
      </c>
      <c r="AX32" s="15">
        <f t="shared" si="1"/>
        <v>100</v>
      </c>
      <c r="AY32" s="15">
        <v>41</v>
      </c>
      <c r="AZ32" s="15">
        <v>52.8</v>
      </c>
      <c r="BA32" s="15">
        <v>6.2</v>
      </c>
      <c r="BB32" s="15">
        <v>11122</v>
      </c>
      <c r="BC32" s="15">
        <v>0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538</v>
      </c>
      <c r="CH32" s="48" t="s">
        <v>44</v>
      </c>
      <c r="CI32" s="48" t="s">
        <v>923</v>
      </c>
    </row>
    <row r="33" spans="1:87" s="49" customFormat="1" ht="30" customHeight="1">
      <c r="A33" s="15" t="s">
        <v>38</v>
      </c>
      <c r="B33" s="47" t="s">
        <v>177</v>
      </c>
      <c r="C33" s="15" t="s">
        <v>924</v>
      </c>
      <c r="D33" s="15" t="s">
        <v>179</v>
      </c>
      <c r="E33" s="27" t="s">
        <v>925</v>
      </c>
      <c r="F33" s="15">
        <v>44420.52</v>
      </c>
      <c r="G33" s="15">
        <v>0</v>
      </c>
      <c r="H33" s="15"/>
      <c r="I33" s="15"/>
      <c r="J33" s="27" t="s">
        <v>859</v>
      </c>
      <c r="K33" s="27"/>
      <c r="L33" s="15" t="s">
        <v>804</v>
      </c>
      <c r="M33" s="15"/>
      <c r="N33" s="15" t="s">
        <v>805</v>
      </c>
      <c r="O33" s="15" t="s">
        <v>806</v>
      </c>
      <c r="P33" s="15">
        <v>150</v>
      </c>
      <c r="Q33" s="15">
        <v>1</v>
      </c>
      <c r="R33" s="15">
        <v>2004</v>
      </c>
      <c r="S33" s="27" t="s">
        <v>921</v>
      </c>
      <c r="T33" s="15">
        <v>61464138</v>
      </c>
      <c r="U33" s="15">
        <v>45570999</v>
      </c>
      <c r="V33" s="15">
        <v>8526396.5299999993</v>
      </c>
      <c r="W33" s="15">
        <v>3412613.53</v>
      </c>
      <c r="X33" s="15">
        <v>4650</v>
      </c>
      <c r="Y33" s="15">
        <v>23.1</v>
      </c>
      <c r="Z33" s="15">
        <v>26338.81</v>
      </c>
      <c r="AA33" s="15">
        <v>0</v>
      </c>
      <c r="AB33" s="15">
        <v>15948.05</v>
      </c>
      <c r="AC33" s="15">
        <v>216395244</v>
      </c>
      <c r="AD33" s="15">
        <v>18.7</v>
      </c>
      <c r="AE33" s="15">
        <v>8.0299999999999994</v>
      </c>
      <c r="AF33" s="15">
        <v>8.0299999999999994</v>
      </c>
      <c r="AG33" s="15">
        <v>8.0299999999999994</v>
      </c>
      <c r="AH33" s="15" t="s">
        <v>148</v>
      </c>
      <c r="AI33" s="15" t="s">
        <v>922</v>
      </c>
      <c r="AJ33" s="15" t="s">
        <v>810</v>
      </c>
      <c r="AK33" s="15" t="s">
        <v>810</v>
      </c>
      <c r="AL33" s="15" t="s">
        <v>42</v>
      </c>
      <c r="AM33" s="15"/>
      <c r="AN33" s="15" t="s">
        <v>246</v>
      </c>
      <c r="AO33" s="15"/>
      <c r="AP33" s="15">
        <f t="shared" si="0"/>
        <v>100.00000000000001</v>
      </c>
      <c r="AQ33" s="15">
        <v>47.9</v>
      </c>
      <c r="AR33" s="15">
        <v>28</v>
      </c>
      <c r="AS33" s="15">
        <v>7.2</v>
      </c>
      <c r="AT33" s="15">
        <v>10.5</v>
      </c>
      <c r="AU33" s="15">
        <v>1.9</v>
      </c>
      <c r="AV33" s="15">
        <v>4.5</v>
      </c>
      <c r="AW33" s="15">
        <v>98</v>
      </c>
      <c r="AX33" s="15">
        <f t="shared" si="1"/>
        <v>100</v>
      </c>
      <c r="AY33" s="15">
        <v>41</v>
      </c>
      <c r="AZ33" s="15">
        <v>52.8</v>
      </c>
      <c r="BA33" s="15">
        <v>6.2</v>
      </c>
      <c r="BB33" s="15">
        <v>11122</v>
      </c>
      <c r="BC33" s="15">
        <v>0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538</v>
      </c>
      <c r="CH33" s="48" t="s">
        <v>44</v>
      </c>
      <c r="CI33" s="48" t="s">
        <v>926</v>
      </c>
    </row>
    <row r="34" spans="1:87" s="49" customFormat="1" ht="30" customHeight="1">
      <c r="A34" s="15" t="s">
        <v>38</v>
      </c>
      <c r="B34" s="47" t="s">
        <v>183</v>
      </c>
      <c r="C34" s="15" t="s">
        <v>927</v>
      </c>
      <c r="D34" s="15" t="s">
        <v>185</v>
      </c>
      <c r="E34" s="27" t="s">
        <v>675</v>
      </c>
      <c r="F34" s="15">
        <v>81795</v>
      </c>
      <c r="G34" s="15">
        <v>681</v>
      </c>
      <c r="H34" s="15"/>
      <c r="I34" s="15" t="s">
        <v>835</v>
      </c>
      <c r="J34" s="27" t="s">
        <v>904</v>
      </c>
      <c r="K34" s="27"/>
      <c r="L34" s="15" t="s">
        <v>804</v>
      </c>
      <c r="M34" s="15"/>
      <c r="N34" s="15" t="s">
        <v>805</v>
      </c>
      <c r="O34" s="15" t="s">
        <v>806</v>
      </c>
      <c r="P34" s="15">
        <v>450</v>
      </c>
      <c r="Q34" s="15">
        <v>3</v>
      </c>
      <c r="R34" s="15">
        <v>1992</v>
      </c>
      <c r="S34" s="27" t="s">
        <v>928</v>
      </c>
      <c r="T34" s="15">
        <v>358872768</v>
      </c>
      <c r="U34" s="15">
        <v>76006080</v>
      </c>
      <c r="V34" s="15" t="s">
        <v>808</v>
      </c>
      <c r="W34" s="15" t="s">
        <v>808</v>
      </c>
      <c r="X34" s="15">
        <v>1800</v>
      </c>
      <c r="Y34" s="15">
        <v>5.3</v>
      </c>
      <c r="Z34" s="15">
        <v>12615</v>
      </c>
      <c r="AA34" s="15"/>
      <c r="AB34" s="15"/>
      <c r="AC34" s="15"/>
      <c r="AD34" s="15"/>
      <c r="AE34" s="15"/>
      <c r="AF34" s="15"/>
      <c r="AG34" s="15"/>
      <c r="AH34" s="15" t="s">
        <v>43</v>
      </c>
      <c r="AI34" s="15"/>
      <c r="AJ34" s="15" t="s">
        <v>810</v>
      </c>
      <c r="AK34" s="15" t="s">
        <v>810</v>
      </c>
      <c r="AL34" s="15" t="s">
        <v>49</v>
      </c>
      <c r="AM34" s="15"/>
      <c r="AN34" s="15" t="s">
        <v>246</v>
      </c>
      <c r="AO34" s="15"/>
      <c r="AP34" s="15">
        <f t="shared" si="0"/>
        <v>100</v>
      </c>
      <c r="AQ34" s="15">
        <v>50.1</v>
      </c>
      <c r="AR34" s="15">
        <v>28.5</v>
      </c>
      <c r="AS34" s="15">
        <v>7.5</v>
      </c>
      <c r="AT34" s="15">
        <v>8.6</v>
      </c>
      <c r="AU34" s="15">
        <v>3.4</v>
      </c>
      <c r="AV34" s="15">
        <v>1.9</v>
      </c>
      <c r="AW34" s="15">
        <v>150.5</v>
      </c>
      <c r="AX34" s="15">
        <f t="shared" si="1"/>
        <v>99.999999999999986</v>
      </c>
      <c r="AY34" s="15">
        <v>41.4</v>
      </c>
      <c r="AZ34" s="15">
        <v>51.8</v>
      </c>
      <c r="BA34" s="15">
        <v>6.8</v>
      </c>
      <c r="BB34" s="15">
        <v>8714</v>
      </c>
      <c r="BC34" s="15">
        <v>10434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538</v>
      </c>
      <c r="CH34" s="48" t="s">
        <v>44</v>
      </c>
      <c r="CI34" s="48" t="s">
        <v>929</v>
      </c>
    </row>
    <row r="35" spans="1:87" s="49" customFormat="1" ht="30" customHeight="1">
      <c r="A35" s="15" t="s">
        <v>38</v>
      </c>
      <c r="B35" s="47" t="s">
        <v>189</v>
      </c>
      <c r="C35" s="15" t="s">
        <v>930</v>
      </c>
      <c r="D35" s="15" t="s">
        <v>191</v>
      </c>
      <c r="E35" s="27" t="s">
        <v>428</v>
      </c>
      <c r="F35" s="15">
        <v>48683</v>
      </c>
      <c r="G35" s="15">
        <v>0</v>
      </c>
      <c r="H35" s="15"/>
      <c r="I35" s="15" t="s">
        <v>835</v>
      </c>
      <c r="J35" s="27" t="s">
        <v>842</v>
      </c>
      <c r="K35" s="27"/>
      <c r="L35" s="15" t="s">
        <v>804</v>
      </c>
      <c r="M35" s="15"/>
      <c r="N35" s="15" t="s">
        <v>805</v>
      </c>
      <c r="O35" s="15" t="s">
        <v>806</v>
      </c>
      <c r="P35" s="15">
        <v>240</v>
      </c>
      <c r="Q35" s="15">
        <v>3</v>
      </c>
      <c r="R35" s="15">
        <v>1986</v>
      </c>
      <c r="S35" s="27" t="s">
        <v>896</v>
      </c>
      <c r="T35" s="15">
        <v>74629</v>
      </c>
      <c r="U35" s="15"/>
      <c r="V35" s="15">
        <v>74629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 t="s">
        <v>246</v>
      </c>
      <c r="AK35" s="15" t="s">
        <v>810</v>
      </c>
      <c r="AL35" s="15" t="s">
        <v>95</v>
      </c>
      <c r="AM35" s="15"/>
      <c r="AN35" s="15" t="s">
        <v>246</v>
      </c>
      <c r="AO35" s="15"/>
      <c r="AP35" s="15">
        <f t="shared" si="0"/>
        <v>100.00000000000001</v>
      </c>
      <c r="AQ35" s="15">
        <v>59</v>
      </c>
      <c r="AR35" s="15">
        <v>19.399999999999999</v>
      </c>
      <c r="AS35" s="15">
        <v>9.9</v>
      </c>
      <c r="AT35" s="15">
        <v>5.8</v>
      </c>
      <c r="AU35" s="15">
        <v>1.4</v>
      </c>
      <c r="AV35" s="15">
        <v>4.5</v>
      </c>
      <c r="AW35" s="15">
        <v>143.88</v>
      </c>
      <c r="AX35" s="15">
        <f t="shared" si="1"/>
        <v>100</v>
      </c>
      <c r="AY35" s="15">
        <v>45.2</v>
      </c>
      <c r="AZ35" s="15">
        <v>50.5</v>
      </c>
      <c r="BA35" s="15">
        <v>4.3</v>
      </c>
      <c r="BB35" s="15">
        <v>8383</v>
      </c>
      <c r="BC35" s="15">
        <v>9973</v>
      </c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538</v>
      </c>
      <c r="CH35" s="48" t="s">
        <v>44</v>
      </c>
      <c r="CI35" s="48" t="s">
        <v>931</v>
      </c>
    </row>
    <row r="36" spans="1:87" s="49" customFormat="1" ht="30" customHeight="1">
      <c r="A36" s="15" t="s">
        <v>38</v>
      </c>
      <c r="B36" s="47" t="s">
        <v>431</v>
      </c>
      <c r="C36" s="15" t="s">
        <v>932</v>
      </c>
      <c r="D36" s="15" t="s">
        <v>433</v>
      </c>
      <c r="E36" s="27" t="s">
        <v>933</v>
      </c>
      <c r="F36" s="15">
        <v>75402</v>
      </c>
      <c r="G36" s="15">
        <v>0</v>
      </c>
      <c r="H36" s="15"/>
      <c r="I36" s="15"/>
      <c r="J36" s="27" t="s">
        <v>818</v>
      </c>
      <c r="K36" s="27"/>
      <c r="L36" s="15" t="s">
        <v>804</v>
      </c>
      <c r="M36" s="15"/>
      <c r="N36" s="15" t="s">
        <v>805</v>
      </c>
      <c r="O36" s="15" t="s">
        <v>806</v>
      </c>
      <c r="P36" s="15">
        <v>600</v>
      </c>
      <c r="Q36" s="15">
        <v>2</v>
      </c>
      <c r="R36" s="15">
        <v>1981</v>
      </c>
      <c r="S36" s="27" t="s">
        <v>882</v>
      </c>
      <c r="T36" s="15">
        <v>5636736</v>
      </c>
      <c r="U36" s="15"/>
      <c r="V36" s="15"/>
      <c r="W36" s="15"/>
      <c r="X36" s="15">
        <v>3500</v>
      </c>
      <c r="Y36" s="15">
        <v>2.91</v>
      </c>
      <c r="Z36" s="15">
        <v>6924</v>
      </c>
      <c r="AA36" s="15">
        <v>368</v>
      </c>
      <c r="AB36" s="15"/>
      <c r="AC36" s="15"/>
      <c r="AD36" s="15"/>
      <c r="AE36" s="15"/>
      <c r="AF36" s="15"/>
      <c r="AG36" s="15"/>
      <c r="AH36" s="15" t="s">
        <v>43</v>
      </c>
      <c r="AI36" s="15"/>
      <c r="AJ36" s="15" t="s">
        <v>246</v>
      </c>
      <c r="AK36" s="15" t="s">
        <v>810</v>
      </c>
      <c r="AL36" s="15" t="s">
        <v>49</v>
      </c>
      <c r="AM36" s="15"/>
      <c r="AN36" s="15" t="s">
        <v>246</v>
      </c>
      <c r="AO36" s="15"/>
      <c r="AP36" s="15">
        <f t="shared" si="0"/>
        <v>100</v>
      </c>
      <c r="AQ36" s="15">
        <v>55.9</v>
      </c>
      <c r="AR36" s="15">
        <v>26.1</v>
      </c>
      <c r="AS36" s="15">
        <v>3.1</v>
      </c>
      <c r="AT36" s="15">
        <v>6.7</v>
      </c>
      <c r="AU36" s="15">
        <v>5.8</v>
      </c>
      <c r="AV36" s="15">
        <v>2.4</v>
      </c>
      <c r="AW36" s="15">
        <v>150</v>
      </c>
      <c r="AX36" s="15">
        <f t="shared" si="1"/>
        <v>99.999999999999986</v>
      </c>
      <c r="AY36" s="15">
        <v>34.9</v>
      </c>
      <c r="AZ36" s="15">
        <v>54.8</v>
      </c>
      <c r="BA36" s="15">
        <v>10.3</v>
      </c>
      <c r="BB36" s="15">
        <v>10366</v>
      </c>
      <c r="BC36" s="15">
        <v>11920</v>
      </c>
      <c r="BD36" s="14" t="str">
        <f t="shared" si="2"/>
        <v/>
      </c>
      <c r="BE36" s="14" t="str">
        <f t="shared" si="2"/>
        <v/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 t="s">
        <v>538</v>
      </c>
      <c r="CH36" s="48" t="s">
        <v>44</v>
      </c>
      <c r="CI36" s="48" t="s">
        <v>934</v>
      </c>
    </row>
    <row r="37" spans="1:87" s="49" customFormat="1" ht="30" customHeight="1">
      <c r="A37" s="15" t="s">
        <v>38</v>
      </c>
      <c r="B37" s="47" t="s">
        <v>431</v>
      </c>
      <c r="C37" s="15" t="s">
        <v>935</v>
      </c>
      <c r="D37" s="15" t="s">
        <v>433</v>
      </c>
      <c r="E37" s="27" t="s">
        <v>936</v>
      </c>
      <c r="F37" s="15">
        <v>126365</v>
      </c>
      <c r="G37" s="15">
        <v>21</v>
      </c>
      <c r="H37" s="15"/>
      <c r="I37" s="15" t="s">
        <v>835</v>
      </c>
      <c r="J37" s="27" t="s">
        <v>863</v>
      </c>
      <c r="K37" s="27"/>
      <c r="L37" s="15" t="s">
        <v>804</v>
      </c>
      <c r="M37" s="15"/>
      <c r="N37" s="15" t="s">
        <v>805</v>
      </c>
      <c r="O37" s="15" t="s">
        <v>806</v>
      </c>
      <c r="P37" s="15">
        <v>400</v>
      </c>
      <c r="Q37" s="15">
        <v>2</v>
      </c>
      <c r="R37" s="15">
        <v>2016</v>
      </c>
      <c r="S37" s="27" t="s">
        <v>826</v>
      </c>
      <c r="T37" s="15"/>
      <c r="U37" s="15"/>
      <c r="V37" s="15"/>
      <c r="W37" s="15"/>
      <c r="X37" s="15">
        <v>15600</v>
      </c>
      <c r="Y37" s="15">
        <v>26.3</v>
      </c>
      <c r="Z37" s="15">
        <v>91826</v>
      </c>
      <c r="AA37" s="15">
        <v>4709</v>
      </c>
      <c r="AB37" s="15">
        <v>71224</v>
      </c>
      <c r="AC37" s="15">
        <v>891926899</v>
      </c>
      <c r="AD37" s="15">
        <v>18.7</v>
      </c>
      <c r="AE37" s="15">
        <v>5.7</v>
      </c>
      <c r="AF37" s="15">
        <v>5.7</v>
      </c>
      <c r="AG37" s="15">
        <v>5.7</v>
      </c>
      <c r="AH37" s="15" t="s">
        <v>43</v>
      </c>
      <c r="AI37" s="15" t="s">
        <v>43</v>
      </c>
      <c r="AJ37" s="15" t="s">
        <v>246</v>
      </c>
      <c r="AK37" s="15" t="s">
        <v>810</v>
      </c>
      <c r="AL37" s="15" t="s">
        <v>49</v>
      </c>
      <c r="AM37" s="15"/>
      <c r="AN37" s="15" t="s">
        <v>246</v>
      </c>
      <c r="AO37" s="15"/>
      <c r="AP37" s="15">
        <f t="shared" si="0"/>
        <v>100</v>
      </c>
      <c r="AQ37" s="15">
        <v>51.9</v>
      </c>
      <c r="AR37" s="15">
        <v>22.6</v>
      </c>
      <c r="AS37" s="15">
        <v>8</v>
      </c>
      <c r="AT37" s="15">
        <v>6.4</v>
      </c>
      <c r="AU37" s="15">
        <v>8.3000000000000007</v>
      </c>
      <c r="AV37" s="15">
        <v>2.8</v>
      </c>
      <c r="AW37" s="15">
        <v>130</v>
      </c>
      <c r="AX37" s="15">
        <f t="shared" si="1"/>
        <v>100</v>
      </c>
      <c r="AY37" s="15">
        <v>41.2</v>
      </c>
      <c r="AZ37" s="15">
        <v>11.2</v>
      </c>
      <c r="BA37" s="15">
        <v>47.6</v>
      </c>
      <c r="BB37" s="15">
        <v>7958</v>
      </c>
      <c r="BC37" s="15">
        <v>9880</v>
      </c>
      <c r="BD37" s="14" t="str">
        <f t="shared" si="2"/>
        <v/>
      </c>
      <c r="BE37" s="14" t="str">
        <f t="shared" si="2"/>
        <v/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 t="s">
        <v>538</v>
      </c>
      <c r="CH37" s="48" t="s">
        <v>44</v>
      </c>
      <c r="CI37" s="48" t="s">
        <v>937</v>
      </c>
    </row>
    <row r="38" spans="1:87" s="49" customFormat="1" ht="30" customHeight="1">
      <c r="A38" s="15" t="s">
        <v>38</v>
      </c>
      <c r="B38" s="47" t="s">
        <v>439</v>
      </c>
      <c r="C38" s="15" t="s">
        <v>938</v>
      </c>
      <c r="D38" s="15" t="s">
        <v>441</v>
      </c>
      <c r="E38" s="27" t="s">
        <v>939</v>
      </c>
      <c r="F38" s="15">
        <v>31255.22</v>
      </c>
      <c r="G38" s="15">
        <v>0</v>
      </c>
      <c r="H38" s="15">
        <v>0</v>
      </c>
      <c r="I38" s="15"/>
      <c r="J38" s="27" t="s">
        <v>830</v>
      </c>
      <c r="K38" s="27"/>
      <c r="L38" s="15" t="s">
        <v>804</v>
      </c>
      <c r="M38" s="15"/>
      <c r="N38" s="15" t="s">
        <v>805</v>
      </c>
      <c r="O38" s="15" t="s">
        <v>806</v>
      </c>
      <c r="P38" s="15">
        <v>125</v>
      </c>
      <c r="Q38" s="15">
        <v>2</v>
      </c>
      <c r="R38" s="15">
        <v>2017</v>
      </c>
      <c r="S38" s="27" t="s">
        <v>940</v>
      </c>
      <c r="T38" s="15"/>
      <c r="U38" s="15"/>
      <c r="V38" s="15"/>
      <c r="W38" s="15"/>
      <c r="X38" s="15">
        <v>3100</v>
      </c>
      <c r="Y38" s="15">
        <v>14</v>
      </c>
      <c r="Z38" s="15">
        <v>12690.69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 t="s">
        <v>246</v>
      </c>
      <c r="AK38" s="15" t="s">
        <v>810</v>
      </c>
      <c r="AL38" s="15" t="s">
        <v>49</v>
      </c>
      <c r="AM38" s="15"/>
      <c r="AN38" s="15" t="s">
        <v>246</v>
      </c>
      <c r="AO38" s="15"/>
      <c r="AP38" s="15">
        <f t="shared" si="0"/>
        <v>99.999999999999972</v>
      </c>
      <c r="AQ38" s="15">
        <v>46.3</v>
      </c>
      <c r="AR38" s="15">
        <v>36.119999999999997</v>
      </c>
      <c r="AS38" s="15">
        <v>8.99</v>
      </c>
      <c r="AT38" s="15">
        <v>6.14</v>
      </c>
      <c r="AU38" s="15">
        <v>1.38</v>
      </c>
      <c r="AV38" s="15">
        <v>1.07</v>
      </c>
      <c r="AW38" s="15">
        <v>150.72</v>
      </c>
      <c r="AX38" s="15">
        <f t="shared" si="1"/>
        <v>99.999999999999986</v>
      </c>
      <c r="AY38" s="15">
        <v>43.03</v>
      </c>
      <c r="AZ38" s="15">
        <v>51.01</v>
      </c>
      <c r="BA38" s="15">
        <v>5.96</v>
      </c>
      <c r="BB38" s="15">
        <v>8528</v>
      </c>
      <c r="BC38" s="15">
        <v>11442</v>
      </c>
      <c r="BD38" s="14" t="str">
        <f t="shared" si="2"/>
        <v/>
      </c>
      <c r="BE38" s="14" t="str">
        <f t="shared" si="2"/>
        <v/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 t="s">
        <v>538</v>
      </c>
      <c r="CH38" s="48" t="s">
        <v>44</v>
      </c>
      <c r="CI38" s="48" t="s">
        <v>941</v>
      </c>
    </row>
    <row r="39" spans="1:87" s="49" customFormat="1" ht="30" customHeight="1">
      <c r="A39" s="15" t="s">
        <v>38</v>
      </c>
      <c r="B39" s="47" t="s">
        <v>595</v>
      </c>
      <c r="C39" s="15" t="s">
        <v>942</v>
      </c>
      <c r="D39" s="15" t="s">
        <v>597</v>
      </c>
      <c r="E39" s="27" t="s">
        <v>943</v>
      </c>
      <c r="F39" s="15">
        <v>98242.51</v>
      </c>
      <c r="G39" s="15">
        <v>0</v>
      </c>
      <c r="H39" s="15">
        <v>0</v>
      </c>
      <c r="I39" s="15"/>
      <c r="J39" s="27" t="s">
        <v>904</v>
      </c>
      <c r="K39" s="27"/>
      <c r="L39" s="15" t="s">
        <v>804</v>
      </c>
      <c r="M39" s="15"/>
      <c r="N39" s="15" t="s">
        <v>805</v>
      </c>
      <c r="O39" s="15" t="s">
        <v>806</v>
      </c>
      <c r="P39" s="15">
        <v>531</v>
      </c>
      <c r="Q39" s="15">
        <v>3</v>
      </c>
      <c r="R39" s="15">
        <v>2007</v>
      </c>
      <c r="S39" s="27" t="s">
        <v>944</v>
      </c>
      <c r="T39" s="15" t="s">
        <v>808</v>
      </c>
      <c r="U39" s="15"/>
      <c r="V39" s="15">
        <v>24095021</v>
      </c>
      <c r="W39" s="15"/>
      <c r="X39" s="15">
        <v>12000</v>
      </c>
      <c r="Y39" s="15">
        <v>14.86</v>
      </c>
      <c r="Z39" s="15">
        <v>51706.720000000001</v>
      </c>
      <c r="AA39" s="15">
        <v>0</v>
      </c>
      <c r="AB39" s="15">
        <v>27936.65</v>
      </c>
      <c r="AC39" s="15">
        <v>393479153</v>
      </c>
      <c r="AD39" s="15">
        <v>18.36</v>
      </c>
      <c r="AE39" s="15">
        <v>13.2</v>
      </c>
      <c r="AF39" s="15">
        <v>10.8</v>
      </c>
      <c r="AG39" s="15">
        <v>9.91</v>
      </c>
      <c r="AH39" s="15" t="s">
        <v>598</v>
      </c>
      <c r="AI39" s="15" t="s">
        <v>945</v>
      </c>
      <c r="AJ39" s="15" t="s">
        <v>810</v>
      </c>
      <c r="AK39" s="15" t="s">
        <v>810</v>
      </c>
      <c r="AL39" s="15" t="s">
        <v>95</v>
      </c>
      <c r="AM39" s="15"/>
      <c r="AN39" s="15" t="s">
        <v>246</v>
      </c>
      <c r="AO39" s="15"/>
      <c r="AP39" s="15">
        <f t="shared" si="0"/>
        <v>99.999999999999986</v>
      </c>
      <c r="AQ39" s="15">
        <v>43.76</v>
      </c>
      <c r="AR39" s="15">
        <v>34.74</v>
      </c>
      <c r="AS39" s="15">
        <v>13.69</v>
      </c>
      <c r="AT39" s="15">
        <v>3.88</v>
      </c>
      <c r="AU39" s="15">
        <v>3.11</v>
      </c>
      <c r="AV39" s="15">
        <v>0.82</v>
      </c>
      <c r="AW39" s="15">
        <v>160</v>
      </c>
      <c r="AX39" s="15">
        <f t="shared" si="1"/>
        <v>99.999999999999986</v>
      </c>
      <c r="AY39" s="15">
        <v>36.53</v>
      </c>
      <c r="AZ39" s="15">
        <v>56.73</v>
      </c>
      <c r="BA39" s="15">
        <v>6.74</v>
      </c>
      <c r="BB39" s="15">
        <v>9865</v>
      </c>
      <c r="BC39" s="15">
        <v>12749</v>
      </c>
      <c r="BD39" s="14" t="str">
        <f t="shared" si="2"/>
        <v/>
      </c>
      <c r="BE39" s="14" t="str">
        <f t="shared" si="2"/>
        <v/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 t="s">
        <v>538</v>
      </c>
      <c r="CH39" s="48" t="s">
        <v>44</v>
      </c>
      <c r="CI39" s="48" t="s">
        <v>946</v>
      </c>
    </row>
    <row r="40" spans="1:87" s="49" customFormat="1" ht="30" customHeight="1">
      <c r="A40" s="15" t="s">
        <v>38</v>
      </c>
      <c r="B40" s="47" t="s">
        <v>194</v>
      </c>
      <c r="C40" s="15" t="s">
        <v>947</v>
      </c>
      <c r="D40" s="15" t="s">
        <v>196</v>
      </c>
      <c r="E40" s="27" t="s">
        <v>696</v>
      </c>
      <c r="F40" s="15">
        <v>59009</v>
      </c>
      <c r="G40" s="15">
        <v>1286</v>
      </c>
      <c r="H40" s="15"/>
      <c r="I40" s="15" t="s">
        <v>835</v>
      </c>
      <c r="J40" s="27" t="s">
        <v>859</v>
      </c>
      <c r="K40" s="27"/>
      <c r="L40" s="15" t="s">
        <v>804</v>
      </c>
      <c r="M40" s="15"/>
      <c r="N40" s="15" t="s">
        <v>805</v>
      </c>
      <c r="O40" s="15" t="s">
        <v>806</v>
      </c>
      <c r="P40" s="15">
        <v>300</v>
      </c>
      <c r="Q40" s="15">
        <v>2</v>
      </c>
      <c r="R40" s="15">
        <v>1985</v>
      </c>
      <c r="S40" s="27" t="s">
        <v>882</v>
      </c>
      <c r="T40" s="15">
        <v>53572860</v>
      </c>
      <c r="U40" s="15"/>
      <c r="V40" s="15" t="s">
        <v>876</v>
      </c>
      <c r="W40" s="15"/>
      <c r="X40" s="15">
        <v>960</v>
      </c>
      <c r="Y40" s="15">
        <v>3.2195165938370742</v>
      </c>
      <c r="Z40" s="15">
        <v>5130</v>
      </c>
      <c r="AA40" s="15"/>
      <c r="AB40" s="15"/>
      <c r="AC40" s="15"/>
      <c r="AD40" s="15"/>
      <c r="AE40" s="15"/>
      <c r="AF40" s="15"/>
      <c r="AG40" s="15"/>
      <c r="AH40" s="15" t="s">
        <v>697</v>
      </c>
      <c r="AI40" s="15"/>
      <c r="AJ40" s="15" t="s">
        <v>810</v>
      </c>
      <c r="AK40" s="15" t="s">
        <v>810</v>
      </c>
      <c r="AL40" s="15" t="s">
        <v>42</v>
      </c>
      <c r="AM40" s="15"/>
      <c r="AN40" s="15" t="s">
        <v>246</v>
      </c>
      <c r="AO40" s="15"/>
      <c r="AP40" s="15">
        <f t="shared" si="0"/>
        <v>100</v>
      </c>
      <c r="AQ40" s="15">
        <v>41.4</v>
      </c>
      <c r="AR40" s="15">
        <v>24.4</v>
      </c>
      <c r="AS40" s="15">
        <v>13.5</v>
      </c>
      <c r="AT40" s="15">
        <v>12.2</v>
      </c>
      <c r="AU40" s="15">
        <v>2.4</v>
      </c>
      <c r="AV40" s="15">
        <v>6.1</v>
      </c>
      <c r="AW40" s="15">
        <v>192</v>
      </c>
      <c r="AX40" s="15">
        <f t="shared" si="1"/>
        <v>100</v>
      </c>
      <c r="AY40" s="15">
        <v>52.8</v>
      </c>
      <c r="AZ40" s="15">
        <v>42.2</v>
      </c>
      <c r="BA40" s="15">
        <v>5</v>
      </c>
      <c r="BB40" s="15">
        <v>9721</v>
      </c>
      <c r="BC40" s="15">
        <v>0</v>
      </c>
      <c r="BD40" s="14" t="str">
        <f t="shared" si="2"/>
        <v/>
      </c>
      <c r="BE40" s="14" t="str">
        <f t="shared" si="2"/>
        <v/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 t="s">
        <v>538</v>
      </c>
      <c r="CH40" s="48" t="s">
        <v>44</v>
      </c>
      <c r="CI40" s="48" t="s">
        <v>948</v>
      </c>
    </row>
    <row r="41" spans="1:87" s="49" customFormat="1" ht="30" customHeight="1">
      <c r="A41" s="15" t="s">
        <v>38</v>
      </c>
      <c r="B41" s="47" t="s">
        <v>194</v>
      </c>
      <c r="C41" s="15" t="s">
        <v>949</v>
      </c>
      <c r="D41" s="15" t="s">
        <v>196</v>
      </c>
      <c r="E41" s="27" t="s">
        <v>700</v>
      </c>
      <c r="F41" s="15">
        <v>26746</v>
      </c>
      <c r="G41" s="15">
        <v>45</v>
      </c>
      <c r="H41" s="15"/>
      <c r="I41" s="15" t="s">
        <v>835</v>
      </c>
      <c r="J41" s="27" t="s">
        <v>830</v>
      </c>
      <c r="K41" s="27"/>
      <c r="L41" s="15" t="s">
        <v>804</v>
      </c>
      <c r="M41" s="15"/>
      <c r="N41" s="15" t="s">
        <v>805</v>
      </c>
      <c r="O41" s="15" t="s">
        <v>806</v>
      </c>
      <c r="P41" s="15">
        <v>190</v>
      </c>
      <c r="Q41" s="15">
        <v>2</v>
      </c>
      <c r="R41" s="15">
        <v>2000</v>
      </c>
      <c r="S41" s="27" t="s">
        <v>896</v>
      </c>
      <c r="T41" s="15">
        <v>1975680</v>
      </c>
      <c r="U41" s="15"/>
      <c r="V41" s="15" t="s">
        <v>876</v>
      </c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 t="s">
        <v>148</v>
      </c>
      <c r="AI41" s="15"/>
      <c r="AJ41" s="15" t="s">
        <v>810</v>
      </c>
      <c r="AK41" s="15" t="s">
        <v>810</v>
      </c>
      <c r="AL41" s="15" t="s">
        <v>42</v>
      </c>
      <c r="AM41" s="15"/>
      <c r="AN41" s="15" t="s">
        <v>246</v>
      </c>
      <c r="AO41" s="15"/>
      <c r="AP41" s="15">
        <f t="shared" si="0"/>
        <v>100</v>
      </c>
      <c r="AQ41" s="15">
        <v>44.9</v>
      </c>
      <c r="AR41" s="15">
        <v>20.8</v>
      </c>
      <c r="AS41" s="15">
        <v>16.3</v>
      </c>
      <c r="AT41" s="15">
        <v>10</v>
      </c>
      <c r="AU41" s="15">
        <v>1.6</v>
      </c>
      <c r="AV41" s="15">
        <v>6.4</v>
      </c>
      <c r="AW41" s="15">
        <v>163</v>
      </c>
      <c r="AX41" s="15">
        <f t="shared" si="1"/>
        <v>100</v>
      </c>
      <c r="AY41" s="15">
        <v>52.8</v>
      </c>
      <c r="AZ41" s="15">
        <v>42.2</v>
      </c>
      <c r="BA41" s="15">
        <v>5</v>
      </c>
      <c r="BB41" s="15">
        <v>9316</v>
      </c>
      <c r="BC41" s="15">
        <v>0</v>
      </c>
      <c r="BD41" s="14" t="str">
        <f t="shared" si="2"/>
        <v/>
      </c>
      <c r="BE41" s="14" t="str">
        <f t="shared" si="2"/>
        <v/>
      </c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 t="s">
        <v>538</v>
      </c>
      <c r="CH41" s="48" t="s">
        <v>44</v>
      </c>
      <c r="CI41" s="48" t="s">
        <v>950</v>
      </c>
    </row>
    <row r="42" spans="1:87" s="49" customFormat="1" ht="30" customHeight="1">
      <c r="A42" s="15" t="s">
        <v>38</v>
      </c>
      <c r="B42" s="47" t="s">
        <v>443</v>
      </c>
      <c r="C42" s="15" t="s">
        <v>951</v>
      </c>
      <c r="D42" s="15" t="s">
        <v>445</v>
      </c>
      <c r="E42" s="27" t="s">
        <v>952</v>
      </c>
      <c r="F42" s="15">
        <v>36930</v>
      </c>
      <c r="G42" s="15">
        <v>2531</v>
      </c>
      <c r="H42" s="15"/>
      <c r="I42" s="15" t="s">
        <v>835</v>
      </c>
      <c r="J42" s="27" t="s">
        <v>830</v>
      </c>
      <c r="K42" s="27"/>
      <c r="L42" s="15" t="s">
        <v>804</v>
      </c>
      <c r="M42" s="15"/>
      <c r="N42" s="15" t="s">
        <v>805</v>
      </c>
      <c r="O42" s="15" t="s">
        <v>806</v>
      </c>
      <c r="P42" s="15">
        <v>190</v>
      </c>
      <c r="Q42" s="15">
        <v>2</v>
      </c>
      <c r="R42" s="15">
        <v>1986</v>
      </c>
      <c r="S42" s="27" t="s">
        <v>882</v>
      </c>
      <c r="T42" s="15">
        <v>5300</v>
      </c>
      <c r="U42" s="15"/>
      <c r="V42" s="15">
        <v>1770</v>
      </c>
      <c r="W42" s="15"/>
      <c r="X42" s="15">
        <v>160</v>
      </c>
      <c r="Y42" s="15">
        <v>1.52</v>
      </c>
      <c r="Z42" s="15">
        <v>970</v>
      </c>
      <c r="AA42" s="15"/>
      <c r="AB42" s="15"/>
      <c r="AC42" s="15"/>
      <c r="AD42" s="15"/>
      <c r="AE42" s="15"/>
      <c r="AF42" s="15"/>
      <c r="AG42" s="15"/>
      <c r="AH42" s="15" t="s">
        <v>704</v>
      </c>
      <c r="AI42" s="15"/>
      <c r="AJ42" s="15" t="s">
        <v>246</v>
      </c>
      <c r="AK42" s="15" t="s">
        <v>810</v>
      </c>
      <c r="AL42" s="15" t="s">
        <v>42</v>
      </c>
      <c r="AM42" s="15"/>
      <c r="AN42" s="15" t="s">
        <v>246</v>
      </c>
      <c r="AO42" s="15"/>
      <c r="AP42" s="15">
        <f t="shared" si="0"/>
        <v>99.999999999999986</v>
      </c>
      <c r="AQ42" s="15">
        <v>40.299999999999997</v>
      </c>
      <c r="AR42" s="15">
        <v>26.8</v>
      </c>
      <c r="AS42" s="15">
        <v>18.2</v>
      </c>
      <c r="AT42" s="15">
        <v>7.1</v>
      </c>
      <c r="AU42" s="15">
        <v>2.8</v>
      </c>
      <c r="AV42" s="15">
        <v>4.8</v>
      </c>
      <c r="AW42" s="15">
        <v>133.56</v>
      </c>
      <c r="AX42" s="15">
        <f t="shared" si="1"/>
        <v>100</v>
      </c>
      <c r="AY42" s="15">
        <v>45.9</v>
      </c>
      <c r="AZ42" s="15">
        <v>47.2</v>
      </c>
      <c r="BA42" s="15">
        <v>6.9</v>
      </c>
      <c r="BB42" s="15">
        <v>7728</v>
      </c>
      <c r="BC42" s="15">
        <v>9984</v>
      </c>
      <c r="BD42" s="14" t="str">
        <f t="shared" si="2"/>
        <v/>
      </c>
      <c r="BE42" s="14" t="str">
        <f t="shared" si="2"/>
        <v/>
      </c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 t="s">
        <v>538</v>
      </c>
      <c r="CH42" s="48" t="s">
        <v>44</v>
      </c>
      <c r="CI42" s="48" t="s">
        <v>953</v>
      </c>
    </row>
    <row r="43" spans="1:87" s="49" customFormat="1" ht="30" customHeight="1">
      <c r="A43" s="15" t="s">
        <v>38</v>
      </c>
      <c r="B43" s="47" t="s">
        <v>312</v>
      </c>
      <c r="C43" s="15" t="s">
        <v>954</v>
      </c>
      <c r="D43" s="15" t="s">
        <v>314</v>
      </c>
      <c r="E43" s="27" t="s">
        <v>955</v>
      </c>
      <c r="F43" s="15">
        <v>0</v>
      </c>
      <c r="G43" s="15">
        <v>0</v>
      </c>
      <c r="H43" s="15"/>
      <c r="I43" s="15"/>
      <c r="J43" s="27" t="s">
        <v>818</v>
      </c>
      <c r="K43" s="27"/>
      <c r="L43" s="15" t="s">
        <v>804</v>
      </c>
      <c r="M43" s="15"/>
      <c r="N43" s="15" t="s">
        <v>805</v>
      </c>
      <c r="O43" s="15" t="s">
        <v>806</v>
      </c>
      <c r="P43" s="15">
        <v>400</v>
      </c>
      <c r="Q43" s="15">
        <v>2</v>
      </c>
      <c r="R43" s="15">
        <v>2023</v>
      </c>
      <c r="S43" s="27" t="s">
        <v>826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 t="s">
        <v>246</v>
      </c>
      <c r="AK43" s="15" t="s">
        <v>810</v>
      </c>
      <c r="AL43" s="15" t="s">
        <v>95</v>
      </c>
      <c r="AM43" s="15" t="s">
        <v>956</v>
      </c>
      <c r="AN43" s="15" t="s">
        <v>246</v>
      </c>
      <c r="AO43" s="15"/>
      <c r="AP43" s="15">
        <f t="shared" si="0"/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f t="shared" si="1"/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4" t="str">
        <f t="shared" si="2"/>
        <v/>
      </c>
      <c r="BE43" s="14" t="str">
        <f t="shared" si="2"/>
        <v/>
      </c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 t="s">
        <v>538</v>
      </c>
      <c r="CH43" s="48" t="s">
        <v>44</v>
      </c>
      <c r="CI43" s="48" t="s">
        <v>957</v>
      </c>
    </row>
    <row r="44" spans="1:87" s="49" customFormat="1" ht="30" customHeight="1">
      <c r="A44" s="15" t="s">
        <v>38</v>
      </c>
      <c r="B44" s="47" t="s">
        <v>312</v>
      </c>
      <c r="C44" s="15" t="s">
        <v>958</v>
      </c>
      <c r="D44" s="15" t="s">
        <v>314</v>
      </c>
      <c r="E44" s="27" t="s">
        <v>959</v>
      </c>
      <c r="F44" s="15">
        <v>158987</v>
      </c>
      <c r="G44" s="15">
        <v>0</v>
      </c>
      <c r="H44" s="15">
        <v>0</v>
      </c>
      <c r="I44" s="15"/>
      <c r="J44" s="27" t="s">
        <v>818</v>
      </c>
      <c r="K44" s="27"/>
      <c r="L44" s="15" t="s">
        <v>804</v>
      </c>
      <c r="M44" s="15"/>
      <c r="N44" s="15" t="s">
        <v>805</v>
      </c>
      <c r="O44" s="15" t="s">
        <v>806</v>
      </c>
      <c r="P44" s="15">
        <v>600</v>
      </c>
      <c r="Q44" s="15">
        <v>2</v>
      </c>
      <c r="R44" s="15">
        <v>1990</v>
      </c>
      <c r="S44" s="27" t="s">
        <v>944</v>
      </c>
      <c r="T44" s="15">
        <v>526090428.60000008</v>
      </c>
      <c r="U44" s="15">
        <v>0</v>
      </c>
      <c r="V44" s="15">
        <v>454244722</v>
      </c>
      <c r="W44" s="15">
        <v>0</v>
      </c>
      <c r="X44" s="15">
        <v>12000</v>
      </c>
      <c r="Y44" s="15">
        <v>14.962636922153372</v>
      </c>
      <c r="Z44" s="15">
        <v>72410</v>
      </c>
      <c r="AA44" s="15">
        <v>0</v>
      </c>
      <c r="AB44" s="15">
        <v>51251.159</v>
      </c>
      <c r="AC44" s="15">
        <v>525332076</v>
      </c>
      <c r="AD44" s="15"/>
      <c r="AE44" s="15">
        <v>22</v>
      </c>
      <c r="AF44" s="15">
        <v>11</v>
      </c>
      <c r="AG44" s="15">
        <v>8.8000000000000007</v>
      </c>
      <c r="AH44" s="15" t="s">
        <v>960</v>
      </c>
      <c r="AI44" s="15" t="s">
        <v>869</v>
      </c>
      <c r="AJ44" s="15" t="s">
        <v>70</v>
      </c>
      <c r="AK44" s="15" t="s">
        <v>961</v>
      </c>
      <c r="AL44" s="15" t="s">
        <v>49</v>
      </c>
      <c r="AM44" s="15"/>
      <c r="AN44" s="15" t="s">
        <v>246</v>
      </c>
      <c r="AO44" s="15"/>
      <c r="AP44" s="15">
        <f t="shared" si="0"/>
        <v>99.999999999999986</v>
      </c>
      <c r="AQ44" s="15">
        <v>51.9</v>
      </c>
      <c r="AR44" s="15">
        <v>24.4</v>
      </c>
      <c r="AS44" s="15">
        <v>5.8</v>
      </c>
      <c r="AT44" s="15">
        <v>7.8</v>
      </c>
      <c r="AU44" s="15">
        <v>5.6</v>
      </c>
      <c r="AV44" s="15">
        <v>4.5</v>
      </c>
      <c r="AW44" s="15">
        <v>106</v>
      </c>
      <c r="AX44" s="15">
        <f t="shared" si="1"/>
        <v>100</v>
      </c>
      <c r="AY44" s="15">
        <v>37.9</v>
      </c>
      <c r="AZ44" s="15">
        <v>53.7</v>
      </c>
      <c r="BA44" s="15">
        <v>8.4</v>
      </c>
      <c r="BB44" s="15">
        <v>9163</v>
      </c>
      <c r="BC44" s="15">
        <v>10958</v>
      </c>
      <c r="BD44" s="14" t="str">
        <f t="shared" si="2"/>
        <v/>
      </c>
      <c r="BE44" s="14" t="str">
        <f t="shared" si="2"/>
        <v/>
      </c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 t="s">
        <v>538</v>
      </c>
      <c r="CH44" s="48" t="s">
        <v>44</v>
      </c>
      <c r="CI44" s="48" t="s">
        <v>962</v>
      </c>
    </row>
    <row r="45" spans="1:87" s="49" customFormat="1" ht="30" customHeight="1">
      <c r="A45" s="15" t="s">
        <v>38</v>
      </c>
      <c r="B45" s="47" t="s">
        <v>312</v>
      </c>
      <c r="C45" s="15" t="s">
        <v>963</v>
      </c>
      <c r="D45" s="15" t="s">
        <v>314</v>
      </c>
      <c r="E45" s="27" t="s">
        <v>964</v>
      </c>
      <c r="F45" s="15">
        <v>149117</v>
      </c>
      <c r="G45" s="15">
        <v>0</v>
      </c>
      <c r="H45" s="15">
        <v>0</v>
      </c>
      <c r="I45" s="15"/>
      <c r="J45" s="27" t="s">
        <v>818</v>
      </c>
      <c r="K45" s="27"/>
      <c r="L45" s="15" t="s">
        <v>804</v>
      </c>
      <c r="M45" s="15"/>
      <c r="N45" s="15" t="s">
        <v>805</v>
      </c>
      <c r="O45" s="15" t="s">
        <v>806</v>
      </c>
      <c r="P45" s="15">
        <v>600</v>
      </c>
      <c r="Q45" s="15">
        <v>2</v>
      </c>
      <c r="R45" s="15">
        <v>1995</v>
      </c>
      <c r="S45" s="27" t="s">
        <v>965</v>
      </c>
      <c r="T45" s="15">
        <v>558673685.79999995</v>
      </c>
      <c r="U45" s="15">
        <v>62715888</v>
      </c>
      <c r="V45" s="15">
        <v>412854926</v>
      </c>
      <c r="W45" s="15">
        <v>860376</v>
      </c>
      <c r="X45" s="15">
        <v>14500</v>
      </c>
      <c r="Y45" s="15">
        <v>14.730790683059036</v>
      </c>
      <c r="Z45" s="15">
        <v>64067.83</v>
      </c>
      <c r="AA45" s="15">
        <v>0</v>
      </c>
      <c r="AB45" s="15">
        <v>43706.732000000004</v>
      </c>
      <c r="AC45" s="15">
        <v>435075679</v>
      </c>
      <c r="AD45" s="15"/>
      <c r="AE45" s="15">
        <v>15.92</v>
      </c>
      <c r="AF45" s="15">
        <v>11.57</v>
      </c>
      <c r="AG45" s="15">
        <v>8.5</v>
      </c>
      <c r="AH45" s="15" t="s">
        <v>960</v>
      </c>
      <c r="AI45" s="15" t="s">
        <v>966</v>
      </c>
      <c r="AJ45" s="15" t="s">
        <v>70</v>
      </c>
      <c r="AK45" s="15" t="s">
        <v>810</v>
      </c>
      <c r="AL45" s="15" t="s">
        <v>49</v>
      </c>
      <c r="AM45" s="15"/>
      <c r="AN45" s="15" t="s">
        <v>246</v>
      </c>
      <c r="AO45" s="15"/>
      <c r="AP45" s="15">
        <f t="shared" si="0"/>
        <v>99.999999999999986</v>
      </c>
      <c r="AQ45" s="15">
        <v>52.8</v>
      </c>
      <c r="AR45" s="15">
        <v>23.4</v>
      </c>
      <c r="AS45" s="15">
        <v>6.4</v>
      </c>
      <c r="AT45" s="15">
        <v>10</v>
      </c>
      <c r="AU45" s="15">
        <v>3.8</v>
      </c>
      <c r="AV45" s="15">
        <v>3.6</v>
      </c>
      <c r="AW45" s="15">
        <v>101.3</v>
      </c>
      <c r="AX45" s="15">
        <f t="shared" si="1"/>
        <v>100</v>
      </c>
      <c r="AY45" s="15">
        <v>40.299999999999997</v>
      </c>
      <c r="AZ45" s="15">
        <v>52.2</v>
      </c>
      <c r="BA45" s="15">
        <v>7.5</v>
      </c>
      <c r="BB45" s="15">
        <v>8813</v>
      </c>
      <c r="BC45" s="15">
        <v>10500</v>
      </c>
      <c r="BD45" s="14" t="str">
        <f t="shared" si="2"/>
        <v/>
      </c>
      <c r="BE45" s="14" t="str">
        <f t="shared" si="2"/>
        <v/>
      </c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 t="s">
        <v>538</v>
      </c>
      <c r="CH45" s="48" t="s">
        <v>44</v>
      </c>
      <c r="CI45" s="48" t="s">
        <v>967</v>
      </c>
    </row>
    <row r="46" spans="1:87" s="49" customFormat="1" ht="30" customHeight="1">
      <c r="A46" s="15" t="s">
        <v>38</v>
      </c>
      <c r="B46" s="47" t="s">
        <v>312</v>
      </c>
      <c r="C46" s="15" t="s">
        <v>968</v>
      </c>
      <c r="D46" s="15" t="s">
        <v>314</v>
      </c>
      <c r="E46" s="27" t="s">
        <v>969</v>
      </c>
      <c r="F46" s="15">
        <v>152705</v>
      </c>
      <c r="G46" s="15">
        <v>0</v>
      </c>
      <c r="H46" s="15">
        <v>0</v>
      </c>
      <c r="I46" s="15"/>
      <c r="J46" s="27" t="s">
        <v>818</v>
      </c>
      <c r="K46" s="27"/>
      <c r="L46" s="15" t="s">
        <v>804</v>
      </c>
      <c r="M46" s="15"/>
      <c r="N46" s="15" t="s">
        <v>805</v>
      </c>
      <c r="O46" s="15" t="s">
        <v>806</v>
      </c>
      <c r="P46" s="15">
        <v>600</v>
      </c>
      <c r="Q46" s="15">
        <v>2</v>
      </c>
      <c r="R46" s="15">
        <v>1995</v>
      </c>
      <c r="S46" s="27" t="s">
        <v>965</v>
      </c>
      <c r="T46" s="15">
        <v>527841373</v>
      </c>
      <c r="U46" s="15">
        <v>32656228</v>
      </c>
      <c r="V46" s="15">
        <v>360262020</v>
      </c>
      <c r="W46" s="15">
        <v>28004507</v>
      </c>
      <c r="X46" s="15">
        <v>12800</v>
      </c>
      <c r="Y46" s="15">
        <v>12.342993111680535</v>
      </c>
      <c r="Z46" s="15">
        <v>53377.53</v>
      </c>
      <c r="AA46" s="15">
        <v>0</v>
      </c>
      <c r="AB46" s="15">
        <v>29295.582999999999</v>
      </c>
      <c r="AC46" s="15">
        <v>325476258</v>
      </c>
      <c r="AD46" s="15"/>
      <c r="AE46" s="15">
        <v>30.8</v>
      </c>
      <c r="AF46" s="15">
        <v>11.54</v>
      </c>
      <c r="AG46" s="15">
        <v>9.35</v>
      </c>
      <c r="AH46" s="15" t="s">
        <v>960</v>
      </c>
      <c r="AI46" s="15" t="s">
        <v>869</v>
      </c>
      <c r="AJ46" s="15" t="s">
        <v>70</v>
      </c>
      <c r="AK46" s="15" t="s">
        <v>810</v>
      </c>
      <c r="AL46" s="15" t="s">
        <v>49</v>
      </c>
      <c r="AM46" s="15"/>
      <c r="AN46" s="15" t="s">
        <v>246</v>
      </c>
      <c r="AO46" s="15"/>
      <c r="AP46" s="15">
        <f t="shared" si="0"/>
        <v>100.00000000000001</v>
      </c>
      <c r="AQ46" s="15">
        <v>50.4</v>
      </c>
      <c r="AR46" s="15">
        <v>24.6</v>
      </c>
      <c r="AS46" s="15">
        <v>7.9</v>
      </c>
      <c r="AT46" s="15">
        <v>10.9</v>
      </c>
      <c r="AU46" s="15">
        <v>2.8</v>
      </c>
      <c r="AV46" s="15">
        <v>3.4</v>
      </c>
      <c r="AW46" s="15">
        <v>104</v>
      </c>
      <c r="AX46" s="15">
        <f t="shared" si="1"/>
        <v>100.00000000000001</v>
      </c>
      <c r="AY46" s="15">
        <v>41.6</v>
      </c>
      <c r="AZ46" s="15">
        <v>51.7</v>
      </c>
      <c r="BA46" s="15">
        <v>6.7</v>
      </c>
      <c r="BB46" s="15">
        <v>8688</v>
      </c>
      <c r="BC46" s="15">
        <v>10195</v>
      </c>
      <c r="BD46" s="14" t="str">
        <f t="shared" si="2"/>
        <v/>
      </c>
      <c r="BE46" s="14" t="str">
        <f t="shared" si="2"/>
        <v/>
      </c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 t="s">
        <v>538</v>
      </c>
      <c r="CH46" s="48" t="s">
        <v>44</v>
      </c>
      <c r="CI46" s="48" t="s">
        <v>970</v>
      </c>
    </row>
    <row r="47" spans="1:87" s="49" customFormat="1" ht="30" customHeight="1">
      <c r="A47" s="15" t="s">
        <v>38</v>
      </c>
      <c r="B47" s="47" t="s">
        <v>312</v>
      </c>
      <c r="C47" s="15" t="s">
        <v>971</v>
      </c>
      <c r="D47" s="15" t="s">
        <v>314</v>
      </c>
      <c r="E47" s="27" t="s">
        <v>707</v>
      </c>
      <c r="F47" s="15">
        <v>187182</v>
      </c>
      <c r="G47" s="15">
        <v>0</v>
      </c>
      <c r="H47" s="15">
        <v>0</v>
      </c>
      <c r="I47" s="15"/>
      <c r="J47" s="27" t="s">
        <v>803</v>
      </c>
      <c r="K47" s="27"/>
      <c r="L47" s="15" t="s">
        <v>804</v>
      </c>
      <c r="M47" s="15"/>
      <c r="N47" s="15" t="s">
        <v>805</v>
      </c>
      <c r="O47" s="15" t="s">
        <v>806</v>
      </c>
      <c r="P47" s="15">
        <v>900</v>
      </c>
      <c r="Q47" s="15">
        <v>2</v>
      </c>
      <c r="R47" s="15">
        <v>2001</v>
      </c>
      <c r="S47" s="27" t="s">
        <v>965</v>
      </c>
      <c r="T47" s="15">
        <v>726636566.44000006</v>
      </c>
      <c r="U47" s="15">
        <v>63555840</v>
      </c>
      <c r="V47" s="15">
        <v>628677472</v>
      </c>
      <c r="W47" s="15">
        <v>16208517</v>
      </c>
      <c r="X47" s="15">
        <v>32000</v>
      </c>
      <c r="Y47" s="15">
        <v>18.17722951329338</v>
      </c>
      <c r="Z47" s="15">
        <v>97347.88</v>
      </c>
      <c r="AA47" s="15">
        <v>0</v>
      </c>
      <c r="AB47" s="15">
        <v>61857.33</v>
      </c>
      <c r="AC47" s="15">
        <v>947835149</v>
      </c>
      <c r="AD47" s="15">
        <v>18.7</v>
      </c>
      <c r="AE47" s="15">
        <v>33</v>
      </c>
      <c r="AF47" s="15">
        <v>11.55</v>
      </c>
      <c r="AG47" s="15">
        <v>9.35</v>
      </c>
      <c r="AH47" s="15" t="s">
        <v>960</v>
      </c>
      <c r="AI47" s="15" t="s">
        <v>869</v>
      </c>
      <c r="AJ47" s="15" t="s">
        <v>70</v>
      </c>
      <c r="AK47" s="15" t="s">
        <v>961</v>
      </c>
      <c r="AL47" s="15" t="s">
        <v>49</v>
      </c>
      <c r="AM47" s="15"/>
      <c r="AN47" s="15" t="s">
        <v>246</v>
      </c>
      <c r="AO47" s="15"/>
      <c r="AP47" s="15">
        <f t="shared" si="0"/>
        <v>100</v>
      </c>
      <c r="AQ47" s="15">
        <v>53.1</v>
      </c>
      <c r="AR47" s="15">
        <v>22</v>
      </c>
      <c r="AS47" s="15">
        <v>10.199999999999999</v>
      </c>
      <c r="AT47" s="15">
        <v>6.2</v>
      </c>
      <c r="AU47" s="15">
        <v>3.6</v>
      </c>
      <c r="AV47" s="15">
        <v>4.9000000000000004</v>
      </c>
      <c r="AW47" s="15">
        <v>119.5</v>
      </c>
      <c r="AX47" s="15">
        <f t="shared" si="1"/>
        <v>100</v>
      </c>
      <c r="AY47" s="15">
        <v>41.4</v>
      </c>
      <c r="AZ47" s="15">
        <v>51.5</v>
      </c>
      <c r="BA47" s="15">
        <v>7.1</v>
      </c>
      <c r="BB47" s="15">
        <v>8858</v>
      </c>
      <c r="BC47" s="15">
        <v>10300</v>
      </c>
      <c r="BD47" s="14" t="str">
        <f t="shared" si="2"/>
        <v/>
      </c>
      <c r="BE47" s="14" t="str">
        <f t="shared" si="2"/>
        <v/>
      </c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 t="s">
        <v>538</v>
      </c>
      <c r="CH47" s="48" t="s">
        <v>44</v>
      </c>
      <c r="CI47" s="48" t="s">
        <v>972</v>
      </c>
    </row>
    <row r="48" spans="1:87" s="49" customFormat="1" ht="30" customHeight="1">
      <c r="A48" s="15" t="s">
        <v>38</v>
      </c>
      <c r="B48" s="47" t="s">
        <v>312</v>
      </c>
      <c r="C48" s="15" t="s">
        <v>973</v>
      </c>
      <c r="D48" s="15" t="s">
        <v>314</v>
      </c>
      <c r="E48" s="27" t="s">
        <v>974</v>
      </c>
      <c r="F48" s="15">
        <v>255210</v>
      </c>
      <c r="G48" s="15">
        <v>0</v>
      </c>
      <c r="H48" s="15">
        <v>0</v>
      </c>
      <c r="I48" s="15"/>
      <c r="J48" s="27" t="s">
        <v>818</v>
      </c>
      <c r="K48" s="27"/>
      <c r="L48" s="15" t="s">
        <v>804</v>
      </c>
      <c r="M48" s="15"/>
      <c r="N48" s="15" t="s">
        <v>805</v>
      </c>
      <c r="O48" s="15" t="s">
        <v>806</v>
      </c>
      <c r="P48" s="15">
        <v>900</v>
      </c>
      <c r="Q48" s="15">
        <v>2</v>
      </c>
      <c r="R48" s="15">
        <v>2003</v>
      </c>
      <c r="S48" s="27" t="s">
        <v>944</v>
      </c>
      <c r="T48" s="15">
        <v>760210475.28000009</v>
      </c>
      <c r="U48" s="15">
        <v>0</v>
      </c>
      <c r="V48" s="15">
        <v>675861363</v>
      </c>
      <c r="W48" s="15">
        <v>0</v>
      </c>
      <c r="X48" s="15">
        <v>27400</v>
      </c>
      <c r="Y48" s="15">
        <v>15.377953822094389</v>
      </c>
      <c r="Z48" s="15">
        <v>124017.60000000001</v>
      </c>
      <c r="AA48" s="15">
        <v>0</v>
      </c>
      <c r="AB48" s="15">
        <v>72583.171000000002</v>
      </c>
      <c r="AC48" s="15">
        <v>1074539330</v>
      </c>
      <c r="AD48" s="15">
        <v>18.7</v>
      </c>
      <c r="AE48" s="15">
        <v>14.5</v>
      </c>
      <c r="AF48" s="15">
        <v>12.05</v>
      </c>
      <c r="AG48" s="15">
        <v>8.44</v>
      </c>
      <c r="AH48" s="15" t="s">
        <v>960</v>
      </c>
      <c r="AI48" s="15" t="s">
        <v>975</v>
      </c>
      <c r="AJ48" s="15" t="s">
        <v>70</v>
      </c>
      <c r="AK48" s="15" t="s">
        <v>961</v>
      </c>
      <c r="AL48" s="15" t="s">
        <v>49</v>
      </c>
      <c r="AM48" s="15"/>
      <c r="AN48" s="15" t="s">
        <v>246</v>
      </c>
      <c r="AO48" s="15"/>
      <c r="AP48" s="15">
        <f t="shared" si="0"/>
        <v>100</v>
      </c>
      <c r="AQ48" s="15">
        <v>45.3</v>
      </c>
      <c r="AR48" s="15">
        <v>24.9</v>
      </c>
      <c r="AS48" s="15">
        <v>14.2</v>
      </c>
      <c r="AT48" s="15">
        <v>5.4</v>
      </c>
      <c r="AU48" s="15">
        <v>5.8</v>
      </c>
      <c r="AV48" s="15">
        <v>4.4000000000000004</v>
      </c>
      <c r="AW48" s="15">
        <v>109.9</v>
      </c>
      <c r="AX48" s="15">
        <f t="shared" si="1"/>
        <v>100</v>
      </c>
      <c r="AY48" s="15">
        <v>35.4</v>
      </c>
      <c r="AZ48" s="15">
        <v>55</v>
      </c>
      <c r="BA48" s="15">
        <v>9.6</v>
      </c>
      <c r="BB48" s="15">
        <v>9485</v>
      </c>
      <c r="BC48" s="15">
        <v>11376</v>
      </c>
      <c r="BD48" s="14" t="str">
        <f t="shared" si="2"/>
        <v/>
      </c>
      <c r="BE48" s="14" t="str">
        <f t="shared" si="2"/>
        <v/>
      </c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 t="s">
        <v>538</v>
      </c>
      <c r="CH48" s="48" t="s">
        <v>44</v>
      </c>
      <c r="CI48" s="48" t="s">
        <v>976</v>
      </c>
    </row>
    <row r="49" spans="1:87" s="49" customFormat="1" ht="30" customHeight="1">
      <c r="A49" s="15" t="s">
        <v>38</v>
      </c>
      <c r="B49" s="47" t="s">
        <v>312</v>
      </c>
      <c r="C49" s="15" t="s">
        <v>977</v>
      </c>
      <c r="D49" s="15" t="s">
        <v>314</v>
      </c>
      <c r="E49" s="27" t="s">
        <v>978</v>
      </c>
      <c r="F49" s="15">
        <v>125965</v>
      </c>
      <c r="G49" s="15">
        <v>0</v>
      </c>
      <c r="H49" s="15">
        <v>0</v>
      </c>
      <c r="I49" s="15"/>
      <c r="J49" s="27" t="s">
        <v>818</v>
      </c>
      <c r="K49" s="27"/>
      <c r="L49" s="15" t="s">
        <v>804</v>
      </c>
      <c r="M49" s="15"/>
      <c r="N49" s="15" t="s">
        <v>805</v>
      </c>
      <c r="O49" s="15" t="s">
        <v>806</v>
      </c>
      <c r="P49" s="15">
        <v>400</v>
      </c>
      <c r="Q49" s="15">
        <v>2</v>
      </c>
      <c r="R49" s="15">
        <v>2010</v>
      </c>
      <c r="S49" s="27" t="s">
        <v>944</v>
      </c>
      <c r="T49" s="15">
        <v>408103285.76000011</v>
      </c>
      <c r="U49" s="15">
        <v>0</v>
      </c>
      <c r="V49" s="15">
        <v>30013125</v>
      </c>
      <c r="W49" s="15">
        <v>0</v>
      </c>
      <c r="X49" s="15">
        <v>10000</v>
      </c>
      <c r="Y49" s="15">
        <v>19.73510431434465</v>
      </c>
      <c r="Z49" s="15">
        <v>73687.179999999993</v>
      </c>
      <c r="AA49" s="15">
        <v>0</v>
      </c>
      <c r="AB49" s="15">
        <v>51531.394999999997</v>
      </c>
      <c r="AC49" s="15">
        <v>890170173</v>
      </c>
      <c r="AD49" s="15">
        <v>21.14</v>
      </c>
      <c r="AE49" s="15">
        <v>19.95</v>
      </c>
      <c r="AF49" s="15">
        <v>14.64</v>
      </c>
      <c r="AG49" s="15">
        <v>10.28</v>
      </c>
      <c r="AH49" s="15" t="s">
        <v>960</v>
      </c>
      <c r="AI49" s="15" t="s">
        <v>960</v>
      </c>
      <c r="AJ49" s="15" t="s">
        <v>70</v>
      </c>
      <c r="AK49" s="15" t="s">
        <v>961</v>
      </c>
      <c r="AL49" s="15" t="s">
        <v>49</v>
      </c>
      <c r="AM49" s="15"/>
      <c r="AN49" s="15" t="s">
        <v>246</v>
      </c>
      <c r="AO49" s="15"/>
      <c r="AP49" s="15">
        <f t="shared" si="0"/>
        <v>100.00000000000001</v>
      </c>
      <c r="AQ49" s="15">
        <v>50.1</v>
      </c>
      <c r="AR49" s="15">
        <v>21.3</v>
      </c>
      <c r="AS49" s="15">
        <v>9.6999999999999993</v>
      </c>
      <c r="AT49" s="15">
        <v>9.3000000000000007</v>
      </c>
      <c r="AU49" s="15">
        <v>5.2</v>
      </c>
      <c r="AV49" s="15">
        <v>4.4000000000000004</v>
      </c>
      <c r="AW49" s="15">
        <v>118.8</v>
      </c>
      <c r="AX49" s="15">
        <f t="shared" si="1"/>
        <v>100</v>
      </c>
      <c r="AY49" s="15">
        <v>39</v>
      </c>
      <c r="AZ49" s="15">
        <v>52</v>
      </c>
      <c r="BA49" s="15">
        <v>9</v>
      </c>
      <c r="BB49" s="15">
        <v>9121</v>
      </c>
      <c r="BC49" s="15">
        <v>10671</v>
      </c>
      <c r="BD49" s="14" t="str">
        <f t="shared" si="2"/>
        <v/>
      </c>
      <c r="BE49" s="14" t="str">
        <f t="shared" si="2"/>
        <v/>
      </c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 t="s">
        <v>538</v>
      </c>
      <c r="CH49" s="48" t="s">
        <v>44</v>
      </c>
      <c r="CI49" s="48" t="s">
        <v>979</v>
      </c>
    </row>
  </sheetData>
  <mergeCells count="76">
    <mergeCell ref="AB4:AB5"/>
    <mergeCell ref="AC4:AC5"/>
    <mergeCell ref="AD4:AG4"/>
    <mergeCell ref="BU4:BW4"/>
    <mergeCell ref="BX4:BZ4"/>
    <mergeCell ref="AJ4:AJ6"/>
    <mergeCell ref="AK4:AK6"/>
    <mergeCell ref="AP4:AP5"/>
    <mergeCell ref="AQ4:AQ5"/>
    <mergeCell ref="AR4:AR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BD4:BE4"/>
    <mergeCell ref="BF4:BH4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CA4:CC4"/>
    <mergeCell ref="CD4:CF4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K5:K6"/>
    <mergeCell ref="M5:M6"/>
    <mergeCell ref="AI4:AI6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Z4:Z5"/>
    <mergeCell ref="AA4:AA5"/>
    <mergeCell ref="F2:F5"/>
    <mergeCell ref="G2:I3"/>
    <mergeCell ref="J2:J6"/>
    <mergeCell ref="K2:K4"/>
    <mergeCell ref="V4:V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52" man="1"/>
    <brk id="39" min="1" max="52" man="1"/>
    <brk id="66" min="1" max="52" man="1"/>
    <brk id="78" min="1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9315-0478-43F7-B079-0FA184DD0F1D}">
  <dimension ref="A1:AY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608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89" t="s">
        <v>1</v>
      </c>
      <c r="B2" s="190" t="s">
        <v>450</v>
      </c>
      <c r="C2" s="189" t="s">
        <v>3</v>
      </c>
      <c r="D2" s="189" t="s">
        <v>4</v>
      </c>
      <c r="E2" s="189" t="s">
        <v>5</v>
      </c>
      <c r="F2" s="180" t="s">
        <v>6</v>
      </c>
      <c r="G2" s="193" t="s">
        <v>497</v>
      </c>
      <c r="H2" s="105"/>
      <c r="I2" s="175" t="s">
        <v>203</v>
      </c>
      <c r="J2" s="106"/>
      <c r="K2" s="189" t="s">
        <v>56</v>
      </c>
      <c r="L2" s="198" t="s">
        <v>609</v>
      </c>
      <c r="M2" s="189" t="s">
        <v>9</v>
      </c>
      <c r="N2" s="180" t="s">
        <v>12</v>
      </c>
      <c r="O2" s="162" t="s">
        <v>13</v>
      </c>
      <c r="P2" s="174" t="s">
        <v>212</v>
      </c>
      <c r="Q2" s="189" t="s">
        <v>213</v>
      </c>
      <c r="R2" s="203" t="s">
        <v>502</v>
      </c>
      <c r="S2" s="205" t="s">
        <v>10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7"/>
      <c r="AV2" s="172" t="s">
        <v>503</v>
      </c>
      <c r="AX2" s="55"/>
      <c r="AY2" s="55"/>
    </row>
    <row r="3" spans="1:51" s="56" customFormat="1" ht="13.5" customHeight="1">
      <c r="A3" s="139"/>
      <c r="B3" s="191"/>
      <c r="C3" s="139"/>
      <c r="D3" s="139"/>
      <c r="E3" s="139"/>
      <c r="F3" s="192"/>
      <c r="G3" s="194"/>
      <c r="H3" s="107"/>
      <c r="I3" s="177"/>
      <c r="J3" s="108"/>
      <c r="K3" s="139"/>
      <c r="L3" s="199"/>
      <c r="M3" s="139"/>
      <c r="N3" s="139"/>
      <c r="O3" s="202"/>
      <c r="P3" s="174"/>
      <c r="Q3" s="139"/>
      <c r="R3" s="204"/>
      <c r="S3" s="208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10"/>
      <c r="AV3" s="172"/>
      <c r="AX3" s="55"/>
      <c r="AY3" s="55"/>
    </row>
    <row r="4" spans="1:51" s="56" customFormat="1" ht="18.75" customHeight="1">
      <c r="A4" s="139"/>
      <c r="B4" s="191"/>
      <c r="C4" s="139"/>
      <c r="D4" s="139"/>
      <c r="E4" s="139"/>
      <c r="F4" s="192"/>
      <c r="G4" s="194"/>
      <c r="H4" s="189" t="s">
        <v>610</v>
      </c>
      <c r="I4" s="177"/>
      <c r="J4" s="109"/>
      <c r="K4" s="139"/>
      <c r="L4" s="199"/>
      <c r="M4" s="139"/>
      <c r="N4" s="139"/>
      <c r="O4" s="202"/>
      <c r="P4" s="174"/>
      <c r="Q4" s="139"/>
      <c r="R4" s="204"/>
      <c r="S4" s="200" t="s">
        <v>15</v>
      </c>
      <c r="T4" s="201"/>
      <c r="U4" s="195" t="s">
        <v>16</v>
      </c>
      <c r="V4" s="196"/>
      <c r="W4" s="197"/>
      <c r="X4" s="195" t="s">
        <v>17</v>
      </c>
      <c r="Y4" s="196"/>
      <c r="Z4" s="197"/>
      <c r="AA4" s="195" t="s">
        <v>18</v>
      </c>
      <c r="AB4" s="196"/>
      <c r="AC4" s="197"/>
      <c r="AD4" s="195" t="s">
        <v>19</v>
      </c>
      <c r="AE4" s="196"/>
      <c r="AF4" s="197"/>
      <c r="AG4" s="195" t="s">
        <v>20</v>
      </c>
      <c r="AH4" s="196"/>
      <c r="AI4" s="197"/>
      <c r="AJ4" s="195" t="s">
        <v>21</v>
      </c>
      <c r="AK4" s="196"/>
      <c r="AL4" s="197"/>
      <c r="AM4" s="195" t="s">
        <v>22</v>
      </c>
      <c r="AN4" s="196"/>
      <c r="AO4" s="197"/>
      <c r="AP4" s="195" t="s">
        <v>23</v>
      </c>
      <c r="AQ4" s="196"/>
      <c r="AR4" s="197"/>
      <c r="AS4" s="195" t="s">
        <v>24</v>
      </c>
      <c r="AT4" s="196"/>
      <c r="AU4" s="197"/>
      <c r="AV4" s="172"/>
      <c r="AX4" s="55"/>
      <c r="AY4" s="55"/>
    </row>
    <row r="5" spans="1:51" s="56" customFormat="1" ht="26.25" customHeight="1">
      <c r="A5" s="139"/>
      <c r="B5" s="191"/>
      <c r="C5" s="139"/>
      <c r="D5" s="139"/>
      <c r="E5" s="139"/>
      <c r="F5" s="192"/>
      <c r="G5" s="194"/>
      <c r="H5" s="139"/>
      <c r="I5" s="139"/>
      <c r="J5" s="174" t="s">
        <v>80</v>
      </c>
      <c r="K5" s="139"/>
      <c r="L5" s="199"/>
      <c r="M5" s="139"/>
      <c r="N5" s="139"/>
      <c r="O5" s="202"/>
      <c r="P5" s="174"/>
      <c r="Q5" s="139"/>
      <c r="R5" s="204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72"/>
      <c r="AX5" s="55"/>
      <c r="AY5" s="55"/>
    </row>
    <row r="6" spans="1:51" s="60" customFormat="1" ht="13.5" customHeight="1">
      <c r="A6" s="139"/>
      <c r="B6" s="191"/>
      <c r="C6" s="192"/>
      <c r="D6" s="139"/>
      <c r="E6" s="139"/>
      <c r="F6" s="110" t="s">
        <v>82</v>
      </c>
      <c r="G6" s="110" t="s">
        <v>82</v>
      </c>
      <c r="H6" s="139"/>
      <c r="I6" s="139"/>
      <c r="J6" s="189"/>
      <c r="K6" s="139"/>
      <c r="L6" s="24" t="s">
        <v>87</v>
      </c>
      <c r="M6" s="139"/>
      <c r="N6" s="139"/>
      <c r="O6" s="202"/>
      <c r="P6" s="189"/>
      <c r="Q6" s="24" t="s">
        <v>234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73"/>
      <c r="AX6" s="59"/>
      <c r="AY6" s="59"/>
    </row>
    <row r="7" spans="1:51" s="49" customFormat="1" ht="30" customHeight="1">
      <c r="A7" s="15" t="s">
        <v>38</v>
      </c>
      <c r="B7" s="47" t="s">
        <v>39</v>
      </c>
      <c r="C7" s="15" t="s">
        <v>611</v>
      </c>
      <c r="D7" s="15" t="s">
        <v>40</v>
      </c>
      <c r="E7" s="27" t="s">
        <v>612</v>
      </c>
      <c r="F7" s="15">
        <v>10716.94</v>
      </c>
      <c r="G7" s="15">
        <v>360.69</v>
      </c>
      <c r="H7" s="15" t="s">
        <v>607</v>
      </c>
      <c r="I7" s="27" t="s">
        <v>613</v>
      </c>
      <c r="J7" s="27"/>
      <c r="K7" s="15" t="s">
        <v>614</v>
      </c>
      <c r="L7" s="15">
        <v>100</v>
      </c>
      <c r="M7" s="15">
        <v>1979</v>
      </c>
      <c r="N7" s="15" t="s">
        <v>95</v>
      </c>
      <c r="O7" s="15"/>
      <c r="P7" s="15" t="s">
        <v>246</v>
      </c>
      <c r="Q7" s="15"/>
      <c r="R7" s="14"/>
      <c r="S7" s="14" t="str">
        <f t="shared" ref="S7:T34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538</v>
      </c>
      <c r="AX7" s="48" t="s">
        <v>44</v>
      </c>
      <c r="AY7" s="48" t="s">
        <v>615</v>
      </c>
    </row>
    <row r="8" spans="1:51" s="49" customFormat="1" ht="30" customHeight="1">
      <c r="A8" s="15" t="s">
        <v>38</v>
      </c>
      <c r="B8" s="47" t="s">
        <v>39</v>
      </c>
      <c r="C8" s="15" t="s">
        <v>616</v>
      </c>
      <c r="D8" s="15" t="s">
        <v>40</v>
      </c>
      <c r="E8" s="27" t="s">
        <v>617</v>
      </c>
      <c r="F8" s="15">
        <v>2602.19</v>
      </c>
      <c r="G8" s="15">
        <v>0</v>
      </c>
      <c r="H8" s="15"/>
      <c r="I8" s="27" t="s">
        <v>613</v>
      </c>
      <c r="J8" s="27"/>
      <c r="K8" s="15" t="s">
        <v>614</v>
      </c>
      <c r="L8" s="15">
        <v>60</v>
      </c>
      <c r="M8" s="15">
        <v>1997</v>
      </c>
      <c r="N8" s="15" t="s">
        <v>95</v>
      </c>
      <c r="O8" s="15"/>
      <c r="P8" s="15" t="s">
        <v>246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538</v>
      </c>
      <c r="AX8" s="48" t="s">
        <v>44</v>
      </c>
      <c r="AY8" s="48" t="s">
        <v>618</v>
      </c>
    </row>
    <row r="9" spans="1:51" s="49" customFormat="1" ht="30" customHeight="1">
      <c r="A9" s="15" t="s">
        <v>38</v>
      </c>
      <c r="B9" s="47" t="s">
        <v>39</v>
      </c>
      <c r="C9" s="15" t="s">
        <v>619</v>
      </c>
      <c r="D9" s="15" t="s">
        <v>40</v>
      </c>
      <c r="E9" s="27" t="s">
        <v>620</v>
      </c>
      <c r="F9" s="15">
        <v>4808.1499999999996</v>
      </c>
      <c r="G9" s="15">
        <v>0</v>
      </c>
      <c r="H9" s="15"/>
      <c r="I9" s="27" t="s">
        <v>613</v>
      </c>
      <c r="J9" s="27"/>
      <c r="K9" s="15" t="s">
        <v>614</v>
      </c>
      <c r="L9" s="15">
        <v>16</v>
      </c>
      <c r="M9" s="15">
        <v>2013</v>
      </c>
      <c r="N9" s="15" t="s">
        <v>95</v>
      </c>
      <c r="O9" s="15"/>
      <c r="P9" s="15" t="s">
        <v>246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538</v>
      </c>
      <c r="AX9" s="48" t="s">
        <v>44</v>
      </c>
      <c r="AY9" s="48" t="s">
        <v>621</v>
      </c>
    </row>
    <row r="10" spans="1:51" s="49" customFormat="1" ht="30" customHeight="1">
      <c r="A10" s="15" t="s">
        <v>38</v>
      </c>
      <c r="B10" s="47" t="s">
        <v>622</v>
      </c>
      <c r="C10" s="15" t="s">
        <v>623</v>
      </c>
      <c r="D10" s="15" t="s">
        <v>624</v>
      </c>
      <c r="E10" s="27" t="s">
        <v>625</v>
      </c>
      <c r="F10" s="15">
        <v>2730</v>
      </c>
      <c r="G10" s="15">
        <v>909</v>
      </c>
      <c r="H10" s="15" t="s">
        <v>626</v>
      </c>
      <c r="I10" s="27" t="s">
        <v>627</v>
      </c>
      <c r="J10" s="27"/>
      <c r="K10" s="15" t="s">
        <v>614</v>
      </c>
      <c r="L10" s="15">
        <v>30</v>
      </c>
      <c r="M10" s="15">
        <v>1989</v>
      </c>
      <c r="N10" s="15" t="s">
        <v>49</v>
      </c>
      <c r="O10" s="15"/>
      <c r="P10" s="15" t="s">
        <v>246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538</v>
      </c>
      <c r="AX10" s="48" t="s">
        <v>44</v>
      </c>
      <c r="AY10" s="48" t="s">
        <v>628</v>
      </c>
    </row>
    <row r="11" spans="1:51" s="49" customFormat="1" ht="30" customHeight="1">
      <c r="A11" s="15" t="s">
        <v>38</v>
      </c>
      <c r="B11" s="47" t="s">
        <v>352</v>
      </c>
      <c r="C11" s="15" t="s">
        <v>629</v>
      </c>
      <c r="D11" s="15" t="s">
        <v>354</v>
      </c>
      <c r="E11" s="27" t="s">
        <v>630</v>
      </c>
      <c r="F11" s="15">
        <v>15799</v>
      </c>
      <c r="G11" s="15">
        <v>8097</v>
      </c>
      <c r="H11" s="15" t="s">
        <v>607</v>
      </c>
      <c r="I11" s="27" t="s">
        <v>631</v>
      </c>
      <c r="J11" s="27"/>
      <c r="K11" s="15" t="s">
        <v>614</v>
      </c>
      <c r="L11" s="15">
        <v>85</v>
      </c>
      <c r="M11" s="15">
        <v>1992</v>
      </c>
      <c r="N11" s="15" t="s">
        <v>42</v>
      </c>
      <c r="O11" s="15"/>
      <c r="P11" s="15" t="s">
        <v>246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538</v>
      </c>
      <c r="AX11" s="48" t="s">
        <v>44</v>
      </c>
      <c r="AY11" s="48" t="s">
        <v>632</v>
      </c>
    </row>
    <row r="12" spans="1:51" s="49" customFormat="1" ht="30" customHeight="1">
      <c r="A12" s="15" t="s">
        <v>38</v>
      </c>
      <c r="B12" s="47" t="s">
        <v>260</v>
      </c>
      <c r="C12" s="15" t="s">
        <v>633</v>
      </c>
      <c r="D12" s="15" t="s">
        <v>262</v>
      </c>
      <c r="E12" s="27" t="s">
        <v>634</v>
      </c>
      <c r="F12" s="15">
        <v>3231</v>
      </c>
      <c r="G12" s="15">
        <v>411.23</v>
      </c>
      <c r="H12" s="15" t="s">
        <v>607</v>
      </c>
      <c r="I12" s="27" t="s">
        <v>635</v>
      </c>
      <c r="J12" s="27"/>
      <c r="K12" s="15" t="s">
        <v>452</v>
      </c>
      <c r="L12" s="15">
        <v>24</v>
      </c>
      <c r="M12" s="15">
        <v>2018</v>
      </c>
      <c r="N12" s="15" t="s">
        <v>49</v>
      </c>
      <c r="O12" s="15"/>
      <c r="P12" s="15" t="s">
        <v>246</v>
      </c>
      <c r="Q12" s="15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538</v>
      </c>
      <c r="AX12" s="48" t="s">
        <v>44</v>
      </c>
      <c r="AY12" s="48" t="s">
        <v>636</v>
      </c>
    </row>
    <row r="13" spans="1:51" s="49" customFormat="1" ht="30" customHeight="1">
      <c r="A13" s="15" t="s">
        <v>38</v>
      </c>
      <c r="B13" s="47" t="s">
        <v>269</v>
      </c>
      <c r="C13" s="15" t="s">
        <v>637</v>
      </c>
      <c r="D13" s="15" t="s">
        <v>271</v>
      </c>
      <c r="E13" s="27" t="s">
        <v>638</v>
      </c>
      <c r="F13" s="15"/>
      <c r="G13" s="15"/>
      <c r="H13" s="15"/>
      <c r="I13" s="27" t="s">
        <v>635</v>
      </c>
      <c r="J13" s="27"/>
      <c r="K13" s="15" t="s">
        <v>452</v>
      </c>
      <c r="L13" s="15">
        <v>75</v>
      </c>
      <c r="M13" s="15">
        <v>1980</v>
      </c>
      <c r="N13" s="15" t="s">
        <v>49</v>
      </c>
      <c r="O13" s="15" t="s">
        <v>50</v>
      </c>
      <c r="P13" s="15" t="s">
        <v>246</v>
      </c>
      <c r="Q13" s="15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538</v>
      </c>
      <c r="AX13" s="48" t="s">
        <v>44</v>
      </c>
      <c r="AY13" s="48" t="s">
        <v>639</v>
      </c>
    </row>
    <row r="14" spans="1:51" s="49" customFormat="1" ht="30" customHeight="1">
      <c r="A14" s="15" t="s">
        <v>38</v>
      </c>
      <c r="B14" s="47" t="s">
        <v>269</v>
      </c>
      <c r="C14" s="15" t="s">
        <v>640</v>
      </c>
      <c r="D14" s="15" t="s">
        <v>271</v>
      </c>
      <c r="E14" s="27" t="s">
        <v>641</v>
      </c>
      <c r="F14" s="15">
        <v>7815.74</v>
      </c>
      <c r="G14" s="15">
        <v>794</v>
      </c>
      <c r="H14" s="15" t="s">
        <v>607</v>
      </c>
      <c r="I14" s="27" t="s">
        <v>635</v>
      </c>
      <c r="J14" s="27"/>
      <c r="K14" s="15" t="s">
        <v>614</v>
      </c>
      <c r="L14" s="15">
        <v>39</v>
      </c>
      <c r="M14" s="15">
        <v>2013</v>
      </c>
      <c r="N14" s="15" t="s">
        <v>95</v>
      </c>
      <c r="O14" s="15"/>
      <c r="P14" s="15" t="s">
        <v>246</v>
      </c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538</v>
      </c>
      <c r="AX14" s="48" t="s">
        <v>44</v>
      </c>
      <c r="AY14" s="48" t="s">
        <v>642</v>
      </c>
    </row>
    <row r="15" spans="1:51" s="49" customFormat="1" ht="30" customHeight="1">
      <c r="A15" s="15" t="s">
        <v>38</v>
      </c>
      <c r="B15" s="47" t="s">
        <v>278</v>
      </c>
      <c r="C15" s="15" t="s">
        <v>643</v>
      </c>
      <c r="D15" s="15" t="s">
        <v>280</v>
      </c>
      <c r="E15" s="27" t="s">
        <v>644</v>
      </c>
      <c r="F15" s="15">
        <v>0</v>
      </c>
      <c r="G15" s="15"/>
      <c r="H15" s="15"/>
      <c r="I15" s="27" t="s">
        <v>613</v>
      </c>
      <c r="J15" s="27"/>
      <c r="K15" s="15" t="s">
        <v>452</v>
      </c>
      <c r="L15" s="15">
        <v>75</v>
      </c>
      <c r="M15" s="15">
        <v>1980</v>
      </c>
      <c r="N15" s="15" t="s">
        <v>95</v>
      </c>
      <c r="O15" s="15"/>
      <c r="P15" s="15" t="s">
        <v>246</v>
      </c>
      <c r="Q15" s="15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538</v>
      </c>
      <c r="AX15" s="48" t="s">
        <v>44</v>
      </c>
      <c r="AY15" s="48" t="s">
        <v>645</v>
      </c>
    </row>
    <row r="16" spans="1:51" s="49" customFormat="1" ht="30" customHeight="1">
      <c r="A16" s="15" t="s">
        <v>38</v>
      </c>
      <c r="B16" s="47" t="s">
        <v>112</v>
      </c>
      <c r="C16" s="15" t="s">
        <v>646</v>
      </c>
      <c r="D16" s="15" t="s">
        <v>114</v>
      </c>
      <c r="E16" s="27" t="s">
        <v>647</v>
      </c>
      <c r="F16" s="15">
        <v>5643</v>
      </c>
      <c r="G16" s="15">
        <v>673</v>
      </c>
      <c r="H16" s="15" t="s">
        <v>626</v>
      </c>
      <c r="I16" s="27" t="s">
        <v>635</v>
      </c>
      <c r="J16" s="27"/>
      <c r="K16" s="15" t="s">
        <v>452</v>
      </c>
      <c r="L16" s="15">
        <v>82</v>
      </c>
      <c r="M16" s="15">
        <v>1994</v>
      </c>
      <c r="N16" s="15" t="s">
        <v>95</v>
      </c>
      <c r="O16" s="15"/>
      <c r="P16" s="15" t="s">
        <v>246</v>
      </c>
      <c r="Q16" s="15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538</v>
      </c>
      <c r="AX16" s="48" t="s">
        <v>44</v>
      </c>
      <c r="AY16" s="48" t="s">
        <v>648</v>
      </c>
    </row>
    <row r="17" spans="1:51" s="49" customFormat="1" ht="30" customHeight="1">
      <c r="A17" s="15" t="s">
        <v>38</v>
      </c>
      <c r="B17" s="47" t="s">
        <v>295</v>
      </c>
      <c r="C17" s="15" t="s">
        <v>649</v>
      </c>
      <c r="D17" s="15" t="s">
        <v>297</v>
      </c>
      <c r="E17" s="27" t="s">
        <v>650</v>
      </c>
      <c r="F17" s="15">
        <v>6654</v>
      </c>
      <c r="G17" s="15">
        <v>675</v>
      </c>
      <c r="H17" s="15" t="s">
        <v>607</v>
      </c>
      <c r="I17" s="27" t="s">
        <v>635</v>
      </c>
      <c r="J17" s="27"/>
      <c r="K17" s="15" t="s">
        <v>452</v>
      </c>
      <c r="L17" s="15">
        <v>28.5</v>
      </c>
      <c r="M17" s="15">
        <v>1992</v>
      </c>
      <c r="N17" s="15" t="s">
        <v>42</v>
      </c>
      <c r="O17" s="15"/>
      <c r="P17" s="15" t="s">
        <v>246</v>
      </c>
      <c r="Q17" s="15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538</v>
      </c>
      <c r="AX17" s="48" t="s">
        <v>44</v>
      </c>
      <c r="AY17" s="48" t="s">
        <v>651</v>
      </c>
    </row>
    <row r="18" spans="1:51" s="49" customFormat="1" ht="30" customHeight="1">
      <c r="A18" s="15" t="s">
        <v>38</v>
      </c>
      <c r="B18" s="47" t="s">
        <v>126</v>
      </c>
      <c r="C18" s="15" t="s">
        <v>652</v>
      </c>
      <c r="D18" s="15" t="s">
        <v>128</v>
      </c>
      <c r="E18" s="27" t="s">
        <v>653</v>
      </c>
      <c r="F18" s="15">
        <v>1555</v>
      </c>
      <c r="G18" s="15">
        <v>410</v>
      </c>
      <c r="H18" s="15" t="s">
        <v>607</v>
      </c>
      <c r="I18" s="27" t="s">
        <v>613</v>
      </c>
      <c r="J18" s="27"/>
      <c r="K18" s="15" t="s">
        <v>452</v>
      </c>
      <c r="L18" s="15">
        <v>30</v>
      </c>
      <c r="M18" s="15">
        <v>1989</v>
      </c>
      <c r="N18" s="15" t="s">
        <v>95</v>
      </c>
      <c r="O18" s="15"/>
      <c r="P18" s="15" t="s">
        <v>246</v>
      </c>
      <c r="Q18" s="15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538</v>
      </c>
      <c r="AX18" s="48" t="s">
        <v>44</v>
      </c>
      <c r="AY18" s="48" t="s">
        <v>654</v>
      </c>
    </row>
    <row r="19" spans="1:51" s="49" customFormat="1" ht="30" customHeight="1">
      <c r="A19" s="15" t="s">
        <v>38</v>
      </c>
      <c r="B19" s="47" t="s">
        <v>655</v>
      </c>
      <c r="C19" s="15" t="s">
        <v>656</v>
      </c>
      <c r="D19" s="15" t="s">
        <v>657</v>
      </c>
      <c r="E19" s="27" t="s">
        <v>653</v>
      </c>
      <c r="F19" s="15">
        <v>1260</v>
      </c>
      <c r="G19" s="15">
        <v>686</v>
      </c>
      <c r="H19" s="15" t="s">
        <v>607</v>
      </c>
      <c r="I19" s="27" t="s">
        <v>658</v>
      </c>
      <c r="J19" s="27"/>
      <c r="K19" s="15" t="s">
        <v>452</v>
      </c>
      <c r="L19" s="15">
        <v>6</v>
      </c>
      <c r="M19" s="15">
        <v>1991</v>
      </c>
      <c r="N19" s="15" t="s">
        <v>95</v>
      </c>
      <c r="O19" s="15"/>
      <c r="P19" s="15" t="s">
        <v>246</v>
      </c>
      <c r="Q19" s="15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538</v>
      </c>
      <c r="AX19" s="48" t="s">
        <v>44</v>
      </c>
      <c r="AY19" s="48" t="s">
        <v>660</v>
      </c>
    </row>
    <row r="20" spans="1:51" s="49" customFormat="1" ht="30" customHeight="1">
      <c r="A20" s="15" t="s">
        <v>38</v>
      </c>
      <c r="B20" s="47" t="s">
        <v>161</v>
      </c>
      <c r="C20" s="15" t="s">
        <v>661</v>
      </c>
      <c r="D20" s="15" t="s">
        <v>163</v>
      </c>
      <c r="E20" s="27" t="s">
        <v>662</v>
      </c>
      <c r="F20" s="15">
        <v>366</v>
      </c>
      <c r="G20" s="15"/>
      <c r="H20" s="15"/>
      <c r="I20" s="27" t="s">
        <v>613</v>
      </c>
      <c r="J20" s="27"/>
      <c r="K20" s="15" t="s">
        <v>452</v>
      </c>
      <c r="L20" s="15">
        <v>5</v>
      </c>
      <c r="M20" s="15">
        <v>2016</v>
      </c>
      <c r="N20" s="15" t="s">
        <v>95</v>
      </c>
      <c r="O20" s="15"/>
      <c r="P20" s="15" t="s">
        <v>246</v>
      </c>
      <c r="Q20" s="15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538</v>
      </c>
      <c r="AX20" s="48" t="s">
        <v>44</v>
      </c>
      <c r="AY20" s="48" t="s">
        <v>663</v>
      </c>
    </row>
    <row r="21" spans="1:51" s="49" customFormat="1" ht="30" customHeight="1">
      <c r="A21" s="15" t="s">
        <v>38</v>
      </c>
      <c r="B21" s="47" t="s">
        <v>167</v>
      </c>
      <c r="C21" s="15" t="s">
        <v>664</v>
      </c>
      <c r="D21" s="15" t="s">
        <v>169</v>
      </c>
      <c r="E21" s="27" t="s">
        <v>665</v>
      </c>
      <c r="F21" s="15">
        <v>1620</v>
      </c>
      <c r="G21" s="15">
        <v>251</v>
      </c>
      <c r="H21" s="15" t="s">
        <v>607</v>
      </c>
      <c r="I21" s="27" t="s">
        <v>658</v>
      </c>
      <c r="J21" s="27"/>
      <c r="K21" s="15" t="s">
        <v>614</v>
      </c>
      <c r="L21" s="15">
        <v>16</v>
      </c>
      <c r="M21" s="15">
        <v>1992</v>
      </c>
      <c r="N21" s="15" t="s">
        <v>49</v>
      </c>
      <c r="O21" s="15"/>
      <c r="P21" s="15" t="s">
        <v>246</v>
      </c>
      <c r="Q21" s="15"/>
      <c r="R21" s="14">
        <v>79</v>
      </c>
      <c r="S21" s="14" t="str">
        <f t="shared" si="0"/>
        <v/>
      </c>
      <c r="T21" s="14">
        <f t="shared" si="0"/>
        <v>30</v>
      </c>
      <c r="U21" s="14" t="s">
        <v>545</v>
      </c>
      <c r="V21" s="14"/>
      <c r="W21" s="14">
        <v>26</v>
      </c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 t="s">
        <v>545</v>
      </c>
      <c r="AT21" s="14"/>
      <c r="AU21" s="14">
        <v>4</v>
      </c>
      <c r="AV21" s="14" t="s">
        <v>666</v>
      </c>
      <c r="AX21" s="48" t="s">
        <v>44</v>
      </c>
      <c r="AY21" s="48" t="s">
        <v>667</v>
      </c>
    </row>
    <row r="22" spans="1:51" s="49" customFormat="1" ht="30" customHeight="1">
      <c r="A22" s="15" t="s">
        <v>38</v>
      </c>
      <c r="B22" s="47" t="s">
        <v>413</v>
      </c>
      <c r="C22" s="15" t="s">
        <v>668</v>
      </c>
      <c r="D22" s="15" t="s">
        <v>415</v>
      </c>
      <c r="E22" s="27" t="s">
        <v>416</v>
      </c>
      <c r="F22" s="15">
        <v>8788</v>
      </c>
      <c r="G22" s="15">
        <v>1036</v>
      </c>
      <c r="H22" s="15" t="s">
        <v>607</v>
      </c>
      <c r="I22" s="27" t="s">
        <v>658</v>
      </c>
      <c r="J22" s="27"/>
      <c r="K22" s="15" t="s">
        <v>614</v>
      </c>
      <c r="L22" s="15">
        <v>53</v>
      </c>
      <c r="M22" s="15">
        <v>2012</v>
      </c>
      <c r="N22" s="15" t="s">
        <v>95</v>
      </c>
      <c r="O22" s="15"/>
      <c r="P22" s="15" t="s">
        <v>246</v>
      </c>
      <c r="Q22" s="15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538</v>
      </c>
      <c r="AX22" s="48" t="s">
        <v>44</v>
      </c>
      <c r="AY22" s="48" t="s">
        <v>669</v>
      </c>
    </row>
    <row r="23" spans="1:51" s="49" customFormat="1" ht="30" customHeight="1">
      <c r="A23" s="15" t="s">
        <v>38</v>
      </c>
      <c r="B23" s="47" t="s">
        <v>177</v>
      </c>
      <c r="C23" s="15" t="s">
        <v>670</v>
      </c>
      <c r="D23" s="15" t="s">
        <v>179</v>
      </c>
      <c r="E23" s="27" t="s">
        <v>671</v>
      </c>
      <c r="F23" s="15">
        <v>5063.72</v>
      </c>
      <c r="G23" s="15">
        <v>593.5</v>
      </c>
      <c r="H23" s="15" t="s">
        <v>607</v>
      </c>
      <c r="I23" s="27" t="s">
        <v>635</v>
      </c>
      <c r="J23" s="27"/>
      <c r="K23" s="15" t="s">
        <v>452</v>
      </c>
      <c r="L23" s="15">
        <v>40</v>
      </c>
      <c r="M23" s="15">
        <v>2003</v>
      </c>
      <c r="N23" s="15" t="s">
        <v>95</v>
      </c>
      <c r="O23" s="15"/>
      <c r="P23" s="15" t="s">
        <v>246</v>
      </c>
      <c r="Q23" s="15"/>
      <c r="R23" s="14">
        <v>64</v>
      </c>
      <c r="S23" s="14">
        <f t="shared" si="0"/>
        <v>1</v>
      </c>
      <c r="T23" s="14">
        <f t="shared" si="0"/>
        <v>60</v>
      </c>
      <c r="U23" s="14" t="s">
        <v>545</v>
      </c>
      <c r="V23" s="14">
        <v>1</v>
      </c>
      <c r="W23" s="14">
        <v>60</v>
      </c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 t="s">
        <v>672</v>
      </c>
      <c r="AX23" s="48" t="s">
        <v>44</v>
      </c>
      <c r="AY23" s="48" t="s">
        <v>673</v>
      </c>
    </row>
    <row r="24" spans="1:51" s="49" customFormat="1" ht="30" customHeight="1">
      <c r="A24" s="15" t="s">
        <v>38</v>
      </c>
      <c r="B24" s="47" t="s">
        <v>183</v>
      </c>
      <c r="C24" s="15" t="s">
        <v>674</v>
      </c>
      <c r="D24" s="15" t="s">
        <v>185</v>
      </c>
      <c r="E24" s="27" t="s">
        <v>675</v>
      </c>
      <c r="F24" s="15">
        <v>5428</v>
      </c>
      <c r="G24" s="15">
        <v>810</v>
      </c>
      <c r="H24" s="15" t="s">
        <v>607</v>
      </c>
      <c r="I24" s="27" t="s">
        <v>635</v>
      </c>
      <c r="J24" s="27"/>
      <c r="K24" s="15" t="s">
        <v>452</v>
      </c>
      <c r="L24" s="15">
        <v>50</v>
      </c>
      <c r="M24" s="15">
        <v>1992</v>
      </c>
      <c r="N24" s="15" t="s">
        <v>49</v>
      </c>
      <c r="O24" s="15"/>
      <c r="P24" s="15" t="s">
        <v>246</v>
      </c>
      <c r="Q24" s="15"/>
      <c r="R24" s="14"/>
      <c r="S24" s="14" t="str">
        <f t="shared" si="0"/>
        <v/>
      </c>
      <c r="T24" s="14" t="str">
        <f t="shared" si="0"/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 t="s">
        <v>538</v>
      </c>
      <c r="AX24" s="48" t="s">
        <v>44</v>
      </c>
      <c r="AY24" s="48" t="s">
        <v>676</v>
      </c>
    </row>
    <row r="25" spans="1:51" s="49" customFormat="1" ht="30" customHeight="1">
      <c r="A25" s="15" t="s">
        <v>38</v>
      </c>
      <c r="B25" s="47" t="s">
        <v>189</v>
      </c>
      <c r="C25" s="15" t="s">
        <v>677</v>
      </c>
      <c r="D25" s="15" t="s">
        <v>191</v>
      </c>
      <c r="E25" s="27" t="s">
        <v>428</v>
      </c>
      <c r="F25" s="15">
        <v>3731</v>
      </c>
      <c r="G25" s="15">
        <v>476</v>
      </c>
      <c r="H25" s="15" t="s">
        <v>607</v>
      </c>
      <c r="I25" s="27" t="s">
        <v>658</v>
      </c>
      <c r="J25" s="27"/>
      <c r="K25" s="15" t="s">
        <v>614</v>
      </c>
      <c r="L25" s="15">
        <v>50</v>
      </c>
      <c r="M25" s="15">
        <v>1983</v>
      </c>
      <c r="N25" s="15" t="s">
        <v>95</v>
      </c>
      <c r="O25" s="15"/>
      <c r="P25" s="15" t="s">
        <v>246</v>
      </c>
      <c r="Q25" s="15"/>
      <c r="R25" s="14"/>
      <c r="S25" s="14" t="str">
        <f t="shared" si="0"/>
        <v/>
      </c>
      <c r="T25" s="14" t="str">
        <f t="shared" si="0"/>
        <v/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538</v>
      </c>
      <c r="AX25" s="48" t="s">
        <v>44</v>
      </c>
      <c r="AY25" s="48" t="s">
        <v>678</v>
      </c>
    </row>
    <row r="26" spans="1:51" s="49" customFormat="1" ht="30" customHeight="1">
      <c r="A26" s="15" t="s">
        <v>38</v>
      </c>
      <c r="B26" s="47" t="s">
        <v>431</v>
      </c>
      <c r="C26" s="15" t="s">
        <v>679</v>
      </c>
      <c r="D26" s="15" t="s">
        <v>433</v>
      </c>
      <c r="E26" s="27" t="s">
        <v>680</v>
      </c>
      <c r="F26" s="15">
        <v>0</v>
      </c>
      <c r="G26" s="15">
        <v>0</v>
      </c>
      <c r="H26" s="15"/>
      <c r="I26" s="27" t="s">
        <v>613</v>
      </c>
      <c r="J26" s="27"/>
      <c r="K26" s="15" t="s">
        <v>452</v>
      </c>
      <c r="L26" s="15">
        <v>5</v>
      </c>
      <c r="M26" s="15">
        <v>1981</v>
      </c>
      <c r="N26" s="15" t="s">
        <v>49</v>
      </c>
      <c r="O26" s="15"/>
      <c r="P26" s="15" t="s">
        <v>246</v>
      </c>
      <c r="Q26" s="15"/>
      <c r="R26" s="14"/>
      <c r="S26" s="14" t="str">
        <f t="shared" si="0"/>
        <v/>
      </c>
      <c r="T26" s="14" t="str">
        <f t="shared" si="0"/>
        <v/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 t="s">
        <v>538</v>
      </c>
      <c r="AX26" s="48" t="s">
        <v>44</v>
      </c>
      <c r="AY26" s="48" t="s">
        <v>681</v>
      </c>
    </row>
    <row r="27" spans="1:51" s="49" customFormat="1" ht="30" customHeight="1">
      <c r="A27" s="15" t="s">
        <v>38</v>
      </c>
      <c r="B27" s="47" t="s">
        <v>431</v>
      </c>
      <c r="C27" s="15" t="s">
        <v>682</v>
      </c>
      <c r="D27" s="15" t="s">
        <v>433</v>
      </c>
      <c r="E27" s="27" t="s">
        <v>653</v>
      </c>
      <c r="F27" s="15">
        <v>6026</v>
      </c>
      <c r="G27" s="15">
        <v>1201</v>
      </c>
      <c r="H27" s="15" t="s">
        <v>607</v>
      </c>
      <c r="I27" s="27" t="s">
        <v>613</v>
      </c>
      <c r="J27" s="27"/>
      <c r="K27" s="15" t="s">
        <v>614</v>
      </c>
      <c r="L27" s="15">
        <v>50</v>
      </c>
      <c r="M27" s="15">
        <v>2016</v>
      </c>
      <c r="N27" s="15" t="s">
        <v>49</v>
      </c>
      <c r="O27" s="15"/>
      <c r="P27" s="15" t="s">
        <v>246</v>
      </c>
      <c r="Q27" s="15"/>
      <c r="R27" s="14"/>
      <c r="S27" s="14" t="str">
        <f t="shared" si="0"/>
        <v/>
      </c>
      <c r="T27" s="14" t="str">
        <f t="shared" si="0"/>
        <v/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s">
        <v>538</v>
      </c>
      <c r="AX27" s="48" t="s">
        <v>44</v>
      </c>
      <c r="AY27" s="48" t="s">
        <v>683</v>
      </c>
    </row>
    <row r="28" spans="1:51" s="49" customFormat="1" ht="30" customHeight="1">
      <c r="A28" s="15" t="s">
        <v>38</v>
      </c>
      <c r="B28" s="47" t="s">
        <v>439</v>
      </c>
      <c r="C28" s="15" t="s">
        <v>684</v>
      </c>
      <c r="D28" s="15" t="s">
        <v>441</v>
      </c>
      <c r="E28" s="27" t="s">
        <v>685</v>
      </c>
      <c r="F28" s="15">
        <v>1627.31</v>
      </c>
      <c r="G28" s="15">
        <v>369.78390000000002</v>
      </c>
      <c r="H28" s="15" t="s">
        <v>607</v>
      </c>
      <c r="I28" s="27" t="s">
        <v>635</v>
      </c>
      <c r="J28" s="27"/>
      <c r="K28" s="15" t="s">
        <v>452</v>
      </c>
      <c r="L28" s="15">
        <v>16</v>
      </c>
      <c r="M28" s="15">
        <v>2017</v>
      </c>
      <c r="N28" s="15" t="s">
        <v>95</v>
      </c>
      <c r="O28" s="15"/>
      <c r="P28" s="15" t="s">
        <v>246</v>
      </c>
      <c r="Q28" s="15"/>
      <c r="R28" s="14"/>
      <c r="S28" s="14" t="str">
        <f t="shared" si="0"/>
        <v/>
      </c>
      <c r="T28" s="14" t="str">
        <f t="shared" si="0"/>
        <v/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 t="s">
        <v>538</v>
      </c>
      <c r="AX28" s="48" t="s">
        <v>44</v>
      </c>
      <c r="AY28" s="48" t="s">
        <v>686</v>
      </c>
    </row>
    <row r="29" spans="1:51" s="49" customFormat="1" ht="30" customHeight="1">
      <c r="A29" s="15" t="s">
        <v>38</v>
      </c>
      <c r="B29" s="47" t="s">
        <v>595</v>
      </c>
      <c r="C29" s="15" t="s">
        <v>687</v>
      </c>
      <c r="D29" s="15" t="s">
        <v>597</v>
      </c>
      <c r="E29" s="27" t="s">
        <v>688</v>
      </c>
      <c r="F29" s="15">
        <v>1376.73</v>
      </c>
      <c r="G29" s="15">
        <v>761.89</v>
      </c>
      <c r="H29" s="15" t="s">
        <v>607</v>
      </c>
      <c r="I29" s="27" t="s">
        <v>635</v>
      </c>
      <c r="J29" s="27"/>
      <c r="K29" s="15" t="s">
        <v>689</v>
      </c>
      <c r="L29" s="15">
        <v>22</v>
      </c>
      <c r="M29" s="15">
        <v>2007</v>
      </c>
      <c r="N29" s="15" t="s">
        <v>95</v>
      </c>
      <c r="O29" s="15"/>
      <c r="P29" s="15" t="s">
        <v>246</v>
      </c>
      <c r="Q29" s="15"/>
      <c r="R29" s="14"/>
      <c r="S29" s="14" t="str">
        <f t="shared" si="0"/>
        <v/>
      </c>
      <c r="T29" s="14" t="str">
        <f t="shared" si="0"/>
        <v/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 t="s">
        <v>538</v>
      </c>
      <c r="AX29" s="48" t="s">
        <v>44</v>
      </c>
      <c r="AY29" s="48" t="s">
        <v>690</v>
      </c>
    </row>
    <row r="30" spans="1:51" s="49" customFormat="1" ht="30" customHeight="1">
      <c r="A30" s="15" t="s">
        <v>38</v>
      </c>
      <c r="B30" s="47" t="s">
        <v>595</v>
      </c>
      <c r="C30" s="15" t="s">
        <v>691</v>
      </c>
      <c r="D30" s="15" t="s">
        <v>597</v>
      </c>
      <c r="E30" s="27" t="s">
        <v>692</v>
      </c>
      <c r="F30" s="15">
        <v>1531.77</v>
      </c>
      <c r="G30" s="15"/>
      <c r="H30" s="15"/>
      <c r="I30" s="27" t="s">
        <v>693</v>
      </c>
      <c r="J30" s="27"/>
      <c r="K30" s="15" t="s">
        <v>452</v>
      </c>
      <c r="L30" s="15">
        <v>19</v>
      </c>
      <c r="M30" s="15">
        <v>2007</v>
      </c>
      <c r="N30" s="15" t="s">
        <v>95</v>
      </c>
      <c r="O30" s="15"/>
      <c r="P30" s="15" t="s">
        <v>246</v>
      </c>
      <c r="Q30" s="15"/>
      <c r="R30" s="14"/>
      <c r="S30" s="14" t="str">
        <f t="shared" si="0"/>
        <v/>
      </c>
      <c r="T30" s="14" t="str">
        <f t="shared" si="0"/>
        <v/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 t="s">
        <v>538</v>
      </c>
      <c r="AX30" s="48" t="s">
        <v>44</v>
      </c>
      <c r="AY30" s="48" t="s">
        <v>694</v>
      </c>
    </row>
    <row r="31" spans="1:51" s="49" customFormat="1" ht="30" customHeight="1">
      <c r="A31" s="15" t="s">
        <v>38</v>
      </c>
      <c r="B31" s="47" t="s">
        <v>194</v>
      </c>
      <c r="C31" s="15" t="s">
        <v>695</v>
      </c>
      <c r="D31" s="15" t="s">
        <v>196</v>
      </c>
      <c r="E31" s="27" t="s">
        <v>696</v>
      </c>
      <c r="F31" s="15">
        <v>9014</v>
      </c>
      <c r="G31" s="15">
        <v>402</v>
      </c>
      <c r="H31" s="15" t="s">
        <v>607</v>
      </c>
      <c r="I31" s="27" t="s">
        <v>613</v>
      </c>
      <c r="J31" s="27"/>
      <c r="K31" s="15" t="s">
        <v>614</v>
      </c>
      <c r="L31" s="15">
        <v>50</v>
      </c>
      <c r="M31" s="15">
        <v>1986</v>
      </c>
      <c r="N31" s="15" t="s">
        <v>42</v>
      </c>
      <c r="O31" s="15"/>
      <c r="P31" s="15" t="s">
        <v>246</v>
      </c>
      <c r="Q31" s="15"/>
      <c r="R31" s="14"/>
      <c r="S31" s="14" t="str">
        <f t="shared" si="0"/>
        <v/>
      </c>
      <c r="T31" s="14" t="str">
        <f t="shared" si="0"/>
        <v/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 t="s">
        <v>538</v>
      </c>
      <c r="AX31" s="48" t="s">
        <v>44</v>
      </c>
      <c r="AY31" s="48" t="s">
        <v>698</v>
      </c>
    </row>
    <row r="32" spans="1:51" s="49" customFormat="1" ht="30" customHeight="1">
      <c r="A32" s="15" t="s">
        <v>38</v>
      </c>
      <c r="B32" s="47" t="s">
        <v>194</v>
      </c>
      <c r="C32" s="15" t="s">
        <v>699</v>
      </c>
      <c r="D32" s="15" t="s">
        <v>196</v>
      </c>
      <c r="E32" s="27" t="s">
        <v>700</v>
      </c>
      <c r="F32" s="15">
        <v>3376</v>
      </c>
      <c r="G32" s="15">
        <v>125</v>
      </c>
      <c r="H32" s="15" t="s">
        <v>607</v>
      </c>
      <c r="I32" s="27" t="s">
        <v>613</v>
      </c>
      <c r="J32" s="27"/>
      <c r="K32" s="15" t="s">
        <v>614</v>
      </c>
      <c r="L32" s="15">
        <v>35</v>
      </c>
      <c r="M32" s="15">
        <v>2000</v>
      </c>
      <c r="N32" s="15" t="s">
        <v>42</v>
      </c>
      <c r="O32" s="15"/>
      <c r="P32" s="15" t="s">
        <v>246</v>
      </c>
      <c r="Q32" s="15"/>
      <c r="R32" s="14"/>
      <c r="S32" s="14" t="str">
        <f t="shared" si="0"/>
        <v/>
      </c>
      <c r="T32" s="14" t="str">
        <f t="shared" si="0"/>
        <v/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 t="s">
        <v>538</v>
      </c>
      <c r="AX32" s="48" t="s">
        <v>44</v>
      </c>
      <c r="AY32" s="48" t="s">
        <v>701</v>
      </c>
    </row>
    <row r="33" spans="1:51" s="49" customFormat="1" ht="30" customHeight="1">
      <c r="A33" s="15" t="s">
        <v>38</v>
      </c>
      <c r="B33" s="47" t="s">
        <v>443</v>
      </c>
      <c r="C33" s="15" t="s">
        <v>702</v>
      </c>
      <c r="D33" s="15" t="s">
        <v>445</v>
      </c>
      <c r="E33" s="27" t="s">
        <v>703</v>
      </c>
      <c r="F33" s="15">
        <v>1434</v>
      </c>
      <c r="G33" s="15">
        <v>132</v>
      </c>
      <c r="H33" s="15" t="s">
        <v>607</v>
      </c>
      <c r="I33" s="27" t="s">
        <v>635</v>
      </c>
      <c r="J33" s="27"/>
      <c r="K33" s="15" t="s">
        <v>452</v>
      </c>
      <c r="L33" s="15">
        <v>20</v>
      </c>
      <c r="M33" s="15">
        <v>1986</v>
      </c>
      <c r="N33" s="15" t="s">
        <v>95</v>
      </c>
      <c r="O33" s="15"/>
      <c r="P33" s="15" t="s">
        <v>246</v>
      </c>
      <c r="Q33" s="15"/>
      <c r="R33" s="14"/>
      <c r="S33" s="14" t="str">
        <f t="shared" si="0"/>
        <v/>
      </c>
      <c r="T33" s="14" t="str">
        <f t="shared" si="0"/>
        <v/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 t="s">
        <v>538</v>
      </c>
      <c r="AX33" s="48" t="s">
        <v>44</v>
      </c>
      <c r="AY33" s="48" t="s">
        <v>705</v>
      </c>
    </row>
    <row r="34" spans="1:51" s="49" customFormat="1" ht="30" customHeight="1">
      <c r="A34" s="15" t="s">
        <v>38</v>
      </c>
      <c r="B34" s="47" t="s">
        <v>312</v>
      </c>
      <c r="C34" s="15" t="s">
        <v>706</v>
      </c>
      <c r="D34" s="15" t="s">
        <v>314</v>
      </c>
      <c r="E34" s="27" t="s">
        <v>707</v>
      </c>
      <c r="F34" s="15">
        <v>10665</v>
      </c>
      <c r="G34" s="15">
        <v>1539</v>
      </c>
      <c r="H34" s="15" t="s">
        <v>626</v>
      </c>
      <c r="I34" s="27" t="s">
        <v>613</v>
      </c>
      <c r="J34" s="27"/>
      <c r="K34" s="15" t="s">
        <v>452</v>
      </c>
      <c r="L34" s="15">
        <v>170</v>
      </c>
      <c r="M34" s="15">
        <v>2001</v>
      </c>
      <c r="N34" s="15" t="s">
        <v>49</v>
      </c>
      <c r="O34" s="15"/>
      <c r="P34" s="15" t="s">
        <v>246</v>
      </c>
      <c r="Q34" s="15"/>
      <c r="R34" s="14"/>
      <c r="S34" s="14" t="str">
        <f t="shared" si="0"/>
        <v/>
      </c>
      <c r="T34" s="14" t="str">
        <f t="shared" si="0"/>
        <v/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 t="s">
        <v>538</v>
      </c>
      <c r="AX34" s="48" t="s">
        <v>44</v>
      </c>
      <c r="AY34" s="48" t="s">
        <v>708</v>
      </c>
    </row>
  </sheetData>
  <mergeCells count="30"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  <mergeCell ref="AP4:AR4"/>
    <mergeCell ref="AS4:AU4"/>
    <mergeCell ref="K2:K6"/>
    <mergeCell ref="L2:L5"/>
    <mergeCell ref="M2:M6"/>
    <mergeCell ref="N2:N6"/>
    <mergeCell ref="J5:J6"/>
    <mergeCell ref="A2:A6"/>
    <mergeCell ref="B2:B6"/>
    <mergeCell ref="C2:C6"/>
    <mergeCell ref="D2:D6"/>
    <mergeCell ref="E2:E6"/>
    <mergeCell ref="F2:F5"/>
    <mergeCell ref="G2:G5"/>
    <mergeCell ref="I2:I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30BC-39A4-4BD4-8DAB-AC0296E117E8}">
  <dimension ref="A1:CA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496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38" t="s">
        <v>1</v>
      </c>
      <c r="B2" s="213" t="s">
        <v>450</v>
      </c>
      <c r="C2" s="138" t="s">
        <v>3</v>
      </c>
      <c r="D2" s="215" t="s">
        <v>4</v>
      </c>
      <c r="E2" s="138" t="s">
        <v>5</v>
      </c>
      <c r="F2" s="217" t="s">
        <v>6</v>
      </c>
      <c r="G2" s="218" t="s">
        <v>497</v>
      </c>
      <c r="H2" s="219"/>
      <c r="I2" s="87"/>
      <c r="J2" s="225" t="s">
        <v>498</v>
      </c>
      <c r="K2" s="226"/>
      <c r="L2" s="225" t="s">
        <v>499</v>
      </c>
      <c r="M2" s="226"/>
      <c r="N2" s="138" t="s">
        <v>321</v>
      </c>
      <c r="O2" s="225" t="s">
        <v>203</v>
      </c>
      <c r="P2" s="37"/>
      <c r="Q2" s="232" t="s">
        <v>500</v>
      </c>
      <c r="R2" s="233"/>
      <c r="S2" s="233"/>
      <c r="T2" s="233"/>
      <c r="U2" s="233"/>
      <c r="V2" s="234"/>
      <c r="W2" s="217" t="s">
        <v>501</v>
      </c>
      <c r="X2" s="138" t="s">
        <v>9</v>
      </c>
      <c r="Y2" s="217" t="s">
        <v>12</v>
      </c>
      <c r="Z2" s="218" t="s">
        <v>13</v>
      </c>
      <c r="AA2" s="231" t="s">
        <v>212</v>
      </c>
      <c r="AB2" s="138" t="s">
        <v>213</v>
      </c>
      <c r="AC2" s="173" t="s">
        <v>502</v>
      </c>
      <c r="AD2" s="244" t="s">
        <v>10</v>
      </c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6"/>
      <c r="BG2" s="172" t="s">
        <v>503</v>
      </c>
      <c r="BH2" s="250" t="s">
        <v>504</v>
      </c>
      <c r="BI2" s="250" t="s">
        <v>505</v>
      </c>
      <c r="BJ2" s="258" t="s">
        <v>506</v>
      </c>
      <c r="BK2" s="259"/>
      <c r="BL2" s="259"/>
      <c r="BM2" s="259"/>
      <c r="BN2" s="259"/>
      <c r="BO2" s="259"/>
      <c r="BP2" s="259"/>
      <c r="BQ2" s="259"/>
      <c r="BR2" s="259"/>
      <c r="BS2" s="259"/>
      <c r="BT2" s="262" t="s">
        <v>507</v>
      </c>
      <c r="BU2" s="254" t="s">
        <v>508</v>
      </c>
      <c r="BV2" s="264" t="s">
        <v>509</v>
      </c>
      <c r="BW2" s="265"/>
      <c r="BX2" s="254" t="s">
        <v>510</v>
      </c>
      <c r="BY2" s="254" t="s">
        <v>511</v>
      </c>
      <c r="BZ2" s="55"/>
      <c r="CA2" s="55"/>
    </row>
    <row r="3" spans="1:79" s="56" customFormat="1" ht="13.5" customHeight="1">
      <c r="A3" s="211"/>
      <c r="B3" s="214"/>
      <c r="C3" s="211"/>
      <c r="D3" s="215"/>
      <c r="E3" s="211"/>
      <c r="F3" s="212"/>
      <c r="G3" s="220"/>
      <c r="H3" s="221"/>
      <c r="I3" s="88"/>
      <c r="J3" s="227"/>
      <c r="K3" s="228"/>
      <c r="L3" s="227"/>
      <c r="M3" s="228"/>
      <c r="N3" s="211"/>
      <c r="O3" s="227"/>
      <c r="P3" s="80"/>
      <c r="Q3" s="235"/>
      <c r="R3" s="236"/>
      <c r="S3" s="236"/>
      <c r="T3" s="236"/>
      <c r="U3" s="236"/>
      <c r="V3" s="237"/>
      <c r="W3" s="212"/>
      <c r="X3" s="211"/>
      <c r="Y3" s="211"/>
      <c r="Z3" s="220"/>
      <c r="AA3" s="231"/>
      <c r="AB3" s="211"/>
      <c r="AC3" s="243"/>
      <c r="AD3" s="247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9"/>
      <c r="BG3" s="172"/>
      <c r="BH3" s="243"/>
      <c r="BI3" s="243"/>
      <c r="BJ3" s="260"/>
      <c r="BK3" s="261"/>
      <c r="BL3" s="261"/>
      <c r="BM3" s="261"/>
      <c r="BN3" s="261"/>
      <c r="BO3" s="261"/>
      <c r="BP3" s="261"/>
      <c r="BQ3" s="261"/>
      <c r="BR3" s="261"/>
      <c r="BS3" s="261"/>
      <c r="BT3" s="262"/>
      <c r="BU3" s="254"/>
      <c r="BV3" s="266"/>
      <c r="BW3" s="267"/>
      <c r="BX3" s="254"/>
      <c r="BY3" s="254"/>
      <c r="BZ3" s="55"/>
      <c r="CA3" s="55"/>
    </row>
    <row r="4" spans="1:79" s="56" customFormat="1" ht="18.75" customHeight="1">
      <c r="A4" s="211"/>
      <c r="B4" s="214"/>
      <c r="C4" s="211"/>
      <c r="D4" s="215"/>
      <c r="E4" s="211"/>
      <c r="F4" s="212"/>
      <c r="G4" s="220"/>
      <c r="H4" s="222"/>
      <c r="I4" s="138" t="s">
        <v>512</v>
      </c>
      <c r="J4" s="227"/>
      <c r="K4" s="228"/>
      <c r="L4" s="227"/>
      <c r="M4" s="228"/>
      <c r="N4" s="211"/>
      <c r="O4" s="227"/>
      <c r="P4" s="39"/>
      <c r="Q4" s="235"/>
      <c r="R4" s="236"/>
      <c r="S4" s="236"/>
      <c r="T4" s="236"/>
      <c r="U4" s="236"/>
      <c r="V4" s="237"/>
      <c r="W4" s="212"/>
      <c r="X4" s="211"/>
      <c r="Y4" s="211"/>
      <c r="Z4" s="220"/>
      <c r="AA4" s="231"/>
      <c r="AB4" s="211"/>
      <c r="AC4" s="243"/>
      <c r="AD4" s="256" t="s">
        <v>15</v>
      </c>
      <c r="AE4" s="257"/>
      <c r="AF4" s="251" t="s">
        <v>16</v>
      </c>
      <c r="AG4" s="252"/>
      <c r="AH4" s="253"/>
      <c r="AI4" s="251" t="s">
        <v>17</v>
      </c>
      <c r="AJ4" s="252"/>
      <c r="AK4" s="253"/>
      <c r="AL4" s="251" t="s">
        <v>18</v>
      </c>
      <c r="AM4" s="252"/>
      <c r="AN4" s="253"/>
      <c r="AO4" s="251" t="s">
        <v>19</v>
      </c>
      <c r="AP4" s="252"/>
      <c r="AQ4" s="253"/>
      <c r="AR4" s="251" t="s">
        <v>20</v>
      </c>
      <c r="AS4" s="252"/>
      <c r="AT4" s="253"/>
      <c r="AU4" s="251" t="s">
        <v>21</v>
      </c>
      <c r="AV4" s="252"/>
      <c r="AW4" s="253"/>
      <c r="AX4" s="251" t="s">
        <v>22</v>
      </c>
      <c r="AY4" s="252"/>
      <c r="AZ4" s="253"/>
      <c r="BA4" s="251" t="s">
        <v>23</v>
      </c>
      <c r="BB4" s="252"/>
      <c r="BC4" s="253"/>
      <c r="BD4" s="251" t="s">
        <v>24</v>
      </c>
      <c r="BE4" s="252"/>
      <c r="BF4" s="253"/>
      <c r="BG4" s="172"/>
      <c r="BH4" s="243"/>
      <c r="BI4" s="243"/>
      <c r="BJ4" s="238" t="s">
        <v>513</v>
      </c>
      <c r="BK4" s="239"/>
      <c r="BL4" s="239"/>
      <c r="BM4" s="239"/>
      <c r="BN4" s="239"/>
      <c r="BO4" s="239"/>
      <c r="BP4" s="239"/>
      <c r="BQ4" s="240"/>
      <c r="BR4" s="241" t="s">
        <v>514</v>
      </c>
      <c r="BS4" s="242"/>
      <c r="BT4" s="262"/>
      <c r="BU4" s="254"/>
      <c r="BV4" s="266"/>
      <c r="BW4" s="267"/>
      <c r="BX4" s="254"/>
      <c r="BY4" s="254"/>
      <c r="BZ4" s="55"/>
      <c r="CA4" s="55"/>
    </row>
    <row r="5" spans="1:79" s="56" customFormat="1" ht="26.25" customHeight="1">
      <c r="A5" s="211"/>
      <c r="B5" s="214"/>
      <c r="C5" s="211"/>
      <c r="D5" s="215"/>
      <c r="E5" s="211"/>
      <c r="F5" s="212"/>
      <c r="G5" s="223"/>
      <c r="H5" s="224"/>
      <c r="I5" s="211"/>
      <c r="J5" s="229"/>
      <c r="K5" s="230"/>
      <c r="L5" s="229"/>
      <c r="M5" s="230"/>
      <c r="N5" s="211"/>
      <c r="O5" s="211"/>
      <c r="P5" s="231" t="s">
        <v>80</v>
      </c>
      <c r="Q5" s="89" t="s">
        <v>515</v>
      </c>
      <c r="R5" s="89" t="s">
        <v>516</v>
      </c>
      <c r="S5" s="89" t="s">
        <v>517</v>
      </c>
      <c r="T5" s="89" t="s">
        <v>518</v>
      </c>
      <c r="U5" s="89" t="s">
        <v>519</v>
      </c>
      <c r="V5" s="89" t="s">
        <v>520</v>
      </c>
      <c r="W5" s="212"/>
      <c r="X5" s="211"/>
      <c r="Y5" s="211"/>
      <c r="Z5" s="220"/>
      <c r="AA5" s="231"/>
      <c r="AB5" s="211"/>
      <c r="AC5" s="243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72"/>
      <c r="BH5" s="243"/>
      <c r="BI5" s="243"/>
      <c r="BJ5" s="91" t="s">
        <v>521</v>
      </c>
      <c r="BK5" s="92" t="s">
        <v>522</v>
      </c>
      <c r="BL5" s="92" t="s">
        <v>523</v>
      </c>
      <c r="BM5" s="92" t="s">
        <v>524</v>
      </c>
      <c r="BN5" s="91" t="s">
        <v>525</v>
      </c>
      <c r="BO5" s="93" t="s">
        <v>526</v>
      </c>
      <c r="BP5" s="92" t="s">
        <v>527</v>
      </c>
      <c r="BQ5" s="92" t="s">
        <v>24</v>
      </c>
      <c r="BR5" s="92" t="s">
        <v>528</v>
      </c>
      <c r="BS5" s="94" t="s">
        <v>24</v>
      </c>
      <c r="BT5" s="262"/>
      <c r="BU5" s="255"/>
      <c r="BV5" s="95"/>
      <c r="BW5" s="96" t="s">
        <v>529</v>
      </c>
      <c r="BX5" s="255"/>
      <c r="BY5" s="254"/>
      <c r="BZ5" s="55"/>
      <c r="CA5" s="55"/>
    </row>
    <row r="6" spans="1:79" s="60" customFormat="1" ht="13.5" customHeight="1">
      <c r="A6" s="211"/>
      <c r="B6" s="214"/>
      <c r="C6" s="211"/>
      <c r="D6" s="216"/>
      <c r="E6" s="211"/>
      <c r="F6" s="81" t="s">
        <v>82</v>
      </c>
      <c r="G6" s="97" t="s">
        <v>82</v>
      </c>
      <c r="H6" s="97" t="s">
        <v>36</v>
      </c>
      <c r="I6" s="211"/>
      <c r="J6" s="97" t="s">
        <v>82</v>
      </c>
      <c r="K6" s="97" t="s">
        <v>36</v>
      </c>
      <c r="L6" s="97" t="s">
        <v>82</v>
      </c>
      <c r="M6" s="97" t="s">
        <v>36</v>
      </c>
      <c r="N6" s="212"/>
      <c r="O6" s="211"/>
      <c r="P6" s="138"/>
      <c r="Q6" s="98" t="s">
        <v>530</v>
      </c>
      <c r="R6" s="98" t="s">
        <v>531</v>
      </c>
      <c r="S6" s="98" t="s">
        <v>531</v>
      </c>
      <c r="T6" s="98" t="s">
        <v>531</v>
      </c>
      <c r="U6" s="98" t="s">
        <v>531</v>
      </c>
      <c r="V6" s="85"/>
      <c r="W6" s="41" t="s">
        <v>87</v>
      </c>
      <c r="X6" s="211"/>
      <c r="Y6" s="211"/>
      <c r="Z6" s="220"/>
      <c r="AA6" s="138"/>
      <c r="AB6" s="41" t="s">
        <v>234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73"/>
      <c r="BH6" s="243"/>
      <c r="BI6" s="243"/>
      <c r="BJ6" s="102" t="s">
        <v>83</v>
      </c>
      <c r="BK6" s="102" t="s">
        <v>83</v>
      </c>
      <c r="BL6" s="102" t="s">
        <v>83</v>
      </c>
      <c r="BM6" s="102" t="s">
        <v>83</v>
      </c>
      <c r="BN6" s="102" t="s">
        <v>83</v>
      </c>
      <c r="BO6" s="102" t="s">
        <v>83</v>
      </c>
      <c r="BP6" s="102" t="s">
        <v>83</v>
      </c>
      <c r="BQ6" s="102" t="s">
        <v>83</v>
      </c>
      <c r="BR6" s="102" t="s">
        <v>83</v>
      </c>
      <c r="BS6" s="103" t="s">
        <v>83</v>
      </c>
      <c r="BT6" s="263"/>
      <c r="BU6" s="104" t="s">
        <v>532</v>
      </c>
      <c r="BV6" s="104" t="s">
        <v>532</v>
      </c>
      <c r="BW6" s="104" t="s">
        <v>533</v>
      </c>
      <c r="BX6" s="104" t="s">
        <v>534</v>
      </c>
      <c r="BY6" s="255"/>
      <c r="BZ6" s="59"/>
      <c r="CA6" s="59"/>
    </row>
    <row r="7" spans="1:79" s="49" customFormat="1" ht="30" customHeight="1">
      <c r="A7" s="15" t="s">
        <v>38</v>
      </c>
      <c r="B7" s="47" t="s">
        <v>39</v>
      </c>
      <c r="C7" s="15" t="s">
        <v>535</v>
      </c>
      <c r="D7" s="15" t="s">
        <v>40</v>
      </c>
      <c r="E7" s="27" t="s">
        <v>536</v>
      </c>
      <c r="F7" s="15">
        <v>5568.25</v>
      </c>
      <c r="G7" s="15">
        <v>5117.16</v>
      </c>
      <c r="H7" s="15"/>
      <c r="I7" s="15"/>
      <c r="J7" s="15"/>
      <c r="K7" s="15"/>
      <c r="L7" s="15"/>
      <c r="M7" s="15"/>
      <c r="N7" s="27" t="s">
        <v>537</v>
      </c>
      <c r="O7" s="27" t="s">
        <v>422</v>
      </c>
      <c r="P7" s="27"/>
      <c r="Q7" s="27">
        <v>30</v>
      </c>
      <c r="R7" s="27">
        <v>15</v>
      </c>
      <c r="S7" s="27">
        <v>0</v>
      </c>
      <c r="T7" s="27">
        <v>0</v>
      </c>
      <c r="U7" s="27">
        <v>0</v>
      </c>
      <c r="V7" s="27"/>
      <c r="W7" s="15">
        <v>30</v>
      </c>
      <c r="X7" s="15">
        <v>1995</v>
      </c>
      <c r="Y7" s="15" t="s">
        <v>95</v>
      </c>
      <c r="Z7" s="15"/>
      <c r="AA7" s="15" t="s">
        <v>246</v>
      </c>
      <c r="AB7" s="15"/>
      <c r="AC7" s="14"/>
      <c r="AD7" s="14" t="str">
        <f t="shared" ref="AD7:AE23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538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44</v>
      </c>
      <c r="CA7" s="48" t="s">
        <v>539</v>
      </c>
    </row>
    <row r="8" spans="1:79" s="49" customFormat="1" ht="30" customHeight="1">
      <c r="A8" s="15" t="s">
        <v>38</v>
      </c>
      <c r="B8" s="47" t="s">
        <v>352</v>
      </c>
      <c r="C8" s="15" t="s">
        <v>540</v>
      </c>
      <c r="D8" s="15" t="s">
        <v>354</v>
      </c>
      <c r="E8" s="27" t="s">
        <v>541</v>
      </c>
      <c r="F8" s="15">
        <v>3.98</v>
      </c>
      <c r="G8" s="15">
        <v>3.98</v>
      </c>
      <c r="H8" s="15"/>
      <c r="I8" s="15"/>
      <c r="J8" s="15"/>
      <c r="K8" s="15"/>
      <c r="L8" s="15"/>
      <c r="M8" s="15"/>
      <c r="N8" s="27" t="s">
        <v>542</v>
      </c>
      <c r="O8" s="27" t="s">
        <v>543</v>
      </c>
      <c r="P8" s="27"/>
      <c r="Q8" s="27">
        <v>0</v>
      </c>
      <c r="R8" s="27">
        <v>0</v>
      </c>
      <c r="S8" s="27">
        <v>0</v>
      </c>
      <c r="T8" s="27">
        <v>0</v>
      </c>
      <c r="U8" s="27">
        <v>3</v>
      </c>
      <c r="V8" s="27" t="s">
        <v>544</v>
      </c>
      <c r="W8" s="15">
        <v>0.01</v>
      </c>
      <c r="X8" s="15">
        <v>1992</v>
      </c>
      <c r="Y8" s="15" t="s">
        <v>95</v>
      </c>
      <c r="Z8" s="15"/>
      <c r="AA8" s="15" t="s">
        <v>246</v>
      </c>
      <c r="AB8" s="15"/>
      <c r="AC8" s="14">
        <v>450.58</v>
      </c>
      <c r="AD8" s="14" t="str">
        <f t="shared" si="0"/>
        <v/>
      </c>
      <c r="AE8" s="14">
        <f t="shared" si="0"/>
        <v>1213</v>
      </c>
      <c r="AF8" s="14" t="s">
        <v>545</v>
      </c>
      <c r="AG8" s="14"/>
      <c r="AH8" s="14">
        <v>111</v>
      </c>
      <c r="AI8" s="14" t="s">
        <v>545</v>
      </c>
      <c r="AJ8" s="14"/>
      <c r="AK8" s="14">
        <v>122</v>
      </c>
      <c r="AL8" s="14" t="s">
        <v>545</v>
      </c>
      <c r="AM8" s="14"/>
      <c r="AN8" s="14">
        <v>36</v>
      </c>
      <c r="AO8" s="14"/>
      <c r="AP8" s="14"/>
      <c r="AQ8" s="14"/>
      <c r="AR8" s="14"/>
      <c r="AS8" s="14"/>
      <c r="AT8" s="14"/>
      <c r="AU8" s="14"/>
      <c r="AV8" s="14"/>
      <c r="AW8" s="14"/>
      <c r="AX8" s="14" t="s">
        <v>545</v>
      </c>
      <c r="AY8" s="14"/>
      <c r="AZ8" s="14">
        <v>69</v>
      </c>
      <c r="BA8" s="14" t="s">
        <v>545</v>
      </c>
      <c r="BB8" s="14"/>
      <c r="BC8" s="14"/>
      <c r="BD8" s="14" t="s">
        <v>545</v>
      </c>
      <c r="BE8" s="14"/>
      <c r="BF8" s="14">
        <v>875</v>
      </c>
      <c r="BG8" s="14" t="s">
        <v>546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44</v>
      </c>
      <c r="CA8" s="48" t="s">
        <v>547</v>
      </c>
    </row>
    <row r="9" spans="1:79" s="49" customFormat="1" ht="30" customHeight="1">
      <c r="A9" s="15" t="s">
        <v>38</v>
      </c>
      <c r="B9" s="47" t="s">
        <v>105</v>
      </c>
      <c r="C9" s="15" t="s">
        <v>548</v>
      </c>
      <c r="D9" s="15" t="s">
        <v>107</v>
      </c>
      <c r="E9" s="27" t="s">
        <v>549</v>
      </c>
      <c r="F9" s="15">
        <v>7320</v>
      </c>
      <c r="G9" s="15">
        <v>3851</v>
      </c>
      <c r="H9" s="15"/>
      <c r="I9" s="15"/>
      <c r="J9" s="15">
        <v>3851</v>
      </c>
      <c r="K9" s="15"/>
      <c r="L9" s="15"/>
      <c r="M9" s="15"/>
      <c r="N9" s="27" t="s">
        <v>550</v>
      </c>
      <c r="O9" s="27" t="s">
        <v>551</v>
      </c>
      <c r="P9" s="27"/>
      <c r="Q9" s="27">
        <v>58</v>
      </c>
      <c r="R9" s="27">
        <v>26</v>
      </c>
      <c r="S9" s="27">
        <v>0</v>
      </c>
      <c r="T9" s="27">
        <v>0</v>
      </c>
      <c r="U9" s="27">
        <v>0</v>
      </c>
      <c r="V9" s="27"/>
      <c r="W9" s="15">
        <v>58</v>
      </c>
      <c r="X9" s="15">
        <v>2009</v>
      </c>
      <c r="Y9" s="15" t="s">
        <v>42</v>
      </c>
      <c r="Z9" s="15"/>
      <c r="AA9" s="15" t="s">
        <v>246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538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44</v>
      </c>
      <c r="CA9" s="48" t="s">
        <v>552</v>
      </c>
    </row>
    <row r="10" spans="1:79" s="49" customFormat="1" ht="30" customHeight="1">
      <c r="A10" s="15" t="s">
        <v>38</v>
      </c>
      <c r="B10" s="47" t="s">
        <v>112</v>
      </c>
      <c r="C10" s="15" t="s">
        <v>553</v>
      </c>
      <c r="D10" s="15" t="s">
        <v>114</v>
      </c>
      <c r="E10" s="27" t="s">
        <v>554</v>
      </c>
      <c r="F10" s="15">
        <v>6050</v>
      </c>
      <c r="G10" s="15">
        <v>4729</v>
      </c>
      <c r="H10" s="15"/>
      <c r="I10" s="15"/>
      <c r="J10" s="15"/>
      <c r="K10" s="15"/>
      <c r="L10" s="15"/>
      <c r="M10" s="15"/>
      <c r="N10" s="27" t="s">
        <v>70</v>
      </c>
      <c r="O10" s="27" t="s">
        <v>555</v>
      </c>
      <c r="P10" s="27"/>
      <c r="Q10" s="27">
        <v>25</v>
      </c>
      <c r="R10" s="27">
        <v>4</v>
      </c>
      <c r="S10" s="27">
        <v>0</v>
      </c>
      <c r="T10" s="27">
        <v>0</v>
      </c>
      <c r="U10" s="27">
        <v>0</v>
      </c>
      <c r="V10" s="27"/>
      <c r="W10" s="15">
        <v>25</v>
      </c>
      <c r="X10" s="15">
        <v>1994</v>
      </c>
      <c r="Y10" s="15" t="s">
        <v>95</v>
      </c>
      <c r="Z10" s="15"/>
      <c r="AA10" s="15" t="s">
        <v>246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538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44</v>
      </c>
      <c r="CA10" s="48" t="s">
        <v>556</v>
      </c>
    </row>
    <row r="11" spans="1:79" s="49" customFormat="1" ht="30" customHeight="1">
      <c r="A11" s="15" t="s">
        <v>38</v>
      </c>
      <c r="B11" s="47" t="s">
        <v>295</v>
      </c>
      <c r="C11" s="15" t="s">
        <v>557</v>
      </c>
      <c r="D11" s="15" t="s">
        <v>297</v>
      </c>
      <c r="E11" s="27" t="s">
        <v>558</v>
      </c>
      <c r="F11" s="15">
        <v>1339</v>
      </c>
      <c r="G11" s="15">
        <v>1218</v>
      </c>
      <c r="H11" s="15"/>
      <c r="I11" s="15"/>
      <c r="J11" s="15">
        <v>1218</v>
      </c>
      <c r="K11" s="15"/>
      <c r="L11" s="15"/>
      <c r="M11" s="15"/>
      <c r="N11" s="27" t="s">
        <v>389</v>
      </c>
      <c r="O11" s="27" t="s">
        <v>559</v>
      </c>
      <c r="P11" s="27"/>
      <c r="Q11" s="27">
        <v>15</v>
      </c>
      <c r="R11" s="27">
        <v>5</v>
      </c>
      <c r="S11" s="27">
        <v>0</v>
      </c>
      <c r="T11" s="27">
        <v>0</v>
      </c>
      <c r="U11" s="27">
        <v>0</v>
      </c>
      <c r="V11" s="27"/>
      <c r="W11" s="15">
        <v>20</v>
      </c>
      <c r="X11" s="15">
        <v>1993</v>
      </c>
      <c r="Y11" s="15" t="s">
        <v>42</v>
      </c>
      <c r="Z11" s="15"/>
      <c r="AA11" s="15" t="s">
        <v>246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538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44</v>
      </c>
      <c r="CA11" s="48" t="s">
        <v>560</v>
      </c>
    </row>
    <row r="12" spans="1:79" s="49" customFormat="1" ht="30" customHeight="1">
      <c r="A12" s="15" t="s">
        <v>38</v>
      </c>
      <c r="B12" s="47" t="s">
        <v>126</v>
      </c>
      <c r="C12" s="15" t="s">
        <v>561</v>
      </c>
      <c r="D12" s="15" t="s">
        <v>128</v>
      </c>
      <c r="E12" s="27" t="s">
        <v>562</v>
      </c>
      <c r="F12" s="15">
        <v>2783</v>
      </c>
      <c r="G12" s="15">
        <v>1971</v>
      </c>
      <c r="H12" s="15"/>
      <c r="I12" s="15"/>
      <c r="J12" s="15">
        <v>1971</v>
      </c>
      <c r="K12" s="15"/>
      <c r="L12" s="15"/>
      <c r="M12" s="15"/>
      <c r="N12" s="27" t="s">
        <v>537</v>
      </c>
      <c r="O12" s="27" t="s">
        <v>563</v>
      </c>
      <c r="P12" s="27"/>
      <c r="Q12" s="27">
        <v>192</v>
      </c>
      <c r="R12" s="27">
        <v>192</v>
      </c>
      <c r="S12" s="27">
        <v>0</v>
      </c>
      <c r="T12" s="27">
        <v>0</v>
      </c>
      <c r="U12" s="27">
        <v>0</v>
      </c>
      <c r="V12" s="27"/>
      <c r="W12" s="15">
        <v>40</v>
      </c>
      <c r="X12" s="15">
        <v>2002</v>
      </c>
      <c r="Y12" s="15" t="s">
        <v>42</v>
      </c>
      <c r="Z12" s="15"/>
      <c r="AA12" s="15" t="s">
        <v>246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538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44</v>
      </c>
      <c r="CA12" s="48" t="s">
        <v>564</v>
      </c>
    </row>
    <row r="13" spans="1:79" s="49" customFormat="1" ht="30" customHeight="1">
      <c r="A13" s="15" t="s">
        <v>38</v>
      </c>
      <c r="B13" s="47" t="s">
        <v>565</v>
      </c>
      <c r="C13" s="15" t="s">
        <v>566</v>
      </c>
      <c r="D13" s="15" t="s">
        <v>567</v>
      </c>
      <c r="E13" s="27" t="s">
        <v>568</v>
      </c>
      <c r="F13" s="15">
        <v>101</v>
      </c>
      <c r="G13" s="15">
        <v>101</v>
      </c>
      <c r="H13" s="15"/>
      <c r="I13" s="15"/>
      <c r="J13" s="15"/>
      <c r="K13" s="15"/>
      <c r="L13" s="15"/>
      <c r="M13" s="15"/>
      <c r="N13" s="27" t="s">
        <v>330</v>
      </c>
      <c r="O13" s="27" t="s">
        <v>569</v>
      </c>
      <c r="P13" s="27"/>
      <c r="Q13" s="27">
        <v>2.1</v>
      </c>
      <c r="R13" s="27">
        <v>0</v>
      </c>
      <c r="S13" s="27">
        <v>0</v>
      </c>
      <c r="T13" s="27">
        <v>0</v>
      </c>
      <c r="U13" s="27">
        <v>0</v>
      </c>
      <c r="V13" s="27"/>
      <c r="W13" s="15">
        <v>2</v>
      </c>
      <c r="X13" s="15">
        <v>1992</v>
      </c>
      <c r="Y13" s="15" t="s">
        <v>49</v>
      </c>
      <c r="Z13" s="15"/>
      <c r="AA13" s="15" t="s">
        <v>246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538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44</v>
      </c>
      <c r="CA13" s="48" t="s">
        <v>570</v>
      </c>
    </row>
    <row r="14" spans="1:79" s="49" customFormat="1" ht="30" customHeight="1">
      <c r="A14" s="15" t="s">
        <v>38</v>
      </c>
      <c r="B14" s="47" t="s">
        <v>161</v>
      </c>
      <c r="C14" s="15" t="s">
        <v>571</v>
      </c>
      <c r="D14" s="15" t="s">
        <v>163</v>
      </c>
      <c r="E14" s="27" t="s">
        <v>572</v>
      </c>
      <c r="F14" s="15">
        <v>394</v>
      </c>
      <c r="G14" s="15">
        <v>394</v>
      </c>
      <c r="H14" s="15"/>
      <c r="I14" s="15"/>
      <c r="J14" s="15">
        <v>394</v>
      </c>
      <c r="K14" s="15"/>
      <c r="L14" s="15"/>
      <c r="M14" s="15"/>
      <c r="N14" s="27" t="s">
        <v>330</v>
      </c>
      <c r="O14" s="27" t="s">
        <v>573</v>
      </c>
      <c r="P14" s="27"/>
      <c r="Q14" s="27">
        <v>1</v>
      </c>
      <c r="R14" s="27">
        <v>1</v>
      </c>
      <c r="S14" s="27">
        <v>0</v>
      </c>
      <c r="T14" s="27">
        <v>0</v>
      </c>
      <c r="U14" s="27">
        <v>0</v>
      </c>
      <c r="V14" s="27"/>
      <c r="W14" s="15">
        <v>1</v>
      </c>
      <c r="X14" s="15">
        <v>1988</v>
      </c>
      <c r="Y14" s="15" t="s">
        <v>95</v>
      </c>
      <c r="Z14" s="15"/>
      <c r="AA14" s="15" t="s">
        <v>246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538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44</v>
      </c>
      <c r="CA14" s="48" t="s">
        <v>574</v>
      </c>
    </row>
    <row r="15" spans="1:79" s="49" customFormat="1" ht="30" customHeight="1">
      <c r="A15" s="15" t="s">
        <v>38</v>
      </c>
      <c r="B15" s="47" t="s">
        <v>413</v>
      </c>
      <c r="C15" s="15" t="s">
        <v>575</v>
      </c>
      <c r="D15" s="15" t="s">
        <v>415</v>
      </c>
      <c r="E15" s="27" t="s">
        <v>416</v>
      </c>
      <c r="F15" s="15">
        <v>12110</v>
      </c>
      <c r="G15" s="15">
        <v>12008</v>
      </c>
      <c r="H15" s="15"/>
      <c r="I15" s="15"/>
      <c r="J15" s="15"/>
      <c r="K15" s="15"/>
      <c r="L15" s="15">
        <v>16</v>
      </c>
      <c r="M15" s="15"/>
      <c r="N15" s="27" t="s">
        <v>537</v>
      </c>
      <c r="O15" s="27" t="s">
        <v>576</v>
      </c>
      <c r="P15" s="27"/>
      <c r="Q15" s="27">
        <v>0</v>
      </c>
      <c r="R15" s="27">
        <v>0</v>
      </c>
      <c r="S15" s="27">
        <v>0</v>
      </c>
      <c r="T15" s="27">
        <v>0</v>
      </c>
      <c r="U15" s="27">
        <v>81</v>
      </c>
      <c r="V15" s="27" t="s">
        <v>577</v>
      </c>
      <c r="W15" s="15">
        <v>81</v>
      </c>
      <c r="X15" s="15">
        <v>2012</v>
      </c>
      <c r="Y15" s="15" t="s">
        <v>95</v>
      </c>
      <c r="Z15" s="15"/>
      <c r="AA15" s="15" t="s">
        <v>246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538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44</v>
      </c>
      <c r="CA15" s="48" t="s">
        <v>578</v>
      </c>
    </row>
    <row r="16" spans="1:79" s="49" customFormat="1" ht="30" customHeight="1">
      <c r="A16" s="15" t="s">
        <v>38</v>
      </c>
      <c r="B16" s="47" t="s">
        <v>177</v>
      </c>
      <c r="C16" s="15" t="s">
        <v>579</v>
      </c>
      <c r="D16" s="15" t="s">
        <v>179</v>
      </c>
      <c r="E16" s="27" t="s">
        <v>580</v>
      </c>
      <c r="F16" s="15">
        <v>5566.89</v>
      </c>
      <c r="G16" s="15">
        <v>4340.9399999999996</v>
      </c>
      <c r="H16" s="15"/>
      <c r="I16" s="15"/>
      <c r="J16" s="15">
        <v>4340.9399999999996</v>
      </c>
      <c r="K16" s="15"/>
      <c r="L16" s="15"/>
      <c r="M16" s="15"/>
      <c r="N16" s="27" t="s">
        <v>550</v>
      </c>
      <c r="O16" s="27" t="s">
        <v>563</v>
      </c>
      <c r="P16" s="27"/>
      <c r="Q16" s="27">
        <v>25</v>
      </c>
      <c r="R16" s="27">
        <v>12</v>
      </c>
      <c r="S16" s="27">
        <v>0</v>
      </c>
      <c r="T16" s="27">
        <v>0</v>
      </c>
      <c r="U16" s="27">
        <v>13</v>
      </c>
      <c r="V16" s="27" t="s">
        <v>581</v>
      </c>
      <c r="W16" s="15">
        <v>25</v>
      </c>
      <c r="X16" s="15">
        <v>2016</v>
      </c>
      <c r="Y16" s="15" t="s">
        <v>95</v>
      </c>
      <c r="Z16" s="15"/>
      <c r="AA16" s="15" t="s">
        <v>246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538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44</v>
      </c>
      <c r="CA16" s="48" t="s">
        <v>582</v>
      </c>
    </row>
    <row r="17" spans="1:79" s="49" customFormat="1" ht="30" customHeight="1">
      <c r="A17" s="15" t="s">
        <v>38</v>
      </c>
      <c r="B17" s="47" t="s">
        <v>183</v>
      </c>
      <c r="C17" s="15" t="s">
        <v>583</v>
      </c>
      <c r="D17" s="15" t="s">
        <v>185</v>
      </c>
      <c r="E17" s="27" t="s">
        <v>584</v>
      </c>
      <c r="F17" s="15">
        <v>1583.2</v>
      </c>
      <c r="G17" s="15">
        <v>1342.28</v>
      </c>
      <c r="H17" s="15"/>
      <c r="I17" s="15"/>
      <c r="J17" s="15">
        <v>1342.28</v>
      </c>
      <c r="K17" s="15"/>
      <c r="L17" s="15"/>
      <c r="M17" s="15"/>
      <c r="N17" s="27" t="s">
        <v>330</v>
      </c>
      <c r="O17" s="27" t="s">
        <v>422</v>
      </c>
      <c r="P17" s="27"/>
      <c r="Q17" s="27">
        <v>20</v>
      </c>
      <c r="R17" s="27">
        <v>4</v>
      </c>
      <c r="S17" s="27">
        <v>0</v>
      </c>
      <c r="T17" s="27">
        <v>0</v>
      </c>
      <c r="U17" s="27">
        <v>0</v>
      </c>
      <c r="V17" s="27"/>
      <c r="W17" s="15">
        <v>20</v>
      </c>
      <c r="X17" s="15">
        <v>1986</v>
      </c>
      <c r="Y17" s="15" t="s">
        <v>42</v>
      </c>
      <c r="Z17" s="15"/>
      <c r="AA17" s="15" t="s">
        <v>246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538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44</v>
      </c>
      <c r="CA17" s="48" t="s">
        <v>585</v>
      </c>
    </row>
    <row r="18" spans="1:79" s="49" customFormat="1" ht="30" customHeight="1">
      <c r="A18" s="15" t="s">
        <v>38</v>
      </c>
      <c r="B18" s="47" t="s">
        <v>183</v>
      </c>
      <c r="C18" s="15" t="s">
        <v>586</v>
      </c>
      <c r="D18" s="15" t="s">
        <v>185</v>
      </c>
      <c r="E18" s="27" t="s">
        <v>587</v>
      </c>
      <c r="F18" s="15">
        <v>155.29</v>
      </c>
      <c r="G18" s="15">
        <v>145.37</v>
      </c>
      <c r="H18" s="15"/>
      <c r="I18" s="15"/>
      <c r="J18" s="15">
        <v>145.37</v>
      </c>
      <c r="K18" s="15"/>
      <c r="L18" s="15"/>
      <c r="M18" s="15"/>
      <c r="N18" s="27" t="s">
        <v>330</v>
      </c>
      <c r="O18" s="27" t="s">
        <v>407</v>
      </c>
      <c r="P18" s="27"/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/>
      <c r="W18" s="15">
        <v>2</v>
      </c>
      <c r="X18" s="15">
        <v>2000</v>
      </c>
      <c r="Y18" s="15" t="s">
        <v>49</v>
      </c>
      <c r="Z18" s="15"/>
      <c r="AA18" s="15" t="s">
        <v>246</v>
      </c>
      <c r="AB18" s="15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538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44</v>
      </c>
      <c r="CA18" s="48" t="s">
        <v>588</v>
      </c>
    </row>
    <row r="19" spans="1:79" s="49" customFormat="1" ht="30" customHeight="1">
      <c r="A19" s="15" t="s">
        <v>38</v>
      </c>
      <c r="B19" s="47" t="s">
        <v>431</v>
      </c>
      <c r="C19" s="15" t="s">
        <v>589</v>
      </c>
      <c r="D19" s="15" t="s">
        <v>433</v>
      </c>
      <c r="E19" s="27" t="s">
        <v>590</v>
      </c>
      <c r="F19" s="15">
        <v>1116</v>
      </c>
      <c r="G19" s="15">
        <v>1009</v>
      </c>
      <c r="H19" s="15"/>
      <c r="I19" s="15"/>
      <c r="J19" s="15">
        <v>1009</v>
      </c>
      <c r="K19" s="15"/>
      <c r="L19" s="15"/>
      <c r="M19" s="15"/>
      <c r="N19" s="27" t="s">
        <v>389</v>
      </c>
      <c r="O19" s="27" t="s">
        <v>407</v>
      </c>
      <c r="P19" s="27"/>
      <c r="Q19" s="27">
        <v>4.9000000000000004</v>
      </c>
      <c r="R19" s="27">
        <v>4.9000000000000004</v>
      </c>
      <c r="S19" s="27">
        <v>0</v>
      </c>
      <c r="T19" s="27">
        <v>0</v>
      </c>
      <c r="U19" s="27">
        <v>0</v>
      </c>
      <c r="V19" s="27"/>
      <c r="W19" s="15">
        <v>4.9000000000000004</v>
      </c>
      <c r="X19" s="15">
        <v>2011</v>
      </c>
      <c r="Y19" s="15" t="s">
        <v>95</v>
      </c>
      <c r="Z19" s="15"/>
      <c r="AA19" s="15" t="s">
        <v>246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538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44</v>
      </c>
      <c r="CA19" s="48" t="s">
        <v>591</v>
      </c>
    </row>
    <row r="20" spans="1:79" s="49" customFormat="1" ht="30" customHeight="1">
      <c r="A20" s="15" t="s">
        <v>38</v>
      </c>
      <c r="B20" s="47" t="s">
        <v>439</v>
      </c>
      <c r="C20" s="15" t="s">
        <v>592</v>
      </c>
      <c r="D20" s="15" t="s">
        <v>441</v>
      </c>
      <c r="E20" s="27" t="s">
        <v>593</v>
      </c>
      <c r="F20" s="15">
        <v>1041.3499999999999</v>
      </c>
      <c r="G20" s="15">
        <v>634.94000000000005</v>
      </c>
      <c r="H20" s="15"/>
      <c r="I20" s="15"/>
      <c r="J20" s="15"/>
      <c r="K20" s="15"/>
      <c r="L20" s="15"/>
      <c r="M20" s="15"/>
      <c r="N20" s="27" t="s">
        <v>550</v>
      </c>
      <c r="O20" s="27" t="s">
        <v>422</v>
      </c>
      <c r="P20" s="27"/>
      <c r="Q20" s="27">
        <v>7</v>
      </c>
      <c r="R20" s="27">
        <v>2</v>
      </c>
      <c r="S20" s="27">
        <v>0</v>
      </c>
      <c r="T20" s="27">
        <v>0</v>
      </c>
      <c r="U20" s="27">
        <v>0</v>
      </c>
      <c r="V20" s="27"/>
      <c r="W20" s="15">
        <v>7</v>
      </c>
      <c r="X20" s="15">
        <v>2017</v>
      </c>
      <c r="Y20" s="15" t="s">
        <v>95</v>
      </c>
      <c r="Z20" s="15"/>
      <c r="AA20" s="15" t="s">
        <v>246</v>
      </c>
      <c r="AB20" s="15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538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44</v>
      </c>
      <c r="CA20" s="48" t="s">
        <v>594</v>
      </c>
    </row>
    <row r="21" spans="1:79" s="49" customFormat="1" ht="30" customHeight="1">
      <c r="A21" s="15" t="s">
        <v>38</v>
      </c>
      <c r="B21" s="47" t="s">
        <v>595</v>
      </c>
      <c r="C21" s="15" t="s">
        <v>596</v>
      </c>
      <c r="D21" s="15" t="s">
        <v>597</v>
      </c>
      <c r="E21" s="27" t="s">
        <v>537</v>
      </c>
      <c r="F21" s="15">
        <v>3152.82</v>
      </c>
      <c r="G21" s="15">
        <v>2532.13</v>
      </c>
      <c r="H21" s="15"/>
      <c r="I21" s="15"/>
      <c r="J21" s="15">
        <v>2532.13</v>
      </c>
      <c r="K21" s="15"/>
      <c r="L21" s="15"/>
      <c r="M21" s="15"/>
      <c r="N21" s="27" t="s">
        <v>542</v>
      </c>
      <c r="O21" s="27" t="s">
        <v>559</v>
      </c>
      <c r="P21" s="27"/>
      <c r="Q21" s="27">
        <v>33</v>
      </c>
      <c r="R21" s="27">
        <v>17</v>
      </c>
      <c r="S21" s="27">
        <v>0</v>
      </c>
      <c r="T21" s="27">
        <v>0</v>
      </c>
      <c r="U21" s="27">
        <v>0</v>
      </c>
      <c r="V21" s="27"/>
      <c r="W21" s="15">
        <v>32.6</v>
      </c>
      <c r="X21" s="15">
        <v>2007</v>
      </c>
      <c r="Y21" s="15" t="s">
        <v>95</v>
      </c>
      <c r="Z21" s="15"/>
      <c r="AA21" s="15" t="s">
        <v>246</v>
      </c>
      <c r="AB21" s="15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538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44</v>
      </c>
      <c r="CA21" s="48" t="s">
        <v>599</v>
      </c>
    </row>
    <row r="22" spans="1:79" s="49" customFormat="1" ht="30" customHeight="1">
      <c r="A22" s="15" t="s">
        <v>38</v>
      </c>
      <c r="B22" s="47" t="s">
        <v>443</v>
      </c>
      <c r="C22" s="15" t="s">
        <v>600</v>
      </c>
      <c r="D22" s="15" t="s">
        <v>445</v>
      </c>
      <c r="E22" s="27" t="s">
        <v>446</v>
      </c>
      <c r="F22" s="15">
        <v>2531</v>
      </c>
      <c r="G22" s="15">
        <v>2531</v>
      </c>
      <c r="H22" s="15"/>
      <c r="I22" s="15"/>
      <c r="J22" s="15">
        <v>1727</v>
      </c>
      <c r="K22" s="15"/>
      <c r="L22" s="15"/>
      <c r="M22" s="15"/>
      <c r="N22" s="27" t="s">
        <v>542</v>
      </c>
      <c r="O22" s="27" t="s">
        <v>390</v>
      </c>
      <c r="P22" s="27"/>
      <c r="Q22" s="27">
        <v>10.4</v>
      </c>
      <c r="R22" s="27">
        <v>10.4</v>
      </c>
      <c r="S22" s="27">
        <v>0</v>
      </c>
      <c r="T22" s="27">
        <v>0</v>
      </c>
      <c r="U22" s="27">
        <v>0</v>
      </c>
      <c r="V22" s="27"/>
      <c r="W22" s="15">
        <v>20</v>
      </c>
      <c r="X22" s="15">
        <v>1994</v>
      </c>
      <c r="Y22" s="15" t="s">
        <v>95</v>
      </c>
      <c r="Z22" s="15"/>
      <c r="AA22" s="15" t="s">
        <v>246</v>
      </c>
      <c r="AB22" s="15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538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44</v>
      </c>
      <c r="CA22" s="48" t="s">
        <v>601</v>
      </c>
    </row>
    <row r="23" spans="1:79" s="49" customFormat="1" ht="30" customHeight="1">
      <c r="A23" s="15" t="s">
        <v>38</v>
      </c>
      <c r="B23" s="47" t="s">
        <v>602</v>
      </c>
      <c r="C23" s="15" t="s">
        <v>603</v>
      </c>
      <c r="D23" s="15" t="s">
        <v>604</v>
      </c>
      <c r="E23" s="27" t="s">
        <v>605</v>
      </c>
      <c r="F23" s="15">
        <v>10742</v>
      </c>
      <c r="G23" s="15">
        <v>10742</v>
      </c>
      <c r="H23" s="15"/>
      <c r="I23" s="15"/>
      <c r="J23" s="15"/>
      <c r="K23" s="15"/>
      <c r="L23" s="15"/>
      <c r="M23" s="15"/>
      <c r="N23" s="27" t="s">
        <v>389</v>
      </c>
      <c r="O23" s="27" t="s">
        <v>411</v>
      </c>
      <c r="P23" s="27"/>
      <c r="Q23" s="27">
        <v>53</v>
      </c>
      <c r="R23" s="27">
        <v>53</v>
      </c>
      <c r="S23" s="27">
        <v>0</v>
      </c>
      <c r="T23" s="27">
        <v>0</v>
      </c>
      <c r="U23" s="27">
        <v>0</v>
      </c>
      <c r="V23" s="27"/>
      <c r="W23" s="15">
        <v>53</v>
      </c>
      <c r="X23" s="15">
        <v>2007</v>
      </c>
      <c r="Y23" s="15" t="s">
        <v>95</v>
      </c>
      <c r="Z23" s="15"/>
      <c r="AA23" s="15" t="s">
        <v>246</v>
      </c>
      <c r="AB23" s="15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538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44</v>
      </c>
      <c r="CA23" s="48" t="s">
        <v>606</v>
      </c>
    </row>
  </sheetData>
  <mergeCells count="43"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AA2:AA6"/>
    <mergeCell ref="O2:O6"/>
    <mergeCell ref="Q2:V4"/>
    <mergeCell ref="P5:P6"/>
    <mergeCell ref="W2:W5"/>
    <mergeCell ref="X2:X6"/>
    <mergeCell ref="Y2:Y6"/>
    <mergeCell ref="Z2:Z6"/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2" man="1"/>
    <brk id="37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80E3-9317-4CF0-AA7F-2CFCB6C5ADB8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453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38" t="s">
        <v>1</v>
      </c>
      <c r="B2" s="213" t="s">
        <v>2</v>
      </c>
      <c r="C2" s="138" t="s">
        <v>3</v>
      </c>
      <c r="D2" s="138" t="s">
        <v>4</v>
      </c>
      <c r="E2" s="138" t="s">
        <v>5</v>
      </c>
      <c r="F2" s="218" t="s">
        <v>6</v>
      </c>
      <c r="G2" s="268"/>
      <c r="H2" s="225" t="s">
        <v>454</v>
      </c>
      <c r="I2" s="226"/>
      <c r="J2" s="225" t="s">
        <v>455</v>
      </c>
      <c r="K2" s="226"/>
      <c r="L2" s="225" t="s">
        <v>456</v>
      </c>
      <c r="M2" s="226"/>
      <c r="N2" s="225" t="s">
        <v>203</v>
      </c>
      <c r="O2" s="37"/>
      <c r="P2" s="138" t="s">
        <v>457</v>
      </c>
      <c r="Q2" s="138" t="s">
        <v>458</v>
      </c>
      <c r="R2" s="217" t="s">
        <v>58</v>
      </c>
      <c r="S2" s="138" t="s">
        <v>9</v>
      </c>
      <c r="T2" s="217" t="s">
        <v>12</v>
      </c>
      <c r="U2" s="217" t="s">
        <v>13</v>
      </c>
      <c r="V2" s="269" t="s">
        <v>459</v>
      </c>
      <c r="W2" s="270"/>
      <c r="X2" s="270"/>
      <c r="Y2" s="271"/>
      <c r="Z2" s="145" t="s">
        <v>460</v>
      </c>
      <c r="AA2" s="277"/>
      <c r="AB2" s="277"/>
      <c r="AC2" s="277"/>
      <c r="AD2" s="277"/>
      <c r="AE2" s="278"/>
      <c r="AF2" s="282" t="s">
        <v>14</v>
      </c>
      <c r="AG2" s="152"/>
      <c r="AH2" s="231" t="s">
        <v>212</v>
      </c>
      <c r="AI2" s="138" t="s">
        <v>213</v>
      </c>
      <c r="AJ2" s="232" t="s">
        <v>461</v>
      </c>
      <c r="AK2" s="233"/>
      <c r="AL2" s="233"/>
      <c r="AM2" s="233"/>
      <c r="AN2" s="233"/>
      <c r="AO2" s="233"/>
      <c r="AP2" s="233"/>
      <c r="AQ2" s="234"/>
      <c r="AR2" s="138" t="s">
        <v>462</v>
      </c>
      <c r="AS2" s="225" t="s">
        <v>463</v>
      </c>
      <c r="AT2" s="283"/>
      <c r="AU2" s="283"/>
      <c r="AV2" s="226"/>
      <c r="AW2" s="218" t="s">
        <v>464</v>
      </c>
      <c r="AX2" s="226"/>
      <c r="AY2" s="55"/>
      <c r="AZ2" s="55"/>
    </row>
    <row r="3" spans="1:52" s="56" customFormat="1" ht="13.5" customHeight="1">
      <c r="A3" s="211"/>
      <c r="B3" s="214"/>
      <c r="C3" s="211"/>
      <c r="D3" s="211"/>
      <c r="E3" s="211"/>
      <c r="F3" s="220"/>
      <c r="G3" s="222"/>
      <c r="H3" s="227"/>
      <c r="I3" s="228"/>
      <c r="J3" s="227"/>
      <c r="K3" s="228"/>
      <c r="L3" s="227"/>
      <c r="M3" s="228"/>
      <c r="N3" s="227"/>
      <c r="O3" s="80"/>
      <c r="P3" s="211"/>
      <c r="Q3" s="211"/>
      <c r="R3" s="212"/>
      <c r="S3" s="211"/>
      <c r="T3" s="211"/>
      <c r="U3" s="212"/>
      <c r="V3" s="272"/>
      <c r="W3" s="273"/>
      <c r="X3" s="273"/>
      <c r="Y3" s="274"/>
      <c r="Z3" s="279"/>
      <c r="AA3" s="280"/>
      <c r="AB3" s="280"/>
      <c r="AC3" s="280"/>
      <c r="AD3" s="280"/>
      <c r="AE3" s="281"/>
      <c r="AF3" s="153"/>
      <c r="AG3" s="154"/>
      <c r="AH3" s="231"/>
      <c r="AI3" s="211"/>
      <c r="AJ3" s="235"/>
      <c r="AK3" s="236"/>
      <c r="AL3" s="236"/>
      <c r="AM3" s="236"/>
      <c r="AN3" s="236"/>
      <c r="AO3" s="236"/>
      <c r="AP3" s="236"/>
      <c r="AQ3" s="237"/>
      <c r="AR3" s="211"/>
      <c r="AS3" s="227"/>
      <c r="AT3" s="284"/>
      <c r="AU3" s="284"/>
      <c r="AV3" s="228"/>
      <c r="AW3" s="229"/>
      <c r="AX3" s="230"/>
      <c r="AY3" s="55"/>
      <c r="AZ3" s="55"/>
    </row>
    <row r="4" spans="1:52" s="56" customFormat="1" ht="18.75" customHeight="1">
      <c r="A4" s="211"/>
      <c r="B4" s="214"/>
      <c r="C4" s="211"/>
      <c r="D4" s="211"/>
      <c r="E4" s="211"/>
      <c r="F4" s="220"/>
      <c r="G4" s="222"/>
      <c r="H4" s="227"/>
      <c r="I4" s="228"/>
      <c r="J4" s="227"/>
      <c r="K4" s="228"/>
      <c r="L4" s="227"/>
      <c r="M4" s="228"/>
      <c r="N4" s="227"/>
      <c r="O4" s="39"/>
      <c r="P4" s="211"/>
      <c r="Q4" s="211"/>
      <c r="R4" s="212"/>
      <c r="S4" s="211"/>
      <c r="T4" s="211"/>
      <c r="U4" s="212"/>
      <c r="V4" s="275" t="s">
        <v>465</v>
      </c>
      <c r="W4" s="138" t="s">
        <v>466</v>
      </c>
      <c r="X4" s="138" t="s">
        <v>467</v>
      </c>
      <c r="Y4" s="138" t="s">
        <v>468</v>
      </c>
      <c r="Z4" s="138" t="s">
        <v>469</v>
      </c>
      <c r="AA4" s="138" t="s">
        <v>470</v>
      </c>
      <c r="AB4" s="186" t="s">
        <v>471</v>
      </c>
      <c r="AC4" s="187"/>
      <c r="AD4" s="187"/>
      <c r="AE4" s="188"/>
      <c r="AF4" s="138" t="s">
        <v>472</v>
      </c>
      <c r="AG4" s="138" t="s">
        <v>473</v>
      </c>
      <c r="AH4" s="231"/>
      <c r="AI4" s="211"/>
      <c r="AJ4" s="138" t="s">
        <v>474</v>
      </c>
      <c r="AK4" s="138" t="s">
        <v>15</v>
      </c>
      <c r="AL4" s="217" t="s">
        <v>475</v>
      </c>
      <c r="AM4" s="138" t="s">
        <v>476</v>
      </c>
      <c r="AN4" s="138" t="s">
        <v>477</v>
      </c>
      <c r="AO4" s="217" t="s">
        <v>478</v>
      </c>
      <c r="AP4" s="138" t="s">
        <v>479</v>
      </c>
      <c r="AQ4" s="138" t="s">
        <v>24</v>
      </c>
      <c r="AR4" s="211"/>
      <c r="AS4" s="227" t="s">
        <v>15</v>
      </c>
      <c r="AT4" s="138" t="s">
        <v>480</v>
      </c>
      <c r="AU4" s="138" t="s">
        <v>481</v>
      </c>
      <c r="AV4" s="138" t="s">
        <v>482</v>
      </c>
      <c r="AW4" s="138" t="s">
        <v>483</v>
      </c>
      <c r="AX4" s="138" t="s">
        <v>484</v>
      </c>
      <c r="AY4" s="55"/>
      <c r="AZ4" s="55"/>
    </row>
    <row r="5" spans="1:52" s="56" customFormat="1" ht="26.25" customHeight="1">
      <c r="A5" s="211"/>
      <c r="B5" s="214"/>
      <c r="C5" s="211"/>
      <c r="D5" s="211"/>
      <c r="E5" s="211"/>
      <c r="F5" s="220"/>
      <c r="G5" s="222"/>
      <c r="H5" s="227"/>
      <c r="I5" s="230"/>
      <c r="J5" s="227"/>
      <c r="K5" s="230"/>
      <c r="L5" s="227"/>
      <c r="M5" s="230"/>
      <c r="N5" s="211"/>
      <c r="O5" s="138" t="s">
        <v>80</v>
      </c>
      <c r="P5" s="211"/>
      <c r="Q5" s="211"/>
      <c r="R5" s="212"/>
      <c r="S5" s="211"/>
      <c r="T5" s="211"/>
      <c r="U5" s="212"/>
      <c r="V5" s="276"/>
      <c r="W5" s="211"/>
      <c r="X5" s="211"/>
      <c r="Y5" s="211"/>
      <c r="Z5" s="161"/>
      <c r="AA5" s="161"/>
      <c r="AB5" s="43" t="s">
        <v>485</v>
      </c>
      <c r="AC5" s="43" t="s">
        <v>486</v>
      </c>
      <c r="AD5" s="43" t="s">
        <v>487</v>
      </c>
      <c r="AE5" s="43" t="s">
        <v>488</v>
      </c>
      <c r="AF5" s="161"/>
      <c r="AG5" s="161"/>
      <c r="AH5" s="23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27"/>
      <c r="AT5" s="211"/>
      <c r="AU5" s="211"/>
      <c r="AV5" s="211"/>
      <c r="AW5" s="211"/>
      <c r="AX5" s="211"/>
      <c r="AY5" s="55"/>
      <c r="AZ5" s="55"/>
    </row>
    <row r="6" spans="1:52" s="60" customFormat="1" ht="13.5" customHeight="1">
      <c r="A6" s="211"/>
      <c r="B6" s="214"/>
      <c r="C6" s="211"/>
      <c r="D6" s="211"/>
      <c r="E6" s="211"/>
      <c r="F6" s="82" t="s">
        <v>82</v>
      </c>
      <c r="G6" s="83" t="s">
        <v>489</v>
      </c>
      <c r="H6" s="83" t="s">
        <v>82</v>
      </c>
      <c r="I6" s="83" t="s">
        <v>36</v>
      </c>
      <c r="J6" s="83" t="s">
        <v>82</v>
      </c>
      <c r="K6" s="83" t="s">
        <v>36</v>
      </c>
      <c r="L6" s="83" t="s">
        <v>82</v>
      </c>
      <c r="M6" s="83" t="s">
        <v>36</v>
      </c>
      <c r="N6" s="211"/>
      <c r="O6" s="211"/>
      <c r="P6" s="211"/>
      <c r="Q6" s="211"/>
      <c r="R6" s="41" t="s">
        <v>87</v>
      </c>
      <c r="S6" s="211"/>
      <c r="T6" s="211"/>
      <c r="U6" s="212"/>
      <c r="V6" s="84" t="s">
        <v>490</v>
      </c>
      <c r="W6" s="41" t="s">
        <v>491</v>
      </c>
      <c r="X6" s="41" t="s">
        <v>492</v>
      </c>
      <c r="Y6" s="41" t="s">
        <v>492</v>
      </c>
      <c r="Z6" s="41" t="s">
        <v>492</v>
      </c>
      <c r="AA6" s="41"/>
      <c r="AB6" s="41" t="s">
        <v>493</v>
      </c>
      <c r="AC6" s="41" t="s">
        <v>493</v>
      </c>
      <c r="AD6" s="41" t="s">
        <v>493</v>
      </c>
      <c r="AE6" s="41" t="s">
        <v>493</v>
      </c>
      <c r="AF6" s="161"/>
      <c r="AG6" s="161"/>
      <c r="AH6" s="138"/>
      <c r="AI6" s="41" t="s">
        <v>234</v>
      </c>
      <c r="AJ6" s="85"/>
      <c r="AK6" s="81" t="s">
        <v>234</v>
      </c>
      <c r="AL6" s="41" t="s">
        <v>234</v>
      </c>
      <c r="AM6" s="41" t="s">
        <v>234</v>
      </c>
      <c r="AN6" s="41" t="s">
        <v>234</v>
      </c>
      <c r="AO6" s="41" t="s">
        <v>234</v>
      </c>
      <c r="AP6" s="41" t="s">
        <v>234</v>
      </c>
      <c r="AQ6" s="41" t="s">
        <v>234</v>
      </c>
      <c r="AR6" s="41" t="s">
        <v>494</v>
      </c>
      <c r="AS6" s="41" t="s">
        <v>234</v>
      </c>
      <c r="AT6" s="41" t="s">
        <v>234</v>
      </c>
      <c r="AU6" s="41" t="s">
        <v>234</v>
      </c>
      <c r="AV6" s="41" t="s">
        <v>234</v>
      </c>
      <c r="AW6" s="41" t="s">
        <v>495</v>
      </c>
      <c r="AX6" s="41" t="s">
        <v>495</v>
      </c>
      <c r="AY6" s="59"/>
      <c r="AZ6" s="59"/>
    </row>
  </sheetData>
  <mergeCells count="49"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  <mergeCell ref="AB4:AE4"/>
    <mergeCell ref="AF4:AF6"/>
    <mergeCell ref="AN4:AN5"/>
    <mergeCell ref="AO4:AO5"/>
    <mergeCell ref="AP4:AP5"/>
    <mergeCell ref="AF2:AG3"/>
    <mergeCell ref="AH2:AH6"/>
    <mergeCell ref="AI2:AI5"/>
    <mergeCell ref="AJ2:AQ3"/>
    <mergeCell ref="AR2:AR5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C5E9-7FC0-496D-B1F6-C9E6C2898777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449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38" t="s">
        <v>1</v>
      </c>
      <c r="B2" s="213" t="s">
        <v>450</v>
      </c>
      <c r="C2" s="138" t="s">
        <v>3</v>
      </c>
      <c r="D2" s="138" t="s">
        <v>4</v>
      </c>
      <c r="E2" s="138" t="s">
        <v>5</v>
      </c>
      <c r="F2" s="217" t="s">
        <v>6</v>
      </c>
      <c r="G2" s="225" t="s">
        <v>203</v>
      </c>
      <c r="H2" s="37"/>
      <c r="I2" s="225" t="s">
        <v>451</v>
      </c>
      <c r="J2" s="37"/>
      <c r="K2" s="217" t="s">
        <v>58</v>
      </c>
      <c r="L2" s="138" t="s">
        <v>9</v>
      </c>
      <c r="M2" s="217" t="s">
        <v>12</v>
      </c>
      <c r="N2" s="217" t="s">
        <v>13</v>
      </c>
      <c r="O2" s="138" t="s">
        <v>212</v>
      </c>
      <c r="P2" s="138" t="s">
        <v>213</v>
      </c>
      <c r="Q2" s="55"/>
      <c r="R2" s="55"/>
    </row>
    <row r="3" spans="1:18" s="56" customFormat="1" ht="13.5" customHeight="1">
      <c r="A3" s="211"/>
      <c r="B3" s="214"/>
      <c r="C3" s="211"/>
      <c r="D3" s="211"/>
      <c r="E3" s="211"/>
      <c r="F3" s="212"/>
      <c r="G3" s="227"/>
      <c r="H3" s="80"/>
      <c r="I3" s="227"/>
      <c r="J3" s="80"/>
      <c r="K3" s="212"/>
      <c r="L3" s="211"/>
      <c r="M3" s="211"/>
      <c r="N3" s="212"/>
      <c r="O3" s="211"/>
      <c r="P3" s="211"/>
      <c r="Q3" s="55"/>
      <c r="R3" s="55"/>
    </row>
    <row r="4" spans="1:18" s="56" customFormat="1" ht="18.75" customHeight="1">
      <c r="A4" s="211"/>
      <c r="B4" s="214"/>
      <c r="C4" s="211"/>
      <c r="D4" s="211"/>
      <c r="E4" s="211"/>
      <c r="F4" s="212"/>
      <c r="G4" s="227"/>
      <c r="H4" s="39"/>
      <c r="I4" s="227"/>
      <c r="J4" s="39"/>
      <c r="K4" s="212"/>
      <c r="L4" s="211"/>
      <c r="M4" s="211"/>
      <c r="N4" s="212"/>
      <c r="O4" s="211"/>
      <c r="P4" s="211"/>
      <c r="Q4" s="55"/>
      <c r="R4" s="55"/>
    </row>
    <row r="5" spans="1:18" s="56" customFormat="1" ht="26.25" customHeight="1">
      <c r="A5" s="211"/>
      <c r="B5" s="214"/>
      <c r="C5" s="211"/>
      <c r="D5" s="211"/>
      <c r="E5" s="211"/>
      <c r="F5" s="212"/>
      <c r="G5" s="211"/>
      <c r="H5" s="211" t="s">
        <v>80</v>
      </c>
      <c r="I5" s="211"/>
      <c r="J5" s="138" t="s">
        <v>80</v>
      </c>
      <c r="K5" s="212"/>
      <c r="L5" s="211"/>
      <c r="M5" s="211"/>
      <c r="N5" s="212"/>
      <c r="O5" s="211"/>
      <c r="P5" s="211"/>
      <c r="Q5" s="55"/>
      <c r="R5" s="55"/>
    </row>
    <row r="6" spans="1:18" s="60" customFormat="1" ht="13.5" customHeight="1">
      <c r="A6" s="211"/>
      <c r="B6" s="214"/>
      <c r="C6" s="211"/>
      <c r="D6" s="211"/>
      <c r="E6" s="211"/>
      <c r="F6" s="81" t="s">
        <v>82</v>
      </c>
      <c r="G6" s="211"/>
      <c r="H6" s="211"/>
      <c r="I6" s="211"/>
      <c r="J6" s="211"/>
      <c r="K6" s="41" t="s">
        <v>87</v>
      </c>
      <c r="L6" s="211"/>
      <c r="M6" s="211"/>
      <c r="N6" s="212"/>
      <c r="O6" s="211"/>
      <c r="P6" s="41" t="s">
        <v>234</v>
      </c>
      <c r="Q6" s="59"/>
      <c r="R6" s="59"/>
    </row>
  </sheetData>
  <mergeCells count="16"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D05F6-0BD0-450A-8D91-E7915DDC2A26}">
  <dimension ref="A1:R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319</v>
      </c>
      <c r="H1" s="64"/>
      <c r="P1" s="65"/>
      <c r="Q1" s="66"/>
      <c r="R1" s="66"/>
    </row>
    <row r="2" spans="1:18" s="68" customFormat="1" ht="13.5" customHeight="1">
      <c r="A2" s="285" t="s">
        <v>1</v>
      </c>
      <c r="B2" s="287" t="s">
        <v>2</v>
      </c>
      <c r="C2" s="285" t="s">
        <v>3</v>
      </c>
      <c r="D2" s="285" t="s">
        <v>4</v>
      </c>
      <c r="E2" s="285" t="s">
        <v>5</v>
      </c>
      <c r="F2" s="285" t="s">
        <v>320</v>
      </c>
      <c r="G2" s="285" t="s">
        <v>321</v>
      </c>
      <c r="H2" s="289" t="s">
        <v>322</v>
      </c>
      <c r="I2" s="285" t="s">
        <v>323</v>
      </c>
      <c r="J2" s="289" t="s">
        <v>324</v>
      </c>
      <c r="K2" s="285" t="s">
        <v>325</v>
      </c>
      <c r="L2" s="285" t="s">
        <v>9</v>
      </c>
      <c r="M2" s="289" t="s">
        <v>12</v>
      </c>
      <c r="N2" s="289" t="s">
        <v>13</v>
      </c>
      <c r="O2" s="285" t="s">
        <v>212</v>
      </c>
      <c r="P2" s="285" t="s">
        <v>213</v>
      </c>
      <c r="Q2" s="67"/>
      <c r="R2" s="67"/>
    </row>
    <row r="3" spans="1:18" s="68" customFormat="1" ht="13.5" customHeight="1">
      <c r="A3" s="286"/>
      <c r="B3" s="288"/>
      <c r="C3" s="286"/>
      <c r="D3" s="286"/>
      <c r="E3" s="286"/>
      <c r="F3" s="286"/>
      <c r="G3" s="286"/>
      <c r="H3" s="286"/>
      <c r="I3" s="286"/>
      <c r="J3" s="290"/>
      <c r="K3" s="286"/>
      <c r="L3" s="286"/>
      <c r="M3" s="286"/>
      <c r="N3" s="290"/>
      <c r="O3" s="286"/>
      <c r="P3" s="286"/>
      <c r="Q3" s="67"/>
      <c r="R3" s="67"/>
    </row>
    <row r="4" spans="1:18" s="68" customFormat="1" ht="18.75" customHeight="1">
      <c r="A4" s="286"/>
      <c r="B4" s="288"/>
      <c r="C4" s="286"/>
      <c r="D4" s="286"/>
      <c r="E4" s="286"/>
      <c r="F4" s="286"/>
      <c r="G4" s="286"/>
      <c r="H4" s="286"/>
      <c r="I4" s="286"/>
      <c r="J4" s="290"/>
      <c r="K4" s="286"/>
      <c r="L4" s="286"/>
      <c r="M4" s="286"/>
      <c r="N4" s="290"/>
      <c r="O4" s="286"/>
      <c r="P4" s="286"/>
      <c r="Q4" s="67"/>
      <c r="R4" s="67"/>
    </row>
    <row r="5" spans="1:18" s="68" customFormat="1" ht="18.75" customHeight="1">
      <c r="A5" s="286"/>
      <c r="B5" s="288"/>
      <c r="C5" s="286"/>
      <c r="D5" s="286"/>
      <c r="E5" s="286"/>
      <c r="F5" s="286"/>
      <c r="G5" s="286"/>
      <c r="H5" s="286"/>
      <c r="I5" s="286"/>
      <c r="J5" s="290"/>
      <c r="K5" s="286"/>
      <c r="L5" s="286"/>
      <c r="M5" s="286"/>
      <c r="N5" s="290"/>
      <c r="O5" s="286"/>
      <c r="P5" s="286"/>
      <c r="Q5" s="67"/>
      <c r="R5" s="67"/>
    </row>
    <row r="6" spans="1:18" s="71" customFormat="1" ht="13.5" customHeight="1">
      <c r="A6" s="286"/>
      <c r="B6" s="288"/>
      <c r="C6" s="286"/>
      <c r="D6" s="286"/>
      <c r="E6" s="286"/>
      <c r="F6" s="69" t="s">
        <v>82</v>
      </c>
      <c r="G6" s="286"/>
      <c r="H6" s="286"/>
      <c r="I6" s="286"/>
      <c r="J6" s="69" t="s">
        <v>233</v>
      </c>
      <c r="K6" s="69" t="s">
        <v>233</v>
      </c>
      <c r="L6" s="286"/>
      <c r="M6" s="286"/>
      <c r="N6" s="290"/>
      <c r="O6" s="286"/>
      <c r="P6" s="69" t="s">
        <v>234</v>
      </c>
      <c r="Q6" s="70"/>
      <c r="R6" s="70"/>
    </row>
    <row r="7" spans="1:18" s="76" customFormat="1" ht="30" customHeight="1">
      <c r="A7" s="72" t="s">
        <v>38</v>
      </c>
      <c r="B7" s="73" t="s">
        <v>326</v>
      </c>
      <c r="C7" s="72" t="s">
        <v>327</v>
      </c>
      <c r="D7" s="72" t="s">
        <v>328</v>
      </c>
      <c r="E7" s="72" t="s">
        <v>329</v>
      </c>
      <c r="F7" s="72">
        <v>4344</v>
      </c>
      <c r="G7" s="72" t="s">
        <v>330</v>
      </c>
      <c r="H7" s="74" t="s">
        <v>331</v>
      </c>
      <c r="I7" s="72">
        <v>1</v>
      </c>
      <c r="J7" s="72">
        <v>288</v>
      </c>
      <c r="K7" s="72">
        <v>0</v>
      </c>
      <c r="L7" s="72">
        <v>2003</v>
      </c>
      <c r="M7" s="72" t="s">
        <v>49</v>
      </c>
      <c r="N7" s="72"/>
      <c r="O7" s="72" t="s">
        <v>246</v>
      </c>
      <c r="P7" s="72"/>
      <c r="Q7" s="75" t="s">
        <v>44</v>
      </c>
      <c r="R7" s="75" t="s">
        <v>332</v>
      </c>
    </row>
    <row r="8" spans="1:18" s="76" customFormat="1" ht="30" customHeight="1">
      <c r="A8" s="72" t="s">
        <v>38</v>
      </c>
      <c r="B8" s="73" t="s">
        <v>326</v>
      </c>
      <c r="C8" s="72" t="s">
        <v>333</v>
      </c>
      <c r="D8" s="72" t="s">
        <v>328</v>
      </c>
      <c r="E8" s="72" t="s">
        <v>334</v>
      </c>
      <c r="F8" s="72">
        <v>5906</v>
      </c>
      <c r="G8" s="72" t="s">
        <v>330</v>
      </c>
      <c r="H8" s="74" t="s">
        <v>331</v>
      </c>
      <c r="I8" s="72">
        <v>1</v>
      </c>
      <c r="J8" s="72">
        <v>432</v>
      </c>
      <c r="K8" s="72">
        <v>0</v>
      </c>
      <c r="L8" s="72">
        <v>2005</v>
      </c>
      <c r="M8" s="72" t="s">
        <v>49</v>
      </c>
      <c r="N8" s="72"/>
      <c r="O8" s="72" t="s">
        <v>246</v>
      </c>
      <c r="P8" s="72"/>
      <c r="Q8" s="75" t="s">
        <v>44</v>
      </c>
      <c r="R8" s="75" t="s">
        <v>335</v>
      </c>
    </row>
    <row r="9" spans="1:18" s="76" customFormat="1" ht="30" customHeight="1">
      <c r="A9" s="72" t="s">
        <v>38</v>
      </c>
      <c r="B9" s="73" t="s">
        <v>326</v>
      </c>
      <c r="C9" s="72" t="s">
        <v>336</v>
      </c>
      <c r="D9" s="72" t="s">
        <v>328</v>
      </c>
      <c r="E9" s="72" t="s">
        <v>337</v>
      </c>
      <c r="F9" s="72">
        <v>4983</v>
      </c>
      <c r="G9" s="72" t="s">
        <v>330</v>
      </c>
      <c r="H9" s="74" t="s">
        <v>331</v>
      </c>
      <c r="I9" s="72">
        <v>1</v>
      </c>
      <c r="J9" s="72">
        <v>288</v>
      </c>
      <c r="K9" s="72">
        <v>0</v>
      </c>
      <c r="L9" s="72">
        <v>2003</v>
      </c>
      <c r="M9" s="72" t="s">
        <v>49</v>
      </c>
      <c r="N9" s="72"/>
      <c r="O9" s="72" t="s">
        <v>246</v>
      </c>
      <c r="P9" s="72"/>
      <c r="Q9" s="75" t="s">
        <v>44</v>
      </c>
      <c r="R9" s="75" t="s">
        <v>338</v>
      </c>
    </row>
    <row r="10" spans="1:18" s="76" customFormat="1" ht="30" customHeight="1">
      <c r="A10" s="72" t="s">
        <v>38</v>
      </c>
      <c r="B10" s="73" t="s">
        <v>326</v>
      </c>
      <c r="C10" s="72" t="s">
        <v>339</v>
      </c>
      <c r="D10" s="72" t="s">
        <v>328</v>
      </c>
      <c r="E10" s="72" t="s">
        <v>340</v>
      </c>
      <c r="F10" s="72">
        <v>1300</v>
      </c>
      <c r="G10" s="72" t="s">
        <v>330</v>
      </c>
      <c r="H10" s="74" t="s">
        <v>331</v>
      </c>
      <c r="I10" s="72">
        <v>1</v>
      </c>
      <c r="J10" s="72">
        <v>85</v>
      </c>
      <c r="K10" s="72">
        <v>0</v>
      </c>
      <c r="L10" s="72">
        <v>2001</v>
      </c>
      <c r="M10" s="72" t="s">
        <v>49</v>
      </c>
      <c r="N10" s="72"/>
      <c r="O10" s="72" t="s">
        <v>246</v>
      </c>
      <c r="P10" s="72"/>
      <c r="Q10" s="75" t="s">
        <v>44</v>
      </c>
      <c r="R10" s="75" t="s">
        <v>341</v>
      </c>
    </row>
    <row r="11" spans="1:18" s="76" customFormat="1" ht="30" customHeight="1">
      <c r="A11" s="72" t="s">
        <v>38</v>
      </c>
      <c r="B11" s="73" t="s">
        <v>326</v>
      </c>
      <c r="C11" s="72" t="s">
        <v>342</v>
      </c>
      <c r="D11" s="72" t="s">
        <v>328</v>
      </c>
      <c r="E11" s="72" t="s">
        <v>343</v>
      </c>
      <c r="F11" s="72">
        <v>2660</v>
      </c>
      <c r="G11" s="72" t="s">
        <v>330</v>
      </c>
      <c r="H11" s="74" t="s">
        <v>331</v>
      </c>
      <c r="I11" s="72">
        <v>1</v>
      </c>
      <c r="J11" s="72">
        <v>220</v>
      </c>
      <c r="K11" s="72">
        <v>0</v>
      </c>
      <c r="L11" s="72">
        <v>2010</v>
      </c>
      <c r="M11" s="72" t="s">
        <v>49</v>
      </c>
      <c r="N11" s="72"/>
      <c r="O11" s="72" t="s">
        <v>246</v>
      </c>
      <c r="P11" s="72"/>
      <c r="Q11" s="75" t="s">
        <v>44</v>
      </c>
      <c r="R11" s="75" t="s">
        <v>344</v>
      </c>
    </row>
    <row r="12" spans="1:18" s="76" customFormat="1" ht="30" customHeight="1">
      <c r="A12" s="72" t="s">
        <v>38</v>
      </c>
      <c r="B12" s="73" t="s">
        <v>326</v>
      </c>
      <c r="C12" s="72" t="s">
        <v>345</v>
      </c>
      <c r="D12" s="72" t="s">
        <v>328</v>
      </c>
      <c r="E12" s="72" t="s">
        <v>346</v>
      </c>
      <c r="F12" s="72">
        <v>0</v>
      </c>
      <c r="G12" s="72" t="s">
        <v>330</v>
      </c>
      <c r="H12" s="74" t="s">
        <v>331</v>
      </c>
      <c r="I12" s="72">
        <v>1</v>
      </c>
      <c r="J12" s="72">
        <v>190</v>
      </c>
      <c r="K12" s="72">
        <v>0</v>
      </c>
      <c r="L12" s="72">
        <v>2001</v>
      </c>
      <c r="M12" s="72" t="s">
        <v>49</v>
      </c>
      <c r="N12" s="72" t="s">
        <v>50</v>
      </c>
      <c r="O12" s="72" t="s">
        <v>246</v>
      </c>
      <c r="P12" s="72"/>
      <c r="Q12" s="75" t="s">
        <v>44</v>
      </c>
      <c r="R12" s="75" t="s">
        <v>347</v>
      </c>
    </row>
    <row r="13" spans="1:18" s="76" customFormat="1" ht="30" customHeight="1">
      <c r="A13" s="72" t="s">
        <v>38</v>
      </c>
      <c r="B13" s="73" t="s">
        <v>39</v>
      </c>
      <c r="C13" s="72" t="s">
        <v>348</v>
      </c>
      <c r="D13" s="72" t="s">
        <v>40</v>
      </c>
      <c r="E13" s="72" t="s">
        <v>349</v>
      </c>
      <c r="F13" s="72">
        <v>7176.77</v>
      </c>
      <c r="G13" s="72" t="s">
        <v>330</v>
      </c>
      <c r="H13" s="74" t="s">
        <v>350</v>
      </c>
      <c r="I13" s="72">
        <v>3</v>
      </c>
      <c r="J13" s="72">
        <v>720</v>
      </c>
      <c r="K13" s="72">
        <v>0</v>
      </c>
      <c r="L13" s="72">
        <v>2009</v>
      </c>
      <c r="M13" s="72" t="s">
        <v>95</v>
      </c>
      <c r="N13" s="72"/>
      <c r="O13" s="72" t="s">
        <v>246</v>
      </c>
      <c r="P13" s="72"/>
      <c r="Q13" s="75" t="s">
        <v>44</v>
      </c>
      <c r="R13" s="75" t="s">
        <v>351</v>
      </c>
    </row>
    <row r="14" spans="1:18" s="76" customFormat="1" ht="30" customHeight="1">
      <c r="A14" s="72" t="s">
        <v>38</v>
      </c>
      <c r="B14" s="73" t="s">
        <v>352</v>
      </c>
      <c r="C14" s="72" t="s">
        <v>353</v>
      </c>
      <c r="D14" s="72" t="s">
        <v>354</v>
      </c>
      <c r="E14" s="72" t="s">
        <v>330</v>
      </c>
      <c r="F14" s="72">
        <v>5154</v>
      </c>
      <c r="G14" s="72" t="s">
        <v>330</v>
      </c>
      <c r="H14" s="74" t="s">
        <v>355</v>
      </c>
      <c r="I14" s="72">
        <v>6</v>
      </c>
      <c r="J14" s="72">
        <v>1240</v>
      </c>
      <c r="K14" s="72">
        <v>0</v>
      </c>
      <c r="L14" s="72">
        <v>2013</v>
      </c>
      <c r="M14" s="72" t="s">
        <v>95</v>
      </c>
      <c r="N14" s="72"/>
      <c r="O14" s="72" t="s">
        <v>246</v>
      </c>
      <c r="P14" s="72"/>
      <c r="Q14" s="75" t="s">
        <v>44</v>
      </c>
      <c r="R14" s="75" t="s">
        <v>357</v>
      </c>
    </row>
    <row r="15" spans="1:18" s="76" customFormat="1" ht="30" customHeight="1">
      <c r="A15" s="72" t="s">
        <v>38</v>
      </c>
      <c r="B15" s="73" t="s">
        <v>358</v>
      </c>
      <c r="C15" s="72" t="s">
        <v>359</v>
      </c>
      <c r="D15" s="72" t="s">
        <v>360</v>
      </c>
      <c r="E15" s="72" t="s">
        <v>361</v>
      </c>
      <c r="F15" s="72">
        <v>3428795</v>
      </c>
      <c r="G15" s="72" t="s">
        <v>330</v>
      </c>
      <c r="H15" s="74" t="s">
        <v>362</v>
      </c>
      <c r="I15" s="72">
        <v>7</v>
      </c>
      <c r="J15" s="72">
        <v>0</v>
      </c>
      <c r="K15" s="72">
        <v>2400</v>
      </c>
      <c r="L15" s="72">
        <v>2007</v>
      </c>
      <c r="M15" s="72" t="s">
        <v>95</v>
      </c>
      <c r="N15" s="72"/>
      <c r="O15" s="72" t="s">
        <v>246</v>
      </c>
      <c r="P15" s="72"/>
      <c r="Q15" s="75" t="s">
        <v>44</v>
      </c>
      <c r="R15" s="75" t="s">
        <v>363</v>
      </c>
    </row>
    <row r="16" spans="1:18" s="76" customFormat="1" ht="30" customHeight="1">
      <c r="A16" s="72" t="s">
        <v>38</v>
      </c>
      <c r="B16" s="73" t="s">
        <v>269</v>
      </c>
      <c r="C16" s="72" t="s">
        <v>364</v>
      </c>
      <c r="D16" s="72" t="s">
        <v>271</v>
      </c>
      <c r="E16" s="72" t="s">
        <v>365</v>
      </c>
      <c r="F16" s="72">
        <v>0</v>
      </c>
      <c r="G16" s="72" t="s">
        <v>330</v>
      </c>
      <c r="H16" s="74" t="s">
        <v>70</v>
      </c>
      <c r="I16" s="72">
        <v>1</v>
      </c>
      <c r="J16" s="72">
        <v>648</v>
      </c>
      <c r="K16" s="72">
        <v>0</v>
      </c>
      <c r="L16" s="72">
        <v>2013</v>
      </c>
      <c r="M16" s="72" t="s">
        <v>49</v>
      </c>
      <c r="N16" s="72"/>
      <c r="O16" s="72" t="s">
        <v>246</v>
      </c>
      <c r="P16" s="72"/>
      <c r="Q16" s="75" t="s">
        <v>44</v>
      </c>
      <c r="R16" s="75" t="s">
        <v>366</v>
      </c>
    </row>
    <row r="17" spans="1:18" s="76" customFormat="1" ht="30" customHeight="1">
      <c r="A17" s="72" t="s">
        <v>38</v>
      </c>
      <c r="B17" s="73" t="s">
        <v>278</v>
      </c>
      <c r="C17" s="72" t="s">
        <v>367</v>
      </c>
      <c r="D17" s="72" t="s">
        <v>280</v>
      </c>
      <c r="E17" s="72" t="s">
        <v>368</v>
      </c>
      <c r="F17" s="72">
        <v>3405</v>
      </c>
      <c r="G17" s="72" t="s">
        <v>330</v>
      </c>
      <c r="H17" s="74" t="s">
        <v>369</v>
      </c>
      <c r="I17" s="72">
        <v>6</v>
      </c>
      <c r="J17" s="72">
        <v>1008</v>
      </c>
      <c r="K17" s="72">
        <v>0</v>
      </c>
      <c r="L17" s="72">
        <v>1998</v>
      </c>
      <c r="M17" s="72" t="s">
        <v>95</v>
      </c>
      <c r="N17" s="72"/>
      <c r="O17" s="72" t="s">
        <v>246</v>
      </c>
      <c r="P17" s="72"/>
      <c r="Q17" s="75" t="s">
        <v>44</v>
      </c>
      <c r="R17" s="75" t="s">
        <v>370</v>
      </c>
    </row>
    <row r="18" spans="1:18" s="76" customFormat="1" ht="30" customHeight="1">
      <c r="A18" s="72" t="s">
        <v>38</v>
      </c>
      <c r="B18" s="73" t="s">
        <v>371</v>
      </c>
      <c r="C18" s="72" t="s">
        <v>372</v>
      </c>
      <c r="D18" s="72" t="s">
        <v>373</v>
      </c>
      <c r="E18" s="72" t="s">
        <v>374</v>
      </c>
      <c r="F18" s="72">
        <v>596</v>
      </c>
      <c r="G18" s="72" t="s">
        <v>330</v>
      </c>
      <c r="H18" s="74" t="s">
        <v>331</v>
      </c>
      <c r="I18" s="72">
        <v>1</v>
      </c>
      <c r="J18" s="72">
        <v>360</v>
      </c>
      <c r="K18" s="72">
        <v>1411</v>
      </c>
      <c r="L18" s="72">
        <v>2008</v>
      </c>
      <c r="M18" s="72" t="s">
        <v>95</v>
      </c>
      <c r="N18" s="72"/>
      <c r="O18" s="72" t="s">
        <v>246</v>
      </c>
      <c r="P18" s="72"/>
      <c r="Q18" s="75" t="s">
        <v>44</v>
      </c>
      <c r="R18" s="75" t="s">
        <v>375</v>
      </c>
    </row>
    <row r="19" spans="1:18" s="76" customFormat="1" ht="30" customHeight="1">
      <c r="A19" s="72" t="s">
        <v>38</v>
      </c>
      <c r="B19" s="73" t="s">
        <v>376</v>
      </c>
      <c r="C19" s="72" t="s">
        <v>377</v>
      </c>
      <c r="D19" s="72" t="s">
        <v>378</v>
      </c>
      <c r="E19" s="72" t="s">
        <v>379</v>
      </c>
      <c r="F19" s="72">
        <v>2564</v>
      </c>
      <c r="G19" s="72" t="s">
        <v>330</v>
      </c>
      <c r="H19" s="74" t="s">
        <v>380</v>
      </c>
      <c r="I19" s="72">
        <v>5</v>
      </c>
      <c r="J19" s="72">
        <v>0</v>
      </c>
      <c r="K19" s="72">
        <v>990.69</v>
      </c>
      <c r="L19" s="72">
        <v>1993</v>
      </c>
      <c r="M19" s="72" t="s">
        <v>49</v>
      </c>
      <c r="N19" s="72"/>
      <c r="O19" s="72" t="s">
        <v>246</v>
      </c>
      <c r="P19" s="72"/>
      <c r="Q19" s="75" t="s">
        <v>44</v>
      </c>
      <c r="R19" s="75" t="s">
        <v>381</v>
      </c>
    </row>
    <row r="20" spans="1:18" s="76" customFormat="1" ht="30" customHeight="1">
      <c r="A20" s="72" t="s">
        <v>38</v>
      </c>
      <c r="B20" s="73" t="s">
        <v>382</v>
      </c>
      <c r="C20" s="72" t="s">
        <v>383</v>
      </c>
      <c r="D20" s="72" t="s">
        <v>384</v>
      </c>
      <c r="E20" s="72" t="s">
        <v>385</v>
      </c>
      <c r="F20" s="72">
        <v>5</v>
      </c>
      <c r="G20" s="72" t="s">
        <v>330</v>
      </c>
      <c r="H20" s="74" t="s">
        <v>386</v>
      </c>
      <c r="I20" s="72">
        <v>1</v>
      </c>
      <c r="J20" s="72">
        <v>26</v>
      </c>
      <c r="K20" s="72">
        <v>0</v>
      </c>
      <c r="L20" s="72">
        <v>2001</v>
      </c>
      <c r="M20" s="72" t="s">
        <v>49</v>
      </c>
      <c r="N20" s="72"/>
      <c r="O20" s="72" t="s">
        <v>246</v>
      </c>
      <c r="P20" s="72"/>
      <c r="Q20" s="75" t="s">
        <v>44</v>
      </c>
      <c r="R20" s="75" t="s">
        <v>387</v>
      </c>
    </row>
    <row r="21" spans="1:18" s="76" customFormat="1" ht="30" customHeight="1">
      <c r="A21" s="72" t="s">
        <v>38</v>
      </c>
      <c r="B21" s="73" t="s">
        <v>126</v>
      </c>
      <c r="C21" s="72" t="s">
        <v>388</v>
      </c>
      <c r="D21" s="72" t="s">
        <v>128</v>
      </c>
      <c r="E21" s="72" t="s">
        <v>330</v>
      </c>
      <c r="F21" s="72">
        <v>465</v>
      </c>
      <c r="G21" s="72" t="s">
        <v>389</v>
      </c>
      <c r="H21" s="74" t="s">
        <v>390</v>
      </c>
      <c r="I21" s="72">
        <v>1</v>
      </c>
      <c r="J21" s="72">
        <v>10207.6</v>
      </c>
      <c r="K21" s="72">
        <v>375</v>
      </c>
      <c r="L21" s="72">
        <v>2003</v>
      </c>
      <c r="M21" s="72" t="s">
        <v>49</v>
      </c>
      <c r="N21" s="72"/>
      <c r="O21" s="72" t="s">
        <v>246</v>
      </c>
      <c r="P21" s="72"/>
      <c r="Q21" s="75" t="s">
        <v>44</v>
      </c>
      <c r="R21" s="75" t="s">
        <v>391</v>
      </c>
    </row>
    <row r="22" spans="1:18" s="76" customFormat="1" ht="30" customHeight="1">
      <c r="A22" s="72" t="s">
        <v>38</v>
      </c>
      <c r="B22" s="73" t="s">
        <v>392</v>
      </c>
      <c r="C22" s="72" t="s">
        <v>393</v>
      </c>
      <c r="D22" s="72" t="s">
        <v>394</v>
      </c>
      <c r="E22" s="72" t="s">
        <v>395</v>
      </c>
      <c r="F22" s="72">
        <v>1651</v>
      </c>
      <c r="G22" s="72" t="s">
        <v>330</v>
      </c>
      <c r="H22" s="74" t="s">
        <v>396</v>
      </c>
      <c r="I22" s="72">
        <v>12</v>
      </c>
      <c r="J22" s="72">
        <v>645</v>
      </c>
      <c r="K22" s="72">
        <v>0</v>
      </c>
      <c r="L22" s="72">
        <v>2000</v>
      </c>
      <c r="M22" s="72" t="s">
        <v>49</v>
      </c>
      <c r="N22" s="72"/>
      <c r="O22" s="72" t="s">
        <v>246</v>
      </c>
      <c r="P22" s="72"/>
      <c r="Q22" s="75" t="s">
        <v>44</v>
      </c>
      <c r="R22" s="75" t="s">
        <v>397</v>
      </c>
    </row>
    <row r="23" spans="1:18" s="76" customFormat="1" ht="30" customHeight="1">
      <c r="A23" s="72" t="s">
        <v>38</v>
      </c>
      <c r="B23" s="73" t="s">
        <v>398</v>
      </c>
      <c r="C23" s="72" t="s">
        <v>399</v>
      </c>
      <c r="D23" s="72" t="s">
        <v>400</v>
      </c>
      <c r="E23" s="72" t="s">
        <v>401</v>
      </c>
      <c r="F23" s="72">
        <v>2</v>
      </c>
      <c r="G23" s="72" t="s">
        <v>330</v>
      </c>
      <c r="H23" s="74" t="s">
        <v>386</v>
      </c>
      <c r="I23" s="72">
        <v>1</v>
      </c>
      <c r="J23" s="72">
        <v>58</v>
      </c>
      <c r="K23" s="72">
        <v>0</v>
      </c>
      <c r="L23" s="72">
        <v>1995</v>
      </c>
      <c r="M23" s="72" t="s">
        <v>49</v>
      </c>
      <c r="N23" s="72"/>
      <c r="O23" s="72" t="s">
        <v>246</v>
      </c>
      <c r="P23" s="72"/>
      <c r="Q23" s="75" t="s">
        <v>44</v>
      </c>
      <c r="R23" s="75" t="s">
        <v>402</v>
      </c>
    </row>
    <row r="24" spans="1:18" s="76" customFormat="1" ht="30" customHeight="1">
      <c r="A24" s="72" t="s">
        <v>38</v>
      </c>
      <c r="B24" s="73" t="s">
        <v>403</v>
      </c>
      <c r="C24" s="72" t="s">
        <v>404</v>
      </c>
      <c r="D24" s="72" t="s">
        <v>405</v>
      </c>
      <c r="E24" s="72" t="s">
        <v>406</v>
      </c>
      <c r="F24" s="72">
        <v>1.45</v>
      </c>
      <c r="G24" s="72" t="s">
        <v>330</v>
      </c>
      <c r="H24" s="74" t="s">
        <v>407</v>
      </c>
      <c r="I24" s="72">
        <v>1</v>
      </c>
      <c r="J24" s="72">
        <v>39</v>
      </c>
      <c r="K24" s="72">
        <v>0</v>
      </c>
      <c r="L24" s="72">
        <v>2002</v>
      </c>
      <c r="M24" s="72" t="s">
        <v>49</v>
      </c>
      <c r="N24" s="72"/>
      <c r="O24" s="72" t="s">
        <v>246</v>
      </c>
      <c r="P24" s="72"/>
      <c r="Q24" s="75" t="s">
        <v>44</v>
      </c>
      <c r="R24" s="75" t="s">
        <v>408</v>
      </c>
    </row>
    <row r="25" spans="1:18" s="76" customFormat="1" ht="30" customHeight="1">
      <c r="A25" s="72" t="s">
        <v>38</v>
      </c>
      <c r="B25" s="73" t="s">
        <v>172</v>
      </c>
      <c r="C25" s="72" t="s">
        <v>409</v>
      </c>
      <c r="D25" s="72" t="s">
        <v>174</v>
      </c>
      <c r="E25" s="72" t="s">
        <v>410</v>
      </c>
      <c r="F25" s="72">
        <v>87</v>
      </c>
      <c r="G25" s="72" t="s">
        <v>389</v>
      </c>
      <c r="H25" s="74" t="s">
        <v>411</v>
      </c>
      <c r="I25" s="72">
        <v>2</v>
      </c>
      <c r="J25" s="72">
        <v>60</v>
      </c>
      <c r="K25" s="72">
        <v>132</v>
      </c>
      <c r="L25" s="72">
        <v>2009</v>
      </c>
      <c r="M25" s="72" t="s">
        <v>95</v>
      </c>
      <c r="N25" s="72"/>
      <c r="O25" s="72" t="s">
        <v>246</v>
      </c>
      <c r="P25" s="72"/>
      <c r="Q25" s="75" t="s">
        <v>44</v>
      </c>
      <c r="R25" s="75" t="s">
        <v>412</v>
      </c>
    </row>
    <row r="26" spans="1:18" s="76" customFormat="1" ht="30" customHeight="1">
      <c r="A26" s="72" t="s">
        <v>38</v>
      </c>
      <c r="B26" s="73" t="s">
        <v>413</v>
      </c>
      <c r="C26" s="72" t="s">
        <v>414</v>
      </c>
      <c r="D26" s="72" t="s">
        <v>415</v>
      </c>
      <c r="E26" s="72" t="s">
        <v>416</v>
      </c>
      <c r="F26" s="72">
        <v>12110</v>
      </c>
      <c r="G26" s="72" t="s">
        <v>389</v>
      </c>
      <c r="H26" s="74" t="s">
        <v>417</v>
      </c>
      <c r="I26" s="72">
        <v>9</v>
      </c>
      <c r="J26" s="72">
        <v>295</v>
      </c>
      <c r="K26" s="72">
        <v>0</v>
      </c>
      <c r="L26" s="72">
        <v>2012</v>
      </c>
      <c r="M26" s="72" t="s">
        <v>95</v>
      </c>
      <c r="N26" s="72"/>
      <c r="O26" s="72" t="s">
        <v>246</v>
      </c>
      <c r="P26" s="72"/>
      <c r="Q26" s="75" t="s">
        <v>44</v>
      </c>
      <c r="R26" s="75" t="s">
        <v>419</v>
      </c>
    </row>
    <row r="27" spans="1:18" s="76" customFormat="1" ht="30" customHeight="1">
      <c r="A27" s="72" t="s">
        <v>38</v>
      </c>
      <c r="B27" s="73" t="s">
        <v>183</v>
      </c>
      <c r="C27" s="72" t="s">
        <v>420</v>
      </c>
      <c r="D27" s="72" t="s">
        <v>185</v>
      </c>
      <c r="E27" s="72" t="s">
        <v>421</v>
      </c>
      <c r="F27" s="72">
        <v>1342.28</v>
      </c>
      <c r="G27" s="72" t="s">
        <v>330</v>
      </c>
      <c r="H27" s="74" t="s">
        <v>422</v>
      </c>
      <c r="I27" s="72">
        <v>5</v>
      </c>
      <c r="J27" s="72">
        <v>45</v>
      </c>
      <c r="K27" s="72">
        <v>104</v>
      </c>
      <c r="L27" s="72">
        <v>1986</v>
      </c>
      <c r="M27" s="72" t="s">
        <v>49</v>
      </c>
      <c r="N27" s="72"/>
      <c r="O27" s="72" t="s">
        <v>246</v>
      </c>
      <c r="P27" s="72"/>
      <c r="Q27" s="75" t="s">
        <v>44</v>
      </c>
      <c r="R27" s="75" t="s">
        <v>423</v>
      </c>
    </row>
    <row r="28" spans="1:18" s="76" customFormat="1" ht="30" customHeight="1">
      <c r="A28" s="72" t="s">
        <v>38</v>
      </c>
      <c r="B28" s="73" t="s">
        <v>183</v>
      </c>
      <c r="C28" s="72" t="s">
        <v>424</v>
      </c>
      <c r="D28" s="72" t="s">
        <v>185</v>
      </c>
      <c r="E28" s="72" t="s">
        <v>425</v>
      </c>
      <c r="F28" s="72">
        <v>145.37</v>
      </c>
      <c r="G28" s="72" t="s">
        <v>330</v>
      </c>
      <c r="H28" s="74" t="s">
        <v>331</v>
      </c>
      <c r="I28" s="72">
        <v>1</v>
      </c>
      <c r="J28" s="72">
        <v>0</v>
      </c>
      <c r="K28" s="72">
        <v>100</v>
      </c>
      <c r="L28" s="72">
        <v>2000</v>
      </c>
      <c r="M28" s="72" t="s">
        <v>49</v>
      </c>
      <c r="N28" s="72"/>
      <c r="O28" s="72" t="s">
        <v>246</v>
      </c>
      <c r="P28" s="72"/>
      <c r="Q28" s="75" t="s">
        <v>44</v>
      </c>
      <c r="R28" s="75" t="s">
        <v>426</v>
      </c>
    </row>
    <row r="29" spans="1:18" s="76" customFormat="1" ht="30" customHeight="1">
      <c r="A29" s="72" t="s">
        <v>38</v>
      </c>
      <c r="B29" s="73" t="s">
        <v>189</v>
      </c>
      <c r="C29" s="72" t="s">
        <v>427</v>
      </c>
      <c r="D29" s="72" t="s">
        <v>191</v>
      </c>
      <c r="E29" s="72" t="s">
        <v>428</v>
      </c>
      <c r="F29" s="72">
        <v>840</v>
      </c>
      <c r="G29" s="72" t="s">
        <v>330</v>
      </c>
      <c r="H29" s="74" t="s">
        <v>429</v>
      </c>
      <c r="I29" s="72">
        <v>8</v>
      </c>
      <c r="J29" s="72">
        <v>0</v>
      </c>
      <c r="K29" s="72">
        <v>262.92</v>
      </c>
      <c r="L29" s="72">
        <v>2001</v>
      </c>
      <c r="M29" s="72" t="s">
        <v>95</v>
      </c>
      <c r="N29" s="72"/>
      <c r="O29" s="72" t="s">
        <v>246</v>
      </c>
      <c r="P29" s="72"/>
      <c r="Q29" s="75" t="s">
        <v>44</v>
      </c>
      <c r="R29" s="75" t="s">
        <v>430</v>
      </c>
    </row>
    <row r="30" spans="1:18" s="76" customFormat="1" ht="30" customHeight="1">
      <c r="A30" s="72" t="s">
        <v>38</v>
      </c>
      <c r="B30" s="73" t="s">
        <v>431</v>
      </c>
      <c r="C30" s="72" t="s">
        <v>432</v>
      </c>
      <c r="D30" s="72" t="s">
        <v>433</v>
      </c>
      <c r="E30" s="72" t="s">
        <v>434</v>
      </c>
      <c r="F30" s="72">
        <v>1009</v>
      </c>
      <c r="G30" s="72" t="s">
        <v>330</v>
      </c>
      <c r="H30" s="74" t="s">
        <v>407</v>
      </c>
      <c r="I30" s="72">
        <v>1</v>
      </c>
      <c r="J30" s="72">
        <v>29</v>
      </c>
      <c r="K30" s="72">
        <v>0</v>
      </c>
      <c r="L30" s="72">
        <v>2011</v>
      </c>
      <c r="M30" s="72" t="s">
        <v>95</v>
      </c>
      <c r="N30" s="72"/>
      <c r="O30" s="72" t="s">
        <v>246</v>
      </c>
      <c r="P30" s="72"/>
      <c r="Q30" s="75" t="s">
        <v>44</v>
      </c>
      <c r="R30" s="75" t="s">
        <v>435</v>
      </c>
    </row>
    <row r="31" spans="1:18" s="76" customFormat="1" ht="30" customHeight="1">
      <c r="A31" s="72" t="s">
        <v>38</v>
      </c>
      <c r="B31" s="73" t="s">
        <v>431</v>
      </c>
      <c r="C31" s="72" t="s">
        <v>436</v>
      </c>
      <c r="D31" s="72" t="s">
        <v>433</v>
      </c>
      <c r="E31" s="72" t="s">
        <v>437</v>
      </c>
      <c r="F31" s="72">
        <v>3866</v>
      </c>
      <c r="G31" s="72" t="s">
        <v>330</v>
      </c>
      <c r="H31" s="74" t="s">
        <v>331</v>
      </c>
      <c r="I31" s="72">
        <v>1</v>
      </c>
      <c r="J31" s="72">
        <v>835</v>
      </c>
      <c r="K31" s="72">
        <v>0</v>
      </c>
      <c r="L31" s="72">
        <v>2010</v>
      </c>
      <c r="M31" s="72" t="s">
        <v>95</v>
      </c>
      <c r="N31" s="72"/>
      <c r="O31" s="72" t="s">
        <v>246</v>
      </c>
      <c r="P31" s="72"/>
      <c r="Q31" s="75" t="s">
        <v>44</v>
      </c>
      <c r="R31" s="75" t="s">
        <v>438</v>
      </c>
    </row>
    <row r="32" spans="1:18" s="76" customFormat="1" ht="30" customHeight="1">
      <c r="A32" s="72" t="s">
        <v>38</v>
      </c>
      <c r="B32" s="73" t="s">
        <v>439</v>
      </c>
      <c r="C32" s="72" t="s">
        <v>440</v>
      </c>
      <c r="D32" s="72" t="s">
        <v>441</v>
      </c>
      <c r="E32" s="72" t="s">
        <v>330</v>
      </c>
      <c r="F32" s="72">
        <v>21.49</v>
      </c>
      <c r="G32" s="72" t="s">
        <v>330</v>
      </c>
      <c r="H32" s="74" t="s">
        <v>70</v>
      </c>
      <c r="I32" s="72">
        <v>3</v>
      </c>
      <c r="J32" s="72">
        <v>954</v>
      </c>
      <c r="K32" s="72">
        <v>0</v>
      </c>
      <c r="L32" s="72">
        <v>2017</v>
      </c>
      <c r="M32" s="72" t="s">
        <v>42</v>
      </c>
      <c r="N32" s="72"/>
      <c r="O32" s="72" t="s">
        <v>246</v>
      </c>
      <c r="P32" s="72"/>
      <c r="Q32" s="75" t="s">
        <v>44</v>
      </c>
      <c r="R32" s="75" t="s">
        <v>442</v>
      </c>
    </row>
    <row r="33" spans="1:18" s="76" customFormat="1" ht="30" customHeight="1">
      <c r="A33" s="72" t="s">
        <v>38</v>
      </c>
      <c r="B33" s="73" t="s">
        <v>443</v>
      </c>
      <c r="C33" s="72" t="s">
        <v>444</v>
      </c>
      <c r="D33" s="72" t="s">
        <v>445</v>
      </c>
      <c r="E33" s="72" t="s">
        <v>446</v>
      </c>
      <c r="F33" s="72">
        <v>1727</v>
      </c>
      <c r="G33" s="72" t="s">
        <v>330</v>
      </c>
      <c r="H33" s="74" t="s">
        <v>447</v>
      </c>
      <c r="I33" s="72">
        <v>3</v>
      </c>
      <c r="J33" s="72">
        <v>84</v>
      </c>
      <c r="K33" s="72">
        <v>216</v>
      </c>
      <c r="L33" s="72">
        <v>1997</v>
      </c>
      <c r="M33" s="72" t="s">
        <v>95</v>
      </c>
      <c r="N33" s="72"/>
      <c r="O33" s="72" t="s">
        <v>246</v>
      </c>
      <c r="P33" s="72"/>
      <c r="Q33" s="75" t="s">
        <v>44</v>
      </c>
      <c r="R33" s="75" t="s">
        <v>448</v>
      </c>
    </row>
  </sheetData>
  <mergeCells count="16">
    <mergeCell ref="P2:P5"/>
    <mergeCell ref="I2:I6"/>
    <mergeCell ref="J2:J5"/>
    <mergeCell ref="K2:K5"/>
    <mergeCell ref="L2:L6"/>
    <mergeCell ref="M2:M6"/>
    <mergeCell ref="F2:F5"/>
    <mergeCell ref="G2:G6"/>
    <mergeCell ref="H2:H6"/>
    <mergeCell ref="N2:N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B0AD-E188-4C99-A7CD-6BEEFFD34B3D}">
  <dimension ref="A1:AM1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199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38" t="s">
        <v>1</v>
      </c>
      <c r="B2" s="213" t="s">
        <v>2</v>
      </c>
      <c r="C2" s="138" t="s">
        <v>3</v>
      </c>
      <c r="D2" s="138" t="s">
        <v>4</v>
      </c>
      <c r="E2" s="138" t="s">
        <v>5</v>
      </c>
      <c r="F2" s="217" t="s">
        <v>200</v>
      </c>
      <c r="G2" s="217" t="s">
        <v>201</v>
      </c>
      <c r="H2" s="217" t="s">
        <v>202</v>
      </c>
      <c r="I2" s="138" t="s">
        <v>203</v>
      </c>
      <c r="J2" s="138" t="s">
        <v>204</v>
      </c>
      <c r="K2" s="138" t="s">
        <v>205</v>
      </c>
      <c r="L2" s="291" t="s">
        <v>206</v>
      </c>
      <c r="M2" s="291" t="s">
        <v>207</v>
      </c>
      <c r="N2" s="138" t="s">
        <v>208</v>
      </c>
      <c r="O2" s="138" t="s">
        <v>209</v>
      </c>
      <c r="P2" s="217" t="s">
        <v>210</v>
      </c>
      <c r="Q2" s="217" t="s">
        <v>12</v>
      </c>
      <c r="R2" s="138" t="s">
        <v>211</v>
      </c>
      <c r="S2" s="217" t="s">
        <v>13</v>
      </c>
      <c r="T2" s="138" t="s">
        <v>212</v>
      </c>
      <c r="U2" s="138" t="s">
        <v>213</v>
      </c>
      <c r="V2" s="225" t="s">
        <v>214</v>
      </c>
      <c r="W2" s="54"/>
      <c r="X2" s="231" t="s">
        <v>215</v>
      </c>
      <c r="Y2" s="293" t="s">
        <v>216</v>
      </c>
      <c r="Z2" s="219" t="s">
        <v>217</v>
      </c>
      <c r="AA2" s="283"/>
      <c r="AB2" s="283"/>
      <c r="AC2" s="283"/>
      <c r="AD2" s="283"/>
      <c r="AE2" s="226"/>
      <c r="AF2" s="138" t="s">
        <v>218</v>
      </c>
      <c r="AG2" s="225" t="s">
        <v>219</v>
      </c>
      <c r="AH2" s="283"/>
      <c r="AI2" s="283"/>
      <c r="AJ2" s="283"/>
      <c r="AK2" s="226"/>
      <c r="AL2" s="55"/>
      <c r="AM2" s="55"/>
    </row>
    <row r="3" spans="1:39" s="56" customFormat="1" ht="13.5" customHeight="1">
      <c r="A3" s="211"/>
      <c r="B3" s="214"/>
      <c r="C3" s="211"/>
      <c r="D3" s="211"/>
      <c r="E3" s="211"/>
      <c r="F3" s="212"/>
      <c r="G3" s="212"/>
      <c r="H3" s="212"/>
      <c r="I3" s="211"/>
      <c r="J3" s="211"/>
      <c r="K3" s="211"/>
      <c r="L3" s="292"/>
      <c r="M3" s="292"/>
      <c r="N3" s="211"/>
      <c r="O3" s="211"/>
      <c r="P3" s="211"/>
      <c r="Q3" s="211"/>
      <c r="R3" s="211"/>
      <c r="S3" s="212"/>
      <c r="T3" s="211"/>
      <c r="U3" s="211"/>
      <c r="V3" s="227"/>
      <c r="W3" s="57"/>
      <c r="X3" s="231"/>
      <c r="Y3" s="293"/>
      <c r="Z3" s="294"/>
      <c r="AA3" s="294"/>
      <c r="AB3" s="294"/>
      <c r="AC3" s="294"/>
      <c r="AD3" s="294"/>
      <c r="AE3" s="230"/>
      <c r="AF3" s="211"/>
      <c r="AG3" s="229"/>
      <c r="AH3" s="294"/>
      <c r="AI3" s="294"/>
      <c r="AJ3" s="294"/>
      <c r="AK3" s="230"/>
      <c r="AL3" s="55"/>
      <c r="AM3" s="55"/>
    </row>
    <row r="4" spans="1:39" s="56" customFormat="1" ht="18.75" customHeight="1">
      <c r="A4" s="211"/>
      <c r="B4" s="214"/>
      <c r="C4" s="211"/>
      <c r="D4" s="211"/>
      <c r="E4" s="211"/>
      <c r="F4" s="212"/>
      <c r="G4" s="212"/>
      <c r="H4" s="212"/>
      <c r="I4" s="211"/>
      <c r="J4" s="211"/>
      <c r="K4" s="211"/>
      <c r="L4" s="292"/>
      <c r="M4" s="292"/>
      <c r="N4" s="211"/>
      <c r="O4" s="211"/>
      <c r="P4" s="211"/>
      <c r="Q4" s="211"/>
      <c r="R4" s="211"/>
      <c r="S4" s="212"/>
      <c r="T4" s="211"/>
      <c r="U4" s="211"/>
      <c r="V4" s="227"/>
      <c r="W4" s="225" t="s">
        <v>220</v>
      </c>
      <c r="X4" s="231"/>
      <c r="Y4" s="293"/>
      <c r="Z4" s="268" t="s">
        <v>221</v>
      </c>
      <c r="AA4" s="217" t="s">
        <v>222</v>
      </c>
      <c r="AB4" s="217" t="s">
        <v>223</v>
      </c>
      <c r="AC4" s="217" t="s">
        <v>224</v>
      </c>
      <c r="AD4" s="217" t="s">
        <v>225</v>
      </c>
      <c r="AE4" s="217" t="s">
        <v>226</v>
      </c>
      <c r="AF4" s="211"/>
      <c r="AG4" s="217" t="s">
        <v>227</v>
      </c>
      <c r="AH4" s="217" t="s">
        <v>228</v>
      </c>
      <c r="AI4" s="217" t="s">
        <v>78</v>
      </c>
      <c r="AJ4" s="217" t="s">
        <v>229</v>
      </c>
      <c r="AK4" s="138" t="s">
        <v>230</v>
      </c>
      <c r="AL4" s="55"/>
      <c r="AM4" s="55"/>
    </row>
    <row r="5" spans="1:39" s="56" customFormat="1" ht="26.25" customHeight="1">
      <c r="A5" s="211"/>
      <c r="B5" s="214"/>
      <c r="C5" s="211"/>
      <c r="D5" s="211"/>
      <c r="E5" s="211"/>
      <c r="F5" s="212"/>
      <c r="G5" s="212"/>
      <c r="H5" s="212"/>
      <c r="I5" s="211"/>
      <c r="J5" s="211"/>
      <c r="K5" s="211"/>
      <c r="L5" s="292"/>
      <c r="M5" s="292"/>
      <c r="N5" s="211"/>
      <c r="O5" s="211"/>
      <c r="P5" s="211"/>
      <c r="Q5" s="211"/>
      <c r="R5" s="211"/>
      <c r="S5" s="212"/>
      <c r="T5" s="211"/>
      <c r="U5" s="211"/>
      <c r="V5" s="227"/>
      <c r="W5" s="227"/>
      <c r="X5" s="231"/>
      <c r="Y5" s="293"/>
      <c r="Z5" s="228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55"/>
      <c r="AM5" s="55"/>
    </row>
    <row r="6" spans="1:39" s="60" customFormat="1" ht="13.5" customHeight="1">
      <c r="A6" s="211"/>
      <c r="B6" s="214"/>
      <c r="C6" s="211"/>
      <c r="D6" s="211"/>
      <c r="E6" s="211"/>
      <c r="F6" s="41" t="s">
        <v>36</v>
      </c>
      <c r="G6" s="41" t="s">
        <v>231</v>
      </c>
      <c r="H6" s="41" t="s">
        <v>232</v>
      </c>
      <c r="I6" s="211"/>
      <c r="J6" s="211"/>
      <c r="K6" s="211"/>
      <c r="L6" s="58" t="s">
        <v>233</v>
      </c>
      <c r="M6" s="58" t="s">
        <v>232</v>
      </c>
      <c r="N6" s="211"/>
      <c r="O6" s="211"/>
      <c r="P6" s="211"/>
      <c r="Q6" s="211"/>
      <c r="R6" s="211"/>
      <c r="S6" s="212"/>
      <c r="T6" s="211"/>
      <c r="U6" s="41" t="s">
        <v>234</v>
      </c>
      <c r="V6" s="229"/>
      <c r="W6" s="229"/>
      <c r="X6" s="231"/>
      <c r="Y6" s="293"/>
      <c r="Z6" s="42" t="s">
        <v>235</v>
      </c>
      <c r="AA6" s="41" t="s">
        <v>235</v>
      </c>
      <c r="AB6" s="41" t="s">
        <v>235</v>
      </c>
      <c r="AC6" s="41" t="s">
        <v>235</v>
      </c>
      <c r="AD6" s="41" t="s">
        <v>235</v>
      </c>
      <c r="AE6" s="41" t="s">
        <v>235</v>
      </c>
      <c r="AF6" s="211"/>
      <c r="AG6" s="41" t="s">
        <v>236</v>
      </c>
      <c r="AH6" s="41" t="s">
        <v>234</v>
      </c>
      <c r="AI6" s="41" t="s">
        <v>85</v>
      </c>
      <c r="AJ6" s="41"/>
      <c r="AK6" s="41" t="s">
        <v>237</v>
      </c>
      <c r="AL6" s="59"/>
      <c r="AM6" s="59"/>
    </row>
    <row r="7" spans="1:39" s="49" customFormat="1" ht="30" customHeight="1">
      <c r="A7" s="15" t="s">
        <v>38</v>
      </c>
      <c r="B7" s="47" t="s">
        <v>39</v>
      </c>
      <c r="C7" s="15" t="s">
        <v>238</v>
      </c>
      <c r="D7" s="15" t="s">
        <v>40</v>
      </c>
      <c r="E7" s="27" t="s">
        <v>239</v>
      </c>
      <c r="F7" s="15">
        <v>0</v>
      </c>
      <c r="G7" s="15">
        <v>0</v>
      </c>
      <c r="H7" s="15">
        <v>0</v>
      </c>
      <c r="I7" s="27" t="s">
        <v>240</v>
      </c>
      <c r="J7" s="15" t="s">
        <v>241</v>
      </c>
      <c r="K7" s="15">
        <v>1988</v>
      </c>
      <c r="L7" s="15">
        <v>71000</v>
      </c>
      <c r="M7" s="15">
        <v>660700</v>
      </c>
      <c r="N7" s="15" t="s">
        <v>242</v>
      </c>
      <c r="O7" s="27" t="s">
        <v>243</v>
      </c>
      <c r="P7" s="27" t="s">
        <v>244</v>
      </c>
      <c r="Q7" s="15" t="s">
        <v>49</v>
      </c>
      <c r="R7" s="15" t="s">
        <v>245</v>
      </c>
      <c r="S7" s="15"/>
      <c r="T7" s="15" t="s">
        <v>246</v>
      </c>
      <c r="U7" s="15"/>
      <c r="V7" s="27" t="s">
        <v>247</v>
      </c>
      <c r="W7" s="27" t="s">
        <v>248</v>
      </c>
      <c r="X7" s="27" t="s">
        <v>249</v>
      </c>
      <c r="Y7" s="27" t="s">
        <v>250</v>
      </c>
      <c r="Z7" s="27">
        <v>23</v>
      </c>
      <c r="AA7" s="27">
        <v>6</v>
      </c>
      <c r="AB7" s="27">
        <v>20</v>
      </c>
      <c r="AC7" s="27">
        <v>22</v>
      </c>
      <c r="AD7" s="27">
        <v>130</v>
      </c>
      <c r="AE7" s="27">
        <v>80</v>
      </c>
      <c r="AF7" s="27" t="s">
        <v>251</v>
      </c>
      <c r="AG7" s="27"/>
      <c r="AH7" s="27"/>
      <c r="AI7" s="27"/>
      <c r="AJ7" s="27"/>
      <c r="AK7" s="27"/>
      <c r="AL7" s="48" t="s">
        <v>44</v>
      </c>
      <c r="AM7" s="48" t="s">
        <v>252</v>
      </c>
    </row>
    <row r="8" spans="1:39" s="49" customFormat="1" ht="30" customHeight="1">
      <c r="A8" s="15" t="s">
        <v>38</v>
      </c>
      <c r="B8" s="47" t="s">
        <v>39</v>
      </c>
      <c r="C8" s="15" t="s">
        <v>253</v>
      </c>
      <c r="D8" s="15" t="s">
        <v>40</v>
      </c>
      <c r="E8" s="27" t="s">
        <v>254</v>
      </c>
      <c r="F8" s="15">
        <v>0</v>
      </c>
      <c r="G8" s="15">
        <v>0</v>
      </c>
      <c r="H8" s="15">
        <v>0</v>
      </c>
      <c r="I8" s="27" t="s">
        <v>255</v>
      </c>
      <c r="J8" s="15" t="s">
        <v>241</v>
      </c>
      <c r="K8" s="15">
        <v>1978</v>
      </c>
      <c r="L8" s="15">
        <v>37249</v>
      </c>
      <c r="M8" s="15">
        <v>403000</v>
      </c>
      <c r="N8" s="15">
        <v>2016</v>
      </c>
      <c r="O8" s="27" t="s">
        <v>256</v>
      </c>
      <c r="P8" s="27" t="s">
        <v>244</v>
      </c>
      <c r="Q8" s="15" t="s">
        <v>49</v>
      </c>
      <c r="R8" s="15" t="s">
        <v>257</v>
      </c>
      <c r="S8" s="15"/>
      <c r="T8" s="15" t="s">
        <v>246</v>
      </c>
      <c r="U8" s="15"/>
      <c r="V8" s="27" t="s">
        <v>247</v>
      </c>
      <c r="W8" s="27" t="s">
        <v>248</v>
      </c>
      <c r="X8" s="27" t="s">
        <v>258</v>
      </c>
      <c r="Y8" s="27" t="s">
        <v>250</v>
      </c>
      <c r="Z8" s="27">
        <v>29</v>
      </c>
      <c r="AA8" s="27">
        <v>6</v>
      </c>
      <c r="AB8" s="27">
        <v>64</v>
      </c>
      <c r="AC8" s="27">
        <v>22</v>
      </c>
      <c r="AD8" s="27">
        <v>220</v>
      </c>
      <c r="AE8" s="27">
        <v>80</v>
      </c>
      <c r="AF8" s="27" t="s">
        <v>251</v>
      </c>
      <c r="AG8" s="27"/>
      <c r="AH8" s="27"/>
      <c r="AI8" s="27"/>
      <c r="AJ8" s="27"/>
      <c r="AK8" s="27"/>
      <c r="AL8" s="48" t="s">
        <v>44</v>
      </c>
      <c r="AM8" s="48" t="s">
        <v>259</v>
      </c>
    </row>
    <row r="9" spans="1:39" s="49" customFormat="1" ht="30" customHeight="1">
      <c r="A9" s="15" t="s">
        <v>38</v>
      </c>
      <c r="B9" s="47" t="s">
        <v>260</v>
      </c>
      <c r="C9" s="15" t="s">
        <v>261</v>
      </c>
      <c r="D9" s="15" t="s">
        <v>262</v>
      </c>
      <c r="E9" s="27" t="s">
        <v>263</v>
      </c>
      <c r="F9" s="15">
        <v>1500</v>
      </c>
      <c r="G9" s="15">
        <v>1500</v>
      </c>
      <c r="H9" s="15">
        <v>47082</v>
      </c>
      <c r="I9" s="27" t="s">
        <v>264</v>
      </c>
      <c r="J9" s="15" t="s">
        <v>265</v>
      </c>
      <c r="K9" s="15">
        <v>1986</v>
      </c>
      <c r="L9" s="15">
        <v>40190</v>
      </c>
      <c r="M9" s="15">
        <v>230000</v>
      </c>
      <c r="N9" s="15">
        <v>2026</v>
      </c>
      <c r="O9" s="27" t="s">
        <v>266</v>
      </c>
      <c r="P9" s="27" t="s">
        <v>244</v>
      </c>
      <c r="Q9" s="15" t="s">
        <v>49</v>
      </c>
      <c r="R9" s="15" t="s">
        <v>245</v>
      </c>
      <c r="S9" s="15"/>
      <c r="T9" s="15" t="s">
        <v>246</v>
      </c>
      <c r="U9" s="15"/>
      <c r="V9" s="27" t="s">
        <v>247</v>
      </c>
      <c r="W9" s="27" t="s">
        <v>248</v>
      </c>
      <c r="X9" s="27" t="s">
        <v>249</v>
      </c>
      <c r="Y9" s="27" t="s">
        <v>267</v>
      </c>
      <c r="Z9" s="27">
        <v>2</v>
      </c>
      <c r="AA9" s="27">
        <v>1</v>
      </c>
      <c r="AB9" s="27">
        <v>2.8</v>
      </c>
      <c r="AC9" s="27">
        <v>1.8</v>
      </c>
      <c r="AD9" s="27">
        <v>5.5</v>
      </c>
      <c r="AE9" s="27">
        <v>4.9000000000000004</v>
      </c>
      <c r="AF9" s="27" t="s">
        <v>251</v>
      </c>
      <c r="AG9" s="27"/>
      <c r="AH9" s="27"/>
      <c r="AI9" s="27"/>
      <c r="AJ9" s="27"/>
      <c r="AK9" s="27"/>
      <c r="AL9" s="48" t="s">
        <v>44</v>
      </c>
      <c r="AM9" s="48" t="s">
        <v>268</v>
      </c>
    </row>
    <row r="10" spans="1:39" s="49" customFormat="1" ht="30" customHeight="1">
      <c r="A10" s="15" t="s">
        <v>38</v>
      </c>
      <c r="B10" s="47" t="s">
        <v>269</v>
      </c>
      <c r="C10" s="15" t="s">
        <v>270</v>
      </c>
      <c r="D10" s="15" t="s">
        <v>271</v>
      </c>
      <c r="E10" s="27" t="s">
        <v>272</v>
      </c>
      <c r="F10" s="15">
        <v>0</v>
      </c>
      <c r="G10" s="15">
        <v>0</v>
      </c>
      <c r="H10" s="15">
        <v>0</v>
      </c>
      <c r="I10" s="27" t="s">
        <v>273</v>
      </c>
      <c r="J10" s="15" t="s">
        <v>241</v>
      </c>
      <c r="K10" s="15">
        <v>1985</v>
      </c>
      <c r="L10" s="15">
        <v>47883</v>
      </c>
      <c r="M10" s="15">
        <v>250000</v>
      </c>
      <c r="N10" s="15">
        <v>2001</v>
      </c>
      <c r="O10" s="27" t="s">
        <v>274</v>
      </c>
      <c r="P10" s="27" t="s">
        <v>275</v>
      </c>
      <c r="Q10" s="15" t="s">
        <v>49</v>
      </c>
      <c r="R10" s="15" t="s">
        <v>257</v>
      </c>
      <c r="S10" s="15"/>
      <c r="T10" s="15" t="s">
        <v>246</v>
      </c>
      <c r="U10" s="15"/>
      <c r="V10" s="27" t="s">
        <v>247</v>
      </c>
      <c r="W10" s="27" t="s">
        <v>248</v>
      </c>
      <c r="X10" s="27" t="s">
        <v>276</v>
      </c>
      <c r="Y10" s="27" t="s">
        <v>267</v>
      </c>
      <c r="Z10" s="27">
        <v>32</v>
      </c>
      <c r="AA10" s="27">
        <v>1.2</v>
      </c>
      <c r="AB10" s="27">
        <v>23</v>
      </c>
      <c r="AC10" s="27"/>
      <c r="AD10" s="27">
        <v>20</v>
      </c>
      <c r="AE10" s="27">
        <v>9.6999999999999993</v>
      </c>
      <c r="AF10" s="27" t="s">
        <v>251</v>
      </c>
      <c r="AG10" s="27"/>
      <c r="AH10" s="27"/>
      <c r="AI10" s="27"/>
      <c r="AJ10" s="27"/>
      <c r="AK10" s="27"/>
      <c r="AL10" s="48" t="s">
        <v>44</v>
      </c>
      <c r="AM10" s="48" t="s">
        <v>277</v>
      </c>
    </row>
    <row r="11" spans="1:39" s="49" customFormat="1" ht="30" customHeight="1">
      <c r="A11" s="15" t="s">
        <v>38</v>
      </c>
      <c r="B11" s="47" t="s">
        <v>278</v>
      </c>
      <c r="C11" s="15" t="s">
        <v>279</v>
      </c>
      <c r="D11" s="15" t="s">
        <v>280</v>
      </c>
      <c r="E11" s="27" t="s">
        <v>281</v>
      </c>
      <c r="F11" s="15">
        <v>0</v>
      </c>
      <c r="G11" s="15">
        <v>0</v>
      </c>
      <c r="H11" s="15">
        <v>0</v>
      </c>
      <c r="I11" s="27" t="s">
        <v>282</v>
      </c>
      <c r="J11" s="15" t="s">
        <v>265</v>
      </c>
      <c r="K11" s="15">
        <v>1983</v>
      </c>
      <c r="L11" s="15">
        <v>13560</v>
      </c>
      <c r="M11" s="15">
        <v>39938</v>
      </c>
      <c r="N11" s="15">
        <v>1999</v>
      </c>
      <c r="O11" s="27" t="s">
        <v>283</v>
      </c>
      <c r="P11" s="27" t="s">
        <v>284</v>
      </c>
      <c r="Q11" s="15" t="s">
        <v>49</v>
      </c>
      <c r="R11" s="15" t="s">
        <v>257</v>
      </c>
      <c r="S11" s="15"/>
      <c r="T11" s="15" t="s">
        <v>246</v>
      </c>
      <c r="U11" s="15"/>
      <c r="V11" s="27" t="s">
        <v>285</v>
      </c>
      <c r="W11" s="27"/>
      <c r="X11" s="27"/>
      <c r="Y11" s="27"/>
      <c r="Z11" s="27"/>
      <c r="AA11" s="27"/>
      <c r="AB11" s="27"/>
      <c r="AC11" s="27"/>
      <c r="AD11" s="27"/>
      <c r="AE11" s="27"/>
      <c r="AF11" s="27" t="s">
        <v>251</v>
      </c>
      <c r="AG11" s="27"/>
      <c r="AH11" s="27"/>
      <c r="AI11" s="27"/>
      <c r="AJ11" s="27"/>
      <c r="AK11" s="27"/>
      <c r="AL11" s="48" t="s">
        <v>44</v>
      </c>
      <c r="AM11" s="48" t="s">
        <v>286</v>
      </c>
    </row>
    <row r="12" spans="1:39" s="49" customFormat="1" ht="30" customHeight="1">
      <c r="A12" s="15" t="s">
        <v>38</v>
      </c>
      <c r="B12" s="47" t="s">
        <v>278</v>
      </c>
      <c r="C12" s="15" t="s">
        <v>287</v>
      </c>
      <c r="D12" s="15" t="s">
        <v>280</v>
      </c>
      <c r="E12" s="27" t="s">
        <v>281</v>
      </c>
      <c r="F12" s="15">
        <v>0</v>
      </c>
      <c r="G12" s="15">
        <v>0</v>
      </c>
      <c r="H12" s="15">
        <v>0</v>
      </c>
      <c r="I12" s="27" t="s">
        <v>282</v>
      </c>
      <c r="J12" s="15" t="s">
        <v>265</v>
      </c>
      <c r="K12" s="15">
        <v>1980</v>
      </c>
      <c r="L12" s="15">
        <v>6184</v>
      </c>
      <c r="M12" s="15">
        <v>11884</v>
      </c>
      <c r="N12" s="15">
        <v>1983</v>
      </c>
      <c r="O12" s="27" t="s">
        <v>256</v>
      </c>
      <c r="P12" s="27" t="s">
        <v>284</v>
      </c>
      <c r="Q12" s="15" t="s">
        <v>49</v>
      </c>
      <c r="R12" s="15" t="s">
        <v>257</v>
      </c>
      <c r="S12" s="15"/>
      <c r="T12" s="15" t="s">
        <v>246</v>
      </c>
      <c r="U12" s="15"/>
      <c r="V12" s="27" t="s">
        <v>285</v>
      </c>
      <c r="W12" s="27"/>
      <c r="X12" s="27"/>
      <c r="Y12" s="27"/>
      <c r="Z12" s="27"/>
      <c r="AA12" s="27"/>
      <c r="AB12" s="27"/>
      <c r="AC12" s="27"/>
      <c r="AD12" s="27"/>
      <c r="AE12" s="27"/>
      <c r="AF12" s="27" t="s">
        <v>251</v>
      </c>
      <c r="AG12" s="27"/>
      <c r="AH12" s="27"/>
      <c r="AI12" s="27"/>
      <c r="AJ12" s="27"/>
      <c r="AK12" s="27"/>
      <c r="AL12" s="48" t="s">
        <v>44</v>
      </c>
      <c r="AM12" s="48" t="s">
        <v>288</v>
      </c>
    </row>
    <row r="13" spans="1:39" s="49" customFormat="1" ht="30" customHeight="1">
      <c r="A13" s="15" t="s">
        <v>38</v>
      </c>
      <c r="B13" s="47" t="s">
        <v>105</v>
      </c>
      <c r="C13" s="15" t="s">
        <v>289</v>
      </c>
      <c r="D13" s="15" t="s">
        <v>107</v>
      </c>
      <c r="E13" s="27" t="s">
        <v>290</v>
      </c>
      <c r="F13" s="15">
        <v>749</v>
      </c>
      <c r="G13" s="15">
        <v>958</v>
      </c>
      <c r="H13" s="15">
        <v>37570</v>
      </c>
      <c r="I13" s="27" t="s">
        <v>291</v>
      </c>
      <c r="J13" s="15" t="s">
        <v>265</v>
      </c>
      <c r="K13" s="15">
        <v>1996</v>
      </c>
      <c r="L13" s="15">
        <v>12300</v>
      </c>
      <c r="M13" s="15">
        <v>70000</v>
      </c>
      <c r="N13" s="15">
        <v>2032</v>
      </c>
      <c r="O13" s="27" t="s">
        <v>292</v>
      </c>
      <c r="P13" s="27" t="s">
        <v>293</v>
      </c>
      <c r="Q13" s="15" t="s">
        <v>42</v>
      </c>
      <c r="R13" s="15" t="s">
        <v>245</v>
      </c>
      <c r="S13" s="15"/>
      <c r="T13" s="15" t="s">
        <v>246</v>
      </c>
      <c r="U13" s="15"/>
      <c r="V13" s="27" t="s">
        <v>247</v>
      </c>
      <c r="W13" s="27" t="s">
        <v>248</v>
      </c>
      <c r="X13" s="27" t="s">
        <v>249</v>
      </c>
      <c r="Y13" s="27" t="s">
        <v>267</v>
      </c>
      <c r="Z13" s="27"/>
      <c r="AA13" s="27">
        <v>1</v>
      </c>
      <c r="AB13" s="27"/>
      <c r="AC13" s="27">
        <v>5.0999999999999996</v>
      </c>
      <c r="AD13" s="27"/>
      <c r="AE13" s="27">
        <v>5.3</v>
      </c>
      <c r="AF13" s="27" t="s">
        <v>251</v>
      </c>
      <c r="AG13" s="27"/>
      <c r="AH13" s="27"/>
      <c r="AI13" s="27"/>
      <c r="AJ13" s="27"/>
      <c r="AK13" s="27"/>
      <c r="AL13" s="48" t="s">
        <v>44</v>
      </c>
      <c r="AM13" s="48" t="s">
        <v>294</v>
      </c>
    </row>
    <row r="14" spans="1:39" s="49" customFormat="1" ht="30" customHeight="1">
      <c r="A14" s="15" t="s">
        <v>38</v>
      </c>
      <c r="B14" s="47" t="s">
        <v>295</v>
      </c>
      <c r="C14" s="15" t="s">
        <v>296</v>
      </c>
      <c r="D14" s="15" t="s">
        <v>297</v>
      </c>
      <c r="E14" s="27" t="s">
        <v>298</v>
      </c>
      <c r="F14" s="15">
        <v>0</v>
      </c>
      <c r="G14" s="15">
        <v>0</v>
      </c>
      <c r="H14" s="15">
        <v>35256</v>
      </c>
      <c r="I14" s="27" t="s">
        <v>299</v>
      </c>
      <c r="J14" s="15" t="s">
        <v>241</v>
      </c>
      <c r="K14" s="15">
        <v>1981</v>
      </c>
      <c r="L14" s="15">
        <v>15347</v>
      </c>
      <c r="M14" s="15">
        <v>98429</v>
      </c>
      <c r="N14" s="15">
        <v>2027</v>
      </c>
      <c r="O14" s="27" t="s">
        <v>256</v>
      </c>
      <c r="P14" s="27" t="s">
        <v>300</v>
      </c>
      <c r="Q14" s="15" t="s">
        <v>95</v>
      </c>
      <c r="R14" s="15" t="s">
        <v>245</v>
      </c>
      <c r="S14" s="15"/>
      <c r="T14" s="15" t="s">
        <v>246</v>
      </c>
      <c r="U14" s="15"/>
      <c r="V14" s="27" t="s">
        <v>285</v>
      </c>
      <c r="W14" s="27"/>
      <c r="X14" s="27"/>
      <c r="Y14" s="27"/>
      <c r="Z14" s="27">
        <v>1</v>
      </c>
      <c r="AA14" s="27">
        <v>1</v>
      </c>
      <c r="AB14" s="27">
        <v>5</v>
      </c>
      <c r="AC14" s="27">
        <v>2</v>
      </c>
      <c r="AD14" s="27">
        <v>3.4</v>
      </c>
      <c r="AE14" s="27">
        <v>2.5</v>
      </c>
      <c r="AF14" s="27" t="s">
        <v>251</v>
      </c>
      <c r="AG14" s="27"/>
      <c r="AH14" s="27"/>
      <c r="AI14" s="27"/>
      <c r="AJ14" s="27"/>
      <c r="AK14" s="27"/>
      <c r="AL14" s="48" t="s">
        <v>44</v>
      </c>
      <c r="AM14" s="48" t="s">
        <v>301</v>
      </c>
    </row>
    <row r="15" spans="1:39" s="49" customFormat="1" ht="30" customHeight="1">
      <c r="A15" s="15" t="s">
        <v>38</v>
      </c>
      <c r="B15" s="47" t="s">
        <v>177</v>
      </c>
      <c r="C15" s="15" t="s">
        <v>302</v>
      </c>
      <c r="D15" s="15" t="s">
        <v>179</v>
      </c>
      <c r="E15" s="27" t="s">
        <v>303</v>
      </c>
      <c r="F15" s="15">
        <v>2071.8000000000002</v>
      </c>
      <c r="G15" s="15">
        <v>1961.8</v>
      </c>
      <c r="H15" s="15">
        <v>142035.29999999999</v>
      </c>
      <c r="I15" s="27" t="s">
        <v>299</v>
      </c>
      <c r="J15" s="15" t="s">
        <v>241</v>
      </c>
      <c r="K15" s="15">
        <v>1994</v>
      </c>
      <c r="L15" s="15">
        <v>29388</v>
      </c>
      <c r="M15" s="15">
        <v>410430</v>
      </c>
      <c r="N15" s="15">
        <v>2042</v>
      </c>
      <c r="O15" s="27" t="s">
        <v>304</v>
      </c>
      <c r="P15" s="27" t="s">
        <v>293</v>
      </c>
      <c r="Q15" s="15" t="s">
        <v>95</v>
      </c>
      <c r="R15" s="15" t="s">
        <v>245</v>
      </c>
      <c r="S15" s="15"/>
      <c r="T15" s="15" t="s">
        <v>246</v>
      </c>
      <c r="U15" s="15"/>
      <c r="V15" s="27" t="s">
        <v>247</v>
      </c>
      <c r="W15" s="27" t="s">
        <v>305</v>
      </c>
      <c r="X15" s="27" t="s">
        <v>258</v>
      </c>
      <c r="Y15" s="27" t="s">
        <v>250</v>
      </c>
      <c r="Z15" s="27">
        <v>1.6</v>
      </c>
      <c r="AA15" s="27">
        <v>11.4</v>
      </c>
      <c r="AB15" s="27">
        <v>13.5</v>
      </c>
      <c r="AC15" s="27">
        <v>8</v>
      </c>
      <c r="AD15" s="27">
        <v>22.7</v>
      </c>
      <c r="AE15" s="27">
        <v>22.7</v>
      </c>
      <c r="AF15" s="27" t="s">
        <v>251</v>
      </c>
      <c r="AG15" s="27"/>
      <c r="AH15" s="27"/>
      <c r="AI15" s="27"/>
      <c r="AJ15" s="27"/>
      <c r="AK15" s="27"/>
      <c r="AL15" s="48" t="s">
        <v>44</v>
      </c>
      <c r="AM15" s="48" t="s">
        <v>306</v>
      </c>
    </row>
    <row r="16" spans="1:39" s="49" customFormat="1" ht="30" customHeight="1">
      <c r="A16" s="15" t="s">
        <v>38</v>
      </c>
      <c r="B16" s="47" t="s">
        <v>183</v>
      </c>
      <c r="C16" s="15" t="s">
        <v>307</v>
      </c>
      <c r="D16" s="15" t="s">
        <v>185</v>
      </c>
      <c r="E16" s="27" t="s">
        <v>308</v>
      </c>
      <c r="F16" s="15">
        <v>9559.99</v>
      </c>
      <c r="G16" s="15">
        <v>12509</v>
      </c>
      <c r="H16" s="15">
        <v>126129.91</v>
      </c>
      <c r="I16" s="27" t="s">
        <v>309</v>
      </c>
      <c r="J16" s="15" t="s">
        <v>241</v>
      </c>
      <c r="K16" s="15">
        <v>2004</v>
      </c>
      <c r="L16" s="15">
        <v>22200</v>
      </c>
      <c r="M16" s="15">
        <v>265000</v>
      </c>
      <c r="N16" s="15">
        <v>2038</v>
      </c>
      <c r="O16" s="27" t="s">
        <v>266</v>
      </c>
      <c r="P16" s="27" t="s">
        <v>310</v>
      </c>
      <c r="Q16" s="15" t="s">
        <v>49</v>
      </c>
      <c r="R16" s="15" t="s">
        <v>245</v>
      </c>
      <c r="S16" s="15"/>
      <c r="T16" s="15" t="s">
        <v>246</v>
      </c>
      <c r="U16" s="15"/>
      <c r="V16" s="27" t="s">
        <v>247</v>
      </c>
      <c r="W16" s="27" t="s">
        <v>248</v>
      </c>
      <c r="X16" s="27" t="s">
        <v>249</v>
      </c>
      <c r="Y16" s="27" t="s">
        <v>250</v>
      </c>
      <c r="Z16" s="27"/>
      <c r="AA16" s="27">
        <v>2.8</v>
      </c>
      <c r="AB16" s="27"/>
      <c r="AC16" s="27">
        <v>4.9000000000000004</v>
      </c>
      <c r="AD16" s="27"/>
      <c r="AE16" s="27">
        <v>11</v>
      </c>
      <c r="AF16" s="27" t="s">
        <v>251</v>
      </c>
      <c r="AG16" s="27"/>
      <c r="AH16" s="27"/>
      <c r="AI16" s="27"/>
      <c r="AJ16" s="27"/>
      <c r="AK16" s="27"/>
      <c r="AL16" s="48" t="s">
        <v>44</v>
      </c>
      <c r="AM16" s="48" t="s">
        <v>311</v>
      </c>
    </row>
    <row r="17" spans="1:39" s="49" customFormat="1" ht="30" customHeight="1">
      <c r="A17" s="15" t="s">
        <v>38</v>
      </c>
      <c r="B17" s="47" t="s">
        <v>312</v>
      </c>
      <c r="C17" s="15" t="s">
        <v>313</v>
      </c>
      <c r="D17" s="15" t="s">
        <v>314</v>
      </c>
      <c r="E17" s="27" t="s">
        <v>315</v>
      </c>
      <c r="F17" s="15">
        <v>131287</v>
      </c>
      <c r="G17" s="15">
        <v>133576</v>
      </c>
      <c r="H17" s="15">
        <v>1588644</v>
      </c>
      <c r="I17" s="27" t="s">
        <v>299</v>
      </c>
      <c r="J17" s="15" t="s">
        <v>316</v>
      </c>
      <c r="K17" s="15">
        <v>1985</v>
      </c>
      <c r="L17" s="15">
        <v>641000</v>
      </c>
      <c r="M17" s="15">
        <v>11690000</v>
      </c>
      <c r="N17" s="15">
        <v>2025</v>
      </c>
      <c r="O17" s="27" t="s">
        <v>283</v>
      </c>
      <c r="P17" s="27" t="s">
        <v>293</v>
      </c>
      <c r="Q17" s="15" t="s">
        <v>49</v>
      </c>
      <c r="R17" s="15" t="s">
        <v>245</v>
      </c>
      <c r="S17" s="15"/>
      <c r="T17" s="15" t="s">
        <v>246</v>
      </c>
      <c r="U17" s="15"/>
      <c r="V17" s="27" t="s">
        <v>285</v>
      </c>
      <c r="W17" s="27"/>
      <c r="X17" s="27"/>
      <c r="Y17" s="27"/>
      <c r="Z17" s="27">
        <v>5.9</v>
      </c>
      <c r="AA17" s="27">
        <v>4.7</v>
      </c>
      <c r="AB17" s="27">
        <v>23</v>
      </c>
      <c r="AC17" s="27">
        <v>23</v>
      </c>
      <c r="AD17" s="27">
        <v>38</v>
      </c>
      <c r="AE17" s="27">
        <v>37</v>
      </c>
      <c r="AF17" s="27" t="s">
        <v>251</v>
      </c>
      <c r="AG17" s="27"/>
      <c r="AH17" s="27"/>
      <c r="AI17" s="27"/>
      <c r="AJ17" s="27"/>
      <c r="AK17" s="27"/>
      <c r="AL17" s="48" t="s">
        <v>44</v>
      </c>
      <c r="AM17" s="48" t="s">
        <v>317</v>
      </c>
    </row>
  </sheetData>
  <mergeCells count="39">
    <mergeCell ref="Y2:Y6"/>
    <mergeCell ref="Z2:AE3"/>
    <mergeCell ref="AF2:AF6"/>
    <mergeCell ref="AG2:AK3"/>
    <mergeCell ref="S2:S6"/>
    <mergeCell ref="T2:T6"/>
    <mergeCell ref="U2:U5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L2:L5"/>
    <mergeCell ref="F2:F5"/>
    <mergeCell ref="G2:G5"/>
    <mergeCell ref="H2:H5"/>
    <mergeCell ref="I2:I6"/>
    <mergeCell ref="J2:J6"/>
    <mergeCell ref="K2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9F13-A4D5-47AF-8465-5931EABBC86C}">
  <dimension ref="A1:AI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52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31" t="s">
        <v>1</v>
      </c>
      <c r="B2" s="299" t="s">
        <v>2</v>
      </c>
      <c r="C2" s="138" t="s">
        <v>3</v>
      </c>
      <c r="D2" s="231" t="s">
        <v>4</v>
      </c>
      <c r="E2" s="293" t="s">
        <v>5</v>
      </c>
      <c r="F2" s="302" t="s">
        <v>6</v>
      </c>
      <c r="G2" s="303"/>
      <c r="H2" s="303"/>
      <c r="I2" s="304"/>
      <c r="J2" s="225" t="s">
        <v>53</v>
      </c>
      <c r="K2" s="283"/>
      <c r="L2" s="283"/>
      <c r="M2" s="283"/>
      <c r="N2" s="283"/>
      <c r="O2" s="283"/>
      <c r="P2" s="283"/>
      <c r="Q2" s="218" t="s">
        <v>54</v>
      </c>
      <c r="R2" s="283"/>
      <c r="S2" s="225" t="s">
        <v>55</v>
      </c>
      <c r="T2" s="283"/>
      <c r="U2" s="218" t="s">
        <v>56</v>
      </c>
      <c r="V2" s="219"/>
      <c r="W2" s="219"/>
      <c r="X2" s="219"/>
      <c r="Y2" s="36" t="s">
        <v>57</v>
      </c>
      <c r="Z2" s="37"/>
      <c r="AA2" s="138" t="s">
        <v>58</v>
      </c>
      <c r="AB2" s="138" t="s">
        <v>59</v>
      </c>
      <c r="AC2" s="217" t="s">
        <v>60</v>
      </c>
      <c r="AD2" s="217" t="s">
        <v>61</v>
      </c>
      <c r="AE2" s="231" t="s">
        <v>9</v>
      </c>
      <c r="AF2" s="293" t="s">
        <v>12</v>
      </c>
      <c r="AG2" s="293" t="s">
        <v>13</v>
      </c>
      <c r="AH2" s="22"/>
      <c r="AI2" s="22"/>
    </row>
    <row r="3" spans="1:35" s="23" customFormat="1" ht="13.5" customHeight="1">
      <c r="A3" s="297"/>
      <c r="B3" s="300"/>
      <c r="C3" s="211"/>
      <c r="D3" s="297"/>
      <c r="E3" s="295"/>
      <c r="F3" s="305"/>
      <c r="G3" s="306"/>
      <c r="H3" s="306"/>
      <c r="I3" s="307"/>
      <c r="J3" s="229"/>
      <c r="K3" s="294"/>
      <c r="L3" s="294"/>
      <c r="M3" s="294"/>
      <c r="N3" s="294"/>
      <c r="O3" s="294"/>
      <c r="P3" s="294"/>
      <c r="Q3" s="229"/>
      <c r="R3" s="294"/>
      <c r="S3" s="229"/>
      <c r="T3" s="294"/>
      <c r="U3" s="223"/>
      <c r="V3" s="310"/>
      <c r="W3" s="310"/>
      <c r="X3" s="310"/>
      <c r="Y3" s="38"/>
      <c r="Z3" s="39"/>
      <c r="AA3" s="211"/>
      <c r="AB3" s="211"/>
      <c r="AC3" s="212"/>
      <c r="AD3" s="211"/>
      <c r="AE3" s="297"/>
      <c r="AF3" s="297"/>
      <c r="AG3" s="295"/>
      <c r="AH3" s="22"/>
      <c r="AI3" s="22"/>
    </row>
    <row r="4" spans="1:35" s="23" customFormat="1" ht="18.75" customHeight="1">
      <c r="A4" s="297"/>
      <c r="B4" s="300"/>
      <c r="C4" s="211"/>
      <c r="D4" s="297"/>
      <c r="E4" s="295"/>
      <c r="F4" s="217" t="s">
        <v>62</v>
      </c>
      <c r="G4" s="217" t="s">
        <v>63</v>
      </c>
      <c r="H4" s="217" t="s">
        <v>64</v>
      </c>
      <c r="I4" s="217" t="s">
        <v>24</v>
      </c>
      <c r="J4" s="308" t="s">
        <v>65</v>
      </c>
      <c r="K4" s="308" t="s">
        <v>66</v>
      </c>
      <c r="L4" s="308" t="s">
        <v>67</v>
      </c>
      <c r="M4" s="308" t="s">
        <v>68</v>
      </c>
      <c r="N4" s="308" t="s">
        <v>69</v>
      </c>
      <c r="O4" s="308" t="s">
        <v>70</v>
      </c>
      <c r="P4" s="138" t="s">
        <v>71</v>
      </c>
      <c r="Q4" s="231" t="s">
        <v>72</v>
      </c>
      <c r="R4" s="138" t="s">
        <v>73</v>
      </c>
      <c r="S4" s="231" t="s">
        <v>74</v>
      </c>
      <c r="T4" s="226" t="s">
        <v>75</v>
      </c>
      <c r="U4" s="218" t="s">
        <v>76</v>
      </c>
      <c r="V4" s="40"/>
      <c r="W4" s="225" t="s">
        <v>77</v>
      </c>
      <c r="X4" s="40"/>
      <c r="Y4" s="138" t="s">
        <v>78</v>
      </c>
      <c r="Z4" s="138" t="s">
        <v>79</v>
      </c>
      <c r="AA4" s="211"/>
      <c r="AB4" s="211"/>
      <c r="AC4" s="212"/>
      <c r="AD4" s="211"/>
      <c r="AE4" s="297"/>
      <c r="AF4" s="297"/>
      <c r="AG4" s="295"/>
      <c r="AH4" s="22"/>
      <c r="AI4" s="22"/>
    </row>
    <row r="5" spans="1:35" s="23" customFormat="1" ht="26.25" customHeight="1" thickBot="1">
      <c r="A5" s="297"/>
      <c r="B5" s="300"/>
      <c r="C5" s="211"/>
      <c r="D5" s="297"/>
      <c r="E5" s="295"/>
      <c r="F5" s="212"/>
      <c r="G5" s="212"/>
      <c r="H5" s="212"/>
      <c r="I5" s="212"/>
      <c r="J5" s="309"/>
      <c r="K5" s="309"/>
      <c r="L5" s="309"/>
      <c r="M5" s="309"/>
      <c r="N5" s="309"/>
      <c r="O5" s="309"/>
      <c r="P5" s="211"/>
      <c r="Q5" s="231"/>
      <c r="R5" s="211"/>
      <c r="S5" s="231"/>
      <c r="T5" s="228"/>
      <c r="U5" s="212"/>
      <c r="V5" s="138" t="s">
        <v>80</v>
      </c>
      <c r="W5" s="211"/>
      <c r="X5" s="138" t="s">
        <v>80</v>
      </c>
      <c r="Y5" s="211"/>
      <c r="Z5" s="211"/>
      <c r="AA5" s="211"/>
      <c r="AB5" s="211"/>
      <c r="AC5" s="212"/>
      <c r="AD5" s="211"/>
      <c r="AE5" s="297"/>
      <c r="AF5" s="297"/>
      <c r="AG5" s="295"/>
      <c r="AH5" s="22"/>
      <c r="AI5" s="22"/>
    </row>
    <row r="6" spans="1:35" s="46" customFormat="1" ht="13.5" customHeight="1">
      <c r="A6" s="298"/>
      <c r="B6" s="301"/>
      <c r="C6" s="211"/>
      <c r="D6" s="298"/>
      <c r="E6" s="296"/>
      <c r="F6" s="41" t="s">
        <v>81</v>
      </c>
      <c r="G6" s="41" t="s">
        <v>81</v>
      </c>
      <c r="H6" s="41" t="s">
        <v>82</v>
      </c>
      <c r="I6" s="41" t="s">
        <v>81</v>
      </c>
      <c r="J6" s="41" t="s">
        <v>83</v>
      </c>
      <c r="K6" s="41" t="s">
        <v>83</v>
      </c>
      <c r="L6" s="41" t="s">
        <v>83</v>
      </c>
      <c r="M6" s="41" t="s">
        <v>83</v>
      </c>
      <c r="N6" s="41" t="s">
        <v>83</v>
      </c>
      <c r="O6" s="41" t="s">
        <v>83</v>
      </c>
      <c r="P6" s="211"/>
      <c r="Q6" s="138"/>
      <c r="R6" s="42" t="s">
        <v>84</v>
      </c>
      <c r="S6" s="138"/>
      <c r="T6" s="42" t="s">
        <v>84</v>
      </c>
      <c r="U6" s="212"/>
      <c r="V6" s="211"/>
      <c r="W6" s="211"/>
      <c r="X6" s="211"/>
      <c r="Y6" s="41" t="s">
        <v>85</v>
      </c>
      <c r="Z6" s="43"/>
      <c r="AA6" s="44" t="s">
        <v>86</v>
      </c>
      <c r="AB6" s="44" t="s">
        <v>87</v>
      </c>
      <c r="AC6" s="44" t="s">
        <v>87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88</v>
      </c>
      <c r="C7" s="15" t="s">
        <v>89</v>
      </c>
      <c r="D7" s="15" t="s">
        <v>90</v>
      </c>
      <c r="E7" s="27" t="s">
        <v>91</v>
      </c>
      <c r="F7" s="15">
        <v>15397</v>
      </c>
      <c r="G7" s="15">
        <v>5639</v>
      </c>
      <c r="H7" s="15"/>
      <c r="I7" s="15"/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/>
      <c r="Q7" s="15" t="s">
        <v>92</v>
      </c>
      <c r="R7" s="15"/>
      <c r="S7" s="15" t="s">
        <v>93</v>
      </c>
      <c r="T7" s="15">
        <v>5</v>
      </c>
      <c r="U7" s="27" t="s">
        <v>94</v>
      </c>
      <c r="V7" s="27"/>
      <c r="W7" s="27" t="s">
        <v>70</v>
      </c>
      <c r="X7" s="27"/>
      <c r="Y7" s="27">
        <v>0</v>
      </c>
      <c r="Z7" s="27"/>
      <c r="AA7" s="15">
        <v>228</v>
      </c>
      <c r="AB7" s="15">
        <v>0</v>
      </c>
      <c r="AC7" s="15">
        <v>0</v>
      </c>
      <c r="AD7" s="15">
        <v>0</v>
      </c>
      <c r="AE7" s="15">
        <v>1960</v>
      </c>
      <c r="AF7" s="15" t="s">
        <v>95</v>
      </c>
      <c r="AG7" s="15"/>
      <c r="AH7" s="48" t="s">
        <v>44</v>
      </c>
      <c r="AI7" s="48" t="s">
        <v>97</v>
      </c>
    </row>
    <row r="8" spans="1:35" s="49" customFormat="1" ht="30" customHeight="1">
      <c r="A8" s="15" t="s">
        <v>38</v>
      </c>
      <c r="B8" s="47" t="s">
        <v>98</v>
      </c>
      <c r="C8" s="15" t="s">
        <v>99</v>
      </c>
      <c r="D8" s="15" t="s">
        <v>100</v>
      </c>
      <c r="E8" s="27" t="s">
        <v>101</v>
      </c>
      <c r="F8" s="15">
        <v>19707</v>
      </c>
      <c r="G8" s="15">
        <v>13036</v>
      </c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92</v>
      </c>
      <c r="R8" s="15"/>
      <c r="S8" s="15" t="s">
        <v>93</v>
      </c>
      <c r="T8" s="15">
        <v>757</v>
      </c>
      <c r="U8" s="27" t="s">
        <v>102</v>
      </c>
      <c r="V8" s="27"/>
      <c r="W8" s="27" t="s">
        <v>103</v>
      </c>
      <c r="X8" s="27"/>
      <c r="Y8" s="27">
        <v>0</v>
      </c>
      <c r="Z8" s="27"/>
      <c r="AA8" s="15">
        <v>158</v>
      </c>
      <c r="AB8" s="15">
        <v>0</v>
      </c>
      <c r="AC8" s="15">
        <v>0</v>
      </c>
      <c r="AD8" s="15">
        <v>0</v>
      </c>
      <c r="AE8" s="15">
        <v>1982</v>
      </c>
      <c r="AF8" s="15" t="s">
        <v>42</v>
      </c>
      <c r="AG8" s="15"/>
      <c r="AH8" s="48" t="s">
        <v>44</v>
      </c>
      <c r="AI8" s="48" t="s">
        <v>104</v>
      </c>
    </row>
    <row r="9" spans="1:35" s="49" customFormat="1" ht="30" customHeight="1">
      <c r="A9" s="15" t="s">
        <v>38</v>
      </c>
      <c r="B9" s="47" t="s">
        <v>105</v>
      </c>
      <c r="C9" s="15" t="s">
        <v>106</v>
      </c>
      <c r="D9" s="15" t="s">
        <v>107</v>
      </c>
      <c r="E9" s="27" t="s">
        <v>108</v>
      </c>
      <c r="F9" s="15">
        <v>13990</v>
      </c>
      <c r="G9" s="15">
        <v>14475</v>
      </c>
      <c r="H9" s="15"/>
      <c r="I9" s="15"/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92</v>
      </c>
      <c r="R9" s="15"/>
      <c r="S9" s="15" t="s">
        <v>109</v>
      </c>
      <c r="T9" s="15">
        <v>169</v>
      </c>
      <c r="U9" s="27" t="s">
        <v>110</v>
      </c>
      <c r="V9" s="27"/>
      <c r="W9" s="27" t="s">
        <v>103</v>
      </c>
      <c r="X9" s="27"/>
      <c r="Y9" s="27">
        <v>0</v>
      </c>
      <c r="Z9" s="27"/>
      <c r="AA9" s="15">
        <v>275</v>
      </c>
      <c r="AB9" s="15">
        <v>0</v>
      </c>
      <c r="AC9" s="15">
        <v>0</v>
      </c>
      <c r="AD9" s="15">
        <v>0</v>
      </c>
      <c r="AE9" s="15">
        <v>1994</v>
      </c>
      <c r="AF9" s="15" t="s">
        <v>95</v>
      </c>
      <c r="AG9" s="15"/>
      <c r="AH9" s="48" t="s">
        <v>44</v>
      </c>
      <c r="AI9" s="48" t="s">
        <v>111</v>
      </c>
    </row>
    <row r="10" spans="1:35" s="49" customFormat="1" ht="30" customHeight="1">
      <c r="A10" s="15" t="s">
        <v>38</v>
      </c>
      <c r="B10" s="47" t="s">
        <v>112</v>
      </c>
      <c r="C10" s="15" t="s">
        <v>113</v>
      </c>
      <c r="D10" s="15" t="s">
        <v>114</v>
      </c>
      <c r="E10" s="27" t="s">
        <v>115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92</v>
      </c>
      <c r="R10" s="15"/>
      <c r="S10" s="15" t="s">
        <v>116</v>
      </c>
      <c r="T10" s="15"/>
      <c r="U10" s="27" t="s">
        <v>117</v>
      </c>
      <c r="V10" s="27"/>
      <c r="W10" s="27" t="s">
        <v>118</v>
      </c>
      <c r="X10" s="27"/>
      <c r="Y10" s="27">
        <v>0</v>
      </c>
      <c r="Z10" s="27"/>
      <c r="AA10" s="15">
        <v>150</v>
      </c>
      <c r="AB10" s="15">
        <v>0</v>
      </c>
      <c r="AC10" s="15">
        <v>0</v>
      </c>
      <c r="AD10" s="15">
        <v>0</v>
      </c>
      <c r="AE10" s="15">
        <v>1972</v>
      </c>
      <c r="AF10" s="15" t="s">
        <v>95</v>
      </c>
      <c r="AG10" s="15" t="s">
        <v>50</v>
      </c>
      <c r="AH10" s="48" t="s">
        <v>44</v>
      </c>
      <c r="AI10" s="48" t="s">
        <v>119</v>
      </c>
    </row>
    <row r="11" spans="1:35" s="49" customFormat="1" ht="30" customHeight="1">
      <c r="A11" s="15" t="s">
        <v>38</v>
      </c>
      <c r="B11" s="47" t="s">
        <v>120</v>
      </c>
      <c r="C11" s="15" t="s">
        <v>121</v>
      </c>
      <c r="D11" s="15" t="s">
        <v>122</v>
      </c>
      <c r="E11" s="27" t="s">
        <v>123</v>
      </c>
      <c r="F11" s="15">
        <v>5760.3</v>
      </c>
      <c r="G11" s="15">
        <v>3422.4</v>
      </c>
      <c r="H11" s="15"/>
      <c r="I11" s="15">
        <v>161.6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92</v>
      </c>
      <c r="R11" s="15"/>
      <c r="S11" s="15" t="s">
        <v>116</v>
      </c>
      <c r="T11" s="15"/>
      <c r="U11" s="27" t="s">
        <v>124</v>
      </c>
      <c r="V11" s="27"/>
      <c r="W11" s="27" t="s">
        <v>118</v>
      </c>
      <c r="X11" s="27"/>
      <c r="Y11" s="27">
        <v>0</v>
      </c>
      <c r="Z11" s="27"/>
      <c r="AA11" s="15">
        <v>36</v>
      </c>
      <c r="AB11" s="15">
        <v>0</v>
      </c>
      <c r="AC11" s="15">
        <v>0</v>
      </c>
      <c r="AD11" s="15">
        <v>0</v>
      </c>
      <c r="AE11" s="15">
        <v>2001</v>
      </c>
      <c r="AF11" s="15" t="s">
        <v>95</v>
      </c>
      <c r="AG11" s="15"/>
      <c r="AH11" s="48" t="s">
        <v>44</v>
      </c>
      <c r="AI11" s="48" t="s">
        <v>125</v>
      </c>
    </row>
    <row r="12" spans="1:35" s="49" customFormat="1" ht="30" customHeight="1">
      <c r="A12" s="15" t="s">
        <v>38</v>
      </c>
      <c r="B12" s="47" t="s">
        <v>126</v>
      </c>
      <c r="C12" s="15" t="s">
        <v>127</v>
      </c>
      <c r="D12" s="15" t="s">
        <v>128</v>
      </c>
      <c r="E12" s="27" t="s">
        <v>129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92</v>
      </c>
      <c r="R12" s="15"/>
      <c r="S12" s="15" t="s">
        <v>116</v>
      </c>
      <c r="T12" s="15"/>
      <c r="U12" s="27" t="s">
        <v>130</v>
      </c>
      <c r="V12" s="27"/>
      <c r="W12" s="27" t="s">
        <v>118</v>
      </c>
      <c r="X12" s="27"/>
      <c r="Y12" s="27">
        <v>0</v>
      </c>
      <c r="Z12" s="27"/>
      <c r="AA12" s="15">
        <v>110</v>
      </c>
      <c r="AB12" s="15">
        <v>0</v>
      </c>
      <c r="AC12" s="15">
        <v>0</v>
      </c>
      <c r="AD12" s="15">
        <v>0</v>
      </c>
      <c r="AE12" s="15">
        <v>1992</v>
      </c>
      <c r="AF12" s="15" t="s">
        <v>95</v>
      </c>
      <c r="AG12" s="15"/>
      <c r="AH12" s="48" t="s">
        <v>44</v>
      </c>
      <c r="AI12" s="48" t="s">
        <v>131</v>
      </c>
    </row>
    <row r="13" spans="1:35" s="49" customFormat="1" ht="30" customHeight="1">
      <c r="A13" s="15" t="s">
        <v>38</v>
      </c>
      <c r="B13" s="47" t="s">
        <v>132</v>
      </c>
      <c r="C13" s="15" t="s">
        <v>133</v>
      </c>
      <c r="D13" s="15" t="s">
        <v>134</v>
      </c>
      <c r="E13" s="27" t="s">
        <v>135</v>
      </c>
      <c r="F13" s="15">
        <v>16529</v>
      </c>
      <c r="G13" s="15">
        <v>7901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92</v>
      </c>
      <c r="R13" s="15"/>
      <c r="S13" s="15" t="s">
        <v>116</v>
      </c>
      <c r="T13" s="15"/>
      <c r="U13" s="27" t="s">
        <v>136</v>
      </c>
      <c r="V13" s="27"/>
      <c r="W13" s="27" t="s">
        <v>118</v>
      </c>
      <c r="X13" s="27"/>
      <c r="Y13" s="27">
        <v>0</v>
      </c>
      <c r="Z13" s="27"/>
      <c r="AA13" s="15">
        <v>100</v>
      </c>
      <c r="AB13" s="15">
        <v>0</v>
      </c>
      <c r="AC13" s="15">
        <v>0</v>
      </c>
      <c r="AD13" s="15">
        <v>0</v>
      </c>
      <c r="AE13" s="15">
        <v>1980</v>
      </c>
      <c r="AF13" s="15" t="s">
        <v>95</v>
      </c>
      <c r="AG13" s="15"/>
      <c r="AH13" s="48" t="s">
        <v>44</v>
      </c>
      <c r="AI13" s="48" t="s">
        <v>137</v>
      </c>
    </row>
    <row r="14" spans="1:35" s="49" customFormat="1" ht="30" customHeight="1">
      <c r="A14" s="15" t="s">
        <v>38</v>
      </c>
      <c r="B14" s="47" t="s">
        <v>138</v>
      </c>
      <c r="C14" s="15" t="s">
        <v>139</v>
      </c>
      <c r="D14" s="15" t="s">
        <v>140</v>
      </c>
      <c r="E14" s="27" t="s">
        <v>141</v>
      </c>
      <c r="F14" s="15">
        <v>3360</v>
      </c>
      <c r="G14" s="15">
        <v>2655</v>
      </c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/>
      <c r="R14" s="15"/>
      <c r="S14" s="15"/>
      <c r="T14" s="15"/>
      <c r="U14" s="27" t="s">
        <v>130</v>
      </c>
      <c r="V14" s="27"/>
      <c r="W14" s="27" t="s">
        <v>70</v>
      </c>
      <c r="X14" s="27"/>
      <c r="Y14" s="27">
        <v>0</v>
      </c>
      <c r="Z14" s="27"/>
      <c r="AA14" s="15">
        <v>65</v>
      </c>
      <c r="AB14" s="15">
        <v>0</v>
      </c>
      <c r="AC14" s="15">
        <v>0</v>
      </c>
      <c r="AD14" s="15">
        <v>0</v>
      </c>
      <c r="AE14" s="15">
        <v>1980</v>
      </c>
      <c r="AF14" s="15" t="s">
        <v>42</v>
      </c>
      <c r="AG14" s="15"/>
      <c r="AH14" s="48" t="s">
        <v>44</v>
      </c>
      <c r="AI14" s="48" t="s">
        <v>142</v>
      </c>
    </row>
    <row r="15" spans="1:35" s="49" customFormat="1" ht="30" customHeight="1">
      <c r="A15" s="15" t="s">
        <v>38</v>
      </c>
      <c r="B15" s="47" t="s">
        <v>143</v>
      </c>
      <c r="C15" s="15" t="s">
        <v>144</v>
      </c>
      <c r="D15" s="15" t="s">
        <v>145</v>
      </c>
      <c r="E15" s="27" t="s">
        <v>146</v>
      </c>
      <c r="F15" s="15">
        <v>9008</v>
      </c>
      <c r="G15" s="15">
        <v>15099</v>
      </c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 t="s">
        <v>147</v>
      </c>
      <c r="Q15" s="15" t="s">
        <v>92</v>
      </c>
      <c r="R15" s="15"/>
      <c r="S15" s="15" t="s">
        <v>116</v>
      </c>
      <c r="T15" s="15"/>
      <c r="U15" s="27" t="s">
        <v>124</v>
      </c>
      <c r="V15" s="27"/>
      <c r="W15" s="27" t="s">
        <v>118</v>
      </c>
      <c r="X15" s="27"/>
      <c r="Y15" s="27">
        <v>0</v>
      </c>
      <c r="Z15" s="27"/>
      <c r="AA15" s="15">
        <v>74</v>
      </c>
      <c r="AB15" s="15">
        <v>0</v>
      </c>
      <c r="AC15" s="15">
        <v>0</v>
      </c>
      <c r="AD15" s="15">
        <v>0</v>
      </c>
      <c r="AE15" s="15">
        <v>2006</v>
      </c>
      <c r="AF15" s="15" t="s">
        <v>95</v>
      </c>
      <c r="AG15" s="15"/>
      <c r="AH15" s="48" t="s">
        <v>44</v>
      </c>
      <c r="AI15" s="48" t="s">
        <v>149</v>
      </c>
    </row>
    <row r="16" spans="1:35" s="49" customFormat="1" ht="30" customHeight="1">
      <c r="A16" s="15" t="s">
        <v>38</v>
      </c>
      <c r="B16" s="47" t="s">
        <v>45</v>
      </c>
      <c r="C16" s="15" t="s">
        <v>150</v>
      </c>
      <c r="D16" s="15" t="s">
        <v>47</v>
      </c>
      <c r="E16" s="27" t="s">
        <v>151</v>
      </c>
      <c r="F16" s="15">
        <v>946</v>
      </c>
      <c r="G16" s="15">
        <v>169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92</v>
      </c>
      <c r="R16" s="15"/>
      <c r="S16" s="15" t="s">
        <v>93</v>
      </c>
      <c r="T16" s="15">
        <v>23</v>
      </c>
      <c r="U16" s="27" t="s">
        <v>110</v>
      </c>
      <c r="V16" s="27"/>
      <c r="W16" s="27" t="s">
        <v>152</v>
      </c>
      <c r="X16" s="27"/>
      <c r="Y16" s="27">
        <v>0</v>
      </c>
      <c r="Z16" s="27"/>
      <c r="AA16" s="15">
        <v>7</v>
      </c>
      <c r="AB16" s="15">
        <v>0</v>
      </c>
      <c r="AC16" s="15">
        <v>0</v>
      </c>
      <c r="AD16" s="15">
        <v>0</v>
      </c>
      <c r="AE16" s="15">
        <v>1989</v>
      </c>
      <c r="AF16" s="15" t="s">
        <v>95</v>
      </c>
      <c r="AG16" s="15"/>
      <c r="AH16" s="48" t="s">
        <v>44</v>
      </c>
      <c r="AI16" s="48" t="s">
        <v>154</v>
      </c>
    </row>
    <row r="17" spans="1:35" s="49" customFormat="1" ht="30" customHeight="1">
      <c r="A17" s="15" t="s">
        <v>38</v>
      </c>
      <c r="B17" s="47" t="s">
        <v>155</v>
      </c>
      <c r="C17" s="15" t="s">
        <v>156</v>
      </c>
      <c r="D17" s="15" t="s">
        <v>157</v>
      </c>
      <c r="E17" s="27" t="s">
        <v>158</v>
      </c>
      <c r="F17" s="15">
        <v>2610</v>
      </c>
      <c r="G17" s="15">
        <v>3700</v>
      </c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 t="s">
        <v>92</v>
      </c>
      <c r="R17" s="15"/>
      <c r="S17" s="15" t="s">
        <v>93</v>
      </c>
      <c r="T17" s="15">
        <v>100</v>
      </c>
      <c r="U17" s="27" t="s">
        <v>124</v>
      </c>
      <c r="V17" s="27"/>
      <c r="W17" s="27" t="s">
        <v>118</v>
      </c>
      <c r="X17" s="27"/>
      <c r="Y17" s="27">
        <v>0</v>
      </c>
      <c r="Z17" s="27"/>
      <c r="AA17" s="15">
        <v>21</v>
      </c>
      <c r="AB17" s="15">
        <v>0</v>
      </c>
      <c r="AC17" s="15">
        <v>0</v>
      </c>
      <c r="AD17" s="15">
        <v>0</v>
      </c>
      <c r="AE17" s="15">
        <v>2011</v>
      </c>
      <c r="AF17" s="15" t="s">
        <v>95</v>
      </c>
      <c r="AG17" s="15"/>
      <c r="AH17" s="48" t="s">
        <v>44</v>
      </c>
      <c r="AI17" s="48" t="s">
        <v>160</v>
      </c>
    </row>
    <row r="18" spans="1:35" s="49" customFormat="1" ht="30" customHeight="1">
      <c r="A18" s="15" t="s">
        <v>38</v>
      </c>
      <c r="B18" s="47" t="s">
        <v>161</v>
      </c>
      <c r="C18" s="15" t="s">
        <v>162</v>
      </c>
      <c r="D18" s="15" t="s">
        <v>163</v>
      </c>
      <c r="E18" s="27" t="s">
        <v>164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92</v>
      </c>
      <c r="R18" s="15"/>
      <c r="S18" s="15" t="s">
        <v>116</v>
      </c>
      <c r="T18" s="15"/>
      <c r="U18" s="27" t="s">
        <v>165</v>
      </c>
      <c r="V18" s="27"/>
      <c r="W18" s="27" t="s">
        <v>103</v>
      </c>
      <c r="X18" s="27"/>
      <c r="Y18" s="27">
        <v>0</v>
      </c>
      <c r="Z18" s="27"/>
      <c r="AA18" s="15">
        <v>18</v>
      </c>
      <c r="AB18" s="15">
        <v>0</v>
      </c>
      <c r="AC18" s="15">
        <v>0</v>
      </c>
      <c r="AD18" s="15">
        <v>0</v>
      </c>
      <c r="AE18" s="15">
        <v>1969</v>
      </c>
      <c r="AF18" s="15" t="s">
        <v>95</v>
      </c>
      <c r="AG18" s="15" t="s">
        <v>50</v>
      </c>
      <c r="AH18" s="48" t="s">
        <v>44</v>
      </c>
      <c r="AI18" s="48" t="s">
        <v>166</v>
      </c>
    </row>
    <row r="19" spans="1:35" s="49" customFormat="1" ht="30" customHeight="1">
      <c r="A19" s="15" t="s">
        <v>38</v>
      </c>
      <c r="B19" s="47" t="s">
        <v>167</v>
      </c>
      <c r="C19" s="15" t="s">
        <v>168</v>
      </c>
      <c r="D19" s="15" t="s">
        <v>169</v>
      </c>
      <c r="E19" s="27" t="s">
        <v>170</v>
      </c>
      <c r="F19" s="15">
        <v>8605</v>
      </c>
      <c r="G19" s="15">
        <v>5309</v>
      </c>
      <c r="H19" s="15"/>
      <c r="I19" s="15"/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92</v>
      </c>
      <c r="R19" s="15"/>
      <c r="S19" s="15" t="s">
        <v>109</v>
      </c>
      <c r="T19" s="15">
        <v>165</v>
      </c>
      <c r="U19" s="27" t="s">
        <v>110</v>
      </c>
      <c r="V19" s="27"/>
      <c r="W19" s="27" t="s">
        <v>103</v>
      </c>
      <c r="X19" s="27"/>
      <c r="Y19" s="27">
        <v>0</v>
      </c>
      <c r="Z19" s="27"/>
      <c r="AA19" s="15">
        <v>70</v>
      </c>
      <c r="AB19" s="15">
        <v>0</v>
      </c>
      <c r="AC19" s="15">
        <v>0</v>
      </c>
      <c r="AD19" s="15">
        <v>0</v>
      </c>
      <c r="AE19" s="15">
        <v>1989</v>
      </c>
      <c r="AF19" s="15" t="s">
        <v>42</v>
      </c>
      <c r="AG19" s="15"/>
      <c r="AH19" s="48" t="s">
        <v>44</v>
      </c>
      <c r="AI19" s="48" t="s">
        <v>171</v>
      </c>
    </row>
    <row r="20" spans="1:35" s="49" customFormat="1" ht="30" customHeight="1">
      <c r="A20" s="15" t="s">
        <v>38</v>
      </c>
      <c r="B20" s="47" t="s">
        <v>172</v>
      </c>
      <c r="C20" s="15" t="s">
        <v>173</v>
      </c>
      <c r="D20" s="15" t="s">
        <v>174</v>
      </c>
      <c r="E20" s="27" t="s">
        <v>175</v>
      </c>
      <c r="F20" s="15">
        <v>6943</v>
      </c>
      <c r="G20" s="15">
        <v>981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/>
      <c r="Q20" s="15" t="s">
        <v>92</v>
      </c>
      <c r="R20" s="15"/>
      <c r="S20" s="15" t="s">
        <v>109</v>
      </c>
      <c r="T20" s="15">
        <v>354</v>
      </c>
      <c r="U20" s="27" t="s">
        <v>130</v>
      </c>
      <c r="V20" s="27"/>
      <c r="W20" s="27" t="s">
        <v>118</v>
      </c>
      <c r="X20" s="27"/>
      <c r="Y20" s="27">
        <v>0</v>
      </c>
      <c r="Z20" s="27"/>
      <c r="AA20" s="15">
        <v>50</v>
      </c>
      <c r="AB20" s="15">
        <v>0</v>
      </c>
      <c r="AC20" s="15">
        <v>0</v>
      </c>
      <c r="AD20" s="15">
        <v>0</v>
      </c>
      <c r="AE20" s="15">
        <v>1984</v>
      </c>
      <c r="AF20" s="15" t="s">
        <v>49</v>
      </c>
      <c r="AG20" s="15"/>
      <c r="AH20" s="48" t="s">
        <v>44</v>
      </c>
      <c r="AI20" s="48" t="s">
        <v>176</v>
      </c>
    </row>
    <row r="21" spans="1:35" s="49" customFormat="1" ht="30" customHeight="1">
      <c r="A21" s="15" t="s">
        <v>38</v>
      </c>
      <c r="B21" s="47" t="s">
        <v>177</v>
      </c>
      <c r="C21" s="15" t="s">
        <v>178</v>
      </c>
      <c r="D21" s="15" t="s">
        <v>179</v>
      </c>
      <c r="E21" s="27" t="s">
        <v>180</v>
      </c>
      <c r="F21" s="15">
        <v>26071.73</v>
      </c>
      <c r="G21" s="15">
        <v>14164.96</v>
      </c>
      <c r="H21" s="15"/>
      <c r="I21" s="15"/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181</v>
      </c>
      <c r="R21" s="15">
        <v>698.2</v>
      </c>
      <c r="S21" s="15" t="s">
        <v>116</v>
      </c>
      <c r="T21" s="15"/>
      <c r="U21" s="27" t="s">
        <v>110</v>
      </c>
      <c r="V21" s="27"/>
      <c r="W21" s="27" t="s">
        <v>118</v>
      </c>
      <c r="X21" s="27"/>
      <c r="Y21" s="27">
        <v>0</v>
      </c>
      <c r="Z21" s="27"/>
      <c r="AA21" s="15">
        <v>200</v>
      </c>
      <c r="AB21" s="15">
        <v>0</v>
      </c>
      <c r="AC21" s="15">
        <v>0</v>
      </c>
      <c r="AD21" s="15">
        <v>0</v>
      </c>
      <c r="AE21" s="15">
        <v>1987</v>
      </c>
      <c r="AF21" s="15" t="s">
        <v>95</v>
      </c>
      <c r="AG21" s="15"/>
      <c r="AH21" s="48" t="s">
        <v>44</v>
      </c>
      <c r="AI21" s="48" t="s">
        <v>182</v>
      </c>
    </row>
    <row r="22" spans="1:35" s="49" customFormat="1" ht="30" customHeight="1">
      <c r="A22" s="15" t="s">
        <v>38</v>
      </c>
      <c r="B22" s="47" t="s">
        <v>183</v>
      </c>
      <c r="C22" s="15" t="s">
        <v>184</v>
      </c>
      <c r="D22" s="15" t="s">
        <v>185</v>
      </c>
      <c r="E22" s="27" t="s">
        <v>186</v>
      </c>
      <c r="F22" s="15">
        <v>16194.09</v>
      </c>
      <c r="G22" s="15">
        <v>30047.79</v>
      </c>
      <c r="H22" s="15"/>
      <c r="I22" s="15"/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5" t="s">
        <v>92</v>
      </c>
      <c r="R22" s="15"/>
      <c r="S22" s="15" t="s">
        <v>116</v>
      </c>
      <c r="T22" s="15"/>
      <c r="U22" s="27" t="s">
        <v>187</v>
      </c>
      <c r="V22" s="27"/>
      <c r="W22" s="27" t="s">
        <v>118</v>
      </c>
      <c r="X22" s="27"/>
      <c r="Y22" s="27">
        <v>0</v>
      </c>
      <c r="Z22" s="27"/>
      <c r="AA22" s="15">
        <v>290</v>
      </c>
      <c r="AB22" s="15">
        <v>0</v>
      </c>
      <c r="AC22" s="15">
        <v>0</v>
      </c>
      <c r="AD22" s="15">
        <v>0</v>
      </c>
      <c r="AE22" s="15">
        <v>1982</v>
      </c>
      <c r="AF22" s="15" t="s">
        <v>49</v>
      </c>
      <c r="AG22" s="15"/>
      <c r="AH22" s="48" t="s">
        <v>44</v>
      </c>
      <c r="AI22" s="48" t="s">
        <v>188</v>
      </c>
    </row>
    <row r="23" spans="1:35" s="49" customFormat="1" ht="30" customHeight="1">
      <c r="A23" s="15" t="s">
        <v>38</v>
      </c>
      <c r="B23" s="47" t="s">
        <v>189</v>
      </c>
      <c r="C23" s="15" t="s">
        <v>190</v>
      </c>
      <c r="D23" s="15" t="s">
        <v>191</v>
      </c>
      <c r="E23" s="27" t="s">
        <v>192</v>
      </c>
      <c r="F23" s="15">
        <v>39338</v>
      </c>
      <c r="G23" s="15">
        <v>38483</v>
      </c>
      <c r="H23" s="15"/>
      <c r="I23" s="15"/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/>
      <c r="Q23" s="15" t="s">
        <v>92</v>
      </c>
      <c r="R23" s="15"/>
      <c r="S23" s="15" t="s">
        <v>93</v>
      </c>
      <c r="T23" s="15">
        <v>1714</v>
      </c>
      <c r="U23" s="27" t="s">
        <v>102</v>
      </c>
      <c r="V23" s="27"/>
      <c r="W23" s="27" t="s">
        <v>118</v>
      </c>
      <c r="X23" s="27"/>
      <c r="Y23" s="27">
        <v>0</v>
      </c>
      <c r="Z23" s="27"/>
      <c r="AA23" s="15">
        <v>180</v>
      </c>
      <c r="AB23" s="15">
        <v>0</v>
      </c>
      <c r="AC23" s="15">
        <v>0</v>
      </c>
      <c r="AD23" s="15">
        <v>0</v>
      </c>
      <c r="AE23" s="15">
        <v>1979</v>
      </c>
      <c r="AF23" s="15" t="s">
        <v>95</v>
      </c>
      <c r="AG23" s="15"/>
      <c r="AH23" s="48" t="s">
        <v>44</v>
      </c>
      <c r="AI23" s="48" t="s">
        <v>193</v>
      </c>
    </row>
    <row r="24" spans="1:35" s="49" customFormat="1" ht="30" customHeight="1">
      <c r="A24" s="15" t="s">
        <v>38</v>
      </c>
      <c r="B24" s="47" t="s">
        <v>194</v>
      </c>
      <c r="C24" s="15" t="s">
        <v>195</v>
      </c>
      <c r="D24" s="15" t="s">
        <v>196</v>
      </c>
      <c r="E24" s="27" t="s">
        <v>197</v>
      </c>
      <c r="F24" s="15">
        <v>10229</v>
      </c>
      <c r="G24" s="15">
        <v>13952</v>
      </c>
      <c r="H24" s="15">
        <v>17</v>
      </c>
      <c r="I24" s="15"/>
      <c r="J24" s="15">
        <v>0</v>
      </c>
      <c r="K24" s="15">
        <v>187</v>
      </c>
      <c r="L24" s="15">
        <v>0</v>
      </c>
      <c r="M24" s="15">
        <v>0</v>
      </c>
      <c r="N24" s="15">
        <v>0</v>
      </c>
      <c r="O24" s="15">
        <v>0</v>
      </c>
      <c r="P24" s="15" t="s">
        <v>147</v>
      </c>
      <c r="Q24" s="15" t="s">
        <v>92</v>
      </c>
      <c r="R24" s="15"/>
      <c r="S24" s="15" t="s">
        <v>116</v>
      </c>
      <c r="T24" s="15"/>
      <c r="U24" s="27" t="s">
        <v>124</v>
      </c>
      <c r="V24" s="27"/>
      <c r="W24" s="27" t="s">
        <v>118</v>
      </c>
      <c r="X24" s="27"/>
      <c r="Y24" s="27">
        <v>0</v>
      </c>
      <c r="Z24" s="27"/>
      <c r="AA24" s="15">
        <v>200</v>
      </c>
      <c r="AB24" s="15">
        <v>3</v>
      </c>
      <c r="AC24" s="15">
        <v>10</v>
      </c>
      <c r="AD24" s="15">
        <v>0</v>
      </c>
      <c r="AE24" s="15">
        <v>2001</v>
      </c>
      <c r="AF24" s="15" t="s">
        <v>42</v>
      </c>
      <c r="AG24" s="15"/>
      <c r="AH24" s="48" t="s">
        <v>44</v>
      </c>
      <c r="AI24" s="48" t="s">
        <v>198</v>
      </c>
    </row>
  </sheetData>
  <mergeCells count="38">
    <mergeCell ref="Y4:Y5"/>
    <mergeCell ref="Z4:Z5"/>
    <mergeCell ref="V5:V6"/>
    <mergeCell ref="X5:X6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P4:P6"/>
    <mergeCell ref="Q4:Q6"/>
    <mergeCell ref="R4:R5"/>
    <mergeCell ref="S4:S6"/>
    <mergeCell ref="T4:T5"/>
    <mergeCell ref="U4:U6"/>
    <mergeCell ref="W4:W6"/>
    <mergeCell ref="F2:I3"/>
    <mergeCell ref="J2:P3"/>
    <mergeCell ref="Q2:R3"/>
    <mergeCell ref="S2:T3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4" man="1"/>
    <brk id="26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855E-2C6C-4658-8335-7B165255ED9B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89" t="s">
        <v>1</v>
      </c>
      <c r="B2" s="190" t="s">
        <v>2</v>
      </c>
      <c r="C2" s="189" t="s">
        <v>3</v>
      </c>
      <c r="D2" s="189" t="s">
        <v>4</v>
      </c>
      <c r="E2" s="189" t="s">
        <v>5</v>
      </c>
      <c r="F2" s="180" t="s">
        <v>33</v>
      </c>
      <c r="G2" s="189" t="s">
        <v>34</v>
      </c>
      <c r="H2" s="180" t="s">
        <v>35</v>
      </c>
      <c r="I2" s="189" t="s">
        <v>9</v>
      </c>
      <c r="J2" s="180" t="s">
        <v>12</v>
      </c>
      <c r="K2" s="180" t="s">
        <v>13</v>
      </c>
      <c r="L2" s="22"/>
      <c r="M2" s="22"/>
    </row>
    <row r="3" spans="1:13" s="23" customFormat="1" ht="13.5" customHeight="1">
      <c r="A3" s="139"/>
      <c r="B3" s="191"/>
      <c r="C3" s="139"/>
      <c r="D3" s="139"/>
      <c r="E3" s="139"/>
      <c r="F3" s="192"/>
      <c r="G3" s="139"/>
      <c r="H3" s="192"/>
      <c r="I3" s="139"/>
      <c r="J3" s="139"/>
      <c r="K3" s="192"/>
      <c r="L3" s="22"/>
      <c r="M3" s="22"/>
    </row>
    <row r="4" spans="1:13" s="23" customFormat="1" ht="18.75" customHeight="1">
      <c r="A4" s="139"/>
      <c r="B4" s="191"/>
      <c r="C4" s="139"/>
      <c r="D4" s="139"/>
      <c r="E4" s="139"/>
      <c r="F4" s="192"/>
      <c r="G4" s="139"/>
      <c r="H4" s="192"/>
      <c r="I4" s="139"/>
      <c r="J4" s="139"/>
      <c r="K4" s="192"/>
      <c r="L4" s="22"/>
      <c r="M4" s="22"/>
    </row>
    <row r="5" spans="1:13" s="23" customFormat="1" ht="26.25" customHeight="1">
      <c r="A5" s="139"/>
      <c r="B5" s="191"/>
      <c r="C5" s="139"/>
      <c r="D5" s="139"/>
      <c r="E5" s="139"/>
      <c r="F5" s="192"/>
      <c r="G5" s="139"/>
      <c r="H5" s="192"/>
      <c r="I5" s="139"/>
      <c r="J5" s="139"/>
      <c r="K5" s="192"/>
      <c r="L5" s="22"/>
      <c r="M5" s="22"/>
    </row>
    <row r="6" spans="1:13" s="26" customFormat="1" ht="13.5" customHeight="1">
      <c r="A6" s="139"/>
      <c r="B6" s="191"/>
      <c r="C6" s="139"/>
      <c r="D6" s="139"/>
      <c r="E6" s="139"/>
      <c r="F6" s="24" t="s">
        <v>36</v>
      </c>
      <c r="G6" s="139"/>
      <c r="H6" s="24" t="s">
        <v>37</v>
      </c>
      <c r="I6" s="139"/>
      <c r="J6" s="139"/>
      <c r="K6" s="192"/>
      <c r="L6" s="25"/>
      <c r="M6" s="25"/>
    </row>
    <row r="7" spans="1:13" s="30" customFormat="1" ht="30" customHeight="1">
      <c r="A7" s="27" t="s">
        <v>38</v>
      </c>
      <c r="B7" s="28" t="s">
        <v>45</v>
      </c>
      <c r="C7" s="27" t="s">
        <v>46</v>
      </c>
      <c r="D7" s="27" t="s">
        <v>47</v>
      </c>
      <c r="E7" s="27" t="s">
        <v>48</v>
      </c>
      <c r="F7" s="27">
        <v>0</v>
      </c>
      <c r="G7" s="27" t="s">
        <v>41</v>
      </c>
      <c r="H7" s="27">
        <v>166</v>
      </c>
      <c r="I7" s="27">
        <v>1990</v>
      </c>
      <c r="J7" s="27" t="s">
        <v>49</v>
      </c>
      <c r="K7" s="27" t="s">
        <v>50</v>
      </c>
      <c r="L7" s="29" t="s">
        <v>44</v>
      </c>
      <c r="M7" s="29" t="s">
        <v>51</v>
      </c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539F-8229-47C5-B89A-3B48E51E6310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24" t="s">
        <v>2</v>
      </c>
      <c r="C2" s="121" t="s">
        <v>3</v>
      </c>
      <c r="D2" s="312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205" t="s">
        <v>10</v>
      </c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7"/>
      <c r="AM2" s="314" t="s">
        <v>11</v>
      </c>
      <c r="AN2" s="311" t="s">
        <v>12</v>
      </c>
      <c r="AO2" s="311" t="s">
        <v>13</v>
      </c>
    </row>
    <row r="3" spans="1:43" ht="13.5" customHeight="1">
      <c r="A3" s="204"/>
      <c r="B3" s="124"/>
      <c r="C3" s="126"/>
      <c r="D3" s="312"/>
      <c r="E3" s="204"/>
      <c r="F3" s="204"/>
      <c r="G3" s="204"/>
      <c r="H3" s="204"/>
      <c r="I3" s="204"/>
      <c r="J3" s="208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10"/>
      <c r="AM3" s="314"/>
      <c r="AN3" s="204"/>
      <c r="AO3" s="204"/>
    </row>
    <row r="4" spans="1:43" ht="18.75" customHeight="1">
      <c r="A4" s="204"/>
      <c r="B4" s="124"/>
      <c r="C4" s="126"/>
      <c r="D4" s="312"/>
      <c r="E4" s="204"/>
      <c r="F4" s="204"/>
      <c r="G4" s="204"/>
      <c r="H4" s="204"/>
      <c r="I4" s="204"/>
      <c r="J4" s="200" t="s">
        <v>15</v>
      </c>
      <c r="K4" s="201"/>
      <c r="L4" s="195" t="s">
        <v>16</v>
      </c>
      <c r="M4" s="196"/>
      <c r="N4" s="197"/>
      <c r="O4" s="195" t="s">
        <v>17</v>
      </c>
      <c r="P4" s="196"/>
      <c r="Q4" s="197"/>
      <c r="R4" s="195" t="s">
        <v>18</v>
      </c>
      <c r="S4" s="196"/>
      <c r="T4" s="197"/>
      <c r="U4" s="195" t="s">
        <v>19</v>
      </c>
      <c r="V4" s="196"/>
      <c r="W4" s="197"/>
      <c r="X4" s="195" t="s">
        <v>20</v>
      </c>
      <c r="Y4" s="196"/>
      <c r="Z4" s="197"/>
      <c r="AA4" s="195" t="s">
        <v>21</v>
      </c>
      <c r="AB4" s="196"/>
      <c r="AC4" s="197"/>
      <c r="AD4" s="195" t="s">
        <v>22</v>
      </c>
      <c r="AE4" s="196"/>
      <c r="AF4" s="197"/>
      <c r="AG4" s="195" t="s">
        <v>23</v>
      </c>
      <c r="AH4" s="196"/>
      <c r="AI4" s="197"/>
      <c r="AJ4" s="195" t="s">
        <v>24</v>
      </c>
      <c r="AK4" s="196"/>
      <c r="AL4" s="197"/>
      <c r="AM4" s="314"/>
      <c r="AN4" s="204"/>
      <c r="AO4" s="204"/>
    </row>
    <row r="5" spans="1:43" ht="26.25" customHeight="1">
      <c r="A5" s="204"/>
      <c r="B5" s="124"/>
      <c r="C5" s="126"/>
      <c r="D5" s="312"/>
      <c r="E5" s="204"/>
      <c r="F5" s="204"/>
      <c r="G5" s="204"/>
      <c r="H5" s="204"/>
      <c r="I5" s="204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4"/>
      <c r="AN5" s="204"/>
      <c r="AO5" s="204"/>
    </row>
    <row r="6" spans="1:43" s="13" customFormat="1" ht="13.5" customHeight="1">
      <c r="A6" s="204"/>
      <c r="B6" s="125"/>
      <c r="C6" s="126"/>
      <c r="D6" s="313"/>
      <c r="E6" s="204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203"/>
      <c r="AN6" s="204"/>
      <c r="AO6" s="204"/>
      <c r="AP6" s="12"/>
      <c r="AQ6" s="12"/>
    </row>
  </sheetData>
  <mergeCells count="23">
    <mergeCell ref="AO2:AO6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F2:F5"/>
    <mergeCell ref="G2:G5"/>
    <mergeCell ref="H2:H5"/>
    <mergeCell ref="I2:I5"/>
    <mergeCell ref="J2:AL3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2021-03-15T04:59:48Z</dcterms:created>
  <dcterms:modified xsi:type="dcterms:W3CDTF">2021-10-04T01:27:28Z</dcterms:modified>
</cp:coreProperties>
</file>