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DA7E07C7-7FA7-41CF-89F9-E0DD9D7261A0}" xr6:coauthVersionLast="41" xr6:coauthVersionMax="41" xr10:uidLastSave="{00000000-0000-0000-0000-000000000000}"/>
  <bookViews>
    <workbookView xWindow="-2790" yWindow="-16320" windowWidth="29040" windowHeight="15840" xr2:uid="{EB20A464-3B68-4166-B96F-20564ADC1AAE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7" hidden="1">し尿!$A$6:$AI$17</definedName>
    <definedName name="_xlnm._FilterDatabase" localSheetId="9" hidden="1">リユース・リペア施設!$A$6:$AO$7</definedName>
    <definedName name="_xlnm._FilterDatabase" localSheetId="6" hidden="1">最終!$A$6:$AM$18</definedName>
    <definedName name="_xlnm._FilterDatabase" localSheetId="2" hidden="1">資源化!$A$6:$CA$14</definedName>
    <definedName name="_xlnm._FilterDatabase" localSheetId="0" hidden="1">焼却!$A$6:$CI$17</definedName>
    <definedName name="_xlnm._FilterDatabase" localSheetId="1" hidden="1">粗大!$A$6:$AY$11</definedName>
    <definedName name="_xlnm._FilterDatabase" localSheetId="3" hidden="1">燃料化!$A$6:$AZ$6</definedName>
    <definedName name="_xlnm._FilterDatabase" localSheetId="5" hidden="1">保管!$A$6:$R$17</definedName>
    <definedName name="_xlnm.Print_Area" localSheetId="8">コミプラ!$2:$6</definedName>
    <definedName name="_xlnm.Print_Area" localSheetId="7">し尿!$2:$18</definedName>
    <definedName name="_xlnm.Print_Area" localSheetId="4">その他!$2:$6</definedName>
    <definedName name="_xlnm.Print_Area" localSheetId="9">リユース・リペア施設!$2:$7</definedName>
    <definedName name="_xlnm.Print_Area" localSheetId="6">最終!$2:$19</definedName>
    <definedName name="_xlnm.Print_Area" localSheetId="2">資源化!$2:$14</definedName>
    <definedName name="_xlnm.Print_Area" localSheetId="0">焼却!$2:$17</definedName>
    <definedName name="_xlnm.Print_Area" localSheetId="1">粗大!$2:$11</definedName>
    <definedName name="_xlnm.Print_Area" localSheetId="3">燃料化!$2:$6</definedName>
    <definedName name="_xlnm.Print_Area" localSheetId="5">保管!$2:$18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17" i="11" l="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1" i="10" l="1"/>
  <c r="S11" i="10"/>
  <c r="T10" i="10"/>
  <c r="S10" i="10"/>
  <c r="T9" i="10"/>
  <c r="S9" i="10"/>
  <c r="T8" i="10"/>
  <c r="S8" i="10"/>
  <c r="T7" i="10"/>
  <c r="S7" i="10"/>
  <c r="AE14" i="9" l="1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K7" i="2" l="1"/>
  <c r="J7" i="2"/>
</calcChain>
</file>

<file path=xl/sharedStrings.xml><?xml version="1.0" encoding="utf-8"?>
<sst xmlns="http://schemas.openxmlformats.org/spreadsheetml/2006/main" count="1638" uniqueCount="639">
  <si>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</si>
  <si>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</si>
  <si>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</si>
  <si>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</si>
  <si>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</si>
  <si>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</si>
  <si>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</si>
  <si>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</si>
  <si>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</si>
  <si>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</si>
  <si>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</si>
  <si>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</si>
  <si>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</si>
  <si>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</si>
  <si>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</si>
  <si>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</si>
  <si>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</si>
  <si>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</si>
  <si>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</si>
  <si>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</si>
  <si>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</si>
  <si>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</si>
  <si>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</si>
  <si>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</si>
  <si>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</si>
  <si>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</si>
  <si>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</si>
  <si>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</si>
  <si>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</si>
  <si>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</si>
  <si>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</si>
  <si>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</si>
  <si>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福井県</t>
  </si>
  <si>
    <t>18844</t>
  </si>
  <si>
    <t>18-844-10-001</t>
  </si>
  <si>
    <t>鯖江広域衛生施設組合</t>
  </si>
  <si>
    <t>鯖江広域衛生施設組合　鯖江クリーンセンター　再利用品保管施設</t>
  </si>
  <si>
    <t>廃棄物処理施設に隣接した独立棟（プレハブ造等含む）</t>
  </si>
  <si>
    <t>○</t>
  </si>
  <si>
    <t>展示, 販売</t>
  </si>
  <si>
    <t>委託</t>
  </si>
  <si>
    <t>北陸電力株式会社</t>
  </si>
  <si>
    <t/>
  </si>
  <si>
    <t>18-2-002-10-001</t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</si>
  <si>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</si>
  <si>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</si>
  <si>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</si>
  <si>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</si>
  <si>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</si>
  <si>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</si>
  <si>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</si>
  <si>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</si>
  <si>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</si>
  <si>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</si>
  <si>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</si>
  <si>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</si>
  <si>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</si>
  <si>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</si>
  <si>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</si>
  <si>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</si>
  <si>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</si>
  <si>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</si>
  <si>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</si>
  <si>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</si>
  <si>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</si>
  <si>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</si>
  <si>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</si>
  <si>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</si>
  <si>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</si>
  <si>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</si>
  <si>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</si>
  <si>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</si>
  <si>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</si>
  <si>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</si>
  <si>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</si>
  <si>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</si>
  <si>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</si>
  <si>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</si>
  <si>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</si>
  <si>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</si>
  <si>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</si>
  <si>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</si>
  <si>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</si>
  <si>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</si>
  <si>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</si>
  <si>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</si>
  <si>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18201</t>
  </si>
  <si>
    <t>18-201-08-001</t>
  </si>
  <si>
    <t>福井市</t>
  </si>
  <si>
    <t>福井市し尿投入所</t>
  </si>
  <si>
    <t>直接埋立無し</t>
  </si>
  <si>
    <t>焼却無し</t>
  </si>
  <si>
    <t>一次処理</t>
  </si>
  <si>
    <t>一部委託</t>
  </si>
  <si>
    <t>北陸電力</t>
  </si>
  <si>
    <t>18-1-201-08-001</t>
  </si>
  <si>
    <t>18202</t>
  </si>
  <si>
    <t>18-202-08-001</t>
  </si>
  <si>
    <t>敦賀市</t>
  </si>
  <si>
    <t>敦賀市衛生処理場</t>
  </si>
  <si>
    <t>下水投入, その他</t>
  </si>
  <si>
    <t>直営</t>
  </si>
  <si>
    <t>能力変更</t>
  </si>
  <si>
    <t>18-1-202-08-001</t>
  </si>
  <si>
    <t>18204</t>
  </si>
  <si>
    <t>18-204-08-001</t>
  </si>
  <si>
    <t>小浜市</t>
  </si>
  <si>
    <t>小浜市衛生管理所</t>
  </si>
  <si>
    <t>資源化物の排出量・売却量</t>
  </si>
  <si>
    <t>標脱</t>
  </si>
  <si>
    <t>脱水, 乾燥</t>
  </si>
  <si>
    <t>関西電力株式会社</t>
  </si>
  <si>
    <t>18-1-204-08-001</t>
  </si>
  <si>
    <t>18205</t>
  </si>
  <si>
    <t>18-205-08-001</t>
  </si>
  <si>
    <t>大野市</t>
  </si>
  <si>
    <t>大野市浄化センター</t>
  </si>
  <si>
    <t>資源化物の生産量</t>
  </si>
  <si>
    <t>施設内焼却</t>
  </si>
  <si>
    <t>高負荷</t>
  </si>
  <si>
    <t>焼却</t>
  </si>
  <si>
    <t>18-1-205-08-001</t>
  </si>
  <si>
    <t>18481</t>
  </si>
  <si>
    <t>18-481-08-001</t>
  </si>
  <si>
    <t>高浜町</t>
  </si>
  <si>
    <t>高浜町浄化センター</t>
  </si>
  <si>
    <t>下水投入</t>
  </si>
  <si>
    <t>18-1-481-08-002</t>
  </si>
  <si>
    <t>18483</t>
  </si>
  <si>
    <t>18-483-08-001</t>
  </si>
  <si>
    <t>おおい町</t>
  </si>
  <si>
    <t>大飯浄化センター</t>
  </si>
  <si>
    <t>浄化槽専用</t>
  </si>
  <si>
    <t>乾燥</t>
  </si>
  <si>
    <t>18-1-483-08-001</t>
  </si>
  <si>
    <t>18-483-08-002</t>
  </si>
  <si>
    <t>名田庄東部浄化センターし尿前処理施設</t>
  </si>
  <si>
    <t>18-1-483-08-002</t>
  </si>
  <si>
    <t>18821</t>
  </si>
  <si>
    <t>18-821-08-001</t>
  </si>
  <si>
    <t>美浜・三方環境衛生組合</t>
  </si>
  <si>
    <t>美方汚泥再生処理センター</t>
  </si>
  <si>
    <t>施設外焼却</t>
  </si>
  <si>
    <t>脱水</t>
  </si>
  <si>
    <t>関西電力</t>
  </si>
  <si>
    <t>18-2-006-08-002</t>
  </si>
  <si>
    <t>18839</t>
  </si>
  <si>
    <t>18-839-08-001</t>
  </si>
  <si>
    <t>南越清掃組合</t>
  </si>
  <si>
    <t>第1清掃センター</t>
  </si>
  <si>
    <t>脱水, 乾燥, 焼却</t>
  </si>
  <si>
    <t>18-2-005-08-001</t>
  </si>
  <si>
    <t>18842</t>
  </si>
  <si>
    <t>18-842-08-001</t>
  </si>
  <si>
    <t>勝山・永平寺衛生管理組合</t>
  </si>
  <si>
    <t>勝山・永平寺衛生センター</t>
  </si>
  <si>
    <t>好希釈, 下水投入</t>
  </si>
  <si>
    <t>18-2-003-08-001</t>
  </si>
  <si>
    <t>18-844-08-001</t>
  </si>
  <si>
    <t>鯖江広域衛生施設組合　鯖江クリーンセンター　し尿処理施設</t>
  </si>
  <si>
    <t>18-2-002-08-001</t>
  </si>
  <si>
    <t>18853</t>
  </si>
  <si>
    <t>18-853-08-001</t>
  </si>
  <si>
    <t>坂井地区広域連合</t>
  </si>
  <si>
    <t>さかいクリーンセンター</t>
  </si>
  <si>
    <t>高負荷, 膜分離, 下水投入</t>
  </si>
  <si>
    <t>18-2-001-08-001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</si>
  <si>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</si>
  <si>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</si>
  <si>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</si>
  <si>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</si>
  <si>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</si>
  <si>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</si>
  <si>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</si>
  <si>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</si>
  <si>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</si>
  <si>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</si>
  <si>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</si>
  <si>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</si>
  <si>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</si>
  <si>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</si>
  <si>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</si>
  <si>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</si>
  <si>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</si>
  <si>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</si>
  <si>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</si>
  <si>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</si>
  <si>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</si>
  <si>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</si>
  <si>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</si>
  <si>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</si>
  <si>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</si>
  <si>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</si>
  <si>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</si>
  <si>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</si>
  <si>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</si>
  <si>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</si>
  <si>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</si>
  <si>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</si>
  <si>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</si>
  <si>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</si>
  <si>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</si>
  <si>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</si>
  <si>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</si>
  <si>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</si>
  <si>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</si>
  <si>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18-202-07-001</t>
  </si>
  <si>
    <t>敦賀市赤崎最終処分場</t>
  </si>
  <si>
    <t>焼却残渣（主灰）, 不燃ごみ, 焼却残渣（飛灰）</t>
  </si>
  <si>
    <t>山間</t>
  </si>
  <si>
    <t>底部遮水工</t>
  </si>
  <si>
    <t>凝集沈殿, 生物処理（脱窒あり）, 消毒, 活性炭処理, 膜処理, キレート処理, 促進酸化処理</t>
  </si>
  <si>
    <t>埋立中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</si>
  <si>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</si>
  <si>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</si>
  <si>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</si>
  <si>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</si>
  <si>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</si>
  <si>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</si>
  <si>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18-1-202-07-002</t>
  </si>
  <si>
    <t>18-204-07-001</t>
  </si>
  <si>
    <t>小浜市一般廃棄物最終処分場</t>
  </si>
  <si>
    <t>焼却残渣（主灰）, 焼却残渣（飛灰）, 破砕ごみ・処理残渣</t>
  </si>
  <si>
    <t>底部遮水工, 覆蓋（屋根）</t>
  </si>
  <si>
    <t>凝集沈殿, 生物処理（脱窒なし）, 消毒, 活性炭処理, 膜処理, キレート処理</t>
  </si>
  <si>
    <t>末端集水管は水没</t>
  </si>
  <si>
    <t>最終覆土のみ</t>
  </si>
  <si>
    <t>18-1-204-07-001</t>
  </si>
  <si>
    <t>18442</t>
  </si>
  <si>
    <t>18-442-07-001</t>
  </si>
  <si>
    <t>美浜町</t>
  </si>
  <si>
    <t>美浜町雲谷不燃物処理場</t>
  </si>
  <si>
    <t>不燃ごみ</t>
  </si>
  <si>
    <t>遮水なし</t>
  </si>
  <si>
    <t>処理なし</t>
  </si>
  <si>
    <t>埋立終了</t>
  </si>
  <si>
    <t>その他埋立構造</t>
  </si>
  <si>
    <t>18-1-442-07-001</t>
  </si>
  <si>
    <t>18-481-07-001</t>
  </si>
  <si>
    <t>高浜町不燃物処分地</t>
  </si>
  <si>
    <t>焼却残渣（主灰）, 不燃ごみ, 焼却残渣（飛灰）, 破砕ごみ・処理残渣</t>
  </si>
  <si>
    <t>表面遮水工（キャッピング）</t>
  </si>
  <si>
    <t>生物処理（脱窒あり）, 消毒, 活性炭処理, 膜処理</t>
  </si>
  <si>
    <t>有り</t>
  </si>
  <si>
    <t>中間覆土</t>
  </si>
  <si>
    <t>18-1-481-07-001</t>
  </si>
  <si>
    <t>原地盤利用</t>
  </si>
  <si>
    <t>18-483-07-001</t>
  </si>
  <si>
    <t>おおい町えこあいらんど</t>
  </si>
  <si>
    <t>焼却残渣（主灰）, 不燃ごみ, その他, 焼却残渣（飛灰）</t>
  </si>
  <si>
    <t>海面</t>
  </si>
  <si>
    <t>その他遮水</t>
  </si>
  <si>
    <t>凝集沈殿, 砂ろ過, 活性炭処理</t>
  </si>
  <si>
    <t>18-1-483-07-001</t>
  </si>
  <si>
    <t>18501</t>
  </si>
  <si>
    <t>18-501-07-001</t>
  </si>
  <si>
    <t>若狭町</t>
  </si>
  <si>
    <t>クリーンセンターかみなか</t>
  </si>
  <si>
    <t>焼却残渣（主灰）, 不燃ごみ</t>
  </si>
  <si>
    <t>生物処理（脱窒あり）, 砂ろ過, 消毒, 活性炭処理, キレート処理</t>
  </si>
  <si>
    <t>18-1-501-07-001</t>
  </si>
  <si>
    <t>18-501-07-002</t>
  </si>
  <si>
    <t>三方町生倉埋立地</t>
  </si>
  <si>
    <t>平地</t>
  </si>
  <si>
    <t>18-1-501-07-002</t>
  </si>
  <si>
    <t>18-821-07-001</t>
  </si>
  <si>
    <t>一般廃棄物最終処分場</t>
  </si>
  <si>
    <t>溶融飛灰, 破砕ごみ・処理残渣</t>
  </si>
  <si>
    <t>覆蓋（屋根）</t>
  </si>
  <si>
    <t>凝集沈殿, 生物処理（脱窒なし）, キレート処理</t>
  </si>
  <si>
    <t>一部延長を行っていない</t>
  </si>
  <si>
    <t>18-2-006-07-001</t>
  </si>
  <si>
    <t>18825</t>
  </si>
  <si>
    <t>18-825-07-001</t>
  </si>
  <si>
    <t>福井坂井地区広域市町村圏事務組合</t>
  </si>
  <si>
    <t>清掃センター</t>
  </si>
  <si>
    <t>底部遮水工, 鉛直遮水工</t>
  </si>
  <si>
    <t>凝集沈殿, 生物処理（脱窒あり）, 砂ろ過, 消毒, 活性炭処理</t>
  </si>
  <si>
    <t>18-2-007-07-001</t>
  </si>
  <si>
    <t>18833</t>
  </si>
  <si>
    <t>18-833-07-001</t>
  </si>
  <si>
    <t>大野・勝山地区広域行政事務組合</t>
  </si>
  <si>
    <t>大野・勝山地区広域行政事務組合最終処分場</t>
  </si>
  <si>
    <t>焼却残渣（飛灰）, 破砕ごみ・処理残渣</t>
  </si>
  <si>
    <t>18-2-004-07-001</t>
  </si>
  <si>
    <t>18-839-07-001</t>
  </si>
  <si>
    <t>第2清掃センター</t>
  </si>
  <si>
    <t>18-2-005-07-001</t>
  </si>
  <si>
    <t>18-844-07-001</t>
  </si>
  <si>
    <t>鯖江広域衛生施設組合一般廃棄物最終処分場(夢の杜おた)</t>
  </si>
  <si>
    <t>その他, 焼却残渣（飛灰）</t>
  </si>
  <si>
    <t>生物処理（脱窒なし）, 砂ろ過, 消毒</t>
  </si>
  <si>
    <t>18-2-002-07-001</t>
  </si>
  <si>
    <t>18-844-07-002</t>
  </si>
  <si>
    <t>鯖江広域衛生施設組合一般廃棄物横山最終処分場</t>
  </si>
  <si>
    <t>生物処理（脱窒なし）, 消毒</t>
  </si>
  <si>
    <t>&lt;1.0</t>
  </si>
  <si>
    <t>18-2-002-07-002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</si>
  <si>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</si>
  <si>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</si>
  <si>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</si>
  <si>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</si>
  <si>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</si>
  <si>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</si>
  <si>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</si>
  <si>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18-201-06-001</t>
  </si>
  <si>
    <t>収集資源センター</t>
  </si>
  <si>
    <t>ストックヤード</t>
  </si>
  <si>
    <t>金属類</t>
  </si>
  <si>
    <t>18-1-201-06-001</t>
  </si>
  <si>
    <t>18-202-06-001</t>
  </si>
  <si>
    <t>敦賀市清掃センター</t>
  </si>
  <si>
    <t>金属類, ガラス類, ペットボトル, プラスチック</t>
  </si>
  <si>
    <t>18-1-202-06-001</t>
  </si>
  <si>
    <t>18-481-06-002</t>
  </si>
  <si>
    <t>高浜町リサイクルセンター</t>
  </si>
  <si>
    <t>容器包装リサイクル推進施設</t>
  </si>
  <si>
    <t>紙類, ガラス類, その他資源ごみ, ペットボトル, プラスチック</t>
  </si>
  <si>
    <t>18-1-481-06-002</t>
  </si>
  <si>
    <t>18-483-06-001</t>
  </si>
  <si>
    <t>大飯リサイクルセンター</t>
  </si>
  <si>
    <t>紙類, ガラス類, ペットボトル, プラスチック</t>
  </si>
  <si>
    <t>18-1-483-06-001</t>
  </si>
  <si>
    <t>18-501-06-001</t>
  </si>
  <si>
    <t>金属類, ガラス類, その他資源ごみ</t>
  </si>
  <si>
    <t>18-1-501-06-001</t>
  </si>
  <si>
    <t>18-501-06-002</t>
  </si>
  <si>
    <t>若狭町資源ごみ保管所</t>
  </si>
  <si>
    <t>ペットボトル</t>
  </si>
  <si>
    <t>18-1-501-06-002</t>
  </si>
  <si>
    <t>18-821-06-001</t>
  </si>
  <si>
    <t>リサイクルプラザ</t>
  </si>
  <si>
    <t>紙類, 金属類, ガラス類, ペットボトル, 布類</t>
  </si>
  <si>
    <t>18-2-006-06-001</t>
  </si>
  <si>
    <t>18-821-06-002</t>
  </si>
  <si>
    <t>美方ストックヤード</t>
  </si>
  <si>
    <t>18-2-006-06-002</t>
  </si>
  <si>
    <t>18-825-06-001</t>
  </si>
  <si>
    <t>ガラス類, その他資源ごみ, ペットボトル, その他</t>
  </si>
  <si>
    <t>18-2-007-06-001</t>
  </si>
  <si>
    <t>18-833-06-001</t>
  </si>
  <si>
    <t>大野・勝山地区広域行政事務組合ごみ処理施設</t>
  </si>
  <si>
    <t>紙類, 金属類, ガラス類, ペットボトル</t>
  </si>
  <si>
    <t>18-2-004-06-001</t>
  </si>
  <si>
    <t>18-839-06-001</t>
  </si>
  <si>
    <t>18-2-005-06-001</t>
  </si>
  <si>
    <t>18-844-06-001</t>
  </si>
  <si>
    <t>鯖江広域衛生施設組合　鯖江クリーンセンター　資源物施設</t>
  </si>
  <si>
    <t>ガラス類, その他</t>
  </si>
  <si>
    <t>18-2-002-06-001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</si>
  <si>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</si>
  <si>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</si>
  <si>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</si>
  <si>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</si>
  <si>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</si>
  <si>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</si>
  <si>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</si>
  <si>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</si>
  <si>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</si>
  <si>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</si>
  <si>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</si>
  <si>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</si>
  <si>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</si>
  <si>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</si>
  <si>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</si>
  <si>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</si>
  <si>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</si>
  <si>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</si>
  <si>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</si>
  <si>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</si>
  <si>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</si>
  <si>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</si>
  <si>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</si>
  <si>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</si>
  <si>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</si>
  <si>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</si>
  <si>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</si>
  <si>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</si>
  <si>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</si>
  <si>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</si>
  <si>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</si>
  <si>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</si>
  <si>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</si>
  <si>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</si>
  <si>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</si>
  <si>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</si>
  <si>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</si>
  <si>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</si>
  <si>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</si>
  <si>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</si>
  <si>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</si>
  <si>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</si>
  <si>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</si>
  <si>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</si>
  <si>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</si>
  <si>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</si>
  <si>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</si>
  <si>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</si>
  <si>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</si>
  <si>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</si>
  <si>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</si>
  <si>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</si>
  <si>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</si>
  <si>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</si>
  <si>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</si>
  <si>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</si>
  <si>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</si>
  <si>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</si>
  <si>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</si>
  <si>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</si>
  <si>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</si>
  <si>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</si>
  <si>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</si>
  <si>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</si>
  <si>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</si>
  <si>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</si>
  <si>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</si>
  <si>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</si>
  <si>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</si>
  <si>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</si>
  <si>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</si>
  <si>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</si>
  <si>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</si>
  <si>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</si>
  <si>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</si>
  <si>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</si>
  <si>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</si>
  <si>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</si>
  <si>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</si>
  <si>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</si>
  <si>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</si>
  <si>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</si>
  <si>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</si>
  <si>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</si>
  <si>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</si>
  <si>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18-202-03-001</t>
  </si>
  <si>
    <t>機能なし</t>
  </si>
  <si>
    <t>18-1-202-03-001</t>
  </si>
  <si>
    <t>18-204-03-001</t>
  </si>
  <si>
    <t>小浜市リサイクルプラザ</t>
  </si>
  <si>
    <t>リサイクルセンター（交付金）</t>
  </si>
  <si>
    <t>金属類, ガラス類, ペットボトル, 不燃ごみ</t>
  </si>
  <si>
    <t>18-1-204-03-001</t>
  </si>
  <si>
    <t>18-205-03-001</t>
  </si>
  <si>
    <t>大野市六呂師堆肥化センター</t>
  </si>
  <si>
    <t>ごみ堆肥化施設</t>
  </si>
  <si>
    <t>事業系生ごみ, その他</t>
  </si>
  <si>
    <t>設備なし</t>
  </si>
  <si>
    <t>水洗法, 吸着法, 薬液処理法, 燃焼法, 設備なし</t>
  </si>
  <si>
    <t>18-1-205-03-001</t>
  </si>
  <si>
    <t>18-481-03-001</t>
  </si>
  <si>
    <t>リサイクルセンター（補助金）</t>
  </si>
  <si>
    <t>紙類, 金属類, ガラス類, その他資源ごみ, ペットボトル, プラスチック</t>
  </si>
  <si>
    <t>18-1-481-03-001</t>
  </si>
  <si>
    <t>18-483-03-001</t>
  </si>
  <si>
    <t>18-1-483-03-001</t>
  </si>
  <si>
    <t>18-821-03-001</t>
  </si>
  <si>
    <t>紙類, 金属類, ガラス類, その他資源ごみ, ペットボトル, プラスチック, 布類, 不燃ごみ, 粗大ごみ</t>
  </si>
  <si>
    <t>展示</t>
  </si>
  <si>
    <t>18-2-006-03-001</t>
  </si>
  <si>
    <t>18-833-03-001</t>
  </si>
  <si>
    <t>紙類, 金属類, ガラス類, ペットボトル, プラスチック</t>
  </si>
  <si>
    <t>18-2-004-03-001</t>
  </si>
  <si>
    <t>18-839-03-001</t>
  </si>
  <si>
    <t>プラスチック</t>
  </si>
  <si>
    <t>18-2-005-03-001</t>
  </si>
  <si>
    <t>搬出量</t>
  </si>
  <si>
    <t>破砕</t>
  </si>
  <si>
    <t>粗大ごみ処理施設</t>
    <phoneticPr fontId="4"/>
  </si>
  <si>
    <t xml:space="preserve">
処理能力</t>
    <phoneticPr fontId="4"/>
  </si>
  <si>
    <t>資源化物の区分</t>
    <phoneticPr fontId="4"/>
  </si>
  <si>
    <t>18-202-02-001</t>
  </si>
  <si>
    <t>粗大ごみ</t>
  </si>
  <si>
    <t>18-1-202-02-001</t>
  </si>
  <si>
    <t>粗大ごみ, 不燃ごみ</t>
  </si>
  <si>
    <t>併用</t>
  </si>
  <si>
    <t>18-825-02-001</t>
  </si>
  <si>
    <t>粗大ごみ, 不燃ごみ, 資源ごみ</t>
  </si>
  <si>
    <t>18-2-007-02-001</t>
  </si>
  <si>
    <t>18-833-02-001</t>
  </si>
  <si>
    <t>回収量</t>
  </si>
  <si>
    <t>粗大ごみ, 不燃ごみ, その他</t>
  </si>
  <si>
    <t>修理, 展示, 譲渡</t>
  </si>
  <si>
    <t>18-2-004-02-001</t>
  </si>
  <si>
    <t>18-839-02-001</t>
  </si>
  <si>
    <t>粗大ごみ, 不燃ごみ, 可燃ごみ, 資源ごみ</t>
  </si>
  <si>
    <t>修理, 展示, 販売</t>
  </si>
  <si>
    <t>18-2-005-02-001</t>
  </si>
  <si>
    <t>18-844-02-001</t>
  </si>
  <si>
    <t>鯖江広域衛生施設組合　鯖江クリーンセンター　粗大ごみ処理施設</t>
  </si>
  <si>
    <t>18-2-002-02-001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</si>
  <si>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</si>
  <si>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</si>
  <si>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</si>
  <si>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</si>
  <si>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</si>
  <si>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</si>
  <si>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</si>
  <si>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</si>
  <si>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</si>
  <si>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</si>
  <si>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</si>
  <si>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</si>
  <si>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</si>
  <si>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</si>
  <si>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</si>
  <si>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</si>
  <si>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</si>
  <si>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</si>
  <si>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</si>
  <si>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</si>
  <si>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</si>
  <si>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</si>
  <si>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</si>
  <si>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</si>
  <si>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</si>
  <si>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</si>
  <si>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</si>
  <si>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</si>
  <si>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</si>
  <si>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</si>
  <si>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</si>
  <si>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</si>
  <si>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</si>
  <si>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</si>
  <si>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</si>
  <si>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</si>
  <si>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</si>
  <si>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</si>
  <si>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</si>
  <si>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</si>
  <si>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</si>
  <si>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</si>
  <si>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</si>
  <si>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</si>
  <si>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</si>
  <si>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</si>
  <si>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</si>
  <si>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</si>
  <si>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</si>
  <si>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</si>
  <si>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</si>
  <si>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</si>
  <si>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</si>
  <si>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</si>
  <si>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</si>
  <si>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</si>
  <si>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</si>
  <si>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</si>
  <si>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</si>
  <si>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</si>
  <si>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</si>
  <si>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</si>
  <si>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</si>
  <si>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</si>
  <si>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</si>
  <si>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</si>
  <si>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</si>
  <si>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</si>
  <si>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</si>
  <si>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</si>
  <si>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</si>
  <si>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</si>
  <si>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</si>
  <si>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</si>
  <si>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</si>
  <si>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</si>
  <si>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</si>
  <si>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</si>
  <si>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</si>
  <si>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</si>
  <si>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</si>
  <si>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</si>
  <si>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</si>
  <si>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</si>
  <si>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</si>
  <si>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</si>
  <si>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</si>
  <si>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</si>
  <si>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</si>
  <si>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</si>
  <si>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</si>
  <si>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</si>
  <si>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18-201-01-001</t>
  </si>
  <si>
    <t>クリーンセンター</t>
  </si>
  <si>
    <t>資源化物搬出量</t>
  </si>
  <si>
    <t>可燃ごみ, 粗大ごみ</t>
  </si>
  <si>
    <t>流動床式</t>
  </si>
  <si>
    <t>全連続運転</t>
  </si>
  <si>
    <t>場内温水, 場内蒸気, 発電（場内利用）, 場外温水</t>
  </si>
  <si>
    <t>不明</t>
  </si>
  <si>
    <t>非公開</t>
  </si>
  <si>
    <t>セメント固化</t>
  </si>
  <si>
    <t>18-1-201-01-001</t>
  </si>
  <si>
    <t>18-202-01-001</t>
  </si>
  <si>
    <t>可燃ごみ, 粗大ごみ, ごみ処理残渣</t>
  </si>
  <si>
    <t>准連続運転</t>
  </si>
  <si>
    <t>場内温水, その他</t>
  </si>
  <si>
    <t>18-1-202-01-001</t>
  </si>
  <si>
    <t>18-204-01-001</t>
  </si>
  <si>
    <t>小浜市クリーンセンター</t>
  </si>
  <si>
    <t>場内温水</t>
  </si>
  <si>
    <t>薬剤処理</t>
  </si>
  <si>
    <t>18-1-204-01-001</t>
  </si>
  <si>
    <t>ストーカ式（可動）</t>
  </si>
  <si>
    <t>18-483-01-001</t>
  </si>
  <si>
    <t>大飯清掃センター</t>
  </si>
  <si>
    <t>可燃ごみ, 資源ごみ</t>
  </si>
  <si>
    <t>バッチ運転</t>
  </si>
  <si>
    <t>18-1-483-01-001</t>
  </si>
  <si>
    <t>18-821-01-001</t>
  </si>
  <si>
    <t>ガス化溶融施設</t>
  </si>
  <si>
    <t>可燃ごみ, その他, ごみ処理残渣, し尿処理残渣</t>
  </si>
  <si>
    <t>ガス化溶融・改質</t>
  </si>
  <si>
    <t>シャフト式</t>
  </si>
  <si>
    <t>18-2-006-01-001</t>
  </si>
  <si>
    <t>18-825-01-001</t>
  </si>
  <si>
    <t>可燃ごみ, 資源ごみ, ごみ処理残渣</t>
  </si>
  <si>
    <t>場内温水, 発電（場内利用）, 場外温水</t>
  </si>
  <si>
    <t>18-2-007-01-001</t>
  </si>
  <si>
    <t>18-833-01-001</t>
  </si>
  <si>
    <t>可燃ごみ, その他, ごみ処理残渣</t>
  </si>
  <si>
    <t>場内温水, 場内蒸気, 場外温水</t>
  </si>
  <si>
    <t>18-2-004-01-001</t>
  </si>
  <si>
    <t>18-839-01-001</t>
  </si>
  <si>
    <t>可燃ごみ</t>
  </si>
  <si>
    <t>18-2-005-01-001</t>
  </si>
  <si>
    <t>18-839-01-002</t>
  </si>
  <si>
    <t>可燃ごみ, ごみ処理残渣</t>
  </si>
  <si>
    <t>18-2-005-01-002</t>
  </si>
  <si>
    <t>18-839-01-003</t>
  </si>
  <si>
    <t>新ごみ処理施設（仮称）</t>
  </si>
  <si>
    <t>可燃ごみ, その他</t>
  </si>
  <si>
    <t>新設（建設中）</t>
  </si>
  <si>
    <t>18-2-005-01-003</t>
  </si>
  <si>
    <t>18-844-01-001</t>
  </si>
  <si>
    <t>鯖江広域衛生施設組合　鯖江クリーンセンター　ごみ焼却施設</t>
  </si>
  <si>
    <t>可燃ごみ, ごみ処理残渣, し尿処理残渣</t>
  </si>
  <si>
    <t>18-2-002-01-001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</si>
</sst>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572D587F-9749-47B7-A596-C053CC07BB7E}"/>
    <cellStyle name="標準" xfId="0" builtinId="0"/>
    <cellStyle name="標準 2" xfId="1" xr:uid="{8F36DA25-3832-4EE6-8842-E01EAA4A1E02}"/>
    <cellStyle name="標準 3" xfId="6" xr:uid="{82835B8D-934C-4CD2-8369-AC1B07EB288A}"/>
    <cellStyle name="標準 4" xfId="4" xr:uid="{E04A06F0-81B9-453D-AAEB-0FDD9C7EDD63}"/>
    <cellStyle name="標準_①焼却施設" xfId="3" xr:uid="{CB095430-A233-4F05-A493-AFA46B515BCB}"/>
    <cellStyle name="標準_H19集計結果（施設整備状況）２" xfId="2" xr:uid="{5506E0E1-616B-4264-900D-31565D22E1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E5052-A956-47C1-AC9C-8753D01763FE}">
  <dimension ref="A1:CI1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35.875" style="56" customWidth="1"/>
    <col min="6" max="8" width="11.125" style="20" customWidth="1"/>
    <col min="9" max="9" width="7.25" style="20" customWidth="1"/>
    <col min="10" max="10" width="50.375" style="56" customWidth="1"/>
    <col min="11" max="11" width="13.875" style="56" customWidth="1"/>
    <col min="12" max="13" width="11.125" style="20" customWidth="1"/>
    <col min="14" max="14" width="15" style="20" customWidth="1"/>
    <col min="15" max="15" width="11" style="20" customWidth="1"/>
    <col min="16" max="16" width="8.75" style="20" customWidth="1"/>
    <col min="17" max="17" width="5.375" style="20" customWidth="1"/>
    <col min="18" max="18" width="7.75" style="20" customWidth="1"/>
    <col min="19" max="19" width="37.75" style="56" customWidth="1"/>
    <col min="20" max="23" width="13.375" style="20" customWidth="1"/>
    <col min="24" max="27" width="13.25" style="20" customWidth="1"/>
    <col min="28" max="35" width="12" style="20" customWidth="1"/>
    <col min="36" max="37" width="18.125" style="20" customWidth="1"/>
    <col min="38" max="38" width="11.375" style="20" customWidth="1"/>
    <col min="39" max="39" width="13.5" style="20" customWidth="1"/>
    <col min="40" max="40" width="9.75" style="20" customWidth="1"/>
    <col min="41" max="55" width="9" style="20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20"/>
  </cols>
  <sheetData>
    <row r="1" spans="1:87" s="3" customFormat="1" ht="15" customHeight="1">
      <c r="A1" s="111" t="s">
        <v>491</v>
      </c>
      <c r="E1" s="22"/>
      <c r="J1" s="22"/>
      <c r="K1" s="22"/>
      <c r="S1" s="22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492</v>
      </c>
      <c r="B2" s="189" t="s">
        <v>493</v>
      </c>
      <c r="C2" s="123" t="s">
        <v>494</v>
      </c>
      <c r="D2" s="156" t="s">
        <v>495</v>
      </c>
      <c r="E2" s="156" t="s">
        <v>496</v>
      </c>
      <c r="F2" s="151" t="s">
        <v>497</v>
      </c>
      <c r="G2" s="185" t="s">
        <v>498</v>
      </c>
      <c r="H2" s="186"/>
      <c r="I2" s="186"/>
      <c r="J2" s="153" t="s">
        <v>499</v>
      </c>
      <c r="K2" s="164"/>
      <c r="L2" s="153" t="s">
        <v>500</v>
      </c>
      <c r="M2" s="164"/>
      <c r="N2" s="156" t="s">
        <v>501</v>
      </c>
      <c r="O2" s="156" t="s">
        <v>502</v>
      </c>
      <c r="P2" s="182" t="s">
        <v>503</v>
      </c>
      <c r="Q2" s="155" t="s">
        <v>504</v>
      </c>
      <c r="R2" s="156" t="s">
        <v>505</v>
      </c>
      <c r="S2" s="155" t="s">
        <v>506</v>
      </c>
      <c r="T2" s="123" t="s">
        <v>507</v>
      </c>
      <c r="U2" s="123"/>
      <c r="V2" s="123" t="s">
        <v>508</v>
      </c>
      <c r="W2" s="123"/>
      <c r="X2" s="153" t="s">
        <v>509</v>
      </c>
      <c r="Y2" s="163"/>
      <c r="Z2" s="163"/>
      <c r="AA2" s="164"/>
      <c r="AB2" s="168" t="s">
        <v>510</v>
      </c>
      <c r="AC2" s="169"/>
      <c r="AD2" s="169"/>
      <c r="AE2" s="169"/>
      <c r="AF2" s="169"/>
      <c r="AG2" s="170"/>
      <c r="AH2" s="174" t="s">
        <v>511</v>
      </c>
      <c r="AI2" s="175"/>
      <c r="AJ2" s="178" t="s">
        <v>512</v>
      </c>
      <c r="AK2" s="179"/>
      <c r="AL2" s="155" t="s">
        <v>513</v>
      </c>
      <c r="AM2" s="155" t="s">
        <v>514</v>
      </c>
      <c r="AN2" s="157" t="s">
        <v>515</v>
      </c>
      <c r="AO2" s="128" t="s">
        <v>516</v>
      </c>
      <c r="AP2" s="158" t="s">
        <v>517</v>
      </c>
      <c r="AQ2" s="159"/>
      <c r="AR2" s="159"/>
      <c r="AS2" s="159"/>
      <c r="AT2" s="159"/>
      <c r="AU2" s="159"/>
      <c r="AV2" s="136"/>
      <c r="AW2" s="128" t="s">
        <v>518</v>
      </c>
      <c r="AX2" s="158" t="s">
        <v>519</v>
      </c>
      <c r="AY2" s="159"/>
      <c r="AZ2" s="159"/>
      <c r="BA2" s="136"/>
      <c r="BB2" s="135" t="s">
        <v>520</v>
      </c>
      <c r="BC2" s="136"/>
      <c r="BD2" s="141" t="s">
        <v>521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403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522</v>
      </c>
      <c r="H4" s="149" t="s">
        <v>523</v>
      </c>
      <c r="I4" s="151" t="s">
        <v>524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525</v>
      </c>
      <c r="U4" s="123" t="s">
        <v>526</v>
      </c>
      <c r="V4" s="153" t="s">
        <v>525</v>
      </c>
      <c r="W4" s="123" t="s">
        <v>526</v>
      </c>
      <c r="X4" s="123" t="s">
        <v>509</v>
      </c>
      <c r="Y4" s="128" t="s">
        <v>527</v>
      </c>
      <c r="Z4" s="128" t="s">
        <v>528</v>
      </c>
      <c r="AA4" s="128" t="s">
        <v>529</v>
      </c>
      <c r="AB4" s="128" t="s">
        <v>530</v>
      </c>
      <c r="AC4" s="128" t="s">
        <v>531</v>
      </c>
      <c r="AD4" s="132" t="s">
        <v>532</v>
      </c>
      <c r="AE4" s="133"/>
      <c r="AF4" s="133"/>
      <c r="AG4" s="134"/>
      <c r="AH4" s="128" t="s">
        <v>533</v>
      </c>
      <c r="AI4" s="128" t="s">
        <v>534</v>
      </c>
      <c r="AJ4" s="123" t="s">
        <v>535</v>
      </c>
      <c r="AK4" s="123" t="s">
        <v>536</v>
      </c>
      <c r="AL4" s="155"/>
      <c r="AM4" s="156"/>
      <c r="AN4" s="157"/>
      <c r="AO4" s="129"/>
      <c r="AP4" s="127" t="s">
        <v>537</v>
      </c>
      <c r="AQ4" s="131" t="s">
        <v>538</v>
      </c>
      <c r="AR4" s="128" t="s">
        <v>539</v>
      </c>
      <c r="AS4" s="128" t="s">
        <v>540</v>
      </c>
      <c r="AT4" s="131" t="s">
        <v>541</v>
      </c>
      <c r="AU4" s="128" t="s">
        <v>542</v>
      </c>
      <c r="AV4" s="128" t="s">
        <v>543</v>
      </c>
      <c r="AW4" s="129"/>
      <c r="AX4" s="127" t="s">
        <v>537</v>
      </c>
      <c r="AY4" s="128" t="s">
        <v>544</v>
      </c>
      <c r="AZ4" s="128" t="s">
        <v>545</v>
      </c>
      <c r="BA4" s="128" t="s">
        <v>546</v>
      </c>
      <c r="BB4" s="128" t="s">
        <v>547</v>
      </c>
      <c r="BC4" s="128" t="s">
        <v>548</v>
      </c>
      <c r="BD4" s="125" t="s">
        <v>537</v>
      </c>
      <c r="BE4" s="126"/>
      <c r="BF4" s="120" t="s">
        <v>549</v>
      </c>
      <c r="BG4" s="121"/>
      <c r="BH4" s="122"/>
      <c r="BI4" s="120" t="s">
        <v>550</v>
      </c>
      <c r="BJ4" s="121"/>
      <c r="BK4" s="122"/>
      <c r="BL4" s="120" t="s">
        <v>551</v>
      </c>
      <c r="BM4" s="121"/>
      <c r="BN4" s="122"/>
      <c r="BO4" s="120" t="s">
        <v>552</v>
      </c>
      <c r="BP4" s="121"/>
      <c r="BQ4" s="122"/>
      <c r="BR4" s="120" t="s">
        <v>553</v>
      </c>
      <c r="BS4" s="121"/>
      <c r="BT4" s="122"/>
      <c r="BU4" s="120" t="s">
        <v>554</v>
      </c>
      <c r="BV4" s="121"/>
      <c r="BW4" s="122"/>
      <c r="BX4" s="120" t="s">
        <v>555</v>
      </c>
      <c r="BY4" s="121"/>
      <c r="BZ4" s="122"/>
      <c r="CA4" s="120" t="s">
        <v>556</v>
      </c>
      <c r="CB4" s="121"/>
      <c r="CC4" s="122"/>
      <c r="CD4" s="120" t="s">
        <v>543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557</v>
      </c>
      <c r="L5" s="124"/>
      <c r="M5" s="123" t="s">
        <v>557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558</v>
      </c>
      <c r="AE5" s="112" t="s">
        <v>559</v>
      </c>
      <c r="AF5" s="112" t="s">
        <v>560</v>
      </c>
      <c r="AG5" s="112" t="s">
        <v>561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562</v>
      </c>
      <c r="BE5" s="113" t="s">
        <v>563</v>
      </c>
      <c r="BF5" s="113" t="s">
        <v>564</v>
      </c>
      <c r="BG5" s="113" t="s">
        <v>562</v>
      </c>
      <c r="BH5" s="113" t="s">
        <v>563</v>
      </c>
      <c r="BI5" s="113" t="s">
        <v>564</v>
      </c>
      <c r="BJ5" s="113" t="s">
        <v>562</v>
      </c>
      <c r="BK5" s="113" t="s">
        <v>563</v>
      </c>
      <c r="BL5" s="113" t="s">
        <v>564</v>
      </c>
      <c r="BM5" s="113" t="s">
        <v>562</v>
      </c>
      <c r="BN5" s="113" t="s">
        <v>563</v>
      </c>
      <c r="BO5" s="113" t="s">
        <v>564</v>
      </c>
      <c r="BP5" s="113" t="s">
        <v>562</v>
      </c>
      <c r="BQ5" s="113" t="s">
        <v>563</v>
      </c>
      <c r="BR5" s="113" t="s">
        <v>564</v>
      </c>
      <c r="BS5" s="113" t="s">
        <v>562</v>
      </c>
      <c r="BT5" s="113" t="s">
        <v>563</v>
      </c>
      <c r="BU5" s="113" t="s">
        <v>564</v>
      </c>
      <c r="BV5" s="113" t="s">
        <v>562</v>
      </c>
      <c r="BW5" s="113" t="s">
        <v>563</v>
      </c>
      <c r="BX5" s="113" t="s">
        <v>564</v>
      </c>
      <c r="BY5" s="113" t="s">
        <v>562</v>
      </c>
      <c r="BZ5" s="113" t="s">
        <v>563</v>
      </c>
      <c r="CA5" s="113" t="s">
        <v>564</v>
      </c>
      <c r="CB5" s="113" t="s">
        <v>562</v>
      </c>
      <c r="CC5" s="113" t="s">
        <v>563</v>
      </c>
      <c r="CD5" s="113" t="s">
        <v>564</v>
      </c>
      <c r="CE5" s="113" t="s">
        <v>562</v>
      </c>
      <c r="CF5" s="113" t="s">
        <v>563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565</v>
      </c>
      <c r="G6" s="114" t="s">
        <v>565</v>
      </c>
      <c r="H6" s="115" t="s">
        <v>566</v>
      </c>
      <c r="I6" s="152"/>
      <c r="J6" s="124"/>
      <c r="K6" s="124"/>
      <c r="L6" s="124"/>
      <c r="M6" s="124"/>
      <c r="N6" s="123"/>
      <c r="O6" s="123"/>
      <c r="P6" s="116" t="s">
        <v>567</v>
      </c>
      <c r="Q6" s="123"/>
      <c r="R6" s="123"/>
      <c r="S6" s="182"/>
      <c r="T6" s="117" t="s">
        <v>568</v>
      </c>
      <c r="U6" s="116" t="s">
        <v>569</v>
      </c>
      <c r="V6" s="117" t="s">
        <v>568</v>
      </c>
      <c r="W6" s="116" t="s">
        <v>569</v>
      </c>
      <c r="X6" s="116" t="s">
        <v>570</v>
      </c>
      <c r="Y6" s="27" t="s">
        <v>571</v>
      </c>
      <c r="Z6" s="27" t="s">
        <v>572</v>
      </c>
      <c r="AA6" s="27" t="s">
        <v>572</v>
      </c>
      <c r="AB6" s="27" t="s">
        <v>573</v>
      </c>
      <c r="AC6" s="27" t="s">
        <v>574</v>
      </c>
      <c r="AD6" s="27" t="s">
        <v>575</v>
      </c>
      <c r="AE6" s="27" t="s">
        <v>576</v>
      </c>
      <c r="AF6" s="27" t="s">
        <v>577</v>
      </c>
      <c r="AG6" s="27" t="s">
        <v>578</v>
      </c>
      <c r="AH6" s="130"/>
      <c r="AI6" s="130"/>
      <c r="AJ6" s="124"/>
      <c r="AK6" s="124"/>
      <c r="AL6" s="182"/>
      <c r="AM6" s="123"/>
      <c r="AN6" s="128"/>
      <c r="AO6" s="27" t="s">
        <v>579</v>
      </c>
      <c r="AP6" s="110" t="s">
        <v>579</v>
      </c>
      <c r="AQ6" s="27" t="s">
        <v>579</v>
      </c>
      <c r="AR6" s="27" t="s">
        <v>579</v>
      </c>
      <c r="AS6" s="27" t="s">
        <v>579</v>
      </c>
      <c r="AT6" s="27" t="s">
        <v>579</v>
      </c>
      <c r="AU6" s="27" t="s">
        <v>579</v>
      </c>
      <c r="AV6" s="27" t="s">
        <v>579</v>
      </c>
      <c r="AW6" s="27" t="s">
        <v>580</v>
      </c>
      <c r="AX6" s="27" t="s">
        <v>579</v>
      </c>
      <c r="AY6" s="27" t="s">
        <v>579</v>
      </c>
      <c r="AZ6" s="27" t="s">
        <v>579</v>
      </c>
      <c r="BA6" s="27" t="s">
        <v>579</v>
      </c>
      <c r="BB6" s="27" t="s">
        <v>581</v>
      </c>
      <c r="BC6" s="27" t="s">
        <v>581</v>
      </c>
      <c r="BD6" s="8" t="s">
        <v>565</v>
      </c>
      <c r="BE6" s="118" t="s">
        <v>582</v>
      </c>
      <c r="BF6" s="119"/>
      <c r="BG6" s="8" t="s">
        <v>565</v>
      </c>
      <c r="BH6" s="118" t="s">
        <v>582</v>
      </c>
      <c r="BI6" s="119"/>
      <c r="BJ6" s="8" t="s">
        <v>565</v>
      </c>
      <c r="BK6" s="118" t="s">
        <v>582</v>
      </c>
      <c r="BL6" s="119"/>
      <c r="BM6" s="8" t="s">
        <v>565</v>
      </c>
      <c r="BN6" s="118" t="s">
        <v>582</v>
      </c>
      <c r="BO6" s="119"/>
      <c r="BP6" s="8" t="s">
        <v>565</v>
      </c>
      <c r="BQ6" s="118" t="s">
        <v>582</v>
      </c>
      <c r="BR6" s="119"/>
      <c r="BS6" s="8" t="s">
        <v>565</v>
      </c>
      <c r="BT6" s="118" t="s">
        <v>582</v>
      </c>
      <c r="BU6" s="119"/>
      <c r="BV6" s="8" t="s">
        <v>565</v>
      </c>
      <c r="BW6" s="118" t="s">
        <v>582</v>
      </c>
      <c r="BX6" s="119"/>
      <c r="BY6" s="8" t="s">
        <v>565</v>
      </c>
      <c r="BZ6" s="118" t="s">
        <v>582</v>
      </c>
      <c r="CA6" s="119"/>
      <c r="CB6" s="8" t="s">
        <v>565</v>
      </c>
      <c r="CC6" s="118" t="s">
        <v>582</v>
      </c>
      <c r="CD6" s="119"/>
      <c r="CE6" s="8" t="s">
        <v>565</v>
      </c>
      <c r="CF6" s="118" t="s">
        <v>582</v>
      </c>
      <c r="CG6" s="148"/>
      <c r="CH6" s="59"/>
      <c r="CI6" s="59"/>
    </row>
    <row r="7" spans="1:87" s="49" customFormat="1" ht="30" customHeight="1">
      <c r="A7" s="16" t="s">
        <v>32</v>
      </c>
      <c r="B7" s="47" t="s">
        <v>86</v>
      </c>
      <c r="C7" s="16" t="s">
        <v>583</v>
      </c>
      <c r="D7" s="16" t="s">
        <v>88</v>
      </c>
      <c r="E7" s="30" t="s">
        <v>584</v>
      </c>
      <c r="F7" s="16">
        <v>68009.460000000006</v>
      </c>
      <c r="G7" s="16">
        <v>97.18</v>
      </c>
      <c r="H7" s="16"/>
      <c r="I7" s="16" t="s">
        <v>585</v>
      </c>
      <c r="J7" s="30" t="s">
        <v>586</v>
      </c>
      <c r="K7" s="30"/>
      <c r="L7" s="16" t="s">
        <v>120</v>
      </c>
      <c r="M7" s="16"/>
      <c r="N7" s="16" t="s">
        <v>587</v>
      </c>
      <c r="O7" s="16" t="s">
        <v>588</v>
      </c>
      <c r="P7" s="16">
        <v>345</v>
      </c>
      <c r="Q7" s="16">
        <v>3</v>
      </c>
      <c r="R7" s="16">
        <v>1991</v>
      </c>
      <c r="S7" s="30" t="s">
        <v>589</v>
      </c>
      <c r="T7" s="16">
        <v>35126520</v>
      </c>
      <c r="U7" s="16">
        <v>15787200</v>
      </c>
      <c r="V7" s="16">
        <v>19182460</v>
      </c>
      <c r="W7" s="16" t="s">
        <v>590</v>
      </c>
      <c r="X7" s="16">
        <v>1700</v>
      </c>
      <c r="Y7" s="16">
        <v>9.09</v>
      </c>
      <c r="Z7" s="16">
        <v>12639</v>
      </c>
      <c r="AA7" s="16">
        <v>0</v>
      </c>
      <c r="AB7" s="16">
        <v>4678</v>
      </c>
      <c r="AC7" s="16" t="s">
        <v>591</v>
      </c>
      <c r="AD7" s="16"/>
      <c r="AE7" s="16"/>
      <c r="AF7" s="16"/>
      <c r="AG7" s="16"/>
      <c r="AH7" s="16" t="s">
        <v>94</v>
      </c>
      <c r="AI7" s="16" t="s">
        <v>94</v>
      </c>
      <c r="AJ7" s="16" t="s">
        <v>213</v>
      </c>
      <c r="AK7" s="16" t="s">
        <v>592</v>
      </c>
      <c r="AL7" s="16" t="s">
        <v>93</v>
      </c>
      <c r="AM7" s="16"/>
      <c r="AN7" s="16" t="s">
        <v>213</v>
      </c>
      <c r="AO7" s="16"/>
      <c r="AP7" s="16">
        <f t="shared" ref="AP7:AP17" si="0">IF(AQ7&amp;AR7&amp;AS7&amp;AT7&amp;AU7&amp;AV7 ="","",SUM(AQ7:AV7))</f>
        <v>100</v>
      </c>
      <c r="AQ7" s="16">
        <v>57.8</v>
      </c>
      <c r="AR7" s="16">
        <v>15.3</v>
      </c>
      <c r="AS7" s="16">
        <v>7.5</v>
      </c>
      <c r="AT7" s="16">
        <v>7.3</v>
      </c>
      <c r="AU7" s="16">
        <v>4.9000000000000004</v>
      </c>
      <c r="AV7" s="16">
        <v>7.2</v>
      </c>
      <c r="AW7" s="16">
        <v>180</v>
      </c>
      <c r="AX7" s="16">
        <f t="shared" ref="AX7:AX17" si="1">IF(AY7&amp;AZ7&amp;BA7 ="","",SUM(AY7:BA7))</f>
        <v>100</v>
      </c>
      <c r="AY7" s="16">
        <v>50.9</v>
      </c>
      <c r="AZ7" s="16">
        <v>44.2</v>
      </c>
      <c r="BA7" s="16">
        <v>4.9000000000000004</v>
      </c>
      <c r="BB7" s="16">
        <v>7127</v>
      </c>
      <c r="BC7" s="16">
        <v>0</v>
      </c>
      <c r="BD7" s="14" t="str">
        <f t="shared" ref="BD7:BE17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436</v>
      </c>
      <c r="CH7" s="48" t="s">
        <v>42</v>
      </c>
      <c r="CI7" s="48" t="s">
        <v>593</v>
      </c>
    </row>
    <row r="8" spans="1:87" s="49" customFormat="1" ht="30" customHeight="1">
      <c r="A8" s="16" t="s">
        <v>32</v>
      </c>
      <c r="B8" s="47" t="s">
        <v>96</v>
      </c>
      <c r="C8" s="16" t="s">
        <v>594</v>
      </c>
      <c r="D8" s="16" t="s">
        <v>98</v>
      </c>
      <c r="E8" s="30" t="s">
        <v>311</v>
      </c>
      <c r="F8" s="16">
        <v>18285.03</v>
      </c>
      <c r="G8" s="16">
        <v>311.73</v>
      </c>
      <c r="H8" s="16"/>
      <c r="I8" s="16" t="s">
        <v>585</v>
      </c>
      <c r="J8" s="30" t="s">
        <v>595</v>
      </c>
      <c r="K8" s="30"/>
      <c r="L8" s="16" t="s">
        <v>120</v>
      </c>
      <c r="M8" s="16"/>
      <c r="N8" s="16" t="s">
        <v>587</v>
      </c>
      <c r="O8" s="16" t="s">
        <v>596</v>
      </c>
      <c r="P8" s="16">
        <v>100</v>
      </c>
      <c r="Q8" s="16">
        <v>2</v>
      </c>
      <c r="R8" s="16">
        <v>1992</v>
      </c>
      <c r="S8" s="30" t="s">
        <v>597</v>
      </c>
      <c r="T8" s="16" t="s">
        <v>590</v>
      </c>
      <c r="U8" s="16" t="s">
        <v>590</v>
      </c>
      <c r="V8" s="16" t="s">
        <v>590</v>
      </c>
      <c r="W8" s="16" t="s">
        <v>590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 t="s">
        <v>94</v>
      </c>
      <c r="AI8" s="16"/>
      <c r="AJ8" s="16" t="s">
        <v>213</v>
      </c>
      <c r="AK8" s="16" t="s">
        <v>592</v>
      </c>
      <c r="AL8" s="16" t="s">
        <v>40</v>
      </c>
      <c r="AM8" s="16"/>
      <c r="AN8" s="16" t="s">
        <v>213</v>
      </c>
      <c r="AO8" s="16"/>
      <c r="AP8" s="16">
        <f t="shared" si="0"/>
        <v>100</v>
      </c>
      <c r="AQ8" s="16">
        <v>46.9</v>
      </c>
      <c r="AR8" s="16">
        <v>29.2</v>
      </c>
      <c r="AS8" s="16">
        <v>11.3</v>
      </c>
      <c r="AT8" s="16">
        <v>4.3</v>
      </c>
      <c r="AU8" s="16">
        <v>3.9</v>
      </c>
      <c r="AV8" s="16">
        <v>4.4000000000000004</v>
      </c>
      <c r="AW8" s="16">
        <v>156.80000000000001</v>
      </c>
      <c r="AX8" s="16">
        <f t="shared" si="1"/>
        <v>100</v>
      </c>
      <c r="AY8" s="16">
        <v>42.5</v>
      </c>
      <c r="AZ8" s="16">
        <v>50.7</v>
      </c>
      <c r="BA8" s="16">
        <v>6.8</v>
      </c>
      <c r="BB8" s="16">
        <v>8489</v>
      </c>
      <c r="BC8" s="16">
        <v>11044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436</v>
      </c>
      <c r="CH8" s="48" t="s">
        <v>42</v>
      </c>
      <c r="CI8" s="48" t="s">
        <v>598</v>
      </c>
    </row>
    <row r="9" spans="1:87" s="49" customFormat="1" ht="30" customHeight="1">
      <c r="A9" s="16" t="s">
        <v>32</v>
      </c>
      <c r="B9" s="47" t="s">
        <v>104</v>
      </c>
      <c r="C9" s="16" t="s">
        <v>599</v>
      </c>
      <c r="D9" s="16" t="s">
        <v>106</v>
      </c>
      <c r="E9" s="30" t="s">
        <v>600</v>
      </c>
      <c r="F9" s="16">
        <v>13833</v>
      </c>
      <c r="G9" s="16">
        <v>91</v>
      </c>
      <c r="H9" s="16"/>
      <c r="I9" s="16" t="s">
        <v>585</v>
      </c>
      <c r="J9" s="30" t="s">
        <v>586</v>
      </c>
      <c r="K9" s="30"/>
      <c r="L9" s="16" t="s">
        <v>120</v>
      </c>
      <c r="M9" s="16"/>
      <c r="N9" s="16" t="s">
        <v>587</v>
      </c>
      <c r="O9" s="16" t="s">
        <v>596</v>
      </c>
      <c r="P9" s="16">
        <v>56</v>
      </c>
      <c r="Q9" s="16">
        <v>2</v>
      </c>
      <c r="R9" s="16">
        <v>2000</v>
      </c>
      <c r="S9" s="30" t="s">
        <v>601</v>
      </c>
      <c r="T9" s="16">
        <v>5096000</v>
      </c>
      <c r="U9" s="16"/>
      <c r="V9" s="16">
        <v>0</v>
      </c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 t="s">
        <v>111</v>
      </c>
      <c r="AI9" s="16"/>
      <c r="AJ9" s="16" t="s">
        <v>213</v>
      </c>
      <c r="AK9" s="16" t="s">
        <v>602</v>
      </c>
      <c r="AL9" s="16" t="s">
        <v>40</v>
      </c>
      <c r="AM9" s="16"/>
      <c r="AN9" s="16" t="s">
        <v>213</v>
      </c>
      <c r="AO9" s="16"/>
      <c r="AP9" s="16">
        <f t="shared" si="0"/>
        <v>100.00000000000001</v>
      </c>
      <c r="AQ9" s="16">
        <v>37.1</v>
      </c>
      <c r="AR9" s="16">
        <v>20.7</v>
      </c>
      <c r="AS9" s="16">
        <v>19.100000000000001</v>
      </c>
      <c r="AT9" s="16">
        <v>11.9</v>
      </c>
      <c r="AU9" s="16">
        <v>2.8</v>
      </c>
      <c r="AV9" s="16">
        <v>8.4</v>
      </c>
      <c r="AW9" s="16">
        <v>230</v>
      </c>
      <c r="AX9" s="16">
        <f t="shared" si="1"/>
        <v>100</v>
      </c>
      <c r="AY9" s="16">
        <v>42</v>
      </c>
      <c r="AZ9" s="16">
        <v>50.5</v>
      </c>
      <c r="BA9" s="16">
        <v>7.5</v>
      </c>
      <c r="BB9" s="16">
        <v>8462</v>
      </c>
      <c r="BC9" s="16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436</v>
      </c>
      <c r="CH9" s="48" t="s">
        <v>42</v>
      </c>
      <c r="CI9" s="48" t="s">
        <v>603</v>
      </c>
    </row>
    <row r="10" spans="1:87" s="49" customFormat="1" ht="30" customHeight="1">
      <c r="A10" s="16" t="s">
        <v>32</v>
      </c>
      <c r="B10" s="47" t="s">
        <v>128</v>
      </c>
      <c r="C10" s="16" t="s">
        <v>605</v>
      </c>
      <c r="D10" s="16" t="s">
        <v>130</v>
      </c>
      <c r="E10" s="30" t="s">
        <v>606</v>
      </c>
      <c r="F10" s="16">
        <v>2253</v>
      </c>
      <c r="G10" s="16">
        <v>40</v>
      </c>
      <c r="H10" s="16"/>
      <c r="I10" s="16" t="s">
        <v>585</v>
      </c>
      <c r="J10" s="30" t="s">
        <v>607</v>
      </c>
      <c r="K10" s="30"/>
      <c r="L10" s="16" t="s">
        <v>120</v>
      </c>
      <c r="M10" s="16"/>
      <c r="N10" s="16" t="s">
        <v>604</v>
      </c>
      <c r="O10" s="16" t="s">
        <v>608</v>
      </c>
      <c r="P10" s="16">
        <v>14</v>
      </c>
      <c r="Q10" s="16">
        <v>2</v>
      </c>
      <c r="R10" s="16">
        <v>1994</v>
      </c>
      <c r="S10" s="30" t="s">
        <v>213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 t="s">
        <v>111</v>
      </c>
      <c r="AI10" s="16"/>
      <c r="AJ10" s="16" t="s">
        <v>213</v>
      </c>
      <c r="AK10" s="16" t="s">
        <v>602</v>
      </c>
      <c r="AL10" s="16" t="s">
        <v>40</v>
      </c>
      <c r="AM10" s="16"/>
      <c r="AN10" s="16" t="s">
        <v>213</v>
      </c>
      <c r="AO10" s="16"/>
      <c r="AP10" s="16">
        <f t="shared" si="0"/>
        <v>100.00000000000001</v>
      </c>
      <c r="AQ10" s="16">
        <v>58.9</v>
      </c>
      <c r="AR10" s="16">
        <v>20.100000000000001</v>
      </c>
      <c r="AS10" s="16">
        <v>2.5</v>
      </c>
      <c r="AT10" s="16">
        <v>14.4</v>
      </c>
      <c r="AU10" s="16">
        <v>1.7</v>
      </c>
      <c r="AV10" s="16">
        <v>2.4</v>
      </c>
      <c r="AW10" s="16">
        <v>0</v>
      </c>
      <c r="AX10" s="16">
        <f t="shared" si="1"/>
        <v>100</v>
      </c>
      <c r="AY10" s="16">
        <v>42.7</v>
      </c>
      <c r="AZ10" s="16">
        <v>4.5</v>
      </c>
      <c r="BA10" s="16">
        <v>52.8</v>
      </c>
      <c r="BB10" s="16">
        <v>0</v>
      </c>
      <c r="BC10" s="16">
        <v>8970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436</v>
      </c>
      <c r="CH10" s="48" t="s">
        <v>42</v>
      </c>
      <c r="CI10" s="48" t="s">
        <v>609</v>
      </c>
    </row>
    <row r="11" spans="1:87" s="49" customFormat="1" ht="30" customHeight="1">
      <c r="A11" s="16" t="s">
        <v>32</v>
      </c>
      <c r="B11" s="47" t="s">
        <v>138</v>
      </c>
      <c r="C11" s="16" t="s">
        <v>610</v>
      </c>
      <c r="D11" s="16" t="s">
        <v>140</v>
      </c>
      <c r="E11" s="30" t="s">
        <v>611</v>
      </c>
      <c r="F11" s="16">
        <v>5415</v>
      </c>
      <c r="G11" s="16">
        <v>416</v>
      </c>
      <c r="H11" s="16"/>
      <c r="I11" s="16" t="s">
        <v>585</v>
      </c>
      <c r="J11" s="30" t="s">
        <v>612</v>
      </c>
      <c r="K11" s="30"/>
      <c r="L11" s="16" t="s">
        <v>613</v>
      </c>
      <c r="M11" s="16"/>
      <c r="N11" s="16" t="s">
        <v>614</v>
      </c>
      <c r="O11" s="16" t="s">
        <v>588</v>
      </c>
      <c r="P11" s="16">
        <v>22</v>
      </c>
      <c r="Q11" s="16">
        <v>1</v>
      </c>
      <c r="R11" s="16">
        <v>2003</v>
      </c>
      <c r="S11" s="30" t="s">
        <v>601</v>
      </c>
      <c r="T11" s="16">
        <v>6746880</v>
      </c>
      <c r="U11" s="16"/>
      <c r="V11" s="16" t="s">
        <v>590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 t="s">
        <v>144</v>
      </c>
      <c r="AI11" s="16"/>
      <c r="AJ11" s="16" t="s">
        <v>213</v>
      </c>
      <c r="AK11" s="16" t="s">
        <v>602</v>
      </c>
      <c r="AL11" s="16" t="s">
        <v>40</v>
      </c>
      <c r="AM11" s="16"/>
      <c r="AN11" s="16" t="s">
        <v>243</v>
      </c>
      <c r="AO11" s="16">
        <v>87</v>
      </c>
      <c r="AP11" s="16">
        <f t="shared" si="0"/>
        <v>100</v>
      </c>
      <c r="AQ11" s="16">
        <v>41.2</v>
      </c>
      <c r="AR11" s="16">
        <v>39.4</v>
      </c>
      <c r="AS11" s="16">
        <v>10.5</v>
      </c>
      <c r="AT11" s="16">
        <v>0</v>
      </c>
      <c r="AU11" s="16">
        <v>0.2</v>
      </c>
      <c r="AV11" s="16">
        <v>8.6999999999999993</v>
      </c>
      <c r="AW11" s="16">
        <v>216.5</v>
      </c>
      <c r="AX11" s="16">
        <f t="shared" si="1"/>
        <v>100</v>
      </c>
      <c r="AY11" s="16">
        <v>45.7</v>
      </c>
      <c r="AZ11" s="16">
        <v>49.4</v>
      </c>
      <c r="BA11" s="16">
        <v>4.9000000000000004</v>
      </c>
      <c r="BB11" s="16">
        <v>8255</v>
      </c>
      <c r="BC11" s="16">
        <v>0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436</v>
      </c>
      <c r="CH11" s="48" t="s">
        <v>42</v>
      </c>
      <c r="CI11" s="48" t="s">
        <v>615</v>
      </c>
    </row>
    <row r="12" spans="1:87" s="49" customFormat="1" ht="30" customHeight="1">
      <c r="A12" s="16" t="s">
        <v>32</v>
      </c>
      <c r="B12" s="47" t="s">
        <v>272</v>
      </c>
      <c r="C12" s="16" t="s">
        <v>616</v>
      </c>
      <c r="D12" s="16" t="s">
        <v>274</v>
      </c>
      <c r="E12" s="30" t="s">
        <v>275</v>
      </c>
      <c r="F12" s="16">
        <v>50841</v>
      </c>
      <c r="G12" s="16">
        <v>10</v>
      </c>
      <c r="H12" s="16"/>
      <c r="I12" s="16" t="s">
        <v>585</v>
      </c>
      <c r="J12" s="30" t="s">
        <v>617</v>
      </c>
      <c r="K12" s="30"/>
      <c r="L12" s="16" t="s">
        <v>120</v>
      </c>
      <c r="M12" s="16"/>
      <c r="N12" s="16" t="s">
        <v>604</v>
      </c>
      <c r="O12" s="16" t="s">
        <v>588</v>
      </c>
      <c r="P12" s="16">
        <v>222</v>
      </c>
      <c r="Q12" s="16">
        <v>3</v>
      </c>
      <c r="R12" s="16">
        <v>1995</v>
      </c>
      <c r="S12" s="30" t="s">
        <v>618</v>
      </c>
      <c r="T12" s="16">
        <v>137776679</v>
      </c>
      <c r="U12" s="16">
        <v>57684521</v>
      </c>
      <c r="V12" s="16" t="s">
        <v>590</v>
      </c>
      <c r="W12" s="16">
        <v>1603102</v>
      </c>
      <c r="X12" s="16">
        <v>320</v>
      </c>
      <c r="Y12" s="16" t="s">
        <v>590</v>
      </c>
      <c r="Z12" s="16">
        <v>1764</v>
      </c>
      <c r="AA12" s="16"/>
      <c r="AB12" s="16"/>
      <c r="AC12" s="16"/>
      <c r="AD12" s="16"/>
      <c r="AE12" s="16"/>
      <c r="AF12" s="16"/>
      <c r="AG12" s="16"/>
      <c r="AH12" s="16" t="s">
        <v>94</v>
      </c>
      <c r="AI12" s="16"/>
      <c r="AJ12" s="16" t="s">
        <v>213</v>
      </c>
      <c r="AK12" s="16" t="s">
        <v>602</v>
      </c>
      <c r="AL12" s="16" t="s">
        <v>40</v>
      </c>
      <c r="AM12" s="16"/>
      <c r="AN12" s="16" t="s">
        <v>213</v>
      </c>
      <c r="AO12" s="16"/>
      <c r="AP12" s="16">
        <f t="shared" si="0"/>
        <v>99.999999999999972</v>
      </c>
      <c r="AQ12" s="16">
        <v>35.4</v>
      </c>
      <c r="AR12" s="16">
        <v>33.299999999999997</v>
      </c>
      <c r="AS12" s="16">
        <v>12.3</v>
      </c>
      <c r="AT12" s="16">
        <v>4.3</v>
      </c>
      <c r="AU12" s="16">
        <v>8.1</v>
      </c>
      <c r="AV12" s="16">
        <v>6.6</v>
      </c>
      <c r="AW12" s="16">
        <v>155</v>
      </c>
      <c r="AX12" s="16">
        <f t="shared" si="1"/>
        <v>100.00000000000001</v>
      </c>
      <c r="AY12" s="16">
        <v>37.200000000000003</v>
      </c>
      <c r="AZ12" s="16">
        <v>51.6</v>
      </c>
      <c r="BA12" s="16">
        <v>11.2</v>
      </c>
      <c r="BB12" s="16">
        <v>8860</v>
      </c>
      <c r="BC12" s="16">
        <v>11976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436</v>
      </c>
      <c r="CH12" s="48" t="s">
        <v>42</v>
      </c>
      <c r="CI12" s="48" t="s">
        <v>619</v>
      </c>
    </row>
    <row r="13" spans="1:87" s="49" customFormat="1" ht="30" customHeight="1">
      <c r="A13" s="16" t="s">
        <v>32</v>
      </c>
      <c r="B13" s="47" t="s">
        <v>279</v>
      </c>
      <c r="C13" s="16" t="s">
        <v>620</v>
      </c>
      <c r="D13" s="16" t="s">
        <v>281</v>
      </c>
      <c r="E13" s="30" t="s">
        <v>341</v>
      </c>
      <c r="F13" s="16">
        <v>18427</v>
      </c>
      <c r="G13" s="16">
        <v>978</v>
      </c>
      <c r="H13" s="16"/>
      <c r="I13" s="16" t="s">
        <v>585</v>
      </c>
      <c r="J13" s="30" t="s">
        <v>621</v>
      </c>
      <c r="K13" s="30"/>
      <c r="L13" s="16" t="s">
        <v>613</v>
      </c>
      <c r="M13" s="16"/>
      <c r="N13" s="16" t="s">
        <v>587</v>
      </c>
      <c r="O13" s="16" t="s">
        <v>588</v>
      </c>
      <c r="P13" s="16">
        <v>84</v>
      </c>
      <c r="Q13" s="16">
        <v>2</v>
      </c>
      <c r="R13" s="16">
        <v>2006</v>
      </c>
      <c r="S13" s="30" t="s">
        <v>622</v>
      </c>
      <c r="T13" s="16">
        <v>43941729</v>
      </c>
      <c r="U13" s="16">
        <v>12667200</v>
      </c>
      <c r="V13" s="16">
        <v>46061968</v>
      </c>
      <c r="W13" s="16">
        <v>17469321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 t="s">
        <v>94</v>
      </c>
      <c r="AI13" s="16"/>
      <c r="AJ13" s="16" t="s">
        <v>213</v>
      </c>
      <c r="AK13" s="16" t="s">
        <v>602</v>
      </c>
      <c r="AL13" s="16" t="s">
        <v>40</v>
      </c>
      <c r="AM13" s="16"/>
      <c r="AN13" s="16" t="s">
        <v>243</v>
      </c>
      <c r="AO13" s="16">
        <v>91.1</v>
      </c>
      <c r="AP13" s="16">
        <f t="shared" si="0"/>
        <v>100.00000000000001</v>
      </c>
      <c r="AQ13" s="16">
        <v>42.7</v>
      </c>
      <c r="AR13" s="16">
        <v>26.6</v>
      </c>
      <c r="AS13" s="16">
        <v>7.7</v>
      </c>
      <c r="AT13" s="16">
        <v>17.7</v>
      </c>
      <c r="AU13" s="16">
        <v>1.1000000000000001</v>
      </c>
      <c r="AV13" s="16">
        <v>4.2</v>
      </c>
      <c r="AW13" s="16">
        <v>195</v>
      </c>
      <c r="AX13" s="16">
        <f t="shared" si="1"/>
        <v>100</v>
      </c>
      <c r="AY13" s="16">
        <v>46</v>
      </c>
      <c r="AZ13" s="16">
        <v>5.0999999999999996</v>
      </c>
      <c r="BA13" s="16">
        <v>48.9</v>
      </c>
      <c r="BB13" s="16">
        <v>8063</v>
      </c>
      <c r="BC13" s="16">
        <v>10353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436</v>
      </c>
      <c r="CH13" s="48" t="s">
        <v>42</v>
      </c>
      <c r="CI13" s="48" t="s">
        <v>623</v>
      </c>
    </row>
    <row r="14" spans="1:87" s="49" customFormat="1" ht="30" customHeight="1">
      <c r="A14" s="16" t="s">
        <v>32</v>
      </c>
      <c r="B14" s="47" t="s">
        <v>146</v>
      </c>
      <c r="C14" s="16" t="s">
        <v>624</v>
      </c>
      <c r="D14" s="16" t="s">
        <v>148</v>
      </c>
      <c r="E14" s="30" t="s">
        <v>149</v>
      </c>
      <c r="F14" s="16">
        <v>16685</v>
      </c>
      <c r="G14" s="16">
        <v>0</v>
      </c>
      <c r="H14" s="16">
        <v>0</v>
      </c>
      <c r="I14" s="16"/>
      <c r="J14" s="30" t="s">
        <v>625</v>
      </c>
      <c r="K14" s="30"/>
      <c r="L14" s="16" t="s">
        <v>120</v>
      </c>
      <c r="M14" s="16"/>
      <c r="N14" s="16" t="s">
        <v>604</v>
      </c>
      <c r="O14" s="16" t="s">
        <v>588</v>
      </c>
      <c r="P14" s="16">
        <v>150</v>
      </c>
      <c r="Q14" s="16">
        <v>2</v>
      </c>
      <c r="R14" s="16">
        <v>1984</v>
      </c>
      <c r="S14" s="30" t="s">
        <v>213</v>
      </c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 t="s">
        <v>41</v>
      </c>
      <c r="AI14" s="16"/>
      <c r="AJ14" s="16" t="s">
        <v>213</v>
      </c>
      <c r="AK14" s="16" t="s">
        <v>602</v>
      </c>
      <c r="AL14" s="16" t="s">
        <v>40</v>
      </c>
      <c r="AM14" s="16"/>
      <c r="AN14" s="16" t="s">
        <v>213</v>
      </c>
      <c r="AO14" s="16"/>
      <c r="AP14" s="16">
        <f t="shared" si="0"/>
        <v>100.00000000000001</v>
      </c>
      <c r="AQ14" s="16">
        <v>68.400000000000006</v>
      </c>
      <c r="AR14" s="16">
        <v>10.5</v>
      </c>
      <c r="AS14" s="16">
        <v>7.4</v>
      </c>
      <c r="AT14" s="16">
        <v>7.3</v>
      </c>
      <c r="AU14" s="16">
        <v>1.7</v>
      </c>
      <c r="AV14" s="16">
        <v>4.7</v>
      </c>
      <c r="AW14" s="16">
        <v>279</v>
      </c>
      <c r="AX14" s="16">
        <f t="shared" si="1"/>
        <v>100</v>
      </c>
      <c r="AY14" s="16">
        <v>52.25</v>
      </c>
      <c r="AZ14" s="16">
        <v>42.7</v>
      </c>
      <c r="BA14" s="16">
        <v>5.05</v>
      </c>
      <c r="BB14" s="16">
        <v>6808</v>
      </c>
      <c r="BC14" s="16">
        <v>7295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436</v>
      </c>
      <c r="CH14" s="48" t="s">
        <v>42</v>
      </c>
      <c r="CI14" s="48" t="s">
        <v>626</v>
      </c>
    </row>
    <row r="15" spans="1:87" s="49" customFormat="1" ht="30" customHeight="1">
      <c r="A15" s="16" t="s">
        <v>32</v>
      </c>
      <c r="B15" s="47" t="s">
        <v>146</v>
      </c>
      <c r="C15" s="16" t="s">
        <v>627</v>
      </c>
      <c r="D15" s="16" t="s">
        <v>148</v>
      </c>
      <c r="E15" s="30" t="s">
        <v>286</v>
      </c>
      <c r="F15" s="16">
        <v>6461</v>
      </c>
      <c r="G15" s="16">
        <v>0</v>
      </c>
      <c r="H15" s="16">
        <v>0</v>
      </c>
      <c r="I15" s="16"/>
      <c r="J15" s="30" t="s">
        <v>628</v>
      </c>
      <c r="K15" s="30"/>
      <c r="L15" s="16" t="s">
        <v>120</v>
      </c>
      <c r="M15" s="16"/>
      <c r="N15" s="16" t="s">
        <v>604</v>
      </c>
      <c r="O15" s="16" t="s">
        <v>608</v>
      </c>
      <c r="P15" s="16">
        <v>30</v>
      </c>
      <c r="Q15" s="16">
        <v>1</v>
      </c>
      <c r="R15" s="16">
        <v>1997</v>
      </c>
      <c r="S15" s="30" t="s">
        <v>601</v>
      </c>
      <c r="T15" s="16">
        <v>6000</v>
      </c>
      <c r="U15" s="16"/>
      <c r="V15" s="16">
        <v>3000</v>
      </c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 t="s">
        <v>41</v>
      </c>
      <c r="AI15" s="16"/>
      <c r="AJ15" s="16" t="s">
        <v>213</v>
      </c>
      <c r="AK15" s="16" t="s">
        <v>602</v>
      </c>
      <c r="AL15" s="16" t="s">
        <v>40</v>
      </c>
      <c r="AM15" s="16"/>
      <c r="AN15" s="16" t="s">
        <v>213</v>
      </c>
      <c r="AO15" s="16"/>
      <c r="AP15" s="16">
        <f t="shared" si="0"/>
        <v>100.00000000000001</v>
      </c>
      <c r="AQ15" s="16">
        <v>45.4</v>
      </c>
      <c r="AR15" s="16">
        <v>13.9</v>
      </c>
      <c r="AS15" s="16">
        <v>28.6</v>
      </c>
      <c r="AT15" s="16">
        <v>6.7</v>
      </c>
      <c r="AU15" s="16">
        <v>1.7</v>
      </c>
      <c r="AV15" s="16">
        <v>3.7</v>
      </c>
      <c r="AW15" s="16">
        <v>221</v>
      </c>
      <c r="AX15" s="16">
        <f t="shared" si="1"/>
        <v>100</v>
      </c>
      <c r="AY15" s="16">
        <v>48.67</v>
      </c>
      <c r="AZ15" s="16">
        <v>47.15</v>
      </c>
      <c r="BA15" s="16">
        <v>4.18</v>
      </c>
      <c r="BB15" s="16">
        <v>7743</v>
      </c>
      <c r="BC15" s="16">
        <v>8093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436</v>
      </c>
      <c r="CH15" s="48" t="s">
        <v>42</v>
      </c>
      <c r="CI15" s="48" t="s">
        <v>629</v>
      </c>
    </row>
    <row r="16" spans="1:87" s="49" customFormat="1" ht="30" customHeight="1">
      <c r="A16" s="16" t="s">
        <v>32</v>
      </c>
      <c r="B16" s="47" t="s">
        <v>146</v>
      </c>
      <c r="C16" s="16" t="s">
        <v>630</v>
      </c>
      <c r="D16" s="16" t="s">
        <v>148</v>
      </c>
      <c r="E16" s="30" t="s">
        <v>631</v>
      </c>
      <c r="F16" s="16">
        <v>0</v>
      </c>
      <c r="G16" s="16">
        <v>0</v>
      </c>
      <c r="H16" s="16">
        <v>0</v>
      </c>
      <c r="I16" s="16"/>
      <c r="J16" s="30" t="s">
        <v>632</v>
      </c>
      <c r="K16" s="30"/>
      <c r="L16" s="16" t="s">
        <v>120</v>
      </c>
      <c r="M16" s="16"/>
      <c r="N16" s="16" t="s">
        <v>604</v>
      </c>
      <c r="O16" s="16" t="s">
        <v>588</v>
      </c>
      <c r="P16" s="16">
        <v>84</v>
      </c>
      <c r="Q16" s="16">
        <v>2</v>
      </c>
      <c r="R16" s="16">
        <v>2021</v>
      </c>
      <c r="S16" s="30" t="s">
        <v>213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 t="s">
        <v>213</v>
      </c>
      <c r="AK16" s="16" t="s">
        <v>602</v>
      </c>
      <c r="AL16" s="16" t="s">
        <v>40</v>
      </c>
      <c r="AM16" s="16" t="s">
        <v>633</v>
      </c>
      <c r="AN16" s="16" t="s">
        <v>213</v>
      </c>
      <c r="AO16" s="16"/>
      <c r="AP16" s="16">
        <f t="shared" si="0"/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f t="shared" si="1"/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436</v>
      </c>
      <c r="CH16" s="48" t="s">
        <v>42</v>
      </c>
      <c r="CI16" s="48" t="s">
        <v>634</v>
      </c>
    </row>
    <row r="17" spans="1:87" s="49" customFormat="1" ht="30" customHeight="1">
      <c r="A17" s="16" t="s">
        <v>32</v>
      </c>
      <c r="B17" s="47" t="s">
        <v>33</v>
      </c>
      <c r="C17" s="16" t="s">
        <v>635</v>
      </c>
      <c r="D17" s="16" t="s">
        <v>35</v>
      </c>
      <c r="E17" s="30" t="s">
        <v>636</v>
      </c>
      <c r="F17" s="16">
        <v>27171</v>
      </c>
      <c r="G17" s="16">
        <v>0</v>
      </c>
      <c r="H17" s="16">
        <v>0</v>
      </c>
      <c r="I17" s="16"/>
      <c r="J17" s="30" t="s">
        <v>637</v>
      </c>
      <c r="K17" s="30"/>
      <c r="L17" s="16" t="s">
        <v>120</v>
      </c>
      <c r="M17" s="16"/>
      <c r="N17" s="16" t="s">
        <v>587</v>
      </c>
      <c r="O17" s="16" t="s">
        <v>596</v>
      </c>
      <c r="P17" s="16">
        <v>120</v>
      </c>
      <c r="Q17" s="16">
        <v>2</v>
      </c>
      <c r="R17" s="16">
        <v>1986</v>
      </c>
      <c r="S17" s="30" t="s">
        <v>601</v>
      </c>
      <c r="T17" s="16" t="s">
        <v>590</v>
      </c>
      <c r="U17" s="16" t="s">
        <v>590</v>
      </c>
      <c r="V17" s="16" t="s">
        <v>590</v>
      </c>
      <c r="W17" s="16" t="s">
        <v>590</v>
      </c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 t="s">
        <v>213</v>
      </c>
      <c r="AK17" s="16" t="s">
        <v>592</v>
      </c>
      <c r="AL17" s="16" t="s">
        <v>40</v>
      </c>
      <c r="AM17" s="16"/>
      <c r="AN17" s="16" t="s">
        <v>243</v>
      </c>
      <c r="AO17" s="16">
        <v>99</v>
      </c>
      <c r="AP17" s="16">
        <f t="shared" si="0"/>
        <v>100</v>
      </c>
      <c r="AQ17" s="16">
        <v>50.1</v>
      </c>
      <c r="AR17" s="16">
        <v>24.3</v>
      </c>
      <c r="AS17" s="16">
        <v>11.3</v>
      </c>
      <c r="AT17" s="16">
        <v>7.6</v>
      </c>
      <c r="AU17" s="16">
        <v>2</v>
      </c>
      <c r="AV17" s="16">
        <v>4.7</v>
      </c>
      <c r="AW17" s="16">
        <v>172</v>
      </c>
      <c r="AX17" s="16">
        <f t="shared" si="1"/>
        <v>100</v>
      </c>
      <c r="AY17" s="16">
        <v>50.8</v>
      </c>
      <c r="AZ17" s="16">
        <v>44.6</v>
      </c>
      <c r="BA17" s="16">
        <v>4.5999999999999996</v>
      </c>
      <c r="BB17" s="16">
        <v>7200</v>
      </c>
      <c r="BC17" s="16">
        <v>11800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436</v>
      </c>
      <c r="CH17" s="48" t="s">
        <v>42</v>
      </c>
      <c r="CI17" s="48" t="s">
        <v>638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1" man="1"/>
    <brk id="39" min="1" max="21" man="1"/>
    <brk id="66" min="1" max="21" man="1"/>
    <brk id="78" min="1" max="2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DB8F3-E19D-4EAF-8C84-2158D0DB5BD5}"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9" customWidth="1"/>
    <col min="3" max="3" width="13.875" style="20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  <row r="7" spans="1:43" s="18" customFormat="1" ht="30" customHeight="1">
      <c r="A7" s="14" t="s">
        <v>32</v>
      </c>
      <c r="B7" s="15" t="s">
        <v>33</v>
      </c>
      <c r="C7" s="16" t="s">
        <v>34</v>
      </c>
      <c r="D7" s="14" t="s">
        <v>35</v>
      </c>
      <c r="E7" s="14" t="s">
        <v>36</v>
      </c>
      <c r="F7" s="14">
        <v>2</v>
      </c>
      <c r="G7" s="14" t="s">
        <v>37</v>
      </c>
      <c r="H7" s="14">
        <v>196</v>
      </c>
      <c r="I7" s="14">
        <v>1996</v>
      </c>
      <c r="J7" s="14">
        <f>IF(M7&amp;P7&amp;S7&amp;V7&amp;Y7&amp;AB7&amp;AE7&amp;AH7&amp;AK7="","",M7+P7+S7+V7+Y7+AB7+AE7+AH7+AK7)</f>
        <v>2</v>
      </c>
      <c r="K7" s="14">
        <f>IF(N7&amp;Q7&amp;T7&amp;W7&amp;Z7&amp;AC7&amp;AF7&amp;AI7&amp;AL7="","",N7+Q7+T7+W7+Z7+AC7+AF7+AI7+AL7)</f>
        <v>123</v>
      </c>
      <c r="L7" s="14" t="s">
        <v>38</v>
      </c>
      <c r="M7" s="14">
        <v>2</v>
      </c>
      <c r="N7" s="14">
        <v>123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 t="s">
        <v>38</v>
      </c>
      <c r="AK7" s="14"/>
      <c r="AL7" s="14"/>
      <c r="AM7" s="14" t="s">
        <v>39</v>
      </c>
      <c r="AN7" s="14" t="s">
        <v>40</v>
      </c>
      <c r="AO7" s="14"/>
      <c r="AP7" s="17" t="s">
        <v>42</v>
      </c>
      <c r="AQ7" s="17" t="s">
        <v>43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6390C-8A2D-4709-9140-69FE97F8C1B2}">
  <dimension ref="A1:AY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10.25" style="61" customWidth="1"/>
    <col min="3" max="3" width="14" style="20" customWidth="1"/>
    <col min="4" max="4" width="22.625" style="20" customWidth="1"/>
    <col min="5" max="5" width="35.875" style="56" customWidth="1"/>
    <col min="6" max="8" width="8.75" style="20" customWidth="1"/>
    <col min="9" max="9" width="38.375" style="56" customWidth="1"/>
    <col min="10" max="10" width="13.5" style="56" customWidth="1"/>
    <col min="11" max="11" width="8.25" style="20" customWidth="1"/>
    <col min="12" max="12" width="7.5" style="20" customWidth="1"/>
    <col min="13" max="14" width="10.5" style="20" bestFit="1" customWidth="1"/>
    <col min="15" max="15" width="9" style="20" bestFit="1" customWidth="1"/>
    <col min="16" max="17" width="9" style="20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20"/>
    <col min="50" max="51" width="9" style="62"/>
    <col min="52" max="16384" width="9" style="20"/>
  </cols>
  <sheetData>
    <row r="1" spans="1:51" s="3" customFormat="1" ht="15" customHeight="1">
      <c r="A1" s="53" t="s">
        <v>468</v>
      </c>
      <c r="E1" s="22"/>
      <c r="I1" s="22"/>
      <c r="J1" s="22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351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397</v>
      </c>
      <c r="H2" s="105"/>
      <c r="I2" s="158" t="s">
        <v>171</v>
      </c>
      <c r="J2" s="106"/>
      <c r="K2" s="191" t="s">
        <v>54</v>
      </c>
      <c r="L2" s="209" t="s">
        <v>469</v>
      </c>
      <c r="M2" s="191" t="s">
        <v>9</v>
      </c>
      <c r="N2" s="131" t="s">
        <v>12</v>
      </c>
      <c r="O2" s="135" t="s">
        <v>13</v>
      </c>
      <c r="P2" s="157" t="s">
        <v>180</v>
      </c>
      <c r="Q2" s="191" t="s">
        <v>181</v>
      </c>
      <c r="R2" s="139" t="s">
        <v>402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403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470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78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80</v>
      </c>
      <c r="G6" s="110" t="s">
        <v>80</v>
      </c>
      <c r="H6" s="129"/>
      <c r="I6" s="129"/>
      <c r="J6" s="191"/>
      <c r="K6" s="129"/>
      <c r="L6" s="27" t="s">
        <v>85</v>
      </c>
      <c r="M6" s="129"/>
      <c r="N6" s="129"/>
      <c r="O6" s="197"/>
      <c r="P6" s="191"/>
      <c r="Q6" s="27" t="s">
        <v>202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6" t="s">
        <v>32</v>
      </c>
      <c r="B7" s="47" t="s">
        <v>96</v>
      </c>
      <c r="C7" s="16" t="s">
        <v>471</v>
      </c>
      <c r="D7" s="16" t="s">
        <v>98</v>
      </c>
      <c r="E7" s="30" t="s">
        <v>311</v>
      </c>
      <c r="F7" s="16">
        <v>2829.48</v>
      </c>
      <c r="G7" s="16">
        <v>586.95000000000005</v>
      </c>
      <c r="H7" s="16" t="s">
        <v>466</v>
      </c>
      <c r="I7" s="30" t="s">
        <v>472</v>
      </c>
      <c r="J7" s="30"/>
      <c r="K7" s="16" t="s">
        <v>467</v>
      </c>
      <c r="L7" s="16">
        <v>10</v>
      </c>
      <c r="M7" s="16">
        <v>1992</v>
      </c>
      <c r="N7" s="16" t="s">
        <v>40</v>
      </c>
      <c r="O7" s="16"/>
      <c r="P7" s="16" t="s">
        <v>213</v>
      </c>
      <c r="Q7" s="16"/>
      <c r="R7" s="14">
        <v>135</v>
      </c>
      <c r="S7" s="14" t="str">
        <f t="shared" ref="S7:T11" si="0">IF(V7&amp;Y7&amp;AB7&amp;AE7&amp;AH7&amp;AK7&amp;AN7&amp;AQ7&amp;AT7="","",V7+Y7+AB7+AE7+AH7+AK7+AN7+AQ7+AT7)</f>
        <v/>
      </c>
      <c r="T7" s="14">
        <f t="shared" si="0"/>
        <v>130</v>
      </c>
      <c r="U7" s="14" t="s">
        <v>38</v>
      </c>
      <c r="V7" s="14"/>
      <c r="W7" s="14">
        <v>94</v>
      </c>
      <c r="X7" s="14" t="s">
        <v>38</v>
      </c>
      <c r="Y7" s="14"/>
      <c r="Z7" s="14">
        <v>10</v>
      </c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 t="s">
        <v>38</v>
      </c>
      <c r="AQ7" s="14"/>
      <c r="AR7" s="14">
        <v>13</v>
      </c>
      <c r="AS7" s="14" t="s">
        <v>38</v>
      </c>
      <c r="AT7" s="14"/>
      <c r="AU7" s="14">
        <v>13</v>
      </c>
      <c r="AV7" s="14" t="s">
        <v>458</v>
      </c>
      <c r="AX7" s="48" t="s">
        <v>42</v>
      </c>
      <c r="AY7" s="48" t="s">
        <v>473</v>
      </c>
    </row>
    <row r="8" spans="1:51" s="49" customFormat="1" ht="30" customHeight="1">
      <c r="A8" s="16" t="s">
        <v>32</v>
      </c>
      <c r="B8" s="47" t="s">
        <v>272</v>
      </c>
      <c r="C8" s="16" t="s">
        <v>476</v>
      </c>
      <c r="D8" s="16" t="s">
        <v>274</v>
      </c>
      <c r="E8" s="30" t="s">
        <v>275</v>
      </c>
      <c r="F8" s="16">
        <v>15103</v>
      </c>
      <c r="G8" s="16">
        <v>1266</v>
      </c>
      <c r="H8" s="16" t="s">
        <v>466</v>
      </c>
      <c r="I8" s="30" t="s">
        <v>477</v>
      </c>
      <c r="J8" s="30"/>
      <c r="K8" s="16" t="s">
        <v>467</v>
      </c>
      <c r="L8" s="16">
        <v>90</v>
      </c>
      <c r="M8" s="16">
        <v>1995</v>
      </c>
      <c r="N8" s="16" t="s">
        <v>40</v>
      </c>
      <c r="O8" s="16"/>
      <c r="P8" s="16" t="s">
        <v>213</v>
      </c>
      <c r="Q8" s="16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436</v>
      </c>
      <c r="AX8" s="48" t="s">
        <v>42</v>
      </c>
      <c r="AY8" s="48" t="s">
        <v>478</v>
      </c>
    </row>
    <row r="9" spans="1:51" s="49" customFormat="1" ht="30" customHeight="1">
      <c r="A9" s="16" t="s">
        <v>32</v>
      </c>
      <c r="B9" s="47" t="s">
        <v>279</v>
      </c>
      <c r="C9" s="16" t="s">
        <v>479</v>
      </c>
      <c r="D9" s="16" t="s">
        <v>281</v>
      </c>
      <c r="E9" s="30" t="s">
        <v>341</v>
      </c>
      <c r="F9" s="16">
        <v>1233</v>
      </c>
      <c r="G9" s="16">
        <v>575</v>
      </c>
      <c r="H9" s="16" t="s">
        <v>480</v>
      </c>
      <c r="I9" s="30" t="s">
        <v>481</v>
      </c>
      <c r="J9" s="30"/>
      <c r="K9" s="16" t="s">
        <v>467</v>
      </c>
      <c r="L9" s="16">
        <v>10</v>
      </c>
      <c r="M9" s="16">
        <v>2006</v>
      </c>
      <c r="N9" s="16" t="s">
        <v>101</v>
      </c>
      <c r="O9" s="16"/>
      <c r="P9" s="16" t="s">
        <v>213</v>
      </c>
      <c r="Q9" s="16"/>
      <c r="R9" s="14">
        <v>76.39</v>
      </c>
      <c r="S9" s="14">
        <f t="shared" si="0"/>
        <v>0</v>
      </c>
      <c r="T9" s="14">
        <f t="shared" si="0"/>
        <v>7</v>
      </c>
      <c r="U9" s="14"/>
      <c r="V9" s="14"/>
      <c r="W9" s="14"/>
      <c r="X9" s="14" t="s">
        <v>38</v>
      </c>
      <c r="Y9" s="14">
        <v>0</v>
      </c>
      <c r="Z9" s="14">
        <v>7</v>
      </c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482</v>
      </c>
      <c r="AX9" s="48" t="s">
        <v>42</v>
      </c>
      <c r="AY9" s="48" t="s">
        <v>483</v>
      </c>
    </row>
    <row r="10" spans="1:51" s="49" customFormat="1" ht="30" customHeight="1">
      <c r="A10" s="16" t="s">
        <v>32</v>
      </c>
      <c r="B10" s="47" t="s">
        <v>146</v>
      </c>
      <c r="C10" s="16" t="s">
        <v>484</v>
      </c>
      <c r="D10" s="16" t="s">
        <v>148</v>
      </c>
      <c r="E10" s="30" t="s">
        <v>286</v>
      </c>
      <c r="F10" s="16">
        <v>5015</v>
      </c>
      <c r="G10" s="16"/>
      <c r="H10" s="16"/>
      <c r="I10" s="30" t="s">
        <v>485</v>
      </c>
      <c r="J10" s="30"/>
      <c r="K10" s="16" t="s">
        <v>475</v>
      </c>
      <c r="L10" s="16">
        <v>45</v>
      </c>
      <c r="M10" s="16">
        <v>1997</v>
      </c>
      <c r="N10" s="16" t="s">
        <v>40</v>
      </c>
      <c r="O10" s="16"/>
      <c r="P10" s="16" t="s">
        <v>213</v>
      </c>
      <c r="Q10" s="16"/>
      <c r="R10" s="14">
        <v>710</v>
      </c>
      <c r="S10" s="14" t="str">
        <f t="shared" si="0"/>
        <v/>
      </c>
      <c r="T10" s="14">
        <f t="shared" si="0"/>
        <v>442</v>
      </c>
      <c r="U10" s="14" t="s">
        <v>38</v>
      </c>
      <c r="V10" s="14"/>
      <c r="W10" s="14">
        <v>255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 t="s">
        <v>38</v>
      </c>
      <c r="AN10" s="14"/>
      <c r="AO10" s="14">
        <v>102</v>
      </c>
      <c r="AP10" s="14" t="s">
        <v>38</v>
      </c>
      <c r="AQ10" s="14"/>
      <c r="AR10" s="14">
        <v>13</v>
      </c>
      <c r="AS10" s="14" t="s">
        <v>38</v>
      </c>
      <c r="AT10" s="14"/>
      <c r="AU10" s="14">
        <v>72</v>
      </c>
      <c r="AV10" s="14" t="s">
        <v>486</v>
      </c>
      <c r="AX10" s="48" t="s">
        <v>42</v>
      </c>
      <c r="AY10" s="48" t="s">
        <v>487</v>
      </c>
    </row>
    <row r="11" spans="1:51" s="49" customFormat="1" ht="30" customHeight="1">
      <c r="A11" s="16" t="s">
        <v>32</v>
      </c>
      <c r="B11" s="47" t="s">
        <v>33</v>
      </c>
      <c r="C11" s="16" t="s">
        <v>488</v>
      </c>
      <c r="D11" s="16" t="s">
        <v>35</v>
      </c>
      <c r="E11" s="30" t="s">
        <v>489</v>
      </c>
      <c r="F11" s="16">
        <v>4628</v>
      </c>
      <c r="G11" s="16"/>
      <c r="H11" s="16"/>
      <c r="I11" s="30" t="s">
        <v>474</v>
      </c>
      <c r="J11" s="30"/>
      <c r="K11" s="16" t="s">
        <v>467</v>
      </c>
      <c r="L11" s="16">
        <v>50</v>
      </c>
      <c r="M11" s="16">
        <v>1993</v>
      </c>
      <c r="N11" s="16" t="s">
        <v>40</v>
      </c>
      <c r="O11" s="16"/>
      <c r="P11" s="16" t="s">
        <v>213</v>
      </c>
      <c r="Q11" s="16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436</v>
      </c>
      <c r="AX11" s="48" t="s">
        <v>42</v>
      </c>
      <c r="AY11" s="48" t="s">
        <v>490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ABE3E-221A-4420-B3C1-907483FA7D5A}">
  <dimension ref="A1:CA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7.125" style="20" customWidth="1"/>
    <col min="5" max="5" width="27.5" style="56" customWidth="1"/>
    <col min="6" max="13" width="11.25" style="20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20" customWidth="1"/>
    <col min="24" max="24" width="6.375" style="20" customWidth="1"/>
    <col min="25" max="25" width="10" style="20" customWidth="1"/>
    <col min="26" max="26" width="10.75" style="20" customWidth="1"/>
    <col min="27" max="28" width="9" style="20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20"/>
  </cols>
  <sheetData>
    <row r="1" spans="1:79" s="3" customFormat="1" ht="15" customHeight="1">
      <c r="A1" s="53" t="s">
        <v>396</v>
      </c>
      <c r="E1" s="22"/>
      <c r="N1" s="22"/>
      <c r="O1" s="22"/>
      <c r="P1" s="22"/>
      <c r="Q1" s="22"/>
      <c r="R1" s="22"/>
      <c r="S1" s="22"/>
      <c r="T1" s="22"/>
      <c r="U1" s="22"/>
      <c r="V1" s="22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351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397</v>
      </c>
      <c r="H2" s="260"/>
      <c r="I2" s="87"/>
      <c r="J2" s="253" t="s">
        <v>398</v>
      </c>
      <c r="K2" s="257"/>
      <c r="L2" s="253" t="s">
        <v>399</v>
      </c>
      <c r="M2" s="257"/>
      <c r="N2" s="128" t="s">
        <v>300</v>
      </c>
      <c r="O2" s="253" t="s">
        <v>171</v>
      </c>
      <c r="P2" s="37"/>
      <c r="Q2" s="204" t="s">
        <v>400</v>
      </c>
      <c r="R2" s="255"/>
      <c r="S2" s="255"/>
      <c r="T2" s="255"/>
      <c r="U2" s="255"/>
      <c r="V2" s="207"/>
      <c r="W2" s="248" t="s">
        <v>401</v>
      </c>
      <c r="X2" s="128" t="s">
        <v>9</v>
      </c>
      <c r="Y2" s="248" t="s">
        <v>12</v>
      </c>
      <c r="Z2" s="250" t="s">
        <v>13</v>
      </c>
      <c r="AA2" s="252" t="s">
        <v>180</v>
      </c>
      <c r="AB2" s="128" t="s">
        <v>181</v>
      </c>
      <c r="AC2" s="148" t="s">
        <v>402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403</v>
      </c>
      <c r="BH2" s="225" t="s">
        <v>404</v>
      </c>
      <c r="BI2" s="225" t="s">
        <v>405</v>
      </c>
      <c r="BJ2" s="227" t="s">
        <v>406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407</v>
      </c>
      <c r="BU2" s="217" t="s">
        <v>408</v>
      </c>
      <c r="BV2" s="233" t="s">
        <v>409</v>
      </c>
      <c r="BW2" s="234"/>
      <c r="BX2" s="217" t="s">
        <v>410</v>
      </c>
      <c r="BY2" s="217" t="s">
        <v>411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412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413</v>
      </c>
      <c r="BK4" s="238"/>
      <c r="BL4" s="238"/>
      <c r="BM4" s="238"/>
      <c r="BN4" s="238"/>
      <c r="BO4" s="238"/>
      <c r="BP4" s="238"/>
      <c r="BQ4" s="239"/>
      <c r="BR4" s="240" t="s">
        <v>414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78</v>
      </c>
      <c r="Q5" s="89" t="s">
        <v>415</v>
      </c>
      <c r="R5" s="89" t="s">
        <v>416</v>
      </c>
      <c r="S5" s="89" t="s">
        <v>417</v>
      </c>
      <c r="T5" s="89" t="s">
        <v>418</v>
      </c>
      <c r="U5" s="89" t="s">
        <v>419</v>
      </c>
      <c r="V5" s="89" t="s">
        <v>420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421</v>
      </c>
      <c r="BK5" s="92" t="s">
        <v>422</v>
      </c>
      <c r="BL5" s="92" t="s">
        <v>423</v>
      </c>
      <c r="BM5" s="92" t="s">
        <v>424</v>
      </c>
      <c r="BN5" s="91" t="s">
        <v>425</v>
      </c>
      <c r="BO5" s="93" t="s">
        <v>426</v>
      </c>
      <c r="BP5" s="92" t="s">
        <v>427</v>
      </c>
      <c r="BQ5" s="92" t="s">
        <v>24</v>
      </c>
      <c r="BR5" s="92" t="s">
        <v>428</v>
      </c>
      <c r="BS5" s="94" t="s">
        <v>24</v>
      </c>
      <c r="BT5" s="231"/>
      <c r="BU5" s="218"/>
      <c r="BV5" s="95"/>
      <c r="BW5" s="96" t="s">
        <v>429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80</v>
      </c>
      <c r="G6" s="97" t="s">
        <v>80</v>
      </c>
      <c r="H6" s="97" t="s">
        <v>48</v>
      </c>
      <c r="I6" s="219"/>
      <c r="J6" s="97" t="s">
        <v>80</v>
      </c>
      <c r="K6" s="97" t="s">
        <v>48</v>
      </c>
      <c r="L6" s="97" t="s">
        <v>80</v>
      </c>
      <c r="M6" s="97" t="s">
        <v>48</v>
      </c>
      <c r="N6" s="249"/>
      <c r="O6" s="219"/>
      <c r="P6" s="128"/>
      <c r="Q6" s="98" t="s">
        <v>430</v>
      </c>
      <c r="R6" s="98" t="s">
        <v>431</v>
      </c>
      <c r="S6" s="98" t="s">
        <v>431</v>
      </c>
      <c r="T6" s="98" t="s">
        <v>431</v>
      </c>
      <c r="U6" s="98" t="s">
        <v>431</v>
      </c>
      <c r="V6" s="85"/>
      <c r="W6" s="41" t="s">
        <v>85</v>
      </c>
      <c r="X6" s="219"/>
      <c r="Y6" s="219"/>
      <c r="Z6" s="251"/>
      <c r="AA6" s="128"/>
      <c r="AB6" s="41" t="s">
        <v>202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81</v>
      </c>
      <c r="BK6" s="102" t="s">
        <v>81</v>
      </c>
      <c r="BL6" s="102" t="s">
        <v>81</v>
      </c>
      <c r="BM6" s="102" t="s">
        <v>81</v>
      </c>
      <c r="BN6" s="102" t="s">
        <v>81</v>
      </c>
      <c r="BO6" s="102" t="s">
        <v>81</v>
      </c>
      <c r="BP6" s="102" t="s">
        <v>81</v>
      </c>
      <c r="BQ6" s="102" t="s">
        <v>81</v>
      </c>
      <c r="BR6" s="102" t="s">
        <v>81</v>
      </c>
      <c r="BS6" s="103" t="s">
        <v>81</v>
      </c>
      <c r="BT6" s="232"/>
      <c r="BU6" s="104" t="s">
        <v>432</v>
      </c>
      <c r="BV6" s="104" t="s">
        <v>432</v>
      </c>
      <c r="BW6" s="104" t="s">
        <v>433</v>
      </c>
      <c r="BX6" s="104" t="s">
        <v>434</v>
      </c>
      <c r="BY6" s="218"/>
      <c r="BZ6" s="59"/>
      <c r="CA6" s="59"/>
    </row>
    <row r="7" spans="1:79" s="49" customFormat="1" ht="30" customHeight="1">
      <c r="A7" s="16" t="s">
        <v>32</v>
      </c>
      <c r="B7" s="47" t="s">
        <v>96</v>
      </c>
      <c r="C7" s="16" t="s">
        <v>435</v>
      </c>
      <c r="D7" s="16" t="s">
        <v>98</v>
      </c>
      <c r="E7" s="30" t="s">
        <v>311</v>
      </c>
      <c r="F7" s="16">
        <v>1931.87</v>
      </c>
      <c r="G7" s="16">
        <v>864.64</v>
      </c>
      <c r="H7" s="16"/>
      <c r="I7" s="16"/>
      <c r="J7" s="16">
        <v>864.64</v>
      </c>
      <c r="K7" s="16"/>
      <c r="L7" s="16"/>
      <c r="M7" s="16"/>
      <c r="N7" s="30" t="s">
        <v>307</v>
      </c>
      <c r="O7" s="30" t="s">
        <v>312</v>
      </c>
      <c r="P7" s="30"/>
      <c r="Q7" s="30">
        <v>20</v>
      </c>
      <c r="R7" s="30">
        <v>2</v>
      </c>
      <c r="S7" s="30">
        <v>0</v>
      </c>
      <c r="T7" s="30">
        <v>0</v>
      </c>
      <c r="U7" s="30">
        <v>0</v>
      </c>
      <c r="V7" s="30"/>
      <c r="W7" s="16">
        <v>20</v>
      </c>
      <c r="X7" s="16">
        <v>1992</v>
      </c>
      <c r="Y7" s="16" t="s">
        <v>40</v>
      </c>
      <c r="Z7" s="16"/>
      <c r="AA7" s="16" t="s">
        <v>213</v>
      </c>
      <c r="AB7" s="16"/>
      <c r="AC7" s="14"/>
      <c r="AD7" s="14" t="str">
        <f t="shared" ref="AD7:AE14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436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42</v>
      </c>
      <c r="CA7" s="48" t="s">
        <v>437</v>
      </c>
    </row>
    <row r="8" spans="1:79" s="49" customFormat="1" ht="30" customHeight="1">
      <c r="A8" s="16" t="s">
        <v>32</v>
      </c>
      <c r="B8" s="47" t="s">
        <v>104</v>
      </c>
      <c r="C8" s="16" t="s">
        <v>438</v>
      </c>
      <c r="D8" s="16" t="s">
        <v>106</v>
      </c>
      <c r="E8" s="30" t="s">
        <v>439</v>
      </c>
      <c r="F8" s="16">
        <v>947</v>
      </c>
      <c r="G8" s="16"/>
      <c r="H8" s="16"/>
      <c r="I8" s="16"/>
      <c r="J8" s="16"/>
      <c r="K8" s="16"/>
      <c r="L8" s="16"/>
      <c r="M8" s="16"/>
      <c r="N8" s="30" t="s">
        <v>440</v>
      </c>
      <c r="O8" s="30" t="s">
        <v>441</v>
      </c>
      <c r="P8" s="30"/>
      <c r="Q8" s="30">
        <v>24</v>
      </c>
      <c r="R8" s="30">
        <v>0</v>
      </c>
      <c r="S8" s="30">
        <v>0</v>
      </c>
      <c r="T8" s="30">
        <v>0</v>
      </c>
      <c r="U8" s="30">
        <v>0</v>
      </c>
      <c r="V8" s="30"/>
      <c r="W8" s="16">
        <v>24</v>
      </c>
      <c r="X8" s="16">
        <v>2008</v>
      </c>
      <c r="Y8" s="16" t="s">
        <v>93</v>
      </c>
      <c r="Z8" s="16"/>
      <c r="AA8" s="16" t="s">
        <v>213</v>
      </c>
      <c r="AB8" s="16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436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42</v>
      </c>
      <c r="CA8" s="48" t="s">
        <v>442</v>
      </c>
    </row>
    <row r="9" spans="1:79" s="49" customFormat="1" ht="30" customHeight="1">
      <c r="A9" s="16" t="s">
        <v>32</v>
      </c>
      <c r="B9" s="47" t="s">
        <v>113</v>
      </c>
      <c r="C9" s="16" t="s">
        <v>443</v>
      </c>
      <c r="D9" s="16" t="s">
        <v>115</v>
      </c>
      <c r="E9" s="30" t="s">
        <v>444</v>
      </c>
      <c r="F9" s="16">
        <v>4037</v>
      </c>
      <c r="G9" s="16"/>
      <c r="H9" s="16">
        <v>1763</v>
      </c>
      <c r="I9" s="16"/>
      <c r="J9" s="16"/>
      <c r="K9" s="16">
        <v>1763</v>
      </c>
      <c r="L9" s="16"/>
      <c r="M9" s="16"/>
      <c r="N9" s="30" t="s">
        <v>445</v>
      </c>
      <c r="O9" s="30" t="s">
        <v>446</v>
      </c>
      <c r="P9" s="30"/>
      <c r="Q9" s="30">
        <v>0</v>
      </c>
      <c r="R9" s="30">
        <v>0</v>
      </c>
      <c r="S9" s="30">
        <v>60</v>
      </c>
      <c r="T9" s="30">
        <v>0</v>
      </c>
      <c r="U9" s="30">
        <v>0</v>
      </c>
      <c r="V9" s="30"/>
      <c r="W9" s="16">
        <v>60</v>
      </c>
      <c r="X9" s="16">
        <v>2003</v>
      </c>
      <c r="Y9" s="16" t="s">
        <v>40</v>
      </c>
      <c r="Z9" s="16"/>
      <c r="AA9" s="16" t="s">
        <v>243</v>
      </c>
      <c r="AB9" s="16">
        <v>0</v>
      </c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436</v>
      </c>
      <c r="BH9" s="14" t="s">
        <v>447</v>
      </c>
      <c r="BI9" s="14" t="s">
        <v>448</v>
      </c>
      <c r="BJ9" s="14">
        <v>0</v>
      </c>
      <c r="BK9" s="14">
        <v>0</v>
      </c>
      <c r="BL9" s="14">
        <v>0</v>
      </c>
      <c r="BM9" s="14">
        <v>0</v>
      </c>
      <c r="BN9" s="14">
        <v>228</v>
      </c>
      <c r="BO9" s="14">
        <v>2992</v>
      </c>
      <c r="BP9" s="14">
        <v>0</v>
      </c>
      <c r="BQ9" s="14">
        <v>0</v>
      </c>
      <c r="BR9" s="14">
        <v>858</v>
      </c>
      <c r="BS9" s="14">
        <v>0</v>
      </c>
      <c r="BT9" s="14" t="s">
        <v>68</v>
      </c>
      <c r="BU9" s="14"/>
      <c r="BV9" s="14"/>
      <c r="BW9" s="14"/>
      <c r="BX9" s="14">
        <v>0</v>
      </c>
      <c r="BY9" s="14" t="s">
        <v>213</v>
      </c>
      <c r="BZ9" s="48" t="s">
        <v>42</v>
      </c>
      <c r="CA9" s="48" t="s">
        <v>449</v>
      </c>
    </row>
    <row r="10" spans="1:79" s="49" customFormat="1" ht="30" customHeight="1">
      <c r="A10" s="16" t="s">
        <v>32</v>
      </c>
      <c r="B10" s="47" t="s">
        <v>122</v>
      </c>
      <c r="C10" s="16" t="s">
        <v>450</v>
      </c>
      <c r="D10" s="16" t="s">
        <v>124</v>
      </c>
      <c r="E10" s="30" t="s">
        <v>315</v>
      </c>
      <c r="F10" s="16">
        <v>387</v>
      </c>
      <c r="G10" s="16">
        <v>387</v>
      </c>
      <c r="H10" s="16"/>
      <c r="I10" s="16"/>
      <c r="J10" s="16">
        <v>387</v>
      </c>
      <c r="K10" s="16"/>
      <c r="L10" s="16"/>
      <c r="M10" s="16"/>
      <c r="N10" s="30" t="s">
        <v>451</v>
      </c>
      <c r="O10" s="30" t="s">
        <v>452</v>
      </c>
      <c r="P10" s="30"/>
      <c r="Q10" s="30">
        <v>2</v>
      </c>
      <c r="R10" s="30">
        <v>2.23</v>
      </c>
      <c r="S10" s="30">
        <v>0</v>
      </c>
      <c r="T10" s="30">
        <v>0</v>
      </c>
      <c r="U10" s="30">
        <v>0</v>
      </c>
      <c r="V10" s="30"/>
      <c r="W10" s="16">
        <v>4.2300000000000004</v>
      </c>
      <c r="X10" s="16">
        <v>2005</v>
      </c>
      <c r="Y10" s="16" t="s">
        <v>40</v>
      </c>
      <c r="Z10" s="16"/>
      <c r="AA10" s="16" t="s">
        <v>213</v>
      </c>
      <c r="AB10" s="16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436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42</v>
      </c>
      <c r="CA10" s="48" t="s">
        <v>453</v>
      </c>
    </row>
    <row r="11" spans="1:79" s="49" customFormat="1" ht="30" customHeight="1">
      <c r="A11" s="16" t="s">
        <v>32</v>
      </c>
      <c r="B11" s="47" t="s">
        <v>128</v>
      </c>
      <c r="C11" s="16" t="s">
        <v>454</v>
      </c>
      <c r="D11" s="16" t="s">
        <v>130</v>
      </c>
      <c r="E11" s="30" t="s">
        <v>320</v>
      </c>
      <c r="F11" s="16">
        <v>271</v>
      </c>
      <c r="G11" s="16">
        <v>271</v>
      </c>
      <c r="H11" s="16"/>
      <c r="I11" s="16"/>
      <c r="J11" s="16"/>
      <c r="K11" s="16"/>
      <c r="L11" s="16"/>
      <c r="M11" s="16"/>
      <c r="N11" s="30" t="s">
        <v>307</v>
      </c>
      <c r="O11" s="30" t="s">
        <v>321</v>
      </c>
      <c r="P11" s="30"/>
      <c r="Q11" s="30">
        <v>1</v>
      </c>
      <c r="R11" s="30">
        <v>1</v>
      </c>
      <c r="S11" s="30">
        <v>0</v>
      </c>
      <c r="T11" s="30">
        <v>0</v>
      </c>
      <c r="U11" s="30">
        <v>0</v>
      </c>
      <c r="V11" s="30"/>
      <c r="W11" s="16">
        <v>0.9</v>
      </c>
      <c r="X11" s="16">
        <v>2004</v>
      </c>
      <c r="Y11" s="16" t="s">
        <v>40</v>
      </c>
      <c r="Z11" s="16"/>
      <c r="AA11" s="16" t="s">
        <v>213</v>
      </c>
      <c r="AB11" s="16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436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42</v>
      </c>
      <c r="CA11" s="48" t="s">
        <v>455</v>
      </c>
    </row>
    <row r="12" spans="1:79" s="49" customFormat="1" ht="30" customHeight="1">
      <c r="A12" s="16" t="s">
        <v>32</v>
      </c>
      <c r="B12" s="47" t="s">
        <v>138</v>
      </c>
      <c r="C12" s="16" t="s">
        <v>456</v>
      </c>
      <c r="D12" s="16" t="s">
        <v>140</v>
      </c>
      <c r="E12" s="30" t="s">
        <v>331</v>
      </c>
      <c r="F12" s="16">
        <v>877</v>
      </c>
      <c r="G12" s="16">
        <v>561</v>
      </c>
      <c r="H12" s="16"/>
      <c r="I12" s="16"/>
      <c r="J12" s="16"/>
      <c r="K12" s="16"/>
      <c r="L12" s="16"/>
      <c r="M12" s="16"/>
      <c r="N12" s="30" t="s">
        <v>331</v>
      </c>
      <c r="O12" s="30" t="s">
        <v>457</v>
      </c>
      <c r="P12" s="30"/>
      <c r="Q12" s="30">
        <v>8.3000000000000007</v>
      </c>
      <c r="R12" s="30">
        <v>2.8</v>
      </c>
      <c r="S12" s="30">
        <v>0</v>
      </c>
      <c r="T12" s="30">
        <v>0</v>
      </c>
      <c r="U12" s="30">
        <v>0</v>
      </c>
      <c r="V12" s="30"/>
      <c r="W12" s="16">
        <v>8.5</v>
      </c>
      <c r="X12" s="16">
        <v>2003</v>
      </c>
      <c r="Y12" s="16" t="s">
        <v>40</v>
      </c>
      <c r="Z12" s="16"/>
      <c r="AA12" s="16" t="s">
        <v>213</v>
      </c>
      <c r="AB12" s="16"/>
      <c r="AC12" s="14">
        <v>92</v>
      </c>
      <c r="AD12" s="14" t="str">
        <f t="shared" si="0"/>
        <v/>
      </c>
      <c r="AE12" s="14">
        <f t="shared" si="0"/>
        <v>10</v>
      </c>
      <c r="AF12" s="14" t="s">
        <v>38</v>
      </c>
      <c r="AG12" s="14"/>
      <c r="AH12" s="14">
        <v>10</v>
      </c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458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42</v>
      </c>
      <c r="CA12" s="48" t="s">
        <v>459</v>
      </c>
    </row>
    <row r="13" spans="1:79" s="49" customFormat="1" ht="30" customHeight="1">
      <c r="A13" s="16" t="s">
        <v>32</v>
      </c>
      <c r="B13" s="47" t="s">
        <v>279</v>
      </c>
      <c r="C13" s="16" t="s">
        <v>460</v>
      </c>
      <c r="D13" s="16" t="s">
        <v>281</v>
      </c>
      <c r="E13" s="30" t="s">
        <v>341</v>
      </c>
      <c r="F13" s="16">
        <v>1850</v>
      </c>
      <c r="G13" s="16">
        <v>1416</v>
      </c>
      <c r="H13" s="16"/>
      <c r="I13" s="16"/>
      <c r="J13" s="16">
        <v>1416</v>
      </c>
      <c r="K13" s="16"/>
      <c r="L13" s="16"/>
      <c r="M13" s="16"/>
      <c r="N13" s="30" t="s">
        <v>331</v>
      </c>
      <c r="O13" s="30" t="s">
        <v>461</v>
      </c>
      <c r="P13" s="30"/>
      <c r="Q13" s="30">
        <v>0</v>
      </c>
      <c r="R13" s="30">
        <v>21</v>
      </c>
      <c r="S13" s="30">
        <v>0</v>
      </c>
      <c r="T13" s="30">
        <v>0</v>
      </c>
      <c r="U13" s="30">
        <v>0</v>
      </c>
      <c r="V13" s="30"/>
      <c r="W13" s="16">
        <v>21</v>
      </c>
      <c r="X13" s="16">
        <v>2006</v>
      </c>
      <c r="Y13" s="16" t="s">
        <v>101</v>
      </c>
      <c r="Z13" s="16"/>
      <c r="AA13" s="16" t="s">
        <v>213</v>
      </c>
      <c r="AB13" s="16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436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42</v>
      </c>
      <c r="CA13" s="48" t="s">
        <v>462</v>
      </c>
    </row>
    <row r="14" spans="1:79" s="49" customFormat="1" ht="30" customHeight="1">
      <c r="A14" s="16" t="s">
        <v>32</v>
      </c>
      <c r="B14" s="47" t="s">
        <v>146</v>
      </c>
      <c r="C14" s="16" t="s">
        <v>463</v>
      </c>
      <c r="D14" s="16" t="s">
        <v>148</v>
      </c>
      <c r="E14" s="30" t="s">
        <v>286</v>
      </c>
      <c r="F14" s="16">
        <v>2700</v>
      </c>
      <c r="G14" s="16">
        <v>2442</v>
      </c>
      <c r="H14" s="16"/>
      <c r="I14" s="16"/>
      <c r="J14" s="16">
        <v>2442</v>
      </c>
      <c r="K14" s="16"/>
      <c r="L14" s="16"/>
      <c r="M14" s="16"/>
      <c r="N14" s="30" t="s">
        <v>316</v>
      </c>
      <c r="O14" s="30" t="s">
        <v>464</v>
      </c>
      <c r="P14" s="30"/>
      <c r="Q14" s="30">
        <v>19</v>
      </c>
      <c r="R14" s="30">
        <v>19</v>
      </c>
      <c r="S14" s="30">
        <v>0</v>
      </c>
      <c r="T14" s="30">
        <v>0</v>
      </c>
      <c r="U14" s="30">
        <v>0</v>
      </c>
      <c r="V14" s="30"/>
      <c r="W14" s="16">
        <v>19</v>
      </c>
      <c r="X14" s="16">
        <v>2005</v>
      </c>
      <c r="Y14" s="16" t="s">
        <v>40</v>
      </c>
      <c r="Z14" s="16"/>
      <c r="AA14" s="16" t="s">
        <v>213</v>
      </c>
      <c r="AB14" s="16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436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42</v>
      </c>
      <c r="CA14" s="48" t="s">
        <v>465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1" man="1"/>
    <brk id="37" min="1" max="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6CE3E-8816-443A-AFCD-CAB463795633}">
  <dimension ref="A1:AZ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7" width="8.75" style="20" customWidth="1"/>
    <col min="8" max="13" width="9.875" style="20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20" customWidth="1"/>
    <col min="19" max="19" width="12.875" style="20" customWidth="1"/>
    <col min="20" max="20" width="10" style="20" customWidth="1"/>
    <col min="21" max="33" width="10.75" style="20" customWidth="1"/>
    <col min="34" max="50" width="9" style="20"/>
    <col min="51" max="52" width="9" style="62"/>
    <col min="53" max="16384" width="9" style="20"/>
  </cols>
  <sheetData>
    <row r="1" spans="1:52" s="3" customFormat="1" ht="15" customHeight="1">
      <c r="A1" s="53" t="s">
        <v>353</v>
      </c>
      <c r="E1" s="22"/>
      <c r="N1" s="22"/>
      <c r="O1" s="22"/>
      <c r="P1" s="22"/>
      <c r="Q1" s="22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354</v>
      </c>
      <c r="I2" s="257"/>
      <c r="J2" s="253" t="s">
        <v>355</v>
      </c>
      <c r="K2" s="257"/>
      <c r="L2" s="253" t="s">
        <v>356</v>
      </c>
      <c r="M2" s="257"/>
      <c r="N2" s="253" t="s">
        <v>171</v>
      </c>
      <c r="O2" s="37"/>
      <c r="P2" s="128" t="s">
        <v>357</v>
      </c>
      <c r="Q2" s="128" t="s">
        <v>358</v>
      </c>
      <c r="R2" s="248" t="s">
        <v>56</v>
      </c>
      <c r="S2" s="128" t="s">
        <v>9</v>
      </c>
      <c r="T2" s="248" t="s">
        <v>12</v>
      </c>
      <c r="U2" s="248" t="s">
        <v>13</v>
      </c>
      <c r="V2" s="280" t="s">
        <v>359</v>
      </c>
      <c r="W2" s="281"/>
      <c r="X2" s="281"/>
      <c r="Y2" s="282"/>
      <c r="Z2" s="168" t="s">
        <v>360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180</v>
      </c>
      <c r="AI2" s="128" t="s">
        <v>181</v>
      </c>
      <c r="AJ2" s="204" t="s">
        <v>361</v>
      </c>
      <c r="AK2" s="255"/>
      <c r="AL2" s="255"/>
      <c r="AM2" s="255"/>
      <c r="AN2" s="255"/>
      <c r="AO2" s="255"/>
      <c r="AP2" s="255"/>
      <c r="AQ2" s="207"/>
      <c r="AR2" s="128" t="s">
        <v>362</v>
      </c>
      <c r="AS2" s="253" t="s">
        <v>363</v>
      </c>
      <c r="AT2" s="270"/>
      <c r="AU2" s="270"/>
      <c r="AV2" s="257"/>
      <c r="AW2" s="250" t="s">
        <v>364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365</v>
      </c>
      <c r="W4" s="128" t="s">
        <v>366</v>
      </c>
      <c r="X4" s="128" t="s">
        <v>367</v>
      </c>
      <c r="Y4" s="128" t="s">
        <v>368</v>
      </c>
      <c r="Z4" s="128" t="s">
        <v>369</v>
      </c>
      <c r="AA4" s="128" t="s">
        <v>370</v>
      </c>
      <c r="AB4" s="132" t="s">
        <v>371</v>
      </c>
      <c r="AC4" s="133"/>
      <c r="AD4" s="133"/>
      <c r="AE4" s="134"/>
      <c r="AF4" s="128" t="s">
        <v>372</v>
      </c>
      <c r="AG4" s="128" t="s">
        <v>373</v>
      </c>
      <c r="AH4" s="252"/>
      <c r="AI4" s="219"/>
      <c r="AJ4" s="128" t="s">
        <v>374</v>
      </c>
      <c r="AK4" s="128" t="s">
        <v>15</v>
      </c>
      <c r="AL4" s="248" t="s">
        <v>375</v>
      </c>
      <c r="AM4" s="128" t="s">
        <v>376</v>
      </c>
      <c r="AN4" s="128" t="s">
        <v>377</v>
      </c>
      <c r="AO4" s="248" t="s">
        <v>378</v>
      </c>
      <c r="AP4" s="128" t="s">
        <v>379</v>
      </c>
      <c r="AQ4" s="128" t="s">
        <v>24</v>
      </c>
      <c r="AR4" s="219"/>
      <c r="AS4" s="254" t="s">
        <v>15</v>
      </c>
      <c r="AT4" s="128" t="s">
        <v>380</v>
      </c>
      <c r="AU4" s="128" t="s">
        <v>381</v>
      </c>
      <c r="AV4" s="128" t="s">
        <v>382</v>
      </c>
      <c r="AW4" s="128" t="s">
        <v>383</v>
      </c>
      <c r="AX4" s="128" t="s">
        <v>384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78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385</v>
      </c>
      <c r="AC5" s="43" t="s">
        <v>386</v>
      </c>
      <c r="AD5" s="43" t="s">
        <v>387</v>
      </c>
      <c r="AE5" s="43" t="s">
        <v>388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80</v>
      </c>
      <c r="G6" s="83" t="s">
        <v>389</v>
      </c>
      <c r="H6" s="83" t="s">
        <v>80</v>
      </c>
      <c r="I6" s="83" t="s">
        <v>48</v>
      </c>
      <c r="J6" s="83" t="s">
        <v>80</v>
      </c>
      <c r="K6" s="83" t="s">
        <v>48</v>
      </c>
      <c r="L6" s="83" t="s">
        <v>80</v>
      </c>
      <c r="M6" s="83" t="s">
        <v>48</v>
      </c>
      <c r="N6" s="219"/>
      <c r="O6" s="219"/>
      <c r="P6" s="219"/>
      <c r="Q6" s="219"/>
      <c r="R6" s="41" t="s">
        <v>85</v>
      </c>
      <c r="S6" s="219"/>
      <c r="T6" s="219"/>
      <c r="U6" s="249"/>
      <c r="V6" s="84" t="s">
        <v>390</v>
      </c>
      <c r="W6" s="41" t="s">
        <v>391</v>
      </c>
      <c r="X6" s="41" t="s">
        <v>392</v>
      </c>
      <c r="Y6" s="41" t="s">
        <v>392</v>
      </c>
      <c r="Z6" s="41" t="s">
        <v>392</v>
      </c>
      <c r="AA6" s="41"/>
      <c r="AB6" s="41" t="s">
        <v>393</v>
      </c>
      <c r="AC6" s="41" t="s">
        <v>393</v>
      </c>
      <c r="AD6" s="41" t="s">
        <v>393</v>
      </c>
      <c r="AE6" s="41" t="s">
        <v>393</v>
      </c>
      <c r="AF6" s="130"/>
      <c r="AG6" s="130"/>
      <c r="AH6" s="128"/>
      <c r="AI6" s="41" t="s">
        <v>202</v>
      </c>
      <c r="AJ6" s="85"/>
      <c r="AK6" s="81" t="s">
        <v>202</v>
      </c>
      <c r="AL6" s="41" t="s">
        <v>202</v>
      </c>
      <c r="AM6" s="41" t="s">
        <v>202</v>
      </c>
      <c r="AN6" s="41" t="s">
        <v>202</v>
      </c>
      <c r="AO6" s="41" t="s">
        <v>202</v>
      </c>
      <c r="AP6" s="41" t="s">
        <v>202</v>
      </c>
      <c r="AQ6" s="41" t="s">
        <v>202</v>
      </c>
      <c r="AR6" s="41" t="s">
        <v>394</v>
      </c>
      <c r="AS6" s="41" t="s">
        <v>202</v>
      </c>
      <c r="AT6" s="41" t="s">
        <v>202</v>
      </c>
      <c r="AU6" s="41" t="s">
        <v>202</v>
      </c>
      <c r="AV6" s="41" t="s">
        <v>202</v>
      </c>
      <c r="AW6" s="41" t="s">
        <v>395</v>
      </c>
      <c r="AX6" s="41" t="s">
        <v>395</v>
      </c>
      <c r="AY6" s="59"/>
      <c r="AZ6" s="59"/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7" man="1"/>
    <brk id="21" min="1" max="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25E96-987F-4473-94CC-2E1CD22EE780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6" width="8.75" style="20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20" customWidth="1"/>
    <col min="12" max="12" width="6.25" style="20" customWidth="1"/>
    <col min="13" max="13" width="10.75" style="20" customWidth="1"/>
    <col min="14" max="14" width="10" style="20" customWidth="1"/>
    <col min="15" max="16" width="11.375" style="20" customWidth="1"/>
    <col min="17" max="18" width="9" style="62"/>
    <col min="19" max="16384" width="9" style="20"/>
  </cols>
  <sheetData>
    <row r="1" spans="1:18" s="3" customFormat="1" ht="15" customHeight="1">
      <c r="A1" s="53" t="s">
        <v>350</v>
      </c>
      <c r="E1" s="22"/>
      <c r="G1" s="22"/>
      <c r="H1" s="22"/>
      <c r="I1" s="22"/>
      <c r="J1" s="22"/>
      <c r="P1" s="34"/>
      <c r="Q1" s="35"/>
      <c r="R1" s="35"/>
    </row>
    <row r="2" spans="1:18" s="56" customFormat="1" ht="13.5" customHeight="1">
      <c r="A2" s="128" t="s">
        <v>1</v>
      </c>
      <c r="B2" s="266" t="s">
        <v>351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171</v>
      </c>
      <c r="H2" s="37"/>
      <c r="I2" s="253" t="s">
        <v>352</v>
      </c>
      <c r="J2" s="37"/>
      <c r="K2" s="248" t="s">
        <v>56</v>
      </c>
      <c r="L2" s="128" t="s">
        <v>9</v>
      </c>
      <c r="M2" s="248" t="s">
        <v>12</v>
      </c>
      <c r="N2" s="248" t="s">
        <v>13</v>
      </c>
      <c r="O2" s="128" t="s">
        <v>180</v>
      </c>
      <c r="P2" s="128" t="s">
        <v>181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78</v>
      </c>
      <c r="I5" s="219"/>
      <c r="J5" s="128" t="s">
        <v>78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80</v>
      </c>
      <c r="G6" s="219"/>
      <c r="H6" s="219"/>
      <c r="I6" s="219"/>
      <c r="J6" s="219"/>
      <c r="K6" s="41" t="s">
        <v>85</v>
      </c>
      <c r="L6" s="219"/>
      <c r="M6" s="219"/>
      <c r="N6" s="249"/>
      <c r="O6" s="219"/>
      <c r="P6" s="41" t="s">
        <v>202</v>
      </c>
      <c r="Q6" s="59"/>
      <c r="R6" s="59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5932-72FF-49B8-B540-2244C960642B}">
  <dimension ref="A1:R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298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299</v>
      </c>
      <c r="G2" s="290" t="s">
        <v>300</v>
      </c>
      <c r="H2" s="287" t="s">
        <v>301</v>
      </c>
      <c r="I2" s="290" t="s">
        <v>302</v>
      </c>
      <c r="J2" s="287" t="s">
        <v>303</v>
      </c>
      <c r="K2" s="290" t="s">
        <v>304</v>
      </c>
      <c r="L2" s="290" t="s">
        <v>9</v>
      </c>
      <c r="M2" s="287" t="s">
        <v>12</v>
      </c>
      <c r="N2" s="287" t="s">
        <v>13</v>
      </c>
      <c r="O2" s="290" t="s">
        <v>180</v>
      </c>
      <c r="P2" s="290" t="s">
        <v>181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80</v>
      </c>
      <c r="G6" s="291"/>
      <c r="H6" s="291"/>
      <c r="I6" s="291"/>
      <c r="J6" s="69" t="s">
        <v>201</v>
      </c>
      <c r="K6" s="69" t="s">
        <v>201</v>
      </c>
      <c r="L6" s="291"/>
      <c r="M6" s="291"/>
      <c r="N6" s="288"/>
      <c r="O6" s="291"/>
      <c r="P6" s="69" t="s">
        <v>202</v>
      </c>
      <c r="Q6" s="70"/>
      <c r="R6" s="70"/>
    </row>
    <row r="7" spans="1:18" s="76" customFormat="1" ht="30" customHeight="1">
      <c r="A7" s="72" t="s">
        <v>32</v>
      </c>
      <c r="B7" s="73" t="s">
        <v>86</v>
      </c>
      <c r="C7" s="72" t="s">
        <v>305</v>
      </c>
      <c r="D7" s="72" t="s">
        <v>88</v>
      </c>
      <c r="E7" s="72" t="s">
        <v>306</v>
      </c>
      <c r="F7" s="72">
        <v>0</v>
      </c>
      <c r="G7" s="72" t="s">
        <v>307</v>
      </c>
      <c r="H7" s="74" t="s">
        <v>308</v>
      </c>
      <c r="I7" s="72">
        <v>0</v>
      </c>
      <c r="J7" s="72">
        <v>470.54</v>
      </c>
      <c r="K7" s="72">
        <v>752</v>
      </c>
      <c r="L7" s="72">
        <v>1992</v>
      </c>
      <c r="M7" s="72" t="s">
        <v>101</v>
      </c>
      <c r="N7" s="72"/>
      <c r="O7" s="72" t="s">
        <v>213</v>
      </c>
      <c r="P7" s="72"/>
      <c r="Q7" s="75" t="s">
        <v>42</v>
      </c>
      <c r="R7" s="75" t="s">
        <v>309</v>
      </c>
    </row>
    <row r="8" spans="1:18" s="76" customFormat="1" ht="30" customHeight="1">
      <c r="A8" s="72" t="s">
        <v>32</v>
      </c>
      <c r="B8" s="73" t="s">
        <v>96</v>
      </c>
      <c r="C8" s="72" t="s">
        <v>310</v>
      </c>
      <c r="D8" s="72" t="s">
        <v>98</v>
      </c>
      <c r="E8" s="72" t="s">
        <v>311</v>
      </c>
      <c r="F8" s="72">
        <v>1433.58</v>
      </c>
      <c r="G8" s="72" t="s">
        <v>307</v>
      </c>
      <c r="H8" s="74" t="s">
        <v>312</v>
      </c>
      <c r="I8" s="72">
        <v>7</v>
      </c>
      <c r="J8" s="72">
        <v>217</v>
      </c>
      <c r="K8" s="72">
        <v>135</v>
      </c>
      <c r="L8" s="72">
        <v>1992</v>
      </c>
      <c r="M8" s="72" t="s">
        <v>40</v>
      </c>
      <c r="N8" s="72"/>
      <c r="O8" s="72" t="s">
        <v>213</v>
      </c>
      <c r="P8" s="72"/>
      <c r="Q8" s="75" t="s">
        <v>42</v>
      </c>
      <c r="R8" s="75" t="s">
        <v>313</v>
      </c>
    </row>
    <row r="9" spans="1:18" s="76" customFormat="1" ht="30" customHeight="1">
      <c r="A9" s="72" t="s">
        <v>32</v>
      </c>
      <c r="B9" s="73" t="s">
        <v>122</v>
      </c>
      <c r="C9" s="72" t="s">
        <v>314</v>
      </c>
      <c r="D9" s="72" t="s">
        <v>124</v>
      </c>
      <c r="E9" s="72" t="s">
        <v>315</v>
      </c>
      <c r="F9" s="72">
        <v>421</v>
      </c>
      <c r="G9" s="72" t="s">
        <v>316</v>
      </c>
      <c r="H9" s="74" t="s">
        <v>317</v>
      </c>
      <c r="I9" s="72">
        <v>14</v>
      </c>
      <c r="J9" s="72">
        <v>92</v>
      </c>
      <c r="K9" s="72">
        <v>36</v>
      </c>
      <c r="L9" s="72">
        <v>2005</v>
      </c>
      <c r="M9" s="72" t="s">
        <v>40</v>
      </c>
      <c r="N9" s="72"/>
      <c r="O9" s="72" t="s">
        <v>213</v>
      </c>
      <c r="P9" s="72"/>
      <c r="Q9" s="75" t="s">
        <v>42</v>
      </c>
      <c r="R9" s="75" t="s">
        <v>318</v>
      </c>
    </row>
    <row r="10" spans="1:18" s="76" customFormat="1" ht="30" customHeight="1">
      <c r="A10" s="72" t="s">
        <v>32</v>
      </c>
      <c r="B10" s="73" t="s">
        <v>128</v>
      </c>
      <c r="C10" s="72" t="s">
        <v>319</v>
      </c>
      <c r="D10" s="72" t="s">
        <v>130</v>
      </c>
      <c r="E10" s="72" t="s">
        <v>320</v>
      </c>
      <c r="F10" s="72">
        <v>271</v>
      </c>
      <c r="G10" s="72" t="s">
        <v>307</v>
      </c>
      <c r="H10" s="74" t="s">
        <v>321</v>
      </c>
      <c r="I10" s="72">
        <v>6</v>
      </c>
      <c r="J10" s="72">
        <v>138</v>
      </c>
      <c r="K10" s="72">
        <v>0</v>
      </c>
      <c r="L10" s="72">
        <v>2004</v>
      </c>
      <c r="M10" s="72" t="s">
        <v>40</v>
      </c>
      <c r="N10" s="72"/>
      <c r="O10" s="72" t="s">
        <v>213</v>
      </c>
      <c r="P10" s="72"/>
      <c r="Q10" s="75" t="s">
        <v>42</v>
      </c>
      <c r="R10" s="75" t="s">
        <v>322</v>
      </c>
    </row>
    <row r="11" spans="1:18" s="76" customFormat="1" ht="30" customHeight="1">
      <c r="A11" s="72" t="s">
        <v>32</v>
      </c>
      <c r="B11" s="73" t="s">
        <v>254</v>
      </c>
      <c r="C11" s="72" t="s">
        <v>323</v>
      </c>
      <c r="D11" s="72" t="s">
        <v>256</v>
      </c>
      <c r="E11" s="72" t="s">
        <v>257</v>
      </c>
      <c r="F11" s="72">
        <v>61</v>
      </c>
      <c r="G11" s="72" t="s">
        <v>307</v>
      </c>
      <c r="H11" s="74" t="s">
        <v>324</v>
      </c>
      <c r="I11" s="72">
        <v>6</v>
      </c>
      <c r="J11" s="72">
        <v>20</v>
      </c>
      <c r="K11" s="72">
        <v>132</v>
      </c>
      <c r="L11" s="72">
        <v>1997</v>
      </c>
      <c r="M11" s="72" t="s">
        <v>93</v>
      </c>
      <c r="N11" s="72"/>
      <c r="O11" s="72" t="s">
        <v>213</v>
      </c>
      <c r="P11" s="72"/>
      <c r="Q11" s="75" t="s">
        <v>42</v>
      </c>
      <c r="R11" s="75" t="s">
        <v>325</v>
      </c>
    </row>
    <row r="12" spans="1:18" s="76" customFormat="1" ht="30" customHeight="1">
      <c r="A12" s="72" t="s">
        <v>32</v>
      </c>
      <c r="B12" s="73" t="s">
        <v>254</v>
      </c>
      <c r="C12" s="72" t="s">
        <v>326</v>
      </c>
      <c r="D12" s="72" t="s">
        <v>256</v>
      </c>
      <c r="E12" s="72" t="s">
        <v>327</v>
      </c>
      <c r="F12" s="72">
        <v>32</v>
      </c>
      <c r="G12" s="72" t="s">
        <v>307</v>
      </c>
      <c r="H12" s="74" t="s">
        <v>328</v>
      </c>
      <c r="I12" s="72">
        <v>1</v>
      </c>
      <c r="J12" s="72">
        <v>130</v>
      </c>
      <c r="K12" s="72">
        <v>1830</v>
      </c>
      <c r="L12" s="72">
        <v>2010</v>
      </c>
      <c r="M12" s="72" t="s">
        <v>93</v>
      </c>
      <c r="N12" s="72"/>
      <c r="O12" s="72" t="s">
        <v>213</v>
      </c>
      <c r="P12" s="72"/>
      <c r="Q12" s="75" t="s">
        <v>42</v>
      </c>
      <c r="R12" s="75" t="s">
        <v>329</v>
      </c>
    </row>
    <row r="13" spans="1:18" s="76" customFormat="1" ht="30" customHeight="1">
      <c r="A13" s="72" t="s">
        <v>32</v>
      </c>
      <c r="B13" s="73" t="s">
        <v>138</v>
      </c>
      <c r="C13" s="72" t="s">
        <v>330</v>
      </c>
      <c r="D13" s="72" t="s">
        <v>140</v>
      </c>
      <c r="E13" s="72" t="s">
        <v>331</v>
      </c>
      <c r="F13" s="72">
        <v>561</v>
      </c>
      <c r="G13" s="72" t="s">
        <v>307</v>
      </c>
      <c r="H13" s="74" t="s">
        <v>332</v>
      </c>
      <c r="I13" s="72">
        <v>9</v>
      </c>
      <c r="J13" s="72">
        <v>202</v>
      </c>
      <c r="K13" s="72">
        <v>0</v>
      </c>
      <c r="L13" s="72">
        <v>2003</v>
      </c>
      <c r="M13" s="72" t="s">
        <v>40</v>
      </c>
      <c r="N13" s="72"/>
      <c r="O13" s="72" t="s">
        <v>213</v>
      </c>
      <c r="P13" s="72"/>
      <c r="Q13" s="75" t="s">
        <v>42</v>
      </c>
      <c r="R13" s="75" t="s">
        <v>333</v>
      </c>
    </row>
    <row r="14" spans="1:18" s="76" customFormat="1" ht="30" customHeight="1">
      <c r="A14" s="72" t="s">
        <v>32</v>
      </c>
      <c r="B14" s="73" t="s">
        <v>138</v>
      </c>
      <c r="C14" s="72" t="s">
        <v>334</v>
      </c>
      <c r="D14" s="72" t="s">
        <v>140</v>
      </c>
      <c r="E14" s="72" t="s">
        <v>335</v>
      </c>
      <c r="F14" s="72">
        <v>0</v>
      </c>
      <c r="G14" s="72" t="s">
        <v>307</v>
      </c>
      <c r="H14" s="74" t="s">
        <v>68</v>
      </c>
      <c r="I14" s="72">
        <v>1</v>
      </c>
      <c r="J14" s="72">
        <v>0</v>
      </c>
      <c r="K14" s="72">
        <v>260</v>
      </c>
      <c r="L14" s="72">
        <v>2008</v>
      </c>
      <c r="M14" s="72" t="s">
        <v>40</v>
      </c>
      <c r="N14" s="72"/>
      <c r="O14" s="72" t="s">
        <v>213</v>
      </c>
      <c r="P14" s="72"/>
      <c r="Q14" s="75" t="s">
        <v>42</v>
      </c>
      <c r="R14" s="75" t="s">
        <v>336</v>
      </c>
    </row>
    <row r="15" spans="1:18" s="76" customFormat="1" ht="30" customHeight="1">
      <c r="A15" s="72" t="s">
        <v>32</v>
      </c>
      <c r="B15" s="73" t="s">
        <v>272</v>
      </c>
      <c r="C15" s="72" t="s">
        <v>337</v>
      </c>
      <c r="D15" s="72" t="s">
        <v>274</v>
      </c>
      <c r="E15" s="72" t="s">
        <v>275</v>
      </c>
      <c r="F15" s="72">
        <v>880</v>
      </c>
      <c r="G15" s="72" t="s">
        <v>307</v>
      </c>
      <c r="H15" s="74" t="s">
        <v>338</v>
      </c>
      <c r="I15" s="72">
        <v>5</v>
      </c>
      <c r="J15" s="72">
        <v>409</v>
      </c>
      <c r="K15" s="72">
        <v>0</v>
      </c>
      <c r="L15" s="72">
        <v>1995</v>
      </c>
      <c r="M15" s="72" t="s">
        <v>40</v>
      </c>
      <c r="N15" s="72"/>
      <c r="O15" s="72" t="s">
        <v>213</v>
      </c>
      <c r="P15" s="72"/>
      <c r="Q15" s="75" t="s">
        <v>42</v>
      </c>
      <c r="R15" s="75" t="s">
        <v>339</v>
      </c>
    </row>
    <row r="16" spans="1:18" s="76" customFormat="1" ht="30" customHeight="1">
      <c r="A16" s="72" t="s">
        <v>32</v>
      </c>
      <c r="B16" s="73" t="s">
        <v>279</v>
      </c>
      <c r="C16" s="72" t="s">
        <v>340</v>
      </c>
      <c r="D16" s="72" t="s">
        <v>281</v>
      </c>
      <c r="E16" s="72" t="s">
        <v>341</v>
      </c>
      <c r="F16" s="72">
        <v>1831</v>
      </c>
      <c r="G16" s="72" t="s">
        <v>307</v>
      </c>
      <c r="H16" s="74" t="s">
        <v>342</v>
      </c>
      <c r="I16" s="72">
        <v>16</v>
      </c>
      <c r="J16" s="72">
        <v>292</v>
      </c>
      <c r="K16" s="72">
        <v>0</v>
      </c>
      <c r="L16" s="72">
        <v>2006</v>
      </c>
      <c r="M16" s="72" t="s">
        <v>101</v>
      </c>
      <c r="N16" s="72"/>
      <c r="O16" s="72" t="s">
        <v>213</v>
      </c>
      <c r="P16" s="72"/>
      <c r="Q16" s="75" t="s">
        <v>42</v>
      </c>
      <c r="R16" s="75" t="s">
        <v>343</v>
      </c>
    </row>
    <row r="17" spans="1:18" s="76" customFormat="1" ht="30" customHeight="1">
      <c r="A17" s="72" t="s">
        <v>32</v>
      </c>
      <c r="B17" s="73" t="s">
        <v>146</v>
      </c>
      <c r="C17" s="72" t="s">
        <v>344</v>
      </c>
      <c r="D17" s="72" t="s">
        <v>148</v>
      </c>
      <c r="E17" s="72" t="s">
        <v>286</v>
      </c>
      <c r="F17" s="72">
        <v>3237</v>
      </c>
      <c r="G17" s="72" t="s">
        <v>307</v>
      </c>
      <c r="H17" s="74" t="s">
        <v>312</v>
      </c>
      <c r="I17" s="72">
        <v>6</v>
      </c>
      <c r="J17" s="72">
        <v>980</v>
      </c>
      <c r="K17" s="72">
        <v>750</v>
      </c>
      <c r="L17" s="72">
        <v>1997</v>
      </c>
      <c r="M17" s="72" t="s">
        <v>40</v>
      </c>
      <c r="N17" s="72"/>
      <c r="O17" s="72" t="s">
        <v>213</v>
      </c>
      <c r="P17" s="72"/>
      <c r="Q17" s="75" t="s">
        <v>42</v>
      </c>
      <c r="R17" s="75" t="s">
        <v>345</v>
      </c>
    </row>
    <row r="18" spans="1:18" s="76" customFormat="1" ht="30" customHeight="1">
      <c r="A18" s="72" t="s">
        <v>32</v>
      </c>
      <c r="B18" s="73" t="s">
        <v>33</v>
      </c>
      <c r="C18" s="72" t="s">
        <v>346</v>
      </c>
      <c r="D18" s="72" t="s">
        <v>35</v>
      </c>
      <c r="E18" s="72" t="s">
        <v>347</v>
      </c>
      <c r="F18" s="72">
        <v>484</v>
      </c>
      <c r="G18" s="72" t="s">
        <v>307</v>
      </c>
      <c r="H18" s="74" t="s">
        <v>348</v>
      </c>
      <c r="I18" s="72">
        <v>7</v>
      </c>
      <c r="J18" s="72">
        <v>262</v>
      </c>
      <c r="K18" s="72">
        <v>56</v>
      </c>
      <c r="L18" s="72">
        <v>1992</v>
      </c>
      <c r="M18" s="72" t="s">
        <v>40</v>
      </c>
      <c r="N18" s="72"/>
      <c r="O18" s="72" t="s">
        <v>213</v>
      </c>
      <c r="P18" s="72"/>
      <c r="Q18" s="75" t="s">
        <v>42</v>
      </c>
      <c r="R18" s="75" t="s">
        <v>349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FABD4-B36D-4397-BC8A-DEE677A858F1}">
  <dimension ref="A1:AM1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20" customWidth="1"/>
    <col min="2" max="2" width="8.75" style="61" customWidth="1"/>
    <col min="3" max="3" width="13.875" style="20" customWidth="1"/>
    <col min="4" max="4" width="22.625" style="20" customWidth="1"/>
    <col min="5" max="5" width="27.5" style="56" customWidth="1"/>
    <col min="6" max="7" width="12.5" style="20" customWidth="1"/>
    <col min="8" max="8" width="12.375" style="20" customWidth="1"/>
    <col min="9" max="9" width="37.125" style="56" customWidth="1"/>
    <col min="10" max="10" width="9.875" style="20" customWidth="1"/>
    <col min="11" max="11" width="6.25" style="20" customWidth="1"/>
    <col min="12" max="12" width="12.375" style="20" customWidth="1"/>
    <col min="13" max="13" width="12.75" style="20" customWidth="1"/>
    <col min="14" max="14" width="6.25" style="20" customWidth="1"/>
    <col min="15" max="16" width="21.375" style="56" customWidth="1"/>
    <col min="17" max="18" width="10" style="20" customWidth="1"/>
    <col min="19" max="19" width="10.75" style="20" customWidth="1"/>
    <col min="20" max="20" width="10.5" style="20" customWidth="1"/>
    <col min="21" max="21" width="9" style="20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20"/>
  </cols>
  <sheetData>
    <row r="1" spans="1:39" s="3" customFormat="1" ht="15" customHeight="1">
      <c r="A1" s="53" t="s">
        <v>167</v>
      </c>
      <c r="E1" s="22"/>
      <c r="I1" s="22"/>
      <c r="O1" s="22"/>
      <c r="P1" s="22"/>
      <c r="U1" s="34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168</v>
      </c>
      <c r="G2" s="248" t="s">
        <v>169</v>
      </c>
      <c r="H2" s="248" t="s">
        <v>170</v>
      </c>
      <c r="I2" s="128" t="s">
        <v>171</v>
      </c>
      <c r="J2" s="128" t="s">
        <v>172</v>
      </c>
      <c r="K2" s="128" t="s">
        <v>173</v>
      </c>
      <c r="L2" s="296" t="s">
        <v>174</v>
      </c>
      <c r="M2" s="296" t="s">
        <v>175</v>
      </c>
      <c r="N2" s="128" t="s">
        <v>176</v>
      </c>
      <c r="O2" s="128" t="s">
        <v>177</v>
      </c>
      <c r="P2" s="248" t="s">
        <v>178</v>
      </c>
      <c r="Q2" s="248" t="s">
        <v>12</v>
      </c>
      <c r="R2" s="128" t="s">
        <v>179</v>
      </c>
      <c r="S2" s="248" t="s">
        <v>13</v>
      </c>
      <c r="T2" s="128" t="s">
        <v>180</v>
      </c>
      <c r="U2" s="128" t="s">
        <v>181</v>
      </c>
      <c r="V2" s="253" t="s">
        <v>182</v>
      </c>
      <c r="W2" s="54"/>
      <c r="X2" s="252" t="s">
        <v>183</v>
      </c>
      <c r="Y2" s="294" t="s">
        <v>184</v>
      </c>
      <c r="Z2" s="260" t="s">
        <v>185</v>
      </c>
      <c r="AA2" s="270"/>
      <c r="AB2" s="270"/>
      <c r="AC2" s="270"/>
      <c r="AD2" s="270"/>
      <c r="AE2" s="257"/>
      <c r="AF2" s="128" t="s">
        <v>186</v>
      </c>
      <c r="AG2" s="253" t="s">
        <v>187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188</v>
      </c>
      <c r="X4" s="252"/>
      <c r="Y4" s="294"/>
      <c r="Z4" s="286" t="s">
        <v>189</v>
      </c>
      <c r="AA4" s="248" t="s">
        <v>190</v>
      </c>
      <c r="AB4" s="248" t="s">
        <v>191</v>
      </c>
      <c r="AC4" s="248" t="s">
        <v>192</v>
      </c>
      <c r="AD4" s="248" t="s">
        <v>193</v>
      </c>
      <c r="AE4" s="248" t="s">
        <v>194</v>
      </c>
      <c r="AF4" s="219"/>
      <c r="AG4" s="248" t="s">
        <v>195</v>
      </c>
      <c r="AH4" s="248" t="s">
        <v>196</v>
      </c>
      <c r="AI4" s="248" t="s">
        <v>76</v>
      </c>
      <c r="AJ4" s="248" t="s">
        <v>197</v>
      </c>
      <c r="AK4" s="128" t="s">
        <v>198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48</v>
      </c>
      <c r="G6" s="41" t="s">
        <v>199</v>
      </c>
      <c r="H6" s="41" t="s">
        <v>200</v>
      </c>
      <c r="I6" s="219"/>
      <c r="J6" s="219"/>
      <c r="K6" s="219"/>
      <c r="L6" s="58" t="s">
        <v>201</v>
      </c>
      <c r="M6" s="58" t="s">
        <v>200</v>
      </c>
      <c r="N6" s="219"/>
      <c r="O6" s="219"/>
      <c r="P6" s="219"/>
      <c r="Q6" s="219"/>
      <c r="R6" s="219"/>
      <c r="S6" s="249"/>
      <c r="T6" s="219"/>
      <c r="U6" s="41" t="s">
        <v>202</v>
      </c>
      <c r="V6" s="265"/>
      <c r="W6" s="265"/>
      <c r="X6" s="252"/>
      <c r="Y6" s="294"/>
      <c r="Z6" s="42" t="s">
        <v>203</v>
      </c>
      <c r="AA6" s="41" t="s">
        <v>203</v>
      </c>
      <c r="AB6" s="41" t="s">
        <v>203</v>
      </c>
      <c r="AC6" s="41" t="s">
        <v>203</v>
      </c>
      <c r="AD6" s="41" t="s">
        <v>203</v>
      </c>
      <c r="AE6" s="41" t="s">
        <v>203</v>
      </c>
      <c r="AF6" s="219"/>
      <c r="AG6" s="41" t="s">
        <v>204</v>
      </c>
      <c r="AH6" s="41" t="s">
        <v>202</v>
      </c>
      <c r="AI6" s="41" t="s">
        <v>83</v>
      </c>
      <c r="AJ6" s="41"/>
      <c r="AK6" s="41" t="s">
        <v>205</v>
      </c>
      <c r="AL6" s="59"/>
      <c r="AM6" s="59"/>
    </row>
    <row r="7" spans="1:39" s="49" customFormat="1" ht="30" customHeight="1">
      <c r="A7" s="16" t="s">
        <v>32</v>
      </c>
      <c r="B7" s="47" t="s">
        <v>96</v>
      </c>
      <c r="C7" s="16" t="s">
        <v>206</v>
      </c>
      <c r="D7" s="16" t="s">
        <v>98</v>
      </c>
      <c r="E7" s="30" t="s">
        <v>207</v>
      </c>
      <c r="F7" s="16">
        <v>2251.9</v>
      </c>
      <c r="G7" s="16">
        <v>3046.03</v>
      </c>
      <c r="H7" s="16">
        <v>10852.2</v>
      </c>
      <c r="I7" s="30" t="s">
        <v>208</v>
      </c>
      <c r="J7" s="16" t="s">
        <v>209</v>
      </c>
      <c r="K7" s="16">
        <v>2007</v>
      </c>
      <c r="L7" s="16">
        <v>6150</v>
      </c>
      <c r="M7" s="16">
        <v>50000</v>
      </c>
      <c r="N7" s="16">
        <v>2019</v>
      </c>
      <c r="O7" s="30" t="s">
        <v>210</v>
      </c>
      <c r="P7" s="30" t="s">
        <v>211</v>
      </c>
      <c r="Q7" s="16" t="s">
        <v>93</v>
      </c>
      <c r="R7" s="16" t="s">
        <v>212</v>
      </c>
      <c r="S7" s="16"/>
      <c r="T7" s="16" t="s">
        <v>213</v>
      </c>
      <c r="U7" s="16"/>
      <c r="V7" s="30" t="s">
        <v>214</v>
      </c>
      <c r="W7" s="30" t="s">
        <v>215</v>
      </c>
      <c r="X7" s="30" t="s">
        <v>216</v>
      </c>
      <c r="Y7" s="30" t="s">
        <v>217</v>
      </c>
      <c r="Z7" s="30">
        <v>1.2</v>
      </c>
      <c r="AA7" s="30">
        <v>0.5</v>
      </c>
      <c r="AB7" s="30">
        <v>5.5</v>
      </c>
      <c r="AC7" s="30">
        <v>0.8</v>
      </c>
      <c r="AD7" s="30">
        <v>4.4000000000000004</v>
      </c>
      <c r="AE7" s="30">
        <v>3.4</v>
      </c>
      <c r="AF7" s="30" t="s">
        <v>218</v>
      </c>
      <c r="AG7" s="30"/>
      <c r="AH7" s="30"/>
      <c r="AI7" s="30"/>
      <c r="AJ7" s="30"/>
      <c r="AK7" s="30"/>
      <c r="AL7" s="48" t="s">
        <v>42</v>
      </c>
      <c r="AM7" s="48" t="s">
        <v>219</v>
      </c>
    </row>
    <row r="8" spans="1:39" s="49" customFormat="1" ht="30" customHeight="1">
      <c r="A8" s="16" t="s">
        <v>32</v>
      </c>
      <c r="B8" s="47" t="s">
        <v>104</v>
      </c>
      <c r="C8" s="16" t="s">
        <v>220</v>
      </c>
      <c r="D8" s="16" t="s">
        <v>106</v>
      </c>
      <c r="E8" s="30" t="s">
        <v>221</v>
      </c>
      <c r="F8" s="16">
        <v>1358</v>
      </c>
      <c r="G8" s="16"/>
      <c r="H8" s="16">
        <v>22125</v>
      </c>
      <c r="I8" s="30" t="s">
        <v>222</v>
      </c>
      <c r="J8" s="16" t="s">
        <v>209</v>
      </c>
      <c r="K8" s="16">
        <v>2008</v>
      </c>
      <c r="L8" s="16">
        <v>4808</v>
      </c>
      <c r="M8" s="16">
        <v>37000</v>
      </c>
      <c r="N8" s="16">
        <v>2022</v>
      </c>
      <c r="O8" s="30" t="s">
        <v>223</v>
      </c>
      <c r="P8" s="30" t="s">
        <v>224</v>
      </c>
      <c r="Q8" s="16" t="s">
        <v>93</v>
      </c>
      <c r="R8" s="16" t="s">
        <v>212</v>
      </c>
      <c r="S8" s="16"/>
      <c r="T8" s="16" t="s">
        <v>213</v>
      </c>
      <c r="U8" s="16"/>
      <c r="V8" s="30" t="s">
        <v>214</v>
      </c>
      <c r="W8" s="30" t="s">
        <v>225</v>
      </c>
      <c r="X8" s="30" t="s">
        <v>226</v>
      </c>
      <c r="Y8" s="30" t="s">
        <v>217</v>
      </c>
      <c r="Z8" s="30">
        <v>1</v>
      </c>
      <c r="AA8" s="30">
        <v>1.1000000000000001</v>
      </c>
      <c r="AB8" s="30">
        <v>9.5</v>
      </c>
      <c r="AC8" s="30">
        <v>1.1000000000000001</v>
      </c>
      <c r="AD8" s="30"/>
      <c r="AE8" s="30"/>
      <c r="AF8" s="30" t="s">
        <v>218</v>
      </c>
      <c r="AG8" s="30"/>
      <c r="AH8" s="30"/>
      <c r="AI8" s="30"/>
      <c r="AJ8" s="30"/>
      <c r="AK8" s="30"/>
      <c r="AL8" s="48" t="s">
        <v>42</v>
      </c>
      <c r="AM8" s="48" t="s">
        <v>227</v>
      </c>
    </row>
    <row r="9" spans="1:39" s="49" customFormat="1" ht="30" customHeight="1">
      <c r="A9" s="16" t="s">
        <v>32</v>
      </c>
      <c r="B9" s="47" t="s">
        <v>228</v>
      </c>
      <c r="C9" s="16" t="s">
        <v>229</v>
      </c>
      <c r="D9" s="16" t="s">
        <v>230</v>
      </c>
      <c r="E9" s="30" t="s">
        <v>231</v>
      </c>
      <c r="F9" s="16">
        <v>0</v>
      </c>
      <c r="G9" s="16">
        <v>0</v>
      </c>
      <c r="H9" s="16">
        <v>37139</v>
      </c>
      <c r="I9" s="30" t="s">
        <v>232</v>
      </c>
      <c r="J9" s="16" t="s">
        <v>209</v>
      </c>
      <c r="K9" s="16">
        <v>1975</v>
      </c>
      <c r="L9" s="16">
        <v>6234</v>
      </c>
      <c r="M9" s="16">
        <v>43373</v>
      </c>
      <c r="N9" s="16">
        <v>2003</v>
      </c>
      <c r="O9" s="30" t="s">
        <v>233</v>
      </c>
      <c r="P9" s="30" t="s">
        <v>234</v>
      </c>
      <c r="Q9" s="16" t="s">
        <v>101</v>
      </c>
      <c r="R9" s="16" t="s">
        <v>235</v>
      </c>
      <c r="S9" s="16"/>
      <c r="T9" s="16" t="s">
        <v>213</v>
      </c>
      <c r="U9" s="16"/>
      <c r="V9" s="30" t="s">
        <v>236</v>
      </c>
      <c r="W9" s="30"/>
      <c r="X9" s="30"/>
      <c r="Y9" s="30"/>
      <c r="Z9" s="30"/>
      <c r="AA9" s="30"/>
      <c r="AB9" s="30"/>
      <c r="AC9" s="30"/>
      <c r="AD9" s="30"/>
      <c r="AE9" s="30"/>
      <c r="AF9" s="30" t="s">
        <v>218</v>
      </c>
      <c r="AG9" s="30"/>
      <c r="AH9" s="30"/>
      <c r="AI9" s="30"/>
      <c r="AJ9" s="30"/>
      <c r="AK9" s="30"/>
      <c r="AL9" s="48" t="s">
        <v>42</v>
      </c>
      <c r="AM9" s="48" t="s">
        <v>237</v>
      </c>
    </row>
    <row r="10" spans="1:39" s="49" customFormat="1" ht="30" customHeight="1">
      <c r="A10" s="16" t="s">
        <v>32</v>
      </c>
      <c r="B10" s="47" t="s">
        <v>122</v>
      </c>
      <c r="C10" s="16" t="s">
        <v>238</v>
      </c>
      <c r="D10" s="16" t="s">
        <v>124</v>
      </c>
      <c r="E10" s="30" t="s">
        <v>239</v>
      </c>
      <c r="F10" s="16">
        <v>1578</v>
      </c>
      <c r="G10" s="16">
        <v>1778</v>
      </c>
      <c r="H10" s="16">
        <v>36376</v>
      </c>
      <c r="I10" s="30" t="s">
        <v>240</v>
      </c>
      <c r="J10" s="16" t="s">
        <v>209</v>
      </c>
      <c r="K10" s="16">
        <v>1999</v>
      </c>
      <c r="L10" s="16">
        <v>16300</v>
      </c>
      <c r="M10" s="16">
        <v>128000</v>
      </c>
      <c r="N10" s="16">
        <v>2021</v>
      </c>
      <c r="O10" s="30" t="s">
        <v>241</v>
      </c>
      <c r="P10" s="30" t="s">
        <v>242</v>
      </c>
      <c r="Q10" s="16" t="s">
        <v>40</v>
      </c>
      <c r="R10" s="16" t="s">
        <v>212</v>
      </c>
      <c r="S10" s="16"/>
      <c r="T10" s="16" t="s">
        <v>243</v>
      </c>
      <c r="U10" s="16">
        <v>54</v>
      </c>
      <c r="V10" s="30" t="s">
        <v>214</v>
      </c>
      <c r="W10" s="30" t="s">
        <v>215</v>
      </c>
      <c r="X10" s="30" t="s">
        <v>244</v>
      </c>
      <c r="Y10" s="30" t="s">
        <v>217</v>
      </c>
      <c r="Z10" s="30"/>
      <c r="AA10" s="30">
        <v>0.56000000000000005</v>
      </c>
      <c r="AB10" s="30"/>
      <c r="AC10" s="30">
        <v>3.82</v>
      </c>
      <c r="AD10" s="30"/>
      <c r="AE10" s="30">
        <v>29.25</v>
      </c>
      <c r="AF10" s="30" t="s">
        <v>218</v>
      </c>
      <c r="AG10" s="30"/>
      <c r="AH10" s="30"/>
      <c r="AI10" s="30"/>
      <c r="AJ10" s="30"/>
      <c r="AK10" s="30"/>
      <c r="AL10" s="48" t="s">
        <v>42</v>
      </c>
      <c r="AM10" s="48" t="s">
        <v>245</v>
      </c>
    </row>
    <row r="11" spans="1:39" s="49" customFormat="1" ht="30" customHeight="1">
      <c r="A11" s="16" t="s">
        <v>32</v>
      </c>
      <c r="B11" s="47" t="s">
        <v>128</v>
      </c>
      <c r="C11" s="16" t="s">
        <v>247</v>
      </c>
      <c r="D11" s="16" t="s">
        <v>130</v>
      </c>
      <c r="E11" s="30" t="s">
        <v>248</v>
      </c>
      <c r="F11" s="16">
        <v>712</v>
      </c>
      <c r="G11" s="16">
        <v>624</v>
      </c>
      <c r="H11" s="16">
        <v>12236</v>
      </c>
      <c r="I11" s="30" t="s">
        <v>249</v>
      </c>
      <c r="J11" s="16" t="s">
        <v>250</v>
      </c>
      <c r="K11" s="16">
        <v>1998</v>
      </c>
      <c r="L11" s="16">
        <v>10120</v>
      </c>
      <c r="M11" s="16">
        <v>56240</v>
      </c>
      <c r="N11" s="16">
        <v>2023</v>
      </c>
      <c r="O11" s="30" t="s">
        <v>251</v>
      </c>
      <c r="P11" s="30" t="s">
        <v>252</v>
      </c>
      <c r="Q11" s="16" t="s">
        <v>40</v>
      </c>
      <c r="R11" s="16" t="s">
        <v>212</v>
      </c>
      <c r="S11" s="16"/>
      <c r="T11" s="16" t="s">
        <v>213</v>
      </c>
      <c r="U11" s="16"/>
      <c r="V11" s="30" t="s">
        <v>236</v>
      </c>
      <c r="W11" s="30"/>
      <c r="X11" s="30"/>
      <c r="Y11" s="30"/>
      <c r="Z11" s="30">
        <v>1.5</v>
      </c>
      <c r="AA11" s="30">
        <v>0.6</v>
      </c>
      <c r="AB11" s="30">
        <v>12</v>
      </c>
      <c r="AC11" s="30">
        <v>6.6</v>
      </c>
      <c r="AD11" s="30">
        <v>2.5</v>
      </c>
      <c r="AE11" s="30">
        <v>1.3</v>
      </c>
      <c r="AF11" s="30" t="s">
        <v>218</v>
      </c>
      <c r="AG11" s="30"/>
      <c r="AH11" s="30"/>
      <c r="AI11" s="30"/>
      <c r="AJ11" s="30"/>
      <c r="AK11" s="30"/>
      <c r="AL11" s="48" t="s">
        <v>42</v>
      </c>
      <c r="AM11" s="48" t="s">
        <v>253</v>
      </c>
    </row>
    <row r="12" spans="1:39" s="49" customFormat="1" ht="30" customHeight="1">
      <c r="A12" s="16" t="s">
        <v>32</v>
      </c>
      <c r="B12" s="47" t="s">
        <v>254</v>
      </c>
      <c r="C12" s="16" t="s">
        <v>255</v>
      </c>
      <c r="D12" s="16" t="s">
        <v>256</v>
      </c>
      <c r="E12" s="30" t="s">
        <v>257</v>
      </c>
      <c r="F12" s="16">
        <v>1222</v>
      </c>
      <c r="G12" s="16">
        <v>277</v>
      </c>
      <c r="H12" s="16">
        <v>10443</v>
      </c>
      <c r="I12" s="30" t="s">
        <v>258</v>
      </c>
      <c r="J12" s="16" t="s">
        <v>209</v>
      </c>
      <c r="K12" s="16">
        <v>1997</v>
      </c>
      <c r="L12" s="16">
        <v>7100</v>
      </c>
      <c r="M12" s="16">
        <v>37430</v>
      </c>
      <c r="N12" s="16">
        <v>2027</v>
      </c>
      <c r="O12" s="30" t="s">
        <v>210</v>
      </c>
      <c r="P12" s="30" t="s">
        <v>259</v>
      </c>
      <c r="Q12" s="16" t="s">
        <v>93</v>
      </c>
      <c r="R12" s="16" t="s">
        <v>212</v>
      </c>
      <c r="S12" s="16"/>
      <c r="T12" s="16" t="s">
        <v>213</v>
      </c>
      <c r="U12" s="16"/>
      <c r="V12" s="30" t="s">
        <v>214</v>
      </c>
      <c r="W12" s="30" t="s">
        <v>225</v>
      </c>
      <c r="X12" s="30" t="s">
        <v>244</v>
      </c>
      <c r="Y12" s="30" t="s">
        <v>217</v>
      </c>
      <c r="Z12" s="30"/>
      <c r="AA12" s="30">
        <v>0.5</v>
      </c>
      <c r="AB12" s="30"/>
      <c r="AC12" s="30">
        <v>3.2</v>
      </c>
      <c r="AD12" s="30"/>
      <c r="AE12" s="30">
        <v>10</v>
      </c>
      <c r="AF12" s="30" t="s">
        <v>218</v>
      </c>
      <c r="AG12" s="30"/>
      <c r="AH12" s="30"/>
      <c r="AI12" s="30"/>
      <c r="AJ12" s="30"/>
      <c r="AK12" s="30"/>
      <c r="AL12" s="48" t="s">
        <v>42</v>
      </c>
      <c r="AM12" s="48" t="s">
        <v>260</v>
      </c>
    </row>
    <row r="13" spans="1:39" s="49" customFormat="1" ht="30" customHeight="1">
      <c r="A13" s="16" t="s">
        <v>32</v>
      </c>
      <c r="B13" s="47" t="s">
        <v>254</v>
      </c>
      <c r="C13" s="16" t="s">
        <v>261</v>
      </c>
      <c r="D13" s="16" t="s">
        <v>256</v>
      </c>
      <c r="E13" s="30" t="s">
        <v>262</v>
      </c>
      <c r="F13" s="16">
        <v>0</v>
      </c>
      <c r="G13" s="16">
        <v>0</v>
      </c>
      <c r="H13" s="16">
        <v>1449</v>
      </c>
      <c r="I13" s="30" t="s">
        <v>232</v>
      </c>
      <c r="J13" s="16" t="s">
        <v>263</v>
      </c>
      <c r="K13" s="16">
        <v>1967</v>
      </c>
      <c r="L13" s="16">
        <v>9121</v>
      </c>
      <c r="M13" s="16">
        <v>37000</v>
      </c>
      <c r="N13" s="16">
        <v>2003</v>
      </c>
      <c r="O13" s="30" t="s">
        <v>233</v>
      </c>
      <c r="P13" s="30" t="s">
        <v>234</v>
      </c>
      <c r="Q13" s="16" t="s">
        <v>101</v>
      </c>
      <c r="R13" s="16" t="s">
        <v>235</v>
      </c>
      <c r="S13" s="16"/>
      <c r="T13" s="16" t="s">
        <v>213</v>
      </c>
      <c r="U13" s="16"/>
      <c r="V13" s="30" t="s">
        <v>236</v>
      </c>
      <c r="W13" s="30"/>
      <c r="X13" s="30"/>
      <c r="Y13" s="30"/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 t="s">
        <v>218</v>
      </c>
      <c r="AG13" s="30"/>
      <c r="AH13" s="30"/>
      <c r="AI13" s="30"/>
      <c r="AJ13" s="30"/>
      <c r="AK13" s="30"/>
      <c r="AL13" s="48" t="s">
        <v>42</v>
      </c>
      <c r="AM13" s="48" t="s">
        <v>264</v>
      </c>
    </row>
    <row r="14" spans="1:39" s="49" customFormat="1" ht="30" customHeight="1">
      <c r="A14" s="16" t="s">
        <v>32</v>
      </c>
      <c r="B14" s="47" t="s">
        <v>138</v>
      </c>
      <c r="C14" s="16" t="s">
        <v>265</v>
      </c>
      <c r="D14" s="16" t="s">
        <v>140</v>
      </c>
      <c r="E14" s="30" t="s">
        <v>266</v>
      </c>
      <c r="F14" s="16">
        <v>442</v>
      </c>
      <c r="G14" s="16">
        <v>316</v>
      </c>
      <c r="H14" s="16">
        <v>3963</v>
      </c>
      <c r="I14" s="30" t="s">
        <v>267</v>
      </c>
      <c r="J14" s="16" t="s">
        <v>209</v>
      </c>
      <c r="K14" s="16">
        <v>2005</v>
      </c>
      <c r="L14" s="16">
        <v>2150</v>
      </c>
      <c r="M14" s="16">
        <v>11800</v>
      </c>
      <c r="N14" s="16">
        <v>2049</v>
      </c>
      <c r="O14" s="30" t="s">
        <v>268</v>
      </c>
      <c r="P14" s="30" t="s">
        <v>269</v>
      </c>
      <c r="Q14" s="16" t="s">
        <v>40</v>
      </c>
      <c r="R14" s="16" t="s">
        <v>212</v>
      </c>
      <c r="S14" s="16"/>
      <c r="T14" s="16" t="s">
        <v>213</v>
      </c>
      <c r="U14" s="16"/>
      <c r="V14" s="30" t="s">
        <v>214</v>
      </c>
      <c r="W14" s="30" t="s">
        <v>215</v>
      </c>
      <c r="X14" s="30" t="s">
        <v>226</v>
      </c>
      <c r="Y14" s="30" t="s">
        <v>270</v>
      </c>
      <c r="Z14" s="30">
        <v>200</v>
      </c>
      <c r="AA14" s="30">
        <v>60</v>
      </c>
      <c r="AB14" s="30">
        <v>400</v>
      </c>
      <c r="AC14" s="30">
        <v>90</v>
      </c>
      <c r="AD14" s="30">
        <v>0</v>
      </c>
      <c r="AE14" s="30">
        <v>0</v>
      </c>
      <c r="AF14" s="30" t="s">
        <v>218</v>
      </c>
      <c r="AG14" s="30"/>
      <c r="AH14" s="30"/>
      <c r="AI14" s="30"/>
      <c r="AJ14" s="30"/>
      <c r="AK14" s="30"/>
      <c r="AL14" s="48" t="s">
        <v>42</v>
      </c>
      <c r="AM14" s="48" t="s">
        <v>271</v>
      </c>
    </row>
    <row r="15" spans="1:39" s="49" customFormat="1" ht="30" customHeight="1">
      <c r="A15" s="16" t="s">
        <v>32</v>
      </c>
      <c r="B15" s="47" t="s">
        <v>272</v>
      </c>
      <c r="C15" s="16" t="s">
        <v>273</v>
      </c>
      <c r="D15" s="16" t="s">
        <v>274</v>
      </c>
      <c r="E15" s="30" t="s">
        <v>275</v>
      </c>
      <c r="F15" s="16">
        <v>6592</v>
      </c>
      <c r="G15" s="16">
        <v>8995</v>
      </c>
      <c r="H15" s="16">
        <v>79440</v>
      </c>
      <c r="I15" s="30" t="s">
        <v>222</v>
      </c>
      <c r="J15" s="16" t="s">
        <v>209</v>
      </c>
      <c r="K15" s="16">
        <v>1999</v>
      </c>
      <c r="L15" s="16">
        <v>41300</v>
      </c>
      <c r="M15" s="16">
        <v>231000</v>
      </c>
      <c r="N15" s="16">
        <v>2029</v>
      </c>
      <c r="O15" s="30" t="s">
        <v>276</v>
      </c>
      <c r="P15" s="30" t="s">
        <v>277</v>
      </c>
      <c r="Q15" s="16" t="s">
        <v>40</v>
      </c>
      <c r="R15" s="16" t="s">
        <v>212</v>
      </c>
      <c r="S15" s="16"/>
      <c r="T15" s="16" t="s">
        <v>213</v>
      </c>
      <c r="U15" s="16"/>
      <c r="V15" s="30" t="s">
        <v>214</v>
      </c>
      <c r="W15" s="30" t="s">
        <v>215</v>
      </c>
      <c r="X15" s="30" t="s">
        <v>216</v>
      </c>
      <c r="Y15" s="30" t="s">
        <v>217</v>
      </c>
      <c r="Z15" s="30">
        <v>22</v>
      </c>
      <c r="AA15" s="30">
        <v>2.2000000000000002</v>
      </c>
      <c r="AB15" s="30">
        <v>22</v>
      </c>
      <c r="AC15" s="30">
        <v>8.1999999999999993</v>
      </c>
      <c r="AD15" s="30">
        <v>14</v>
      </c>
      <c r="AE15" s="30">
        <v>11</v>
      </c>
      <c r="AF15" s="30" t="s">
        <v>218</v>
      </c>
      <c r="AG15" s="30"/>
      <c r="AH15" s="30"/>
      <c r="AI15" s="30"/>
      <c r="AJ15" s="30"/>
      <c r="AK15" s="30"/>
      <c r="AL15" s="48" t="s">
        <v>42</v>
      </c>
      <c r="AM15" s="48" t="s">
        <v>278</v>
      </c>
    </row>
    <row r="16" spans="1:39" s="49" customFormat="1" ht="30" customHeight="1">
      <c r="A16" s="16" t="s">
        <v>32</v>
      </c>
      <c r="B16" s="47" t="s">
        <v>279</v>
      </c>
      <c r="C16" s="16" t="s">
        <v>280</v>
      </c>
      <c r="D16" s="16" t="s">
        <v>281</v>
      </c>
      <c r="E16" s="30" t="s">
        <v>282</v>
      </c>
      <c r="F16" s="16">
        <v>1175</v>
      </c>
      <c r="G16" s="16">
        <v>1040</v>
      </c>
      <c r="H16" s="16">
        <v>8695</v>
      </c>
      <c r="I16" s="30" t="s">
        <v>283</v>
      </c>
      <c r="J16" s="16" t="s">
        <v>209</v>
      </c>
      <c r="K16" s="16">
        <v>2006</v>
      </c>
      <c r="L16" s="16">
        <v>5530</v>
      </c>
      <c r="M16" s="16">
        <v>25000</v>
      </c>
      <c r="N16" s="16">
        <v>2021</v>
      </c>
      <c r="O16" s="30" t="s">
        <v>210</v>
      </c>
      <c r="P16" s="30" t="s">
        <v>259</v>
      </c>
      <c r="Q16" s="16" t="s">
        <v>101</v>
      </c>
      <c r="R16" s="16" t="s">
        <v>212</v>
      </c>
      <c r="S16" s="16"/>
      <c r="T16" s="16" t="s">
        <v>213</v>
      </c>
      <c r="U16" s="16"/>
      <c r="V16" s="30" t="s">
        <v>214</v>
      </c>
      <c r="W16" s="30" t="s">
        <v>215</v>
      </c>
      <c r="X16" s="30" t="s">
        <v>244</v>
      </c>
      <c r="Y16" s="30" t="s">
        <v>217</v>
      </c>
      <c r="Z16" s="30">
        <v>2.1</v>
      </c>
      <c r="AA16" s="30">
        <v>0.5</v>
      </c>
      <c r="AB16" s="30">
        <v>11</v>
      </c>
      <c r="AC16" s="30">
        <v>1.9</v>
      </c>
      <c r="AD16" s="30">
        <v>13</v>
      </c>
      <c r="AE16" s="30">
        <v>4.5999999999999996</v>
      </c>
      <c r="AF16" s="30" t="s">
        <v>218</v>
      </c>
      <c r="AG16" s="30"/>
      <c r="AH16" s="30"/>
      <c r="AI16" s="30"/>
      <c r="AJ16" s="30"/>
      <c r="AK16" s="30"/>
      <c r="AL16" s="48" t="s">
        <v>42</v>
      </c>
      <c r="AM16" s="48" t="s">
        <v>284</v>
      </c>
    </row>
    <row r="17" spans="1:39" s="49" customFormat="1" ht="30" customHeight="1">
      <c r="A17" s="16" t="s">
        <v>32</v>
      </c>
      <c r="B17" s="47" t="s">
        <v>146</v>
      </c>
      <c r="C17" s="16" t="s">
        <v>285</v>
      </c>
      <c r="D17" s="16" t="s">
        <v>148</v>
      </c>
      <c r="E17" s="30" t="s">
        <v>286</v>
      </c>
      <c r="F17" s="16">
        <v>3365</v>
      </c>
      <c r="G17" s="16">
        <v>3441</v>
      </c>
      <c r="H17" s="16">
        <v>81242</v>
      </c>
      <c r="I17" s="30" t="s">
        <v>240</v>
      </c>
      <c r="J17" s="16" t="s">
        <v>209</v>
      </c>
      <c r="K17" s="16">
        <v>2005</v>
      </c>
      <c r="L17" s="16">
        <v>19000</v>
      </c>
      <c r="M17" s="16">
        <v>156000</v>
      </c>
      <c r="N17" s="16">
        <v>2020</v>
      </c>
      <c r="O17" s="30" t="s">
        <v>210</v>
      </c>
      <c r="P17" s="30" t="s">
        <v>224</v>
      </c>
      <c r="Q17" s="16" t="s">
        <v>40</v>
      </c>
      <c r="R17" s="16" t="s">
        <v>212</v>
      </c>
      <c r="S17" s="16"/>
      <c r="T17" s="16" t="s">
        <v>213</v>
      </c>
      <c r="U17" s="16"/>
      <c r="V17" s="30" t="s">
        <v>236</v>
      </c>
      <c r="W17" s="30"/>
      <c r="X17" s="30"/>
      <c r="Y17" s="30"/>
      <c r="Z17" s="30">
        <v>79</v>
      </c>
      <c r="AA17" s="30">
        <v>0.5</v>
      </c>
      <c r="AB17" s="30">
        <v>60</v>
      </c>
      <c r="AC17" s="30">
        <v>4.2</v>
      </c>
      <c r="AD17" s="30">
        <v>25</v>
      </c>
      <c r="AE17" s="30">
        <v>4.8</v>
      </c>
      <c r="AF17" s="30" t="s">
        <v>218</v>
      </c>
      <c r="AG17" s="30"/>
      <c r="AH17" s="30"/>
      <c r="AI17" s="30"/>
      <c r="AJ17" s="30"/>
      <c r="AK17" s="30"/>
      <c r="AL17" s="48" t="s">
        <v>42</v>
      </c>
      <c r="AM17" s="48" t="s">
        <v>287</v>
      </c>
    </row>
    <row r="18" spans="1:39" s="49" customFormat="1" ht="30" customHeight="1">
      <c r="A18" s="16" t="s">
        <v>32</v>
      </c>
      <c r="B18" s="47" t="s">
        <v>33</v>
      </c>
      <c r="C18" s="16" t="s">
        <v>288</v>
      </c>
      <c r="D18" s="16" t="s">
        <v>35</v>
      </c>
      <c r="E18" s="30" t="s">
        <v>289</v>
      </c>
      <c r="F18" s="16">
        <v>3102</v>
      </c>
      <c r="G18" s="16">
        <v>3695</v>
      </c>
      <c r="H18" s="16">
        <v>47275</v>
      </c>
      <c r="I18" s="30" t="s">
        <v>290</v>
      </c>
      <c r="J18" s="16" t="s">
        <v>209</v>
      </c>
      <c r="K18" s="16">
        <v>2002</v>
      </c>
      <c r="L18" s="16">
        <v>19400</v>
      </c>
      <c r="M18" s="16">
        <v>116800</v>
      </c>
      <c r="N18" s="16">
        <v>2030</v>
      </c>
      <c r="O18" s="30" t="s">
        <v>210</v>
      </c>
      <c r="P18" s="30" t="s">
        <v>291</v>
      </c>
      <c r="Q18" s="16" t="s">
        <v>40</v>
      </c>
      <c r="R18" s="16" t="s">
        <v>212</v>
      </c>
      <c r="S18" s="16"/>
      <c r="T18" s="16" t="s">
        <v>243</v>
      </c>
      <c r="U18" s="16">
        <v>99</v>
      </c>
      <c r="V18" s="30" t="s">
        <v>214</v>
      </c>
      <c r="W18" s="30" t="s">
        <v>215</v>
      </c>
      <c r="X18" s="30" t="s">
        <v>216</v>
      </c>
      <c r="Y18" s="30" t="s">
        <v>217</v>
      </c>
      <c r="Z18" s="30">
        <v>1.6</v>
      </c>
      <c r="AA18" s="30">
        <v>1.1000000000000001</v>
      </c>
      <c r="AB18" s="30">
        <v>4.5</v>
      </c>
      <c r="AC18" s="30">
        <v>2.25</v>
      </c>
      <c r="AD18" s="30">
        <v>0.24</v>
      </c>
      <c r="AE18" s="30">
        <v>0.23</v>
      </c>
      <c r="AF18" s="30" t="s">
        <v>218</v>
      </c>
      <c r="AG18" s="30"/>
      <c r="AH18" s="30"/>
      <c r="AI18" s="30"/>
      <c r="AJ18" s="30"/>
      <c r="AK18" s="30"/>
      <c r="AL18" s="48" t="s">
        <v>42</v>
      </c>
      <c r="AM18" s="48" t="s">
        <v>292</v>
      </c>
    </row>
    <row r="19" spans="1:39" s="49" customFormat="1" ht="30" customHeight="1">
      <c r="A19" s="16" t="s">
        <v>32</v>
      </c>
      <c r="B19" s="47" t="s">
        <v>33</v>
      </c>
      <c r="C19" s="16" t="s">
        <v>293</v>
      </c>
      <c r="D19" s="16" t="s">
        <v>35</v>
      </c>
      <c r="E19" s="30" t="s">
        <v>294</v>
      </c>
      <c r="F19" s="16">
        <v>0</v>
      </c>
      <c r="G19" s="16">
        <v>0</v>
      </c>
      <c r="H19" s="16">
        <v>0</v>
      </c>
      <c r="I19" s="30" t="s">
        <v>68</v>
      </c>
      <c r="J19" s="16" t="s">
        <v>209</v>
      </c>
      <c r="K19" s="16">
        <v>1986</v>
      </c>
      <c r="L19" s="16">
        <v>12250</v>
      </c>
      <c r="M19" s="16">
        <v>78600</v>
      </c>
      <c r="N19" s="16">
        <v>2001</v>
      </c>
      <c r="O19" s="30" t="s">
        <v>246</v>
      </c>
      <c r="P19" s="30" t="s">
        <v>295</v>
      </c>
      <c r="Q19" s="16" t="s">
        <v>40</v>
      </c>
      <c r="R19" s="16" t="s">
        <v>235</v>
      </c>
      <c r="S19" s="16"/>
      <c r="T19" s="16" t="s">
        <v>213</v>
      </c>
      <c r="U19" s="16"/>
      <c r="V19" s="30" t="s">
        <v>214</v>
      </c>
      <c r="W19" s="30" t="s">
        <v>215</v>
      </c>
      <c r="X19" s="30" t="s">
        <v>226</v>
      </c>
      <c r="Y19" s="30" t="s">
        <v>217</v>
      </c>
      <c r="Z19" s="30" t="s">
        <v>296</v>
      </c>
      <c r="AA19" s="30" t="s">
        <v>296</v>
      </c>
      <c r="AB19" s="30" t="s">
        <v>296</v>
      </c>
      <c r="AC19" s="30" t="s">
        <v>296</v>
      </c>
      <c r="AD19" s="30">
        <v>0.49</v>
      </c>
      <c r="AE19" s="30">
        <v>0.48</v>
      </c>
      <c r="AF19" s="30" t="s">
        <v>218</v>
      </c>
      <c r="AG19" s="30"/>
      <c r="AH19" s="30"/>
      <c r="AI19" s="30"/>
      <c r="AJ19" s="30"/>
      <c r="AK19" s="30"/>
      <c r="AL19" s="48" t="s">
        <v>42</v>
      </c>
      <c r="AM19" s="48" t="s">
        <v>297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5098D-9FE6-408B-A924-A89C73B66EE1}">
  <dimension ref="A1:AI18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21" t="s">
        <v>50</v>
      </c>
      <c r="E1" s="22"/>
      <c r="U1" s="22"/>
      <c r="V1" s="22"/>
      <c r="W1" s="22"/>
      <c r="X1" s="22"/>
      <c r="Y1" s="22"/>
      <c r="Z1" s="22"/>
      <c r="AG1" s="34"/>
      <c r="AH1" s="35"/>
      <c r="AI1" s="35"/>
    </row>
    <row r="2" spans="1:35" s="26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51</v>
      </c>
      <c r="K2" s="270"/>
      <c r="L2" s="270"/>
      <c r="M2" s="270"/>
      <c r="N2" s="270"/>
      <c r="O2" s="270"/>
      <c r="P2" s="270"/>
      <c r="Q2" s="250" t="s">
        <v>52</v>
      </c>
      <c r="R2" s="270"/>
      <c r="S2" s="253" t="s">
        <v>53</v>
      </c>
      <c r="T2" s="270"/>
      <c r="U2" s="250" t="s">
        <v>54</v>
      </c>
      <c r="V2" s="260"/>
      <c r="W2" s="260"/>
      <c r="X2" s="260"/>
      <c r="Y2" s="36" t="s">
        <v>55</v>
      </c>
      <c r="Z2" s="37"/>
      <c r="AA2" s="128" t="s">
        <v>56</v>
      </c>
      <c r="AB2" s="128" t="s">
        <v>57</v>
      </c>
      <c r="AC2" s="248" t="s">
        <v>58</v>
      </c>
      <c r="AD2" s="248" t="s">
        <v>59</v>
      </c>
      <c r="AE2" s="252" t="s">
        <v>9</v>
      </c>
      <c r="AF2" s="294" t="s">
        <v>12</v>
      </c>
      <c r="AG2" s="294" t="s">
        <v>13</v>
      </c>
      <c r="AH2" s="25"/>
      <c r="AI2" s="25"/>
    </row>
    <row r="3" spans="1:35" s="26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5"/>
      <c r="AI3" s="25"/>
    </row>
    <row r="4" spans="1:35" s="26" customFormat="1" ht="18.75" customHeight="1">
      <c r="A4" s="289"/>
      <c r="B4" s="308"/>
      <c r="C4" s="219"/>
      <c r="D4" s="289"/>
      <c r="E4" s="299"/>
      <c r="F4" s="248" t="s">
        <v>60</v>
      </c>
      <c r="G4" s="248" t="s">
        <v>61</v>
      </c>
      <c r="H4" s="248" t="s">
        <v>62</v>
      </c>
      <c r="I4" s="248" t="s">
        <v>24</v>
      </c>
      <c r="J4" s="211" t="s">
        <v>63</v>
      </c>
      <c r="K4" s="211" t="s">
        <v>64</v>
      </c>
      <c r="L4" s="211" t="s">
        <v>65</v>
      </c>
      <c r="M4" s="211" t="s">
        <v>66</v>
      </c>
      <c r="N4" s="211" t="s">
        <v>67</v>
      </c>
      <c r="O4" s="211" t="s">
        <v>68</v>
      </c>
      <c r="P4" s="128" t="s">
        <v>69</v>
      </c>
      <c r="Q4" s="252" t="s">
        <v>70</v>
      </c>
      <c r="R4" s="128" t="s">
        <v>71</v>
      </c>
      <c r="S4" s="252" t="s">
        <v>72</v>
      </c>
      <c r="T4" s="257" t="s">
        <v>73</v>
      </c>
      <c r="U4" s="250" t="s">
        <v>74</v>
      </c>
      <c r="V4" s="40"/>
      <c r="W4" s="253" t="s">
        <v>75</v>
      </c>
      <c r="X4" s="40"/>
      <c r="Y4" s="128" t="s">
        <v>76</v>
      </c>
      <c r="Z4" s="128" t="s">
        <v>77</v>
      </c>
      <c r="AA4" s="219"/>
      <c r="AB4" s="219"/>
      <c r="AC4" s="249"/>
      <c r="AD4" s="219"/>
      <c r="AE4" s="289"/>
      <c r="AF4" s="289"/>
      <c r="AG4" s="299"/>
      <c r="AH4" s="25"/>
      <c r="AI4" s="25"/>
    </row>
    <row r="5" spans="1:35" s="26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78</v>
      </c>
      <c r="W5" s="219"/>
      <c r="X5" s="128" t="s">
        <v>78</v>
      </c>
      <c r="Y5" s="219"/>
      <c r="Z5" s="219"/>
      <c r="AA5" s="219"/>
      <c r="AB5" s="219"/>
      <c r="AC5" s="249"/>
      <c r="AD5" s="219"/>
      <c r="AE5" s="289"/>
      <c r="AF5" s="289"/>
      <c r="AG5" s="299"/>
      <c r="AH5" s="25"/>
      <c r="AI5" s="25"/>
    </row>
    <row r="6" spans="1:35" s="46" customFormat="1" ht="13.5" customHeight="1">
      <c r="A6" s="298"/>
      <c r="B6" s="309"/>
      <c r="C6" s="219"/>
      <c r="D6" s="298"/>
      <c r="E6" s="310"/>
      <c r="F6" s="41" t="s">
        <v>79</v>
      </c>
      <c r="G6" s="41" t="s">
        <v>79</v>
      </c>
      <c r="H6" s="41" t="s">
        <v>80</v>
      </c>
      <c r="I6" s="41" t="s">
        <v>79</v>
      </c>
      <c r="J6" s="41" t="s">
        <v>81</v>
      </c>
      <c r="K6" s="41" t="s">
        <v>81</v>
      </c>
      <c r="L6" s="41" t="s">
        <v>81</v>
      </c>
      <c r="M6" s="41" t="s">
        <v>81</v>
      </c>
      <c r="N6" s="41" t="s">
        <v>81</v>
      </c>
      <c r="O6" s="41" t="s">
        <v>81</v>
      </c>
      <c r="P6" s="219"/>
      <c r="Q6" s="128"/>
      <c r="R6" s="42" t="s">
        <v>82</v>
      </c>
      <c r="S6" s="128"/>
      <c r="T6" s="42" t="s">
        <v>82</v>
      </c>
      <c r="U6" s="249"/>
      <c r="V6" s="219"/>
      <c r="W6" s="219"/>
      <c r="X6" s="219"/>
      <c r="Y6" s="41" t="s">
        <v>83</v>
      </c>
      <c r="Z6" s="43"/>
      <c r="AA6" s="44" t="s">
        <v>84</v>
      </c>
      <c r="AB6" s="44" t="s">
        <v>85</v>
      </c>
      <c r="AC6" s="44" t="s">
        <v>85</v>
      </c>
      <c r="AD6" s="41" t="s">
        <v>49</v>
      </c>
      <c r="AE6" s="298"/>
      <c r="AF6" s="298"/>
      <c r="AG6" s="298"/>
      <c r="AH6" s="45"/>
      <c r="AI6" s="45"/>
    </row>
    <row r="7" spans="1:35" s="49" customFormat="1" ht="30" customHeight="1">
      <c r="A7" s="16" t="s">
        <v>32</v>
      </c>
      <c r="B7" s="47" t="s">
        <v>86</v>
      </c>
      <c r="C7" s="16" t="s">
        <v>87</v>
      </c>
      <c r="D7" s="16" t="s">
        <v>88</v>
      </c>
      <c r="E7" s="30" t="s">
        <v>89</v>
      </c>
      <c r="F7" s="16">
        <v>1676</v>
      </c>
      <c r="G7" s="16">
        <v>31018</v>
      </c>
      <c r="H7" s="16"/>
      <c r="I7" s="16">
        <v>1106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/>
      <c r="Q7" s="16" t="s">
        <v>90</v>
      </c>
      <c r="R7" s="16"/>
      <c r="S7" s="16" t="s">
        <v>91</v>
      </c>
      <c r="T7" s="16"/>
      <c r="U7" s="30" t="s">
        <v>92</v>
      </c>
      <c r="V7" s="30"/>
      <c r="W7" s="30" t="s">
        <v>68</v>
      </c>
      <c r="X7" s="30"/>
      <c r="Y7" s="30">
        <v>0</v>
      </c>
      <c r="Z7" s="30"/>
      <c r="AA7" s="16">
        <v>170</v>
      </c>
      <c r="AB7" s="16">
        <v>0</v>
      </c>
      <c r="AC7" s="16">
        <v>0</v>
      </c>
      <c r="AD7" s="16">
        <v>0</v>
      </c>
      <c r="AE7" s="16">
        <v>1994</v>
      </c>
      <c r="AF7" s="16" t="s">
        <v>93</v>
      </c>
      <c r="AG7" s="16"/>
      <c r="AH7" s="48" t="s">
        <v>42</v>
      </c>
      <c r="AI7" s="48" t="s">
        <v>95</v>
      </c>
    </row>
    <row r="8" spans="1:35" s="49" customFormat="1" ht="30" customHeight="1">
      <c r="A8" s="16" t="s">
        <v>32</v>
      </c>
      <c r="B8" s="47" t="s">
        <v>96</v>
      </c>
      <c r="C8" s="16" t="s">
        <v>97</v>
      </c>
      <c r="D8" s="16" t="s">
        <v>98</v>
      </c>
      <c r="E8" s="30" t="s">
        <v>99</v>
      </c>
      <c r="F8" s="16">
        <v>3572</v>
      </c>
      <c r="G8" s="16">
        <v>12859</v>
      </c>
      <c r="H8" s="16"/>
      <c r="I8" s="16"/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/>
      <c r="Q8" s="16" t="s">
        <v>90</v>
      </c>
      <c r="R8" s="16"/>
      <c r="S8" s="16" t="s">
        <v>91</v>
      </c>
      <c r="T8" s="16"/>
      <c r="U8" s="30" t="s">
        <v>100</v>
      </c>
      <c r="V8" s="30"/>
      <c r="W8" s="30" t="s">
        <v>68</v>
      </c>
      <c r="X8" s="30"/>
      <c r="Y8" s="30">
        <v>0</v>
      </c>
      <c r="Z8" s="30"/>
      <c r="AA8" s="16">
        <v>70</v>
      </c>
      <c r="AB8" s="16">
        <v>0</v>
      </c>
      <c r="AC8" s="16">
        <v>0</v>
      </c>
      <c r="AD8" s="16">
        <v>0</v>
      </c>
      <c r="AE8" s="16">
        <v>2002</v>
      </c>
      <c r="AF8" s="16" t="s">
        <v>101</v>
      </c>
      <c r="AG8" s="16" t="s">
        <v>102</v>
      </c>
      <c r="AH8" s="48" t="s">
        <v>42</v>
      </c>
      <c r="AI8" s="48" t="s">
        <v>103</v>
      </c>
    </row>
    <row r="9" spans="1:35" s="49" customFormat="1" ht="30" customHeight="1">
      <c r="A9" s="16" t="s">
        <v>32</v>
      </c>
      <c r="B9" s="47" t="s">
        <v>104</v>
      </c>
      <c r="C9" s="16" t="s">
        <v>105</v>
      </c>
      <c r="D9" s="16" t="s">
        <v>106</v>
      </c>
      <c r="E9" s="30" t="s">
        <v>107</v>
      </c>
      <c r="F9" s="16">
        <v>1555</v>
      </c>
      <c r="G9" s="16">
        <v>4245</v>
      </c>
      <c r="H9" s="16"/>
      <c r="I9" s="16"/>
      <c r="J9" s="16">
        <v>0</v>
      </c>
      <c r="K9" s="16">
        <v>73</v>
      </c>
      <c r="L9" s="16">
        <v>0</v>
      </c>
      <c r="M9" s="16">
        <v>0</v>
      </c>
      <c r="N9" s="16">
        <v>0</v>
      </c>
      <c r="O9" s="16">
        <v>0</v>
      </c>
      <c r="P9" s="16" t="s">
        <v>108</v>
      </c>
      <c r="Q9" s="16" t="s">
        <v>90</v>
      </c>
      <c r="R9" s="16"/>
      <c r="S9" s="16" t="s">
        <v>91</v>
      </c>
      <c r="T9" s="16"/>
      <c r="U9" s="30" t="s">
        <v>109</v>
      </c>
      <c r="V9" s="30"/>
      <c r="W9" s="30" t="s">
        <v>110</v>
      </c>
      <c r="X9" s="30"/>
      <c r="Y9" s="30">
        <v>0</v>
      </c>
      <c r="Z9" s="30"/>
      <c r="AA9" s="16">
        <v>50</v>
      </c>
      <c r="AB9" s="16">
        <v>0</v>
      </c>
      <c r="AC9" s="16">
        <v>1</v>
      </c>
      <c r="AD9" s="16">
        <v>0</v>
      </c>
      <c r="AE9" s="16">
        <v>1988</v>
      </c>
      <c r="AF9" s="16" t="s">
        <v>93</v>
      </c>
      <c r="AG9" s="16"/>
      <c r="AH9" s="48" t="s">
        <v>42</v>
      </c>
      <c r="AI9" s="48" t="s">
        <v>112</v>
      </c>
    </row>
    <row r="10" spans="1:35" s="49" customFormat="1" ht="30" customHeight="1">
      <c r="A10" s="16" t="s">
        <v>32</v>
      </c>
      <c r="B10" s="47" t="s">
        <v>113</v>
      </c>
      <c r="C10" s="16" t="s">
        <v>114</v>
      </c>
      <c r="D10" s="16" t="s">
        <v>115</v>
      </c>
      <c r="E10" s="30" t="s">
        <v>116</v>
      </c>
      <c r="F10" s="16">
        <v>3069</v>
      </c>
      <c r="G10" s="16">
        <v>13139</v>
      </c>
      <c r="H10" s="16"/>
      <c r="I10" s="16"/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 t="s">
        <v>117</v>
      </c>
      <c r="Q10" s="16" t="s">
        <v>90</v>
      </c>
      <c r="R10" s="16"/>
      <c r="S10" s="16" t="s">
        <v>118</v>
      </c>
      <c r="T10" s="16">
        <v>163</v>
      </c>
      <c r="U10" s="30" t="s">
        <v>119</v>
      </c>
      <c r="V10" s="30"/>
      <c r="W10" s="30" t="s">
        <v>120</v>
      </c>
      <c r="X10" s="30"/>
      <c r="Y10" s="30">
        <v>0</v>
      </c>
      <c r="Z10" s="30"/>
      <c r="AA10" s="16">
        <v>60</v>
      </c>
      <c r="AB10" s="16">
        <v>0</v>
      </c>
      <c r="AC10" s="16">
        <v>0.1</v>
      </c>
      <c r="AD10" s="16">
        <v>0</v>
      </c>
      <c r="AE10" s="16">
        <v>1999</v>
      </c>
      <c r="AF10" s="16" t="s">
        <v>101</v>
      </c>
      <c r="AG10" s="16"/>
      <c r="AH10" s="48" t="s">
        <v>42</v>
      </c>
      <c r="AI10" s="48" t="s">
        <v>121</v>
      </c>
    </row>
    <row r="11" spans="1:35" s="49" customFormat="1" ht="30" customHeight="1">
      <c r="A11" s="16" t="s">
        <v>32</v>
      </c>
      <c r="B11" s="47" t="s">
        <v>122</v>
      </c>
      <c r="C11" s="16" t="s">
        <v>123</v>
      </c>
      <c r="D11" s="16" t="s">
        <v>124</v>
      </c>
      <c r="E11" s="30" t="s">
        <v>125</v>
      </c>
      <c r="F11" s="16">
        <v>1175</v>
      </c>
      <c r="G11" s="16">
        <v>1424</v>
      </c>
      <c r="H11" s="16"/>
      <c r="I11" s="16"/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/>
      <c r="Q11" s="16" t="s">
        <v>90</v>
      </c>
      <c r="R11" s="16"/>
      <c r="S11" s="16" t="s">
        <v>91</v>
      </c>
      <c r="T11" s="16"/>
      <c r="U11" s="30" t="s">
        <v>126</v>
      </c>
      <c r="V11" s="30"/>
      <c r="W11" s="30" t="s">
        <v>68</v>
      </c>
      <c r="X11" s="30"/>
      <c r="Y11" s="30">
        <v>0</v>
      </c>
      <c r="Z11" s="30"/>
      <c r="AA11" s="16">
        <v>10</v>
      </c>
      <c r="AB11" s="16">
        <v>0</v>
      </c>
      <c r="AC11" s="16">
        <v>0</v>
      </c>
      <c r="AD11" s="16">
        <v>0</v>
      </c>
      <c r="AE11" s="16">
        <v>2013</v>
      </c>
      <c r="AF11" s="16" t="s">
        <v>40</v>
      </c>
      <c r="AG11" s="16"/>
      <c r="AH11" s="48" t="s">
        <v>42</v>
      </c>
      <c r="AI11" s="48" t="s">
        <v>127</v>
      </c>
    </row>
    <row r="12" spans="1:35" s="49" customFormat="1" ht="30" customHeight="1">
      <c r="A12" s="16" t="s">
        <v>32</v>
      </c>
      <c r="B12" s="47" t="s">
        <v>128</v>
      </c>
      <c r="C12" s="16" t="s">
        <v>129</v>
      </c>
      <c r="D12" s="16" t="s">
        <v>130</v>
      </c>
      <c r="E12" s="30" t="s">
        <v>131</v>
      </c>
      <c r="F12" s="16"/>
      <c r="G12" s="16">
        <v>1189</v>
      </c>
      <c r="H12" s="16"/>
      <c r="I12" s="16"/>
      <c r="J12" s="16">
        <v>0</v>
      </c>
      <c r="K12" s="16">
        <v>18</v>
      </c>
      <c r="L12" s="16">
        <v>0</v>
      </c>
      <c r="M12" s="16">
        <v>0</v>
      </c>
      <c r="N12" s="16">
        <v>0</v>
      </c>
      <c r="O12" s="16">
        <v>0</v>
      </c>
      <c r="P12" s="16" t="s">
        <v>108</v>
      </c>
      <c r="Q12" s="16" t="s">
        <v>90</v>
      </c>
      <c r="R12" s="16"/>
      <c r="S12" s="16" t="s">
        <v>91</v>
      </c>
      <c r="T12" s="16"/>
      <c r="U12" s="30" t="s">
        <v>132</v>
      </c>
      <c r="V12" s="30"/>
      <c r="W12" s="30" t="s">
        <v>133</v>
      </c>
      <c r="X12" s="30"/>
      <c r="Y12" s="30">
        <v>0</v>
      </c>
      <c r="Z12" s="30"/>
      <c r="AA12" s="16">
        <v>11</v>
      </c>
      <c r="AB12" s="16">
        <v>0</v>
      </c>
      <c r="AC12" s="16">
        <v>4</v>
      </c>
      <c r="AD12" s="16">
        <v>0</v>
      </c>
      <c r="AE12" s="16">
        <v>1993</v>
      </c>
      <c r="AF12" s="16" t="s">
        <v>40</v>
      </c>
      <c r="AG12" s="16"/>
      <c r="AH12" s="48" t="s">
        <v>42</v>
      </c>
      <c r="AI12" s="48" t="s">
        <v>134</v>
      </c>
    </row>
    <row r="13" spans="1:35" s="49" customFormat="1" ht="30" customHeight="1">
      <c r="A13" s="16" t="s">
        <v>32</v>
      </c>
      <c r="B13" s="47" t="s">
        <v>128</v>
      </c>
      <c r="C13" s="16" t="s">
        <v>135</v>
      </c>
      <c r="D13" s="16" t="s">
        <v>130</v>
      </c>
      <c r="E13" s="30" t="s">
        <v>136</v>
      </c>
      <c r="F13" s="16">
        <v>199</v>
      </c>
      <c r="G13" s="16"/>
      <c r="H13" s="16"/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/>
      <c r="Q13" s="16" t="s">
        <v>90</v>
      </c>
      <c r="R13" s="16"/>
      <c r="S13" s="16" t="s">
        <v>91</v>
      </c>
      <c r="T13" s="16"/>
      <c r="U13" s="30" t="s">
        <v>126</v>
      </c>
      <c r="V13" s="30"/>
      <c r="W13" s="30" t="s">
        <v>120</v>
      </c>
      <c r="X13" s="30"/>
      <c r="Y13" s="30">
        <v>0</v>
      </c>
      <c r="Z13" s="30"/>
      <c r="AA13" s="16">
        <v>1</v>
      </c>
      <c r="AB13" s="16">
        <v>0</v>
      </c>
      <c r="AC13" s="16">
        <v>0</v>
      </c>
      <c r="AD13" s="16">
        <v>0</v>
      </c>
      <c r="AE13" s="16">
        <v>2012</v>
      </c>
      <c r="AF13" s="16" t="s">
        <v>40</v>
      </c>
      <c r="AG13" s="16"/>
      <c r="AH13" s="48" t="s">
        <v>42</v>
      </c>
      <c r="AI13" s="48" t="s">
        <v>137</v>
      </c>
    </row>
    <row r="14" spans="1:35" s="49" customFormat="1" ht="30" customHeight="1">
      <c r="A14" s="16" t="s">
        <v>32</v>
      </c>
      <c r="B14" s="47" t="s">
        <v>138</v>
      </c>
      <c r="C14" s="16" t="s">
        <v>139</v>
      </c>
      <c r="D14" s="16" t="s">
        <v>140</v>
      </c>
      <c r="E14" s="30" t="s">
        <v>141</v>
      </c>
      <c r="F14" s="16">
        <v>650</v>
      </c>
      <c r="G14" s="16">
        <v>3775</v>
      </c>
      <c r="H14" s="16"/>
      <c r="I14" s="16"/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/>
      <c r="Q14" s="16" t="s">
        <v>90</v>
      </c>
      <c r="R14" s="16"/>
      <c r="S14" s="16" t="s">
        <v>142</v>
      </c>
      <c r="T14" s="16">
        <v>150</v>
      </c>
      <c r="U14" s="30" t="s">
        <v>126</v>
      </c>
      <c r="V14" s="30"/>
      <c r="W14" s="30" t="s">
        <v>143</v>
      </c>
      <c r="X14" s="30"/>
      <c r="Y14" s="30">
        <v>0</v>
      </c>
      <c r="Z14" s="30"/>
      <c r="AA14" s="16">
        <v>21</v>
      </c>
      <c r="AB14" s="16">
        <v>0</v>
      </c>
      <c r="AC14" s="16">
        <v>21</v>
      </c>
      <c r="AD14" s="16">
        <v>0</v>
      </c>
      <c r="AE14" s="16">
        <v>2016</v>
      </c>
      <c r="AF14" s="16" t="s">
        <v>40</v>
      </c>
      <c r="AG14" s="16"/>
      <c r="AH14" s="48" t="s">
        <v>42</v>
      </c>
      <c r="AI14" s="48" t="s">
        <v>145</v>
      </c>
    </row>
    <row r="15" spans="1:35" s="49" customFormat="1" ht="30" customHeight="1">
      <c r="A15" s="16" t="s">
        <v>32</v>
      </c>
      <c r="B15" s="47" t="s">
        <v>146</v>
      </c>
      <c r="C15" s="16" t="s">
        <v>147</v>
      </c>
      <c r="D15" s="16" t="s">
        <v>148</v>
      </c>
      <c r="E15" s="30" t="s">
        <v>149</v>
      </c>
      <c r="F15" s="16">
        <v>2083</v>
      </c>
      <c r="G15" s="16">
        <v>20751</v>
      </c>
      <c r="H15" s="16"/>
      <c r="I15" s="16"/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/>
      <c r="Q15" s="16" t="s">
        <v>90</v>
      </c>
      <c r="R15" s="16"/>
      <c r="S15" s="16" t="s">
        <v>118</v>
      </c>
      <c r="T15" s="16">
        <v>669</v>
      </c>
      <c r="U15" s="30" t="s">
        <v>119</v>
      </c>
      <c r="V15" s="30"/>
      <c r="W15" s="30" t="s">
        <v>150</v>
      </c>
      <c r="X15" s="30"/>
      <c r="Y15" s="30">
        <v>0</v>
      </c>
      <c r="Z15" s="30"/>
      <c r="AA15" s="16">
        <v>80</v>
      </c>
      <c r="AB15" s="16">
        <v>0</v>
      </c>
      <c r="AC15" s="16">
        <v>0</v>
      </c>
      <c r="AD15" s="16">
        <v>0</v>
      </c>
      <c r="AE15" s="16">
        <v>1993</v>
      </c>
      <c r="AF15" s="16" t="s">
        <v>40</v>
      </c>
      <c r="AG15" s="16"/>
      <c r="AH15" s="48" t="s">
        <v>42</v>
      </c>
      <c r="AI15" s="48" t="s">
        <v>151</v>
      </c>
    </row>
    <row r="16" spans="1:35" s="49" customFormat="1" ht="30" customHeight="1">
      <c r="A16" s="16" t="s">
        <v>32</v>
      </c>
      <c r="B16" s="47" t="s">
        <v>152</v>
      </c>
      <c r="C16" s="16" t="s">
        <v>153</v>
      </c>
      <c r="D16" s="16" t="s">
        <v>154</v>
      </c>
      <c r="E16" s="30" t="s">
        <v>155</v>
      </c>
      <c r="F16" s="16">
        <v>1362</v>
      </c>
      <c r="G16" s="16">
        <v>3002</v>
      </c>
      <c r="H16" s="16"/>
      <c r="I16" s="16"/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/>
      <c r="Q16" s="16" t="s">
        <v>90</v>
      </c>
      <c r="R16" s="16"/>
      <c r="S16" s="16" t="s">
        <v>91</v>
      </c>
      <c r="T16" s="16"/>
      <c r="U16" s="30" t="s">
        <v>156</v>
      </c>
      <c r="V16" s="30"/>
      <c r="W16" s="30" t="s">
        <v>68</v>
      </c>
      <c r="X16" s="30"/>
      <c r="Y16" s="30">
        <v>0</v>
      </c>
      <c r="Z16" s="30"/>
      <c r="AA16" s="16">
        <v>50</v>
      </c>
      <c r="AB16" s="16">
        <v>0</v>
      </c>
      <c r="AC16" s="16">
        <v>0</v>
      </c>
      <c r="AD16" s="16">
        <v>0</v>
      </c>
      <c r="AE16" s="16">
        <v>1978</v>
      </c>
      <c r="AF16" s="16" t="s">
        <v>101</v>
      </c>
      <c r="AG16" s="16"/>
      <c r="AH16" s="48" t="s">
        <v>42</v>
      </c>
      <c r="AI16" s="48" t="s">
        <v>157</v>
      </c>
    </row>
    <row r="17" spans="1:35" s="49" customFormat="1" ht="30" customHeight="1">
      <c r="A17" s="16" t="s">
        <v>32</v>
      </c>
      <c r="B17" s="47" t="s">
        <v>33</v>
      </c>
      <c r="C17" s="16" t="s">
        <v>158</v>
      </c>
      <c r="D17" s="16" t="s">
        <v>35</v>
      </c>
      <c r="E17" s="30" t="s">
        <v>159</v>
      </c>
      <c r="F17" s="16">
        <v>1289</v>
      </c>
      <c r="G17" s="16">
        <v>10109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/>
      <c r="Q17" s="16" t="s">
        <v>90</v>
      </c>
      <c r="R17" s="16"/>
      <c r="S17" s="16" t="s">
        <v>91</v>
      </c>
      <c r="T17" s="16"/>
      <c r="U17" s="30" t="s">
        <v>126</v>
      </c>
      <c r="V17" s="30"/>
      <c r="W17" s="30" t="s">
        <v>120</v>
      </c>
      <c r="X17" s="30"/>
      <c r="Y17" s="30">
        <v>0</v>
      </c>
      <c r="Z17" s="30"/>
      <c r="AA17" s="16">
        <v>80</v>
      </c>
      <c r="AB17" s="16">
        <v>0</v>
      </c>
      <c r="AC17" s="16">
        <v>0</v>
      </c>
      <c r="AD17" s="16">
        <v>0</v>
      </c>
      <c r="AE17" s="16">
        <v>1993</v>
      </c>
      <c r="AF17" s="16" t="s">
        <v>40</v>
      </c>
      <c r="AG17" s="16"/>
      <c r="AH17" s="48" t="s">
        <v>42</v>
      </c>
      <c r="AI17" s="48" t="s">
        <v>160</v>
      </c>
    </row>
    <row r="18" spans="1:35" s="49" customFormat="1" ht="30" customHeight="1">
      <c r="A18" s="16" t="s">
        <v>32</v>
      </c>
      <c r="B18" s="47" t="s">
        <v>161</v>
      </c>
      <c r="C18" s="16" t="s">
        <v>162</v>
      </c>
      <c r="D18" s="16" t="s">
        <v>163</v>
      </c>
      <c r="E18" s="30" t="s">
        <v>164</v>
      </c>
      <c r="F18" s="16">
        <v>2114</v>
      </c>
      <c r="G18" s="16">
        <v>8783</v>
      </c>
      <c r="H18" s="16">
        <v>0</v>
      </c>
      <c r="I18" s="16">
        <v>0</v>
      </c>
      <c r="J18" s="16">
        <v>0</v>
      </c>
      <c r="K18" s="16">
        <v>78</v>
      </c>
      <c r="L18" s="16">
        <v>0</v>
      </c>
      <c r="M18" s="16">
        <v>0</v>
      </c>
      <c r="N18" s="16">
        <v>0</v>
      </c>
      <c r="O18" s="16">
        <v>0</v>
      </c>
      <c r="P18" s="16" t="s">
        <v>117</v>
      </c>
      <c r="Q18" s="16" t="s">
        <v>90</v>
      </c>
      <c r="R18" s="16"/>
      <c r="S18" s="16" t="s">
        <v>91</v>
      </c>
      <c r="T18" s="16"/>
      <c r="U18" s="30" t="s">
        <v>165</v>
      </c>
      <c r="V18" s="30"/>
      <c r="W18" s="30" t="s">
        <v>110</v>
      </c>
      <c r="X18" s="30"/>
      <c r="Y18" s="30">
        <v>0</v>
      </c>
      <c r="Z18" s="30"/>
      <c r="AA18" s="16">
        <v>41</v>
      </c>
      <c r="AB18" s="16">
        <v>0</v>
      </c>
      <c r="AC18" s="16">
        <v>1</v>
      </c>
      <c r="AD18" s="16">
        <v>0</v>
      </c>
      <c r="AE18" s="16">
        <v>2011</v>
      </c>
      <c r="AF18" s="16" t="s">
        <v>40</v>
      </c>
      <c r="AG18" s="16"/>
      <c r="AH18" s="48" t="s">
        <v>42</v>
      </c>
      <c r="AI18" s="48" t="s">
        <v>166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7" man="1"/>
    <brk id="26" min="1" max="1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3B2EA-E760-47B7-9B44-1D085FD86954}">
  <dimension ref="A1:M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22" customFormat="1" ht="15" customHeight="1">
      <c r="A1" s="21" t="s">
        <v>44</v>
      </c>
      <c r="K1" s="23"/>
      <c r="L1" s="24"/>
      <c r="M1" s="24"/>
    </row>
    <row r="2" spans="1:13" s="26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45</v>
      </c>
      <c r="G2" s="191" t="s">
        <v>46</v>
      </c>
      <c r="H2" s="131" t="s">
        <v>47</v>
      </c>
      <c r="I2" s="191" t="s">
        <v>9</v>
      </c>
      <c r="J2" s="131" t="s">
        <v>12</v>
      </c>
      <c r="K2" s="131" t="s">
        <v>13</v>
      </c>
      <c r="L2" s="25"/>
      <c r="M2" s="25"/>
    </row>
    <row r="3" spans="1:13" s="26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5"/>
      <c r="M3" s="25"/>
    </row>
    <row r="4" spans="1:13" s="26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5"/>
      <c r="M4" s="25"/>
    </row>
    <row r="5" spans="1:13" s="26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5"/>
      <c r="M5" s="25"/>
    </row>
    <row r="6" spans="1:13" s="29" customFormat="1" ht="13.5" customHeight="1">
      <c r="A6" s="129"/>
      <c r="B6" s="216"/>
      <c r="C6" s="129"/>
      <c r="D6" s="129"/>
      <c r="E6" s="129"/>
      <c r="F6" s="27" t="s">
        <v>48</v>
      </c>
      <c r="G6" s="129"/>
      <c r="H6" s="27" t="s">
        <v>49</v>
      </c>
      <c r="I6" s="129"/>
      <c r="J6" s="129"/>
      <c r="K6" s="212"/>
      <c r="L6" s="28"/>
      <c r="M6" s="28"/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2021-03-15T04:59:06Z</dcterms:created>
  <dcterms:modified xsi:type="dcterms:W3CDTF">2021-03-15T05:05:00Z</dcterms:modified>
</cp:coreProperties>
</file>