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6ACEA29D-B060-48C2-BAAC-5FAD9306CCCA}" xr6:coauthVersionLast="41" xr6:coauthVersionMax="41" xr10:uidLastSave="{00000000-0000-0000-0000-000000000000}"/>
  <bookViews>
    <workbookView xWindow="-2790" yWindow="-16320" windowWidth="29040" windowHeight="15840" xr2:uid="{4FF24254-B264-4F25-84BE-D03E7CA743F6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コミプラ!$A$6:$M$8</definedName>
    <definedName name="_xlnm._FilterDatabase" localSheetId="7" hidden="1">し尿!$A$6:$AI$11</definedName>
    <definedName name="_xlnm._FilterDatabase" localSheetId="9" hidden="1">リユース・リペア施設!$A$6:$AO$7</definedName>
    <definedName name="_xlnm._FilterDatabase" localSheetId="6" hidden="1">最終!$A$6:$AM$19</definedName>
    <definedName name="_xlnm._FilterDatabase" localSheetId="2" hidden="1">資源化!$A$6:$CA$9</definedName>
    <definedName name="_xlnm._FilterDatabase" localSheetId="0" hidden="1">焼却!$A$6:$CI$11</definedName>
    <definedName name="_xlnm._FilterDatabase" localSheetId="1" hidden="1">粗大!$A$6:$AY$10</definedName>
    <definedName name="_xlnm._FilterDatabase" localSheetId="3" hidden="1">燃料化!$A$6:$AZ$6</definedName>
    <definedName name="_xlnm._FilterDatabase" localSheetId="5" hidden="1">保管!$A$6:$R$13</definedName>
    <definedName name="_xlnm.Print_Area" localSheetId="8">コミプラ!$2:$9</definedName>
    <definedName name="_xlnm.Print_Area" localSheetId="7">し尿!$2:$12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最終!$2:$19</definedName>
    <definedName name="_xlnm.Print_Area" localSheetId="2">資源化!$2:$9</definedName>
    <definedName name="_xlnm.Print_Area" localSheetId="0">焼却!$2:$11</definedName>
    <definedName name="_xlnm.Print_Area" localSheetId="1">粗大!$2:$10</definedName>
    <definedName name="_xlnm.Print_Area" localSheetId="3">燃料化!$2:$6</definedName>
    <definedName name="_xlnm.Print_Area" localSheetId="5">保管!$2:$14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11" i="11" l="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0" i="10" l="1"/>
  <c r="S10" i="10"/>
  <c r="T9" i="10"/>
  <c r="S9" i="10"/>
  <c r="T8" i="10"/>
  <c r="S8" i="10"/>
  <c r="T7" i="10"/>
  <c r="S7" i="10"/>
  <c r="AE9" i="9" l="1"/>
  <c r="AD9" i="9"/>
  <c r="AE8" i="9"/>
  <c r="AD8" i="9"/>
  <c r="AE7" i="9"/>
  <c r="AD7" i="9"/>
  <c r="K7" i="2" l="1"/>
  <c r="J7" i="2"/>
</calcChain>
</file>

<file path=xl/sharedStrings.xml><?xml version="1.0" encoding="utf-8"?>
<sst xmlns="http://schemas.openxmlformats.org/spreadsheetml/2006/main" count="1367" uniqueCount="562">
  <si>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</si>
  <si>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</si>
  <si>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</si>
  <si>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</si>
  <si>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</si>
  <si>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</si>
  <si>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</si>
  <si>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</si>
  <si>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</si>
  <si>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</si>
  <si>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</si>
  <si>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</si>
  <si>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</si>
  <si>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</si>
  <si>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</si>
  <si>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</si>
  <si>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</si>
  <si>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</si>
  <si>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</si>
  <si>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</si>
  <si>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</si>
  <si>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</si>
  <si>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</si>
  <si>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</si>
  <si>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</si>
  <si>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</si>
  <si>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</si>
  <si>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</si>
  <si>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</si>
  <si>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</si>
  <si>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</si>
  <si>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</si>
  <si>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富山県</t>
  </si>
  <si>
    <t>16891</t>
  </si>
  <si>
    <t>16-891-10-001</t>
  </si>
  <si>
    <t>砺波広域圏事務組合</t>
  </si>
  <si>
    <t>クリーンセンターとなみリサイクルセンター</t>
  </si>
  <si>
    <t>把握していない</t>
  </si>
  <si>
    <t>廃棄物処理施設に隣接した独立棟（プレハブ造等含む）</t>
  </si>
  <si>
    <t>○</t>
  </si>
  <si>
    <t>展示, 譲渡</t>
  </si>
  <si>
    <t>直営</t>
  </si>
  <si>
    <t/>
  </si>
  <si>
    <t>16-2-003-10-001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</si>
  <si>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</si>
  <si>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</si>
  <si>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</si>
  <si>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</si>
  <si>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</si>
  <si>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</si>
  <si>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16201</t>
  </si>
  <si>
    <t>16-201-09-001</t>
  </si>
  <si>
    <t>富山市</t>
  </si>
  <si>
    <t>富山市月岡緑町団地地域し尿処理施設</t>
  </si>
  <si>
    <t>長時間ばっ気</t>
  </si>
  <si>
    <t>委託</t>
  </si>
  <si>
    <t>北陸電力株式会社</t>
  </si>
  <si>
    <t>16-1-201-09-001</t>
  </si>
  <si>
    <t>16-201-09-002</t>
  </si>
  <si>
    <t>富山市新保地区地域し尿処理施設</t>
  </si>
  <si>
    <t>16-1-201-09-002</t>
  </si>
  <si>
    <t>16-201-09-003</t>
  </si>
  <si>
    <t>富山市新保南地区地域し尿処理施設</t>
  </si>
  <si>
    <t>接触ばっ気</t>
  </si>
  <si>
    <t>16-1-201-09-003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</si>
  <si>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</si>
  <si>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</si>
  <si>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</si>
  <si>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</si>
  <si>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</si>
  <si>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</si>
  <si>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</si>
  <si>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</si>
  <si>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</si>
  <si>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</si>
  <si>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</si>
  <si>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</si>
  <si>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</si>
  <si>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</si>
  <si>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</si>
  <si>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</si>
  <si>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</si>
  <si>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</si>
  <si>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</si>
  <si>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</si>
  <si>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</si>
  <si>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</si>
  <si>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</si>
  <si>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</si>
  <si>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</si>
  <si>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</si>
  <si>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</si>
  <si>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</si>
  <si>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</si>
  <si>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</si>
  <si>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</si>
  <si>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</si>
  <si>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</si>
  <si>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</si>
  <si>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</si>
  <si>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</si>
  <si>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16-201-08-001</t>
  </si>
  <si>
    <t>富山市環境部つばき園</t>
  </si>
  <si>
    <t>直接埋立無し</t>
  </si>
  <si>
    <t>施設内焼却</t>
  </si>
  <si>
    <t>好気, 下水投入, 浄化槽専用, 一次処理</t>
  </si>
  <si>
    <t>脱水, 焼却</t>
  </si>
  <si>
    <t>一部委託</t>
  </si>
  <si>
    <t>16-1-201-08-001</t>
  </si>
  <si>
    <t>16202</t>
  </si>
  <si>
    <t>16-202-08-001</t>
  </si>
  <si>
    <t>高岡市</t>
  </si>
  <si>
    <t>し尿処理施設</t>
  </si>
  <si>
    <t>焼却無し</t>
  </si>
  <si>
    <t>好気</t>
  </si>
  <si>
    <t>脱水</t>
  </si>
  <si>
    <t>16-1-202-08-001</t>
  </si>
  <si>
    <t>16205</t>
  </si>
  <si>
    <t>16-205-08-001</t>
  </si>
  <si>
    <t>氷見市</t>
  </si>
  <si>
    <t>氷見市クリーンセンター</t>
  </si>
  <si>
    <t>資源化物の排出量・売却量</t>
  </si>
  <si>
    <t>施設外焼却</t>
  </si>
  <si>
    <t>高負荷</t>
  </si>
  <si>
    <t>16-1-205-08-001</t>
  </si>
  <si>
    <t>16211</t>
  </si>
  <si>
    <t>16-211-08-001</t>
  </si>
  <si>
    <t>射水市</t>
  </si>
  <si>
    <t>射水市衛生センター</t>
  </si>
  <si>
    <t>標脱, 高負荷, 焼却, 一次処理</t>
  </si>
  <si>
    <t>脱水, 乾燥, 焼却</t>
  </si>
  <si>
    <t>16-1-211-08-001</t>
  </si>
  <si>
    <t>16842</t>
  </si>
  <si>
    <t>16-842-08-001</t>
  </si>
  <si>
    <t>砺波地方衛生施設組合</t>
  </si>
  <si>
    <t>クリーンシステムとなみ</t>
  </si>
  <si>
    <t>資源化物の生産量</t>
  </si>
  <si>
    <t>標脱, その他</t>
  </si>
  <si>
    <t>脱水, その他</t>
  </si>
  <si>
    <t>16-2-004-08-001</t>
  </si>
  <si>
    <t>16897</t>
  </si>
  <si>
    <t>16-897-08-001</t>
  </si>
  <si>
    <t>富山地区広域圏事務組合</t>
  </si>
  <si>
    <t>富山地区広域圏衛生センター</t>
  </si>
  <si>
    <t>標脱, 下水投入</t>
  </si>
  <si>
    <t>乾燥</t>
  </si>
  <si>
    <t>16-2-005-08-001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</si>
  <si>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</si>
  <si>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</si>
  <si>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</si>
  <si>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</si>
  <si>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</si>
  <si>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</si>
  <si>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</si>
  <si>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</si>
  <si>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</si>
  <si>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</si>
  <si>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</si>
  <si>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</si>
  <si>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</si>
  <si>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</si>
  <si>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</si>
  <si>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</si>
  <si>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</si>
  <si>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</si>
  <si>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</si>
  <si>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</si>
  <si>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</si>
  <si>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</si>
  <si>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</si>
  <si>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</si>
  <si>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</si>
  <si>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</si>
  <si>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</si>
  <si>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</si>
  <si>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</si>
  <si>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</si>
  <si>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</si>
  <si>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</si>
  <si>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</si>
  <si>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</si>
  <si>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</si>
  <si>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</si>
  <si>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</si>
  <si>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</si>
  <si>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</si>
  <si>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16-201-07-001</t>
  </si>
  <si>
    <t>富山市一般廃棄物(不燃物)最終処分場</t>
  </si>
  <si>
    <t>焼却残渣（主灰）, 溶融飛灰, 不燃ごみ, その他, 焼却残渣（飛灰）, 溶融スラグ, 破砕ごみ・処理残渣</t>
  </si>
  <si>
    <t>山間</t>
  </si>
  <si>
    <t>原地盤利用</t>
  </si>
  <si>
    <t>凝集沈殿, 生物処理（脱窒なし）, 砂ろ過, 消毒, 活性炭処理</t>
  </si>
  <si>
    <t>埋立中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</si>
  <si>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</si>
  <si>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</si>
  <si>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</si>
  <si>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</si>
  <si>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</si>
  <si>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</si>
  <si>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16-1-201-07-001</t>
  </si>
  <si>
    <t>16-202-07-001</t>
  </si>
  <si>
    <t>高岡市不燃物処理場(C地区)</t>
  </si>
  <si>
    <t>焼却残渣（主灰）, 不燃ごみ, 焼却残渣（飛灰）, 破砕ごみ・処理残渣</t>
  </si>
  <si>
    <t>底部遮水工, 表面遮水工（キャッピング）</t>
  </si>
  <si>
    <t>凝集沈殿, 生物処理（脱窒なし）, 砂ろ過, 消毒, 活性炭処理, キレート処理</t>
  </si>
  <si>
    <t>埋立終了</t>
  </si>
  <si>
    <t>末端集水管は開放</t>
  </si>
  <si>
    <t>中間覆土</t>
  </si>
  <si>
    <t>16-1-202-07-001</t>
  </si>
  <si>
    <t>16-202-07-002</t>
  </si>
  <si>
    <t>高岡市不燃焼物処理場(B地区)</t>
  </si>
  <si>
    <t>底部遮水工</t>
  </si>
  <si>
    <t>最終覆土のみ</t>
  </si>
  <si>
    <t>16-1-202-07-002</t>
  </si>
  <si>
    <t>16-202-07-003</t>
  </si>
  <si>
    <t>高岡市不燃焼物処理場(D地区)</t>
  </si>
  <si>
    <t>16-1-202-07-003</t>
  </si>
  <si>
    <t>16-205-07-001</t>
  </si>
  <si>
    <t>氷見市不燃物処理センター</t>
  </si>
  <si>
    <t>焼却残渣（主灰）, 焼却残渣（飛灰）, 破砕ごみ・処理残渣</t>
  </si>
  <si>
    <t>凝集沈殿, 生物処理（脱窒あり）, 砂ろ過, 消毒, 活性炭処理</t>
  </si>
  <si>
    <t>有り</t>
  </si>
  <si>
    <t>16-1-205-07-001</t>
  </si>
  <si>
    <t>16209</t>
  </si>
  <si>
    <t>16-209-07-001</t>
  </si>
  <si>
    <t>小矢部市</t>
  </si>
  <si>
    <t>小矢部市不燃物処理場</t>
  </si>
  <si>
    <t>凝集沈殿, 生物処理（脱窒なし）, 砂ろ過, 消毒</t>
  </si>
  <si>
    <t>1未満</t>
  </si>
  <si>
    <t>測定していない</t>
  </si>
  <si>
    <t>16-1-209-07-001</t>
  </si>
  <si>
    <t>16-211-07-001</t>
  </si>
  <si>
    <t>射水市野手埋立処分所</t>
  </si>
  <si>
    <t>焼却残渣（主灰）, 溶融飛灰, 不燃ごみ, 焼却残渣（飛灰）, 溶融スラグ, 破砕ごみ・処理残渣</t>
  </si>
  <si>
    <t>原地盤利用, 鉛直遮水工, 表面遮水工（キャッピング）</t>
  </si>
  <si>
    <t>砂ろ過, 消毒, 膜処理</t>
  </si>
  <si>
    <t>16-1-211-07-001</t>
  </si>
  <si>
    <t>16-891-07-001</t>
  </si>
  <si>
    <t>南砺リサイクルセンター最終処分場</t>
  </si>
  <si>
    <t>遮水なし</t>
  </si>
  <si>
    <t>砂ろ過</t>
  </si>
  <si>
    <t>休止</t>
  </si>
  <si>
    <t>その他埋立構造</t>
  </si>
  <si>
    <t>16-2-003-07-001</t>
  </si>
  <si>
    <t>16-891-07-002</t>
  </si>
  <si>
    <t>クリーンセンターとなみ一般廃棄物最終処分場</t>
  </si>
  <si>
    <t>底部遮水工, 鉛直遮水工</t>
  </si>
  <si>
    <t>生物処理（脱窒あり）, 砂ろ過, 消毒, キレート処理</t>
  </si>
  <si>
    <t>16-2-003-07-002</t>
  </si>
  <si>
    <t>16892</t>
  </si>
  <si>
    <t>16-892-07-001</t>
  </si>
  <si>
    <t>新川広域圏事務組合</t>
  </si>
  <si>
    <t>新川広域圏事務組合宮沢清掃センター一般廃棄物最終処分場</t>
  </si>
  <si>
    <t>不燃ごみ, 破砕ごみ・処理残渣</t>
  </si>
  <si>
    <t>凝集沈殿, 生物処理（脱窒なし）, 砂ろ過, 消毒, 活性炭処理, 下水道放流</t>
  </si>
  <si>
    <t>16-2-002-07-001</t>
  </si>
  <si>
    <t>16-892-07-002</t>
  </si>
  <si>
    <t>新川広域圏事務組合西部清掃センター埋立地</t>
  </si>
  <si>
    <t>焼却残渣（主灰）, 焼却残渣（飛灰）</t>
  </si>
  <si>
    <t>他施設での処理</t>
  </si>
  <si>
    <t>嫌気性埋立構造</t>
  </si>
  <si>
    <t>16-2-002-07-002</t>
  </si>
  <si>
    <t>16-892-07-003</t>
  </si>
  <si>
    <t>新川広域圏事務組合新川一般廃棄物最終処分場</t>
  </si>
  <si>
    <t>その他, 焼却残渣（飛灰）</t>
  </si>
  <si>
    <t>16-2-002-07-003</t>
  </si>
  <si>
    <t>16-892-07-004</t>
  </si>
  <si>
    <t>新川広域圏事務組合宮沢清掃センター新最終処分場</t>
  </si>
  <si>
    <t>底部遮水工, 覆蓋（屋根）</t>
  </si>
  <si>
    <t>下水道放流</t>
  </si>
  <si>
    <t>16-2-002-07-004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</si>
  <si>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</si>
  <si>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</si>
  <si>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</si>
  <si>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</si>
  <si>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</si>
  <si>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</si>
  <si>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</si>
  <si>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16-202-06-001</t>
  </si>
  <si>
    <t>高岡ストックヤード</t>
  </si>
  <si>
    <t>ストックヤード</t>
  </si>
  <si>
    <t>紙類, 金属類, ガラス類, ペットボトル, プラスチック</t>
  </si>
  <si>
    <t>16-1-202-06-001</t>
  </si>
  <si>
    <t>16-205-06-001</t>
  </si>
  <si>
    <t>氷見市リサイクルプラザ</t>
  </si>
  <si>
    <t>容器包装リサイクル推進施設</t>
  </si>
  <si>
    <t>16-1-205-06-001</t>
  </si>
  <si>
    <t>16206</t>
  </si>
  <si>
    <t>16-206-06-001</t>
  </si>
  <si>
    <t>滑川市</t>
  </si>
  <si>
    <t>滑川市ストックヤード</t>
  </si>
  <si>
    <t>紙類, 金属類, ガラス類, その他資源ごみ, ペットボトル, プラスチック, 布類</t>
  </si>
  <si>
    <t>16-1-206-06-001</t>
  </si>
  <si>
    <t>16-209-06-001</t>
  </si>
  <si>
    <t>小矢部市環境センター</t>
  </si>
  <si>
    <t>紙類, 金属類, ガラス類, その他資源ごみ, プラスチック, その他</t>
  </si>
  <si>
    <t>16-1-209-06-001</t>
  </si>
  <si>
    <t>16-211-06-001</t>
  </si>
  <si>
    <t>射水市ミライクル館資源物処理施設</t>
  </si>
  <si>
    <t>ガラス類</t>
  </si>
  <si>
    <t>16-1-211-06-001</t>
  </si>
  <si>
    <t>16-891-06-001</t>
  </si>
  <si>
    <t>クリーンセンターとなみ</t>
  </si>
  <si>
    <t>金属類, ガラス類</t>
  </si>
  <si>
    <t>16-2-003-06-001</t>
  </si>
  <si>
    <t>16-892-06-001</t>
  </si>
  <si>
    <t>新川広域圏事務組合指定ストックヤード</t>
  </si>
  <si>
    <t>16-2-002-06-001</t>
  </si>
  <si>
    <t>16-897-06-001</t>
  </si>
  <si>
    <t>富山地区広域圏リサイクルセンター</t>
  </si>
  <si>
    <t>16-2-005-06-001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</si>
  <si>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</si>
  <si>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</si>
  <si>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</si>
  <si>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</si>
  <si>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</si>
  <si>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</si>
  <si>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</si>
  <si>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</si>
  <si>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</si>
  <si>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</si>
  <si>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</si>
  <si>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</si>
  <si>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</si>
  <si>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</si>
  <si>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</si>
  <si>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</si>
  <si>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</si>
  <si>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</si>
  <si>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</si>
  <si>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</si>
  <si>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</si>
  <si>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</si>
  <si>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</si>
  <si>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</si>
  <si>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</si>
  <si>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</si>
  <si>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</si>
  <si>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</si>
  <si>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</si>
  <si>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</si>
  <si>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</si>
  <si>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</si>
  <si>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</si>
  <si>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</si>
  <si>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</si>
  <si>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</si>
  <si>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</si>
  <si>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</si>
  <si>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</si>
  <si>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</si>
  <si>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</si>
  <si>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</si>
  <si>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</si>
  <si>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</si>
  <si>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</si>
  <si>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</si>
  <si>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</si>
  <si>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</si>
  <si>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</si>
  <si>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</si>
  <si>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</si>
  <si>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</si>
  <si>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</si>
  <si>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</si>
  <si>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</si>
  <si>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</si>
  <si>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</si>
  <si>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</si>
  <si>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</si>
  <si>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</si>
  <si>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</si>
  <si>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</si>
  <si>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</si>
  <si>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</si>
  <si>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</si>
  <si>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</si>
  <si>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</si>
  <si>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</si>
  <si>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</si>
  <si>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</si>
  <si>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</si>
  <si>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</si>
  <si>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</si>
  <si>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</si>
  <si>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</si>
  <si>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</si>
  <si>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</si>
  <si>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</si>
  <si>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</si>
  <si>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</si>
  <si>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</si>
  <si>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</si>
  <si>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</si>
  <si>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</si>
  <si>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</si>
  <si>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16-205-03-001</t>
  </si>
  <si>
    <t>リサイクルプラザ</t>
  </si>
  <si>
    <t>修理, 展示, 販売</t>
  </si>
  <si>
    <t>16-1-205-03-001</t>
  </si>
  <si>
    <t>16-211-03-001</t>
  </si>
  <si>
    <t>射水市ミライクル館</t>
  </si>
  <si>
    <t>紙類, 金属類, ペットボトル, プラスチック</t>
  </si>
  <si>
    <t>機能なし</t>
  </si>
  <si>
    <t>16-1-211-03-001</t>
  </si>
  <si>
    <t>16-891-03-001</t>
  </si>
  <si>
    <t>南砺リサイクルセンター</t>
  </si>
  <si>
    <t>紙類, 金属類, ガラス類, ペットボトル, プラスチック, 布類, 不燃ごみ</t>
  </si>
  <si>
    <t>16-2-003-03-001</t>
  </si>
  <si>
    <t>搬出量</t>
  </si>
  <si>
    <t>破砕</t>
  </si>
  <si>
    <t>粗大ごみ処理施設</t>
    <phoneticPr fontId="4"/>
  </si>
  <si>
    <t xml:space="preserve">
処理能力</t>
    <phoneticPr fontId="4"/>
  </si>
  <si>
    <t>資源化物の区分</t>
    <phoneticPr fontId="4"/>
  </si>
  <si>
    <t>16-205-02-001</t>
  </si>
  <si>
    <t>不燃ごみ</t>
  </si>
  <si>
    <t>16-1-205-02-001</t>
  </si>
  <si>
    <t>16-891-02-001</t>
  </si>
  <si>
    <t>クリーンセンターとなみごみ処理施設(粗大ごみ処理施設)</t>
  </si>
  <si>
    <t>粗大ごみ, 不燃ごみ, その他, 資源ごみ</t>
  </si>
  <si>
    <t>併用</t>
  </si>
  <si>
    <t>16-2-003-02-001</t>
  </si>
  <si>
    <t>16-892-02-001</t>
  </si>
  <si>
    <t>新川広域圏事務組合宮沢清掃センター</t>
  </si>
  <si>
    <t>粗大ごみ, 不燃ごみ</t>
  </si>
  <si>
    <t>16-2-002-02-001</t>
  </si>
  <si>
    <t>16-897-02-001</t>
  </si>
  <si>
    <t>粗大ごみ, 不燃ごみ, 資源ごみ</t>
  </si>
  <si>
    <t>圧縮</t>
  </si>
  <si>
    <t>修理, 展示, 販売, 譲渡</t>
  </si>
  <si>
    <t>16-2-005-02-001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</si>
  <si>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</si>
  <si>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</si>
  <si>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</si>
  <si>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</si>
  <si>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</si>
  <si>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</si>
  <si>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</si>
  <si>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</si>
  <si>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</si>
  <si>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</si>
  <si>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</si>
  <si>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</si>
  <si>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</si>
  <si>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</si>
  <si>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</si>
  <si>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</si>
  <si>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</si>
  <si>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</si>
  <si>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</si>
  <si>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</si>
  <si>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</si>
  <si>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</si>
  <si>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</si>
  <si>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</si>
  <si>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</si>
  <si>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</si>
  <si>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</si>
  <si>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</si>
  <si>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</si>
  <si>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</si>
  <si>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</si>
  <si>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</si>
  <si>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</si>
  <si>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</si>
  <si>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</si>
  <si>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</si>
  <si>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</si>
  <si>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</si>
  <si>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</si>
  <si>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</si>
  <si>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</si>
  <si>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</si>
  <si>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</si>
  <si>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</si>
  <si>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</si>
  <si>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</si>
  <si>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</si>
  <si>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</si>
  <si>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</si>
  <si>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</si>
  <si>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</si>
  <si>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</si>
  <si>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</si>
  <si>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</si>
  <si>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</si>
  <si>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</si>
  <si>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</si>
  <si>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</si>
  <si>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</si>
  <si>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</si>
  <si>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</si>
  <si>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</si>
  <si>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</si>
  <si>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</si>
  <si>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</si>
  <si>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</si>
  <si>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</si>
  <si>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</si>
  <si>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</si>
  <si>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</si>
  <si>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</si>
  <si>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</si>
  <si>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</si>
  <si>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</si>
  <si>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</si>
  <si>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</si>
  <si>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</si>
  <si>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</si>
  <si>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</si>
  <si>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</si>
  <si>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</si>
  <si>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</si>
  <si>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</si>
  <si>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</si>
  <si>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</si>
  <si>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</si>
  <si>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</si>
  <si>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</si>
  <si>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</si>
  <si>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</si>
  <si>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</si>
  <si>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</si>
  <si>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16-211-01-001</t>
  </si>
  <si>
    <t>射水市クリーンピア射水</t>
  </si>
  <si>
    <t>資源化物搬出量</t>
  </si>
  <si>
    <t>可燃ごみ, ごみ処理残渣</t>
  </si>
  <si>
    <t>焼却</t>
  </si>
  <si>
    <t>流動床式</t>
  </si>
  <si>
    <t>全連続運転</t>
  </si>
  <si>
    <t>場内温水, 場内蒸気, 発電（場内利用）</t>
  </si>
  <si>
    <t>把握不能</t>
  </si>
  <si>
    <t>溶融処理</t>
  </si>
  <si>
    <t>セメント固化, 薬剤処理, 溶融処理</t>
  </si>
  <si>
    <t>16-1-211-01-001</t>
  </si>
  <si>
    <t>16-891-01-001</t>
  </si>
  <si>
    <t>クリーンセンターとなみごみ処理施設</t>
  </si>
  <si>
    <t>ストーカ式（可動）</t>
  </si>
  <si>
    <t>場内温水</t>
  </si>
  <si>
    <t>薬剤処理</t>
  </si>
  <si>
    <t>16-2-003-01-001</t>
  </si>
  <si>
    <t>16-892-01-001</t>
  </si>
  <si>
    <t>新川広域圏事務組合エコぽ～と</t>
  </si>
  <si>
    <t>准連続運転</t>
  </si>
  <si>
    <t>場内温水, 場外温水</t>
  </si>
  <si>
    <t>セメント固化, 薬剤処理</t>
  </si>
  <si>
    <t>16-2-002-01-001</t>
  </si>
  <si>
    <t>16-897-01-001</t>
  </si>
  <si>
    <t>富山地区広域圏クリーンセンター</t>
  </si>
  <si>
    <t>可燃ごみ, 粗大ごみ, ごみ処理残渣</t>
  </si>
  <si>
    <t>場内温水, 場内蒸気, 発電（場内利用）, 場外温水, 発電（場外利用）</t>
  </si>
  <si>
    <t>平均15.08</t>
  </si>
  <si>
    <t>株式会社エネット</t>
  </si>
  <si>
    <t>薬剤処理, 溶融処理</t>
  </si>
  <si>
    <t>16-2-005-01-001</t>
  </si>
  <si>
    <t>16900</t>
  </si>
  <si>
    <t>16-900-01-001</t>
  </si>
  <si>
    <t>高岡地区広域圏事務組合</t>
  </si>
  <si>
    <t>高岡広域エコ・クリーンセンター</t>
  </si>
  <si>
    <t>可燃ごみ, 粗大ごみ, ごみ処理残渣, し尿処理残渣</t>
  </si>
  <si>
    <t>場内温水, 発電（場内利用）</t>
  </si>
  <si>
    <t>16-2-001-01-001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</si>
</sst>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8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929390F2-2FBD-4AA4-8620-0A1E6364F704}"/>
    <cellStyle name="標準" xfId="0" builtinId="0"/>
    <cellStyle name="標準 2" xfId="1" xr:uid="{6FAC4F1E-CB10-4A3A-8823-9CDCF946B5A9}"/>
    <cellStyle name="標準 3" xfId="6" xr:uid="{30B1214B-1416-4A4B-9A59-74A993B8C643}"/>
    <cellStyle name="標準 4" xfId="4" xr:uid="{C64785BC-61D2-40F4-95FF-B38CC6D068FD}"/>
    <cellStyle name="標準_①焼却施設" xfId="3" xr:uid="{A17536BD-856E-4096-9FEC-5A0CFC0B5606}"/>
    <cellStyle name="標準_H19集計結果（施設整備状況）２" xfId="2" xr:uid="{504E91DA-A9A7-4AF9-9FD0-BD7ECA9C90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86647-D176-44D4-977B-DEB49589682A}">
  <dimension ref="A1:CI11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35.875" style="59" customWidth="1"/>
    <col min="6" max="8" width="11.125" style="20" customWidth="1"/>
    <col min="9" max="9" width="7.25" style="20" customWidth="1"/>
    <col min="10" max="10" width="50.375" style="59" customWidth="1"/>
    <col min="11" max="11" width="13.875" style="59" customWidth="1"/>
    <col min="12" max="13" width="11.125" style="20" customWidth="1"/>
    <col min="14" max="14" width="15" style="20" customWidth="1"/>
    <col min="15" max="15" width="11" style="20" customWidth="1"/>
    <col min="16" max="16" width="8.75" style="20" customWidth="1"/>
    <col min="17" max="17" width="5.375" style="20" customWidth="1"/>
    <col min="18" max="18" width="7.75" style="20" customWidth="1"/>
    <col min="19" max="19" width="37.75" style="59" customWidth="1"/>
    <col min="20" max="23" width="13.375" style="20" customWidth="1"/>
    <col min="24" max="27" width="13.25" style="20" customWidth="1"/>
    <col min="28" max="35" width="12" style="20" customWidth="1"/>
    <col min="36" max="37" width="18.125" style="20" customWidth="1"/>
    <col min="38" max="38" width="11.375" style="20" customWidth="1"/>
    <col min="39" max="39" width="13.5" style="20" customWidth="1"/>
    <col min="40" max="40" width="9.75" style="20" customWidth="1"/>
    <col min="41" max="55" width="9" style="20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5"/>
    <col min="88" max="16384" width="9" style="20"/>
  </cols>
  <sheetData>
    <row r="1" spans="1:87" s="3" customFormat="1" ht="15" customHeight="1">
      <c r="A1" s="114" t="s">
        <v>431</v>
      </c>
      <c r="E1" s="22"/>
      <c r="J1" s="22"/>
      <c r="K1" s="22"/>
      <c r="S1" s="22"/>
      <c r="AP1" s="65"/>
      <c r="AX1" s="38"/>
      <c r="BC1" s="37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8"/>
      <c r="CI1" s="38"/>
    </row>
    <row r="2" spans="1:87" s="59" customFormat="1" ht="13.5" customHeight="1">
      <c r="A2" s="158" t="s">
        <v>432</v>
      </c>
      <c r="B2" s="192" t="s">
        <v>433</v>
      </c>
      <c r="C2" s="126" t="s">
        <v>434</v>
      </c>
      <c r="D2" s="159" t="s">
        <v>435</v>
      </c>
      <c r="E2" s="159" t="s">
        <v>436</v>
      </c>
      <c r="F2" s="154" t="s">
        <v>437</v>
      </c>
      <c r="G2" s="188" t="s">
        <v>438</v>
      </c>
      <c r="H2" s="189"/>
      <c r="I2" s="189"/>
      <c r="J2" s="156" t="s">
        <v>439</v>
      </c>
      <c r="K2" s="167"/>
      <c r="L2" s="156" t="s">
        <v>440</v>
      </c>
      <c r="M2" s="167"/>
      <c r="N2" s="159" t="s">
        <v>441</v>
      </c>
      <c r="O2" s="159" t="s">
        <v>442</v>
      </c>
      <c r="P2" s="185" t="s">
        <v>443</v>
      </c>
      <c r="Q2" s="158" t="s">
        <v>444</v>
      </c>
      <c r="R2" s="159" t="s">
        <v>445</v>
      </c>
      <c r="S2" s="158" t="s">
        <v>446</v>
      </c>
      <c r="T2" s="126" t="s">
        <v>447</v>
      </c>
      <c r="U2" s="126"/>
      <c r="V2" s="126" t="s">
        <v>448</v>
      </c>
      <c r="W2" s="126"/>
      <c r="X2" s="156" t="s">
        <v>449</v>
      </c>
      <c r="Y2" s="166"/>
      <c r="Z2" s="166"/>
      <c r="AA2" s="167"/>
      <c r="AB2" s="171" t="s">
        <v>450</v>
      </c>
      <c r="AC2" s="172"/>
      <c r="AD2" s="172"/>
      <c r="AE2" s="172"/>
      <c r="AF2" s="172"/>
      <c r="AG2" s="173"/>
      <c r="AH2" s="177" t="s">
        <v>451</v>
      </c>
      <c r="AI2" s="178"/>
      <c r="AJ2" s="181" t="s">
        <v>452</v>
      </c>
      <c r="AK2" s="182"/>
      <c r="AL2" s="158" t="s">
        <v>453</v>
      </c>
      <c r="AM2" s="158" t="s">
        <v>454</v>
      </c>
      <c r="AN2" s="160" t="s">
        <v>455</v>
      </c>
      <c r="AO2" s="131" t="s">
        <v>456</v>
      </c>
      <c r="AP2" s="161" t="s">
        <v>457</v>
      </c>
      <c r="AQ2" s="162"/>
      <c r="AR2" s="162"/>
      <c r="AS2" s="162"/>
      <c r="AT2" s="162"/>
      <c r="AU2" s="162"/>
      <c r="AV2" s="139"/>
      <c r="AW2" s="131" t="s">
        <v>458</v>
      </c>
      <c r="AX2" s="161" t="s">
        <v>459</v>
      </c>
      <c r="AY2" s="162"/>
      <c r="AZ2" s="162"/>
      <c r="BA2" s="139"/>
      <c r="BB2" s="138" t="s">
        <v>460</v>
      </c>
      <c r="BC2" s="139"/>
      <c r="BD2" s="144" t="s">
        <v>461</v>
      </c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6"/>
      <c r="CG2" s="150" t="s">
        <v>364</v>
      </c>
      <c r="CH2" s="58"/>
      <c r="CI2" s="58"/>
    </row>
    <row r="3" spans="1:87" s="59" customFormat="1" ht="13.5" customHeight="1">
      <c r="A3" s="158"/>
      <c r="B3" s="192"/>
      <c r="C3" s="127"/>
      <c r="D3" s="159"/>
      <c r="E3" s="159"/>
      <c r="F3" s="155"/>
      <c r="G3" s="190"/>
      <c r="H3" s="191"/>
      <c r="I3" s="191"/>
      <c r="J3" s="157"/>
      <c r="K3" s="187"/>
      <c r="L3" s="157"/>
      <c r="M3" s="187"/>
      <c r="N3" s="159"/>
      <c r="O3" s="159"/>
      <c r="P3" s="186"/>
      <c r="Q3" s="159"/>
      <c r="R3" s="159"/>
      <c r="S3" s="158"/>
      <c r="T3" s="165"/>
      <c r="U3" s="165"/>
      <c r="V3" s="165"/>
      <c r="W3" s="165"/>
      <c r="X3" s="168"/>
      <c r="Y3" s="169"/>
      <c r="Z3" s="169"/>
      <c r="AA3" s="170"/>
      <c r="AB3" s="174"/>
      <c r="AC3" s="175"/>
      <c r="AD3" s="175"/>
      <c r="AE3" s="175"/>
      <c r="AF3" s="175"/>
      <c r="AG3" s="176"/>
      <c r="AH3" s="179"/>
      <c r="AI3" s="180"/>
      <c r="AJ3" s="183"/>
      <c r="AK3" s="184"/>
      <c r="AL3" s="158"/>
      <c r="AM3" s="159"/>
      <c r="AN3" s="160"/>
      <c r="AO3" s="132"/>
      <c r="AP3" s="130"/>
      <c r="AQ3" s="163"/>
      <c r="AR3" s="163"/>
      <c r="AS3" s="163"/>
      <c r="AT3" s="163"/>
      <c r="AU3" s="163"/>
      <c r="AV3" s="164"/>
      <c r="AW3" s="132"/>
      <c r="AX3" s="130"/>
      <c r="AY3" s="163"/>
      <c r="AZ3" s="163"/>
      <c r="BA3" s="164"/>
      <c r="BB3" s="140"/>
      <c r="BC3" s="141"/>
      <c r="BD3" s="147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9"/>
      <c r="CG3" s="150"/>
      <c r="CH3" s="58"/>
      <c r="CI3" s="58"/>
    </row>
    <row r="4" spans="1:87" s="59" customFormat="1" ht="18.75" customHeight="1">
      <c r="A4" s="158"/>
      <c r="B4" s="192"/>
      <c r="C4" s="127"/>
      <c r="D4" s="159"/>
      <c r="E4" s="159"/>
      <c r="F4" s="155"/>
      <c r="G4" s="152" t="s">
        <v>462</v>
      </c>
      <c r="H4" s="152" t="s">
        <v>463</v>
      </c>
      <c r="I4" s="154" t="s">
        <v>464</v>
      </c>
      <c r="J4" s="157"/>
      <c r="K4" s="170"/>
      <c r="L4" s="157"/>
      <c r="M4" s="170"/>
      <c r="N4" s="159"/>
      <c r="O4" s="159"/>
      <c r="P4" s="186"/>
      <c r="Q4" s="159"/>
      <c r="R4" s="159"/>
      <c r="S4" s="158"/>
      <c r="T4" s="156" t="s">
        <v>465</v>
      </c>
      <c r="U4" s="126" t="s">
        <v>466</v>
      </c>
      <c r="V4" s="156" t="s">
        <v>465</v>
      </c>
      <c r="W4" s="126" t="s">
        <v>466</v>
      </c>
      <c r="X4" s="126" t="s">
        <v>449</v>
      </c>
      <c r="Y4" s="131" t="s">
        <v>467</v>
      </c>
      <c r="Z4" s="131" t="s">
        <v>468</v>
      </c>
      <c r="AA4" s="131" t="s">
        <v>469</v>
      </c>
      <c r="AB4" s="131" t="s">
        <v>470</v>
      </c>
      <c r="AC4" s="131" t="s">
        <v>471</v>
      </c>
      <c r="AD4" s="135" t="s">
        <v>472</v>
      </c>
      <c r="AE4" s="136"/>
      <c r="AF4" s="136"/>
      <c r="AG4" s="137"/>
      <c r="AH4" s="131" t="s">
        <v>473</v>
      </c>
      <c r="AI4" s="131" t="s">
        <v>474</v>
      </c>
      <c r="AJ4" s="126" t="s">
        <v>475</v>
      </c>
      <c r="AK4" s="126" t="s">
        <v>476</v>
      </c>
      <c r="AL4" s="158"/>
      <c r="AM4" s="159"/>
      <c r="AN4" s="160"/>
      <c r="AO4" s="132"/>
      <c r="AP4" s="130" t="s">
        <v>477</v>
      </c>
      <c r="AQ4" s="134" t="s">
        <v>478</v>
      </c>
      <c r="AR4" s="131" t="s">
        <v>479</v>
      </c>
      <c r="AS4" s="131" t="s">
        <v>480</v>
      </c>
      <c r="AT4" s="134" t="s">
        <v>481</v>
      </c>
      <c r="AU4" s="131" t="s">
        <v>482</v>
      </c>
      <c r="AV4" s="131" t="s">
        <v>483</v>
      </c>
      <c r="AW4" s="132"/>
      <c r="AX4" s="130" t="s">
        <v>477</v>
      </c>
      <c r="AY4" s="131" t="s">
        <v>484</v>
      </c>
      <c r="AZ4" s="131" t="s">
        <v>485</v>
      </c>
      <c r="BA4" s="131" t="s">
        <v>486</v>
      </c>
      <c r="BB4" s="131" t="s">
        <v>487</v>
      </c>
      <c r="BC4" s="131" t="s">
        <v>488</v>
      </c>
      <c r="BD4" s="128" t="s">
        <v>477</v>
      </c>
      <c r="BE4" s="129"/>
      <c r="BF4" s="123" t="s">
        <v>489</v>
      </c>
      <c r="BG4" s="124"/>
      <c r="BH4" s="125"/>
      <c r="BI4" s="123" t="s">
        <v>490</v>
      </c>
      <c r="BJ4" s="124"/>
      <c r="BK4" s="125"/>
      <c r="BL4" s="123" t="s">
        <v>491</v>
      </c>
      <c r="BM4" s="124"/>
      <c r="BN4" s="125"/>
      <c r="BO4" s="123" t="s">
        <v>492</v>
      </c>
      <c r="BP4" s="124"/>
      <c r="BQ4" s="125"/>
      <c r="BR4" s="123" t="s">
        <v>493</v>
      </c>
      <c r="BS4" s="124"/>
      <c r="BT4" s="125"/>
      <c r="BU4" s="123" t="s">
        <v>494</v>
      </c>
      <c r="BV4" s="124"/>
      <c r="BW4" s="125"/>
      <c r="BX4" s="123" t="s">
        <v>495</v>
      </c>
      <c r="BY4" s="124"/>
      <c r="BZ4" s="125"/>
      <c r="CA4" s="123" t="s">
        <v>496</v>
      </c>
      <c r="CB4" s="124"/>
      <c r="CC4" s="125"/>
      <c r="CD4" s="123" t="s">
        <v>483</v>
      </c>
      <c r="CE4" s="124"/>
      <c r="CF4" s="125"/>
      <c r="CG4" s="150"/>
      <c r="CH4" s="58"/>
      <c r="CI4" s="58"/>
    </row>
    <row r="5" spans="1:87" s="59" customFormat="1" ht="26.25" customHeight="1">
      <c r="A5" s="158"/>
      <c r="B5" s="192"/>
      <c r="C5" s="127"/>
      <c r="D5" s="159"/>
      <c r="E5" s="159"/>
      <c r="F5" s="155"/>
      <c r="G5" s="153"/>
      <c r="H5" s="153"/>
      <c r="I5" s="155"/>
      <c r="J5" s="127"/>
      <c r="K5" s="126" t="s">
        <v>497</v>
      </c>
      <c r="L5" s="127"/>
      <c r="M5" s="126" t="s">
        <v>497</v>
      </c>
      <c r="N5" s="159"/>
      <c r="O5" s="159"/>
      <c r="P5" s="186"/>
      <c r="Q5" s="159"/>
      <c r="R5" s="159"/>
      <c r="S5" s="158"/>
      <c r="T5" s="157"/>
      <c r="U5" s="127"/>
      <c r="V5" s="157"/>
      <c r="W5" s="127"/>
      <c r="X5" s="127"/>
      <c r="Y5" s="132"/>
      <c r="Z5" s="132"/>
      <c r="AA5" s="132"/>
      <c r="AB5" s="133"/>
      <c r="AC5" s="133"/>
      <c r="AD5" s="115" t="s">
        <v>498</v>
      </c>
      <c r="AE5" s="115" t="s">
        <v>499</v>
      </c>
      <c r="AF5" s="115" t="s">
        <v>500</v>
      </c>
      <c r="AG5" s="115" t="s">
        <v>501</v>
      </c>
      <c r="AH5" s="133"/>
      <c r="AI5" s="133"/>
      <c r="AJ5" s="127"/>
      <c r="AK5" s="127"/>
      <c r="AL5" s="158"/>
      <c r="AM5" s="159"/>
      <c r="AN5" s="160"/>
      <c r="AO5" s="132"/>
      <c r="AP5" s="130"/>
      <c r="AQ5" s="132"/>
      <c r="AR5" s="132"/>
      <c r="AS5" s="132"/>
      <c r="AT5" s="132"/>
      <c r="AU5" s="132"/>
      <c r="AV5" s="132"/>
      <c r="AW5" s="132"/>
      <c r="AX5" s="130"/>
      <c r="AY5" s="132"/>
      <c r="AZ5" s="132"/>
      <c r="BA5" s="132"/>
      <c r="BB5" s="132"/>
      <c r="BC5" s="132"/>
      <c r="BD5" s="116" t="s">
        <v>502</v>
      </c>
      <c r="BE5" s="116" t="s">
        <v>503</v>
      </c>
      <c r="BF5" s="116" t="s">
        <v>504</v>
      </c>
      <c r="BG5" s="116" t="s">
        <v>502</v>
      </c>
      <c r="BH5" s="116" t="s">
        <v>503</v>
      </c>
      <c r="BI5" s="116" t="s">
        <v>504</v>
      </c>
      <c r="BJ5" s="116" t="s">
        <v>502</v>
      </c>
      <c r="BK5" s="116" t="s">
        <v>503</v>
      </c>
      <c r="BL5" s="116" t="s">
        <v>504</v>
      </c>
      <c r="BM5" s="116" t="s">
        <v>502</v>
      </c>
      <c r="BN5" s="116" t="s">
        <v>503</v>
      </c>
      <c r="BO5" s="116" t="s">
        <v>504</v>
      </c>
      <c r="BP5" s="116" t="s">
        <v>502</v>
      </c>
      <c r="BQ5" s="116" t="s">
        <v>503</v>
      </c>
      <c r="BR5" s="116" t="s">
        <v>504</v>
      </c>
      <c r="BS5" s="116" t="s">
        <v>502</v>
      </c>
      <c r="BT5" s="116" t="s">
        <v>503</v>
      </c>
      <c r="BU5" s="116" t="s">
        <v>504</v>
      </c>
      <c r="BV5" s="116" t="s">
        <v>502</v>
      </c>
      <c r="BW5" s="116" t="s">
        <v>503</v>
      </c>
      <c r="BX5" s="116" t="s">
        <v>504</v>
      </c>
      <c r="BY5" s="116" t="s">
        <v>502</v>
      </c>
      <c r="BZ5" s="116" t="s">
        <v>503</v>
      </c>
      <c r="CA5" s="116" t="s">
        <v>504</v>
      </c>
      <c r="CB5" s="116" t="s">
        <v>502</v>
      </c>
      <c r="CC5" s="116" t="s">
        <v>503</v>
      </c>
      <c r="CD5" s="116" t="s">
        <v>504</v>
      </c>
      <c r="CE5" s="116" t="s">
        <v>502</v>
      </c>
      <c r="CF5" s="116" t="s">
        <v>503</v>
      </c>
      <c r="CG5" s="150"/>
      <c r="CH5" s="58"/>
      <c r="CI5" s="58"/>
    </row>
    <row r="6" spans="1:87" s="63" customFormat="1" ht="13.5" customHeight="1">
      <c r="A6" s="185"/>
      <c r="B6" s="193"/>
      <c r="C6" s="127"/>
      <c r="D6" s="126"/>
      <c r="E6" s="126"/>
      <c r="F6" s="117" t="s">
        <v>505</v>
      </c>
      <c r="G6" s="117" t="s">
        <v>505</v>
      </c>
      <c r="H6" s="118" t="s">
        <v>506</v>
      </c>
      <c r="I6" s="155"/>
      <c r="J6" s="127"/>
      <c r="K6" s="127"/>
      <c r="L6" s="127"/>
      <c r="M6" s="127"/>
      <c r="N6" s="126"/>
      <c r="O6" s="126"/>
      <c r="P6" s="119" t="s">
        <v>507</v>
      </c>
      <c r="Q6" s="126"/>
      <c r="R6" s="126"/>
      <c r="S6" s="185"/>
      <c r="T6" s="120" t="s">
        <v>508</v>
      </c>
      <c r="U6" s="119" t="s">
        <v>509</v>
      </c>
      <c r="V6" s="120" t="s">
        <v>508</v>
      </c>
      <c r="W6" s="119" t="s">
        <v>509</v>
      </c>
      <c r="X6" s="119" t="s">
        <v>510</v>
      </c>
      <c r="Y6" s="27" t="s">
        <v>511</v>
      </c>
      <c r="Z6" s="27" t="s">
        <v>512</v>
      </c>
      <c r="AA6" s="27" t="s">
        <v>512</v>
      </c>
      <c r="AB6" s="27" t="s">
        <v>513</v>
      </c>
      <c r="AC6" s="27" t="s">
        <v>514</v>
      </c>
      <c r="AD6" s="27" t="s">
        <v>515</v>
      </c>
      <c r="AE6" s="27" t="s">
        <v>516</v>
      </c>
      <c r="AF6" s="27" t="s">
        <v>517</v>
      </c>
      <c r="AG6" s="27" t="s">
        <v>518</v>
      </c>
      <c r="AH6" s="133"/>
      <c r="AI6" s="133"/>
      <c r="AJ6" s="127"/>
      <c r="AK6" s="127"/>
      <c r="AL6" s="185"/>
      <c r="AM6" s="126"/>
      <c r="AN6" s="131"/>
      <c r="AO6" s="27" t="s">
        <v>519</v>
      </c>
      <c r="AP6" s="113" t="s">
        <v>519</v>
      </c>
      <c r="AQ6" s="27" t="s">
        <v>519</v>
      </c>
      <c r="AR6" s="27" t="s">
        <v>519</v>
      </c>
      <c r="AS6" s="27" t="s">
        <v>519</v>
      </c>
      <c r="AT6" s="27" t="s">
        <v>519</v>
      </c>
      <c r="AU6" s="27" t="s">
        <v>519</v>
      </c>
      <c r="AV6" s="27" t="s">
        <v>519</v>
      </c>
      <c r="AW6" s="27" t="s">
        <v>520</v>
      </c>
      <c r="AX6" s="27" t="s">
        <v>519</v>
      </c>
      <c r="AY6" s="27" t="s">
        <v>519</v>
      </c>
      <c r="AZ6" s="27" t="s">
        <v>519</v>
      </c>
      <c r="BA6" s="27" t="s">
        <v>519</v>
      </c>
      <c r="BB6" s="27" t="s">
        <v>521</v>
      </c>
      <c r="BC6" s="27" t="s">
        <v>521</v>
      </c>
      <c r="BD6" s="8" t="s">
        <v>505</v>
      </c>
      <c r="BE6" s="121" t="s">
        <v>522</v>
      </c>
      <c r="BF6" s="122"/>
      <c r="BG6" s="8" t="s">
        <v>505</v>
      </c>
      <c r="BH6" s="121" t="s">
        <v>522</v>
      </c>
      <c r="BI6" s="122"/>
      <c r="BJ6" s="8" t="s">
        <v>505</v>
      </c>
      <c r="BK6" s="121" t="s">
        <v>522</v>
      </c>
      <c r="BL6" s="122"/>
      <c r="BM6" s="8" t="s">
        <v>505</v>
      </c>
      <c r="BN6" s="121" t="s">
        <v>522</v>
      </c>
      <c r="BO6" s="122"/>
      <c r="BP6" s="8" t="s">
        <v>505</v>
      </c>
      <c r="BQ6" s="121" t="s">
        <v>522</v>
      </c>
      <c r="BR6" s="122"/>
      <c r="BS6" s="8" t="s">
        <v>505</v>
      </c>
      <c r="BT6" s="121" t="s">
        <v>522</v>
      </c>
      <c r="BU6" s="122"/>
      <c r="BV6" s="8" t="s">
        <v>505</v>
      </c>
      <c r="BW6" s="121" t="s">
        <v>522</v>
      </c>
      <c r="BX6" s="122"/>
      <c r="BY6" s="8" t="s">
        <v>505</v>
      </c>
      <c r="BZ6" s="121" t="s">
        <v>522</v>
      </c>
      <c r="CA6" s="122"/>
      <c r="CB6" s="8" t="s">
        <v>505</v>
      </c>
      <c r="CC6" s="121" t="s">
        <v>522</v>
      </c>
      <c r="CD6" s="122"/>
      <c r="CE6" s="8" t="s">
        <v>505</v>
      </c>
      <c r="CF6" s="121" t="s">
        <v>522</v>
      </c>
      <c r="CG6" s="151"/>
      <c r="CH6" s="62"/>
      <c r="CI6" s="62"/>
    </row>
    <row r="7" spans="1:87" s="52" customFormat="1" ht="30" customHeight="1">
      <c r="A7" s="16" t="s">
        <v>32</v>
      </c>
      <c r="B7" s="50" t="s">
        <v>125</v>
      </c>
      <c r="C7" s="16" t="s">
        <v>523</v>
      </c>
      <c r="D7" s="16" t="s">
        <v>127</v>
      </c>
      <c r="E7" s="30" t="s">
        <v>524</v>
      </c>
      <c r="F7" s="16">
        <v>28196</v>
      </c>
      <c r="G7" s="16">
        <v>38</v>
      </c>
      <c r="H7" s="16"/>
      <c r="I7" s="16" t="s">
        <v>525</v>
      </c>
      <c r="J7" s="30" t="s">
        <v>526</v>
      </c>
      <c r="K7" s="30"/>
      <c r="L7" s="16" t="s">
        <v>527</v>
      </c>
      <c r="M7" s="16"/>
      <c r="N7" s="16" t="s">
        <v>528</v>
      </c>
      <c r="O7" s="16" t="s">
        <v>529</v>
      </c>
      <c r="P7" s="16">
        <v>138</v>
      </c>
      <c r="Q7" s="16">
        <v>3</v>
      </c>
      <c r="R7" s="16">
        <v>2002</v>
      </c>
      <c r="S7" s="30" t="s">
        <v>530</v>
      </c>
      <c r="T7" s="16">
        <v>2470</v>
      </c>
      <c r="U7" s="16"/>
      <c r="V7" s="16" t="s">
        <v>531</v>
      </c>
      <c r="W7" s="16"/>
      <c r="X7" s="16">
        <v>1470</v>
      </c>
      <c r="Y7" s="16">
        <v>9.5</v>
      </c>
      <c r="Z7" s="16">
        <v>5417</v>
      </c>
      <c r="AA7" s="16"/>
      <c r="AB7" s="16"/>
      <c r="AC7" s="16"/>
      <c r="AD7" s="16"/>
      <c r="AE7" s="16"/>
      <c r="AF7" s="16"/>
      <c r="AG7" s="16"/>
      <c r="AH7" s="16"/>
      <c r="AI7" s="16"/>
      <c r="AJ7" s="16" t="s">
        <v>532</v>
      </c>
      <c r="AK7" s="16" t="s">
        <v>533</v>
      </c>
      <c r="AL7" s="16" t="s">
        <v>55</v>
      </c>
      <c r="AM7" s="16"/>
      <c r="AN7" s="16" t="s">
        <v>193</v>
      </c>
      <c r="AO7" s="16"/>
      <c r="AP7" s="16">
        <f t="shared" ref="AP7:AP11" si="0">IF(AQ7&amp;AR7&amp;AS7&amp;AT7&amp;AU7&amp;AV7 ="","",SUM(AQ7:AV7))</f>
        <v>100</v>
      </c>
      <c r="AQ7" s="16">
        <v>44.5</v>
      </c>
      <c r="AR7" s="16">
        <v>26.6</v>
      </c>
      <c r="AS7" s="16">
        <v>21.3</v>
      </c>
      <c r="AT7" s="16">
        <v>2.4</v>
      </c>
      <c r="AU7" s="16">
        <v>0</v>
      </c>
      <c r="AV7" s="16">
        <v>5.2</v>
      </c>
      <c r="AW7" s="16">
        <v>81</v>
      </c>
      <c r="AX7" s="16">
        <f t="shared" ref="AX7:AX11" si="1">IF(AY7&amp;AZ7&amp;BA7 ="","",SUM(AY7:BA7))</f>
        <v>100</v>
      </c>
      <c r="AY7" s="16">
        <v>36.200000000000003</v>
      </c>
      <c r="AZ7" s="16">
        <v>56.7</v>
      </c>
      <c r="BA7" s="16">
        <v>7.1</v>
      </c>
      <c r="BB7" s="16">
        <v>9770</v>
      </c>
      <c r="BC7" s="16">
        <v>12110</v>
      </c>
      <c r="BD7" s="14" t="str">
        <f t="shared" ref="BD7:BE11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403</v>
      </c>
      <c r="CH7" s="51" t="s">
        <v>42</v>
      </c>
      <c r="CI7" s="51" t="s">
        <v>534</v>
      </c>
    </row>
    <row r="8" spans="1:87" s="52" customFormat="1" ht="30" customHeight="1">
      <c r="A8" s="16" t="s">
        <v>32</v>
      </c>
      <c r="B8" s="50" t="s">
        <v>33</v>
      </c>
      <c r="C8" s="16" t="s">
        <v>535</v>
      </c>
      <c r="D8" s="16" t="s">
        <v>35</v>
      </c>
      <c r="E8" s="30" t="s">
        <v>536</v>
      </c>
      <c r="F8" s="16">
        <v>17232</v>
      </c>
      <c r="G8" s="16">
        <v>0</v>
      </c>
      <c r="H8" s="16">
        <v>0</v>
      </c>
      <c r="I8" s="16"/>
      <c r="J8" s="30" t="s">
        <v>526</v>
      </c>
      <c r="K8" s="30"/>
      <c r="L8" s="16" t="s">
        <v>527</v>
      </c>
      <c r="M8" s="16"/>
      <c r="N8" s="16" t="s">
        <v>537</v>
      </c>
      <c r="O8" s="16" t="s">
        <v>529</v>
      </c>
      <c r="P8" s="16">
        <v>73.2</v>
      </c>
      <c r="Q8" s="16">
        <v>2</v>
      </c>
      <c r="R8" s="16">
        <v>1990</v>
      </c>
      <c r="S8" s="30" t="s">
        <v>538</v>
      </c>
      <c r="T8" s="16">
        <v>837710</v>
      </c>
      <c r="U8" s="16">
        <v>0</v>
      </c>
      <c r="V8" s="16">
        <v>0</v>
      </c>
      <c r="W8" s="16">
        <v>0</v>
      </c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 t="s">
        <v>193</v>
      </c>
      <c r="AK8" s="16" t="s">
        <v>539</v>
      </c>
      <c r="AL8" s="16" t="s">
        <v>107</v>
      </c>
      <c r="AM8" s="16"/>
      <c r="AN8" s="16" t="s">
        <v>193</v>
      </c>
      <c r="AO8" s="16"/>
      <c r="AP8" s="16">
        <f t="shared" si="0"/>
        <v>100</v>
      </c>
      <c r="AQ8" s="16">
        <v>49.5</v>
      </c>
      <c r="AR8" s="16">
        <v>31.9</v>
      </c>
      <c r="AS8" s="16">
        <v>9.6999999999999993</v>
      </c>
      <c r="AT8" s="16">
        <v>7.6</v>
      </c>
      <c r="AU8" s="16">
        <v>0.6</v>
      </c>
      <c r="AV8" s="16">
        <v>0.7</v>
      </c>
      <c r="AW8" s="16">
        <v>75.8</v>
      </c>
      <c r="AX8" s="16">
        <f t="shared" si="1"/>
        <v>100</v>
      </c>
      <c r="AY8" s="16">
        <v>32.299999999999997</v>
      </c>
      <c r="AZ8" s="16">
        <v>5.3</v>
      </c>
      <c r="BA8" s="16">
        <v>62.4</v>
      </c>
      <c r="BB8" s="16">
        <v>10900</v>
      </c>
      <c r="BC8" s="16">
        <v>0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403</v>
      </c>
      <c r="CH8" s="51" t="s">
        <v>42</v>
      </c>
      <c r="CI8" s="51" t="s">
        <v>540</v>
      </c>
    </row>
    <row r="9" spans="1:87" s="52" customFormat="1" ht="30" customHeight="1">
      <c r="A9" s="16" t="s">
        <v>32</v>
      </c>
      <c r="B9" s="50" t="s">
        <v>249</v>
      </c>
      <c r="C9" s="16" t="s">
        <v>541</v>
      </c>
      <c r="D9" s="16" t="s">
        <v>251</v>
      </c>
      <c r="E9" s="30" t="s">
        <v>542</v>
      </c>
      <c r="F9" s="16">
        <v>33281</v>
      </c>
      <c r="G9" s="16">
        <v>51</v>
      </c>
      <c r="H9" s="16"/>
      <c r="I9" s="16" t="s">
        <v>525</v>
      </c>
      <c r="J9" s="30" t="s">
        <v>526</v>
      </c>
      <c r="K9" s="30"/>
      <c r="L9" s="16" t="s">
        <v>527</v>
      </c>
      <c r="M9" s="16"/>
      <c r="N9" s="16" t="s">
        <v>528</v>
      </c>
      <c r="O9" s="16" t="s">
        <v>543</v>
      </c>
      <c r="P9" s="16">
        <v>174</v>
      </c>
      <c r="Q9" s="16">
        <v>3</v>
      </c>
      <c r="R9" s="16">
        <v>2002</v>
      </c>
      <c r="S9" s="30" t="s">
        <v>544</v>
      </c>
      <c r="T9" s="16">
        <v>59270400</v>
      </c>
      <c r="U9" s="16">
        <v>32928000</v>
      </c>
      <c r="V9" s="16" t="s">
        <v>37</v>
      </c>
      <c r="W9" s="16" t="s">
        <v>37</v>
      </c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 t="s">
        <v>193</v>
      </c>
      <c r="AK9" s="16" t="s">
        <v>545</v>
      </c>
      <c r="AL9" s="16" t="s">
        <v>107</v>
      </c>
      <c r="AM9" s="16"/>
      <c r="AN9" s="16" t="s">
        <v>221</v>
      </c>
      <c r="AO9" s="16">
        <v>0.01</v>
      </c>
      <c r="AP9" s="16">
        <f t="shared" si="0"/>
        <v>100.00000000000001</v>
      </c>
      <c r="AQ9" s="16">
        <v>51.7</v>
      </c>
      <c r="AR9" s="16">
        <v>10.6</v>
      </c>
      <c r="AS9" s="16">
        <v>8.4</v>
      </c>
      <c r="AT9" s="16">
        <v>20.6</v>
      </c>
      <c r="AU9" s="16">
        <v>3.5</v>
      </c>
      <c r="AV9" s="16">
        <v>5.2</v>
      </c>
      <c r="AW9" s="16">
        <v>104</v>
      </c>
      <c r="AX9" s="16">
        <f t="shared" si="1"/>
        <v>100.00000000000001</v>
      </c>
      <c r="AY9" s="16">
        <v>47.35</v>
      </c>
      <c r="AZ9" s="16">
        <v>43.42</v>
      </c>
      <c r="BA9" s="16">
        <v>9.23</v>
      </c>
      <c r="BB9" s="16">
        <v>0</v>
      </c>
      <c r="BC9" s="16">
        <v>8832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403</v>
      </c>
      <c r="CH9" s="51" t="s">
        <v>42</v>
      </c>
      <c r="CI9" s="51" t="s">
        <v>546</v>
      </c>
    </row>
    <row r="10" spans="1:87" s="52" customFormat="1" ht="30" customHeight="1">
      <c r="A10" s="16" t="s">
        <v>32</v>
      </c>
      <c r="B10" s="50" t="s">
        <v>140</v>
      </c>
      <c r="C10" s="16" t="s">
        <v>547</v>
      </c>
      <c r="D10" s="16" t="s">
        <v>142</v>
      </c>
      <c r="E10" s="30" t="s">
        <v>548</v>
      </c>
      <c r="F10" s="16">
        <v>158712</v>
      </c>
      <c r="G10" s="16">
        <v>2637</v>
      </c>
      <c r="H10" s="16"/>
      <c r="I10" s="16" t="s">
        <v>525</v>
      </c>
      <c r="J10" s="30" t="s">
        <v>549</v>
      </c>
      <c r="K10" s="30"/>
      <c r="L10" s="16" t="s">
        <v>527</v>
      </c>
      <c r="M10" s="16"/>
      <c r="N10" s="16" t="s">
        <v>537</v>
      </c>
      <c r="O10" s="16" t="s">
        <v>529</v>
      </c>
      <c r="P10" s="16">
        <v>810</v>
      </c>
      <c r="Q10" s="16">
        <v>3</v>
      </c>
      <c r="R10" s="16">
        <v>2003</v>
      </c>
      <c r="S10" s="30" t="s">
        <v>550</v>
      </c>
      <c r="T10" s="16">
        <v>2053788083</v>
      </c>
      <c r="U10" s="16">
        <v>62757828</v>
      </c>
      <c r="V10" s="16">
        <v>8477699</v>
      </c>
      <c r="W10" s="16">
        <v>6273409</v>
      </c>
      <c r="X10" s="16">
        <v>20000</v>
      </c>
      <c r="Y10" s="16">
        <v>20</v>
      </c>
      <c r="Z10" s="16">
        <v>99444</v>
      </c>
      <c r="AA10" s="16">
        <v>439</v>
      </c>
      <c r="AB10" s="16">
        <v>63421</v>
      </c>
      <c r="AC10" s="16">
        <v>956443711</v>
      </c>
      <c r="AD10" s="16" t="s">
        <v>551</v>
      </c>
      <c r="AE10" s="16" t="s">
        <v>551</v>
      </c>
      <c r="AF10" s="16" t="s">
        <v>551</v>
      </c>
      <c r="AG10" s="16" t="s">
        <v>551</v>
      </c>
      <c r="AH10" s="16" t="s">
        <v>56</v>
      </c>
      <c r="AI10" s="16" t="s">
        <v>552</v>
      </c>
      <c r="AJ10" s="16" t="s">
        <v>532</v>
      </c>
      <c r="AK10" s="16" t="s">
        <v>553</v>
      </c>
      <c r="AL10" s="16" t="s">
        <v>107</v>
      </c>
      <c r="AM10" s="16"/>
      <c r="AN10" s="16" t="s">
        <v>193</v>
      </c>
      <c r="AO10" s="16"/>
      <c r="AP10" s="16">
        <f t="shared" si="0"/>
        <v>100</v>
      </c>
      <c r="AQ10" s="16">
        <v>50.5</v>
      </c>
      <c r="AR10" s="16">
        <v>17</v>
      </c>
      <c r="AS10" s="16">
        <v>23.5</v>
      </c>
      <c r="AT10" s="16">
        <v>5.9</v>
      </c>
      <c r="AU10" s="16">
        <v>2.5</v>
      </c>
      <c r="AV10" s="16">
        <v>0.6</v>
      </c>
      <c r="AW10" s="16">
        <v>157</v>
      </c>
      <c r="AX10" s="16">
        <f t="shared" si="1"/>
        <v>100</v>
      </c>
      <c r="AY10" s="16">
        <v>40.5</v>
      </c>
      <c r="AZ10" s="16">
        <v>53.4</v>
      </c>
      <c r="BA10" s="16">
        <v>6.1</v>
      </c>
      <c r="BB10" s="16">
        <v>10547</v>
      </c>
      <c r="BC10" s="16">
        <v>11167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403</v>
      </c>
      <c r="CH10" s="51" t="s">
        <v>42</v>
      </c>
      <c r="CI10" s="51" t="s">
        <v>554</v>
      </c>
    </row>
    <row r="11" spans="1:87" s="52" customFormat="1" ht="30" customHeight="1">
      <c r="A11" s="16" t="s">
        <v>32</v>
      </c>
      <c r="B11" s="50" t="s">
        <v>555</v>
      </c>
      <c r="C11" s="16" t="s">
        <v>556</v>
      </c>
      <c r="D11" s="16" t="s">
        <v>557</v>
      </c>
      <c r="E11" s="30" t="s">
        <v>558</v>
      </c>
      <c r="F11" s="16">
        <v>69628</v>
      </c>
      <c r="G11" s="16">
        <v>0</v>
      </c>
      <c r="H11" s="16">
        <v>0</v>
      </c>
      <c r="I11" s="16"/>
      <c r="J11" s="30" t="s">
        <v>559</v>
      </c>
      <c r="K11" s="30"/>
      <c r="L11" s="16" t="s">
        <v>527</v>
      </c>
      <c r="M11" s="16"/>
      <c r="N11" s="16" t="s">
        <v>537</v>
      </c>
      <c r="O11" s="16" t="s">
        <v>529</v>
      </c>
      <c r="P11" s="16">
        <v>255</v>
      </c>
      <c r="Q11" s="16">
        <v>3</v>
      </c>
      <c r="R11" s="16">
        <v>2014</v>
      </c>
      <c r="S11" s="30" t="s">
        <v>560</v>
      </c>
      <c r="T11" s="16">
        <v>9072000</v>
      </c>
      <c r="U11" s="16">
        <v>0</v>
      </c>
      <c r="V11" s="16">
        <v>9072000</v>
      </c>
      <c r="W11" s="16">
        <v>0</v>
      </c>
      <c r="X11" s="16">
        <v>4600</v>
      </c>
      <c r="Y11" s="16">
        <v>17.100000000000001</v>
      </c>
      <c r="Z11" s="16">
        <v>26403</v>
      </c>
      <c r="AA11" s="16">
        <v>0</v>
      </c>
      <c r="AB11" s="16">
        <v>15990</v>
      </c>
      <c r="AC11" s="16">
        <v>241080284</v>
      </c>
      <c r="AD11" s="16">
        <v>19.239999999999998</v>
      </c>
      <c r="AE11" s="16">
        <v>5.62</v>
      </c>
      <c r="AF11" s="16">
        <v>5.62</v>
      </c>
      <c r="AG11" s="16">
        <v>5.62</v>
      </c>
      <c r="AH11" s="16" t="s">
        <v>56</v>
      </c>
      <c r="AI11" s="16" t="s">
        <v>552</v>
      </c>
      <c r="AJ11" s="16" t="s">
        <v>193</v>
      </c>
      <c r="AK11" s="16" t="s">
        <v>539</v>
      </c>
      <c r="AL11" s="16" t="s">
        <v>107</v>
      </c>
      <c r="AM11" s="16"/>
      <c r="AN11" s="16" t="s">
        <v>193</v>
      </c>
      <c r="AO11" s="16"/>
      <c r="AP11" s="16">
        <f t="shared" si="0"/>
        <v>100</v>
      </c>
      <c r="AQ11" s="16">
        <v>60.7</v>
      </c>
      <c r="AR11" s="16">
        <v>18.899999999999999</v>
      </c>
      <c r="AS11" s="16">
        <v>11.9</v>
      </c>
      <c r="AT11" s="16">
        <v>3.8</v>
      </c>
      <c r="AU11" s="16">
        <v>1.3</v>
      </c>
      <c r="AV11" s="16">
        <v>3.4</v>
      </c>
      <c r="AW11" s="16">
        <v>97</v>
      </c>
      <c r="AX11" s="16">
        <f t="shared" si="1"/>
        <v>100</v>
      </c>
      <c r="AY11" s="16">
        <v>38.4</v>
      </c>
      <c r="AZ11" s="16">
        <v>6.9</v>
      </c>
      <c r="BA11" s="16">
        <v>54.7</v>
      </c>
      <c r="BB11" s="16">
        <v>9345</v>
      </c>
      <c r="BC11" s="16">
        <v>11608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403</v>
      </c>
      <c r="CH11" s="51" t="s">
        <v>42</v>
      </c>
      <c r="CI11" s="51" t="s">
        <v>561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17" man="1"/>
    <brk id="39" min="1" max="17" man="1"/>
    <brk id="66" min="1" max="17" man="1"/>
    <brk id="78" min="1" max="1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BD3EE-A5F8-44A0-950D-09855683E170}"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9" customWidth="1"/>
    <col min="3" max="3" width="13.875" style="20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4" t="s">
        <v>1</v>
      </c>
      <c r="B2" s="192" t="s">
        <v>2</v>
      </c>
      <c r="C2" s="126" t="s">
        <v>3</v>
      </c>
      <c r="D2" s="316" t="s">
        <v>4</v>
      </c>
      <c r="E2" s="314" t="s">
        <v>5</v>
      </c>
      <c r="F2" s="314" t="s">
        <v>6</v>
      </c>
      <c r="G2" s="314" t="s">
        <v>7</v>
      </c>
      <c r="H2" s="314" t="s">
        <v>8</v>
      </c>
      <c r="I2" s="314" t="s">
        <v>9</v>
      </c>
      <c r="J2" s="201" t="s">
        <v>10</v>
      </c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3"/>
      <c r="AM2" s="315" t="s">
        <v>11</v>
      </c>
      <c r="AN2" s="314" t="s">
        <v>12</v>
      </c>
      <c r="AO2" s="314" t="s">
        <v>13</v>
      </c>
    </row>
    <row r="3" spans="1:43" ht="13.5" customHeight="1">
      <c r="A3" s="143"/>
      <c r="B3" s="192"/>
      <c r="C3" s="127"/>
      <c r="D3" s="316"/>
      <c r="E3" s="143"/>
      <c r="F3" s="143"/>
      <c r="G3" s="143"/>
      <c r="H3" s="143"/>
      <c r="I3" s="143"/>
      <c r="J3" s="204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6"/>
      <c r="AM3" s="315"/>
      <c r="AN3" s="143"/>
      <c r="AO3" s="143"/>
    </row>
    <row r="4" spans="1:43" ht="18.75" customHeight="1">
      <c r="A4" s="143"/>
      <c r="B4" s="192"/>
      <c r="C4" s="127"/>
      <c r="D4" s="316"/>
      <c r="E4" s="143"/>
      <c r="F4" s="143"/>
      <c r="G4" s="143"/>
      <c r="H4" s="143"/>
      <c r="I4" s="143"/>
      <c r="J4" s="195" t="s">
        <v>15</v>
      </c>
      <c r="K4" s="196"/>
      <c r="L4" s="197" t="s">
        <v>16</v>
      </c>
      <c r="M4" s="198"/>
      <c r="N4" s="199"/>
      <c r="O4" s="197" t="s">
        <v>17</v>
      </c>
      <c r="P4" s="198"/>
      <c r="Q4" s="199"/>
      <c r="R4" s="197" t="s">
        <v>18</v>
      </c>
      <c r="S4" s="198"/>
      <c r="T4" s="199"/>
      <c r="U4" s="197" t="s">
        <v>19</v>
      </c>
      <c r="V4" s="198"/>
      <c r="W4" s="199"/>
      <c r="X4" s="197" t="s">
        <v>20</v>
      </c>
      <c r="Y4" s="198"/>
      <c r="Z4" s="199"/>
      <c r="AA4" s="197" t="s">
        <v>21</v>
      </c>
      <c r="AB4" s="198"/>
      <c r="AC4" s="199"/>
      <c r="AD4" s="197" t="s">
        <v>22</v>
      </c>
      <c r="AE4" s="198"/>
      <c r="AF4" s="199"/>
      <c r="AG4" s="197" t="s">
        <v>23</v>
      </c>
      <c r="AH4" s="198"/>
      <c r="AI4" s="199"/>
      <c r="AJ4" s="197" t="s">
        <v>24</v>
      </c>
      <c r="AK4" s="198"/>
      <c r="AL4" s="199"/>
      <c r="AM4" s="315"/>
      <c r="AN4" s="143"/>
      <c r="AO4" s="143"/>
    </row>
    <row r="5" spans="1:43" ht="26.25" customHeight="1">
      <c r="A5" s="143"/>
      <c r="B5" s="192"/>
      <c r="C5" s="127"/>
      <c r="D5" s="316"/>
      <c r="E5" s="143"/>
      <c r="F5" s="143"/>
      <c r="G5" s="143"/>
      <c r="H5" s="143"/>
      <c r="I5" s="143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5"/>
      <c r="AN5" s="143"/>
      <c r="AO5" s="143"/>
    </row>
    <row r="6" spans="1:43" s="13" customFormat="1" ht="13.5" customHeight="1">
      <c r="A6" s="143"/>
      <c r="B6" s="193"/>
      <c r="C6" s="127"/>
      <c r="D6" s="317"/>
      <c r="E6" s="143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42"/>
      <c r="AN6" s="143"/>
      <c r="AO6" s="143"/>
      <c r="AP6" s="12"/>
      <c r="AQ6" s="12"/>
    </row>
    <row r="7" spans="1:43" s="18" customFormat="1" ht="30" customHeight="1">
      <c r="A7" s="14" t="s">
        <v>32</v>
      </c>
      <c r="B7" s="15" t="s">
        <v>33</v>
      </c>
      <c r="C7" s="16" t="s">
        <v>34</v>
      </c>
      <c r="D7" s="14" t="s">
        <v>35</v>
      </c>
      <c r="E7" s="14" t="s">
        <v>36</v>
      </c>
      <c r="F7" s="14" t="s">
        <v>37</v>
      </c>
      <c r="G7" s="14" t="s">
        <v>38</v>
      </c>
      <c r="H7" s="14">
        <v>165</v>
      </c>
      <c r="I7" s="14">
        <v>1993</v>
      </c>
      <c r="J7" s="14" t="str">
        <f>IF(M7&amp;P7&amp;S7&amp;V7&amp;Y7&amp;AB7&amp;AE7&amp;AH7&amp;AK7="","",M7+P7+S7+V7+Y7+AB7+AE7+AH7+AK7)</f>
        <v/>
      </c>
      <c r="K7" s="14">
        <f>IF(N7&amp;Q7&amp;T7&amp;W7&amp;Z7&amp;AC7&amp;AF7&amp;AI7&amp;AL7="","",N7+Q7+T7+W7+Z7+AC7+AF7+AI7+AL7)</f>
        <v>188</v>
      </c>
      <c r="L7" s="14" t="s">
        <v>39</v>
      </c>
      <c r="M7" s="14"/>
      <c r="N7" s="14">
        <v>50</v>
      </c>
      <c r="O7" s="14" t="s">
        <v>39</v>
      </c>
      <c r="P7" s="14"/>
      <c r="Q7" s="14">
        <v>83</v>
      </c>
      <c r="R7" s="14"/>
      <c r="S7" s="14"/>
      <c r="T7" s="14"/>
      <c r="U7" s="14"/>
      <c r="V7" s="14"/>
      <c r="W7" s="14"/>
      <c r="X7" s="14" t="s">
        <v>39</v>
      </c>
      <c r="Y7" s="14"/>
      <c r="Z7" s="14">
        <v>6</v>
      </c>
      <c r="AA7" s="14"/>
      <c r="AB7" s="14"/>
      <c r="AC7" s="14"/>
      <c r="AD7" s="14" t="s">
        <v>39</v>
      </c>
      <c r="AE7" s="14"/>
      <c r="AF7" s="14">
        <v>0</v>
      </c>
      <c r="AG7" s="14" t="s">
        <v>39</v>
      </c>
      <c r="AH7" s="14"/>
      <c r="AI7" s="14">
        <v>2</v>
      </c>
      <c r="AJ7" s="14" t="s">
        <v>39</v>
      </c>
      <c r="AK7" s="14"/>
      <c r="AL7" s="14">
        <v>47</v>
      </c>
      <c r="AM7" s="14" t="s">
        <v>40</v>
      </c>
      <c r="AN7" s="14" t="s">
        <v>41</v>
      </c>
      <c r="AO7" s="14"/>
      <c r="AP7" s="17" t="s">
        <v>42</v>
      </c>
      <c r="AQ7" s="17" t="s">
        <v>43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418AA-2BDE-43AE-AEF6-FD83D0F21DC3}">
  <dimension ref="A1:AY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10.25" style="64" customWidth="1"/>
    <col min="3" max="3" width="14" style="20" customWidth="1"/>
    <col min="4" max="4" width="22.625" style="20" customWidth="1"/>
    <col min="5" max="5" width="35.875" style="59" customWidth="1"/>
    <col min="6" max="8" width="8.75" style="20" customWidth="1"/>
    <col min="9" max="9" width="38.375" style="59" customWidth="1"/>
    <col min="10" max="10" width="13.5" style="59" customWidth="1"/>
    <col min="11" max="11" width="8.25" style="20" customWidth="1"/>
    <col min="12" max="12" width="7.5" style="20" customWidth="1"/>
    <col min="13" max="14" width="10.5" style="20" bestFit="1" customWidth="1"/>
    <col min="15" max="15" width="9" style="20" bestFit="1" customWidth="1"/>
    <col min="16" max="17" width="9" style="20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20"/>
    <col min="50" max="51" width="9" style="65"/>
    <col min="52" max="16384" width="9" style="20"/>
  </cols>
  <sheetData>
    <row r="1" spans="1:51" s="3" customFormat="1" ht="15" customHeight="1">
      <c r="A1" s="56" t="s">
        <v>411</v>
      </c>
      <c r="E1" s="22"/>
      <c r="I1" s="22"/>
      <c r="J1" s="22"/>
      <c r="Q1" s="37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8"/>
      <c r="AY1" s="38"/>
    </row>
    <row r="2" spans="1:51" s="59" customFormat="1" ht="13.5" customHeight="1">
      <c r="A2" s="194" t="s">
        <v>1</v>
      </c>
      <c r="B2" s="218" t="s">
        <v>312</v>
      </c>
      <c r="C2" s="194" t="s">
        <v>3</v>
      </c>
      <c r="D2" s="194" t="s">
        <v>4</v>
      </c>
      <c r="E2" s="194" t="s">
        <v>5</v>
      </c>
      <c r="F2" s="134" t="s">
        <v>6</v>
      </c>
      <c r="G2" s="216" t="s">
        <v>358</v>
      </c>
      <c r="H2" s="108"/>
      <c r="I2" s="161" t="s">
        <v>151</v>
      </c>
      <c r="J2" s="109"/>
      <c r="K2" s="194" t="s">
        <v>69</v>
      </c>
      <c r="L2" s="212" t="s">
        <v>412</v>
      </c>
      <c r="M2" s="194" t="s">
        <v>9</v>
      </c>
      <c r="N2" s="134" t="s">
        <v>12</v>
      </c>
      <c r="O2" s="138" t="s">
        <v>13</v>
      </c>
      <c r="P2" s="160" t="s">
        <v>160</v>
      </c>
      <c r="Q2" s="194" t="s">
        <v>161</v>
      </c>
      <c r="R2" s="142" t="s">
        <v>363</v>
      </c>
      <c r="S2" s="201" t="s">
        <v>10</v>
      </c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3"/>
      <c r="AV2" s="150" t="s">
        <v>364</v>
      </c>
      <c r="AX2" s="58"/>
      <c r="AY2" s="58"/>
    </row>
    <row r="3" spans="1:51" s="59" customFormat="1" ht="13.5" customHeight="1">
      <c r="A3" s="132"/>
      <c r="B3" s="219"/>
      <c r="C3" s="132"/>
      <c r="D3" s="132"/>
      <c r="E3" s="132"/>
      <c r="F3" s="215"/>
      <c r="G3" s="217"/>
      <c r="H3" s="110"/>
      <c r="I3" s="130"/>
      <c r="J3" s="111"/>
      <c r="K3" s="132"/>
      <c r="L3" s="213"/>
      <c r="M3" s="132"/>
      <c r="N3" s="132"/>
      <c r="O3" s="200"/>
      <c r="P3" s="160"/>
      <c r="Q3" s="132"/>
      <c r="R3" s="143"/>
      <c r="S3" s="204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6"/>
      <c r="AV3" s="150"/>
      <c r="AX3" s="58"/>
      <c r="AY3" s="58"/>
    </row>
    <row r="4" spans="1:51" s="59" customFormat="1" ht="18.75" customHeight="1">
      <c r="A4" s="132"/>
      <c r="B4" s="219"/>
      <c r="C4" s="132"/>
      <c r="D4" s="132"/>
      <c r="E4" s="132"/>
      <c r="F4" s="215"/>
      <c r="G4" s="217"/>
      <c r="H4" s="194" t="s">
        <v>413</v>
      </c>
      <c r="I4" s="130"/>
      <c r="J4" s="112"/>
      <c r="K4" s="132"/>
      <c r="L4" s="213"/>
      <c r="M4" s="132"/>
      <c r="N4" s="132"/>
      <c r="O4" s="200"/>
      <c r="P4" s="160"/>
      <c r="Q4" s="132"/>
      <c r="R4" s="143"/>
      <c r="S4" s="195" t="s">
        <v>15</v>
      </c>
      <c r="T4" s="196"/>
      <c r="U4" s="197" t="s">
        <v>16</v>
      </c>
      <c r="V4" s="198"/>
      <c r="W4" s="199"/>
      <c r="X4" s="197" t="s">
        <v>17</v>
      </c>
      <c r="Y4" s="198"/>
      <c r="Z4" s="199"/>
      <c r="AA4" s="197" t="s">
        <v>18</v>
      </c>
      <c r="AB4" s="198"/>
      <c r="AC4" s="199"/>
      <c r="AD4" s="197" t="s">
        <v>19</v>
      </c>
      <c r="AE4" s="198"/>
      <c r="AF4" s="199"/>
      <c r="AG4" s="197" t="s">
        <v>20</v>
      </c>
      <c r="AH4" s="198"/>
      <c r="AI4" s="199"/>
      <c r="AJ4" s="197" t="s">
        <v>21</v>
      </c>
      <c r="AK4" s="198"/>
      <c r="AL4" s="199"/>
      <c r="AM4" s="197" t="s">
        <v>22</v>
      </c>
      <c r="AN4" s="198"/>
      <c r="AO4" s="199"/>
      <c r="AP4" s="197" t="s">
        <v>23</v>
      </c>
      <c r="AQ4" s="198"/>
      <c r="AR4" s="199"/>
      <c r="AS4" s="197" t="s">
        <v>24</v>
      </c>
      <c r="AT4" s="198"/>
      <c r="AU4" s="199"/>
      <c r="AV4" s="150"/>
      <c r="AX4" s="58"/>
      <c r="AY4" s="58"/>
    </row>
    <row r="5" spans="1:51" s="59" customFormat="1" ht="26.25" customHeight="1">
      <c r="A5" s="132"/>
      <c r="B5" s="219"/>
      <c r="C5" s="132"/>
      <c r="D5" s="132"/>
      <c r="E5" s="132"/>
      <c r="F5" s="215"/>
      <c r="G5" s="217"/>
      <c r="H5" s="132"/>
      <c r="I5" s="132"/>
      <c r="J5" s="160" t="s">
        <v>93</v>
      </c>
      <c r="K5" s="132"/>
      <c r="L5" s="213"/>
      <c r="M5" s="132"/>
      <c r="N5" s="132"/>
      <c r="O5" s="200"/>
      <c r="P5" s="160"/>
      <c r="Q5" s="132"/>
      <c r="R5" s="143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50"/>
      <c r="AX5" s="58"/>
      <c r="AY5" s="58"/>
    </row>
    <row r="6" spans="1:51" s="63" customFormat="1" ht="13.5" customHeight="1">
      <c r="A6" s="132"/>
      <c r="B6" s="219"/>
      <c r="C6" s="215"/>
      <c r="D6" s="132"/>
      <c r="E6" s="132"/>
      <c r="F6" s="113" t="s">
        <v>95</v>
      </c>
      <c r="G6" s="113" t="s">
        <v>95</v>
      </c>
      <c r="H6" s="132"/>
      <c r="I6" s="132"/>
      <c r="J6" s="194"/>
      <c r="K6" s="132"/>
      <c r="L6" s="27" t="s">
        <v>100</v>
      </c>
      <c r="M6" s="132"/>
      <c r="N6" s="132"/>
      <c r="O6" s="200"/>
      <c r="P6" s="194"/>
      <c r="Q6" s="27" t="s">
        <v>182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51"/>
      <c r="AX6" s="62"/>
      <c r="AY6" s="62"/>
    </row>
    <row r="7" spans="1:51" s="52" customFormat="1" ht="30" customHeight="1">
      <c r="A7" s="16" t="s">
        <v>32</v>
      </c>
      <c r="B7" s="50" t="s">
        <v>117</v>
      </c>
      <c r="C7" s="16" t="s">
        <v>414</v>
      </c>
      <c r="D7" s="16" t="s">
        <v>119</v>
      </c>
      <c r="E7" s="30" t="s">
        <v>218</v>
      </c>
      <c r="F7" s="16">
        <v>932</v>
      </c>
      <c r="G7" s="16">
        <v>122</v>
      </c>
      <c r="H7" s="16" t="s">
        <v>409</v>
      </c>
      <c r="I7" s="30" t="s">
        <v>415</v>
      </c>
      <c r="J7" s="30"/>
      <c r="K7" s="16" t="s">
        <v>410</v>
      </c>
      <c r="L7" s="16">
        <v>20</v>
      </c>
      <c r="M7" s="16">
        <v>1982</v>
      </c>
      <c r="N7" s="16" t="s">
        <v>55</v>
      </c>
      <c r="O7" s="16"/>
      <c r="P7" s="16" t="s">
        <v>221</v>
      </c>
      <c r="Q7" s="16">
        <v>98</v>
      </c>
      <c r="R7" s="14"/>
      <c r="S7" s="14" t="str">
        <f t="shared" ref="S7:T10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403</v>
      </c>
      <c r="AX7" s="51" t="s">
        <v>42</v>
      </c>
      <c r="AY7" s="51" t="s">
        <v>416</v>
      </c>
    </row>
    <row r="8" spans="1:51" s="52" customFormat="1" ht="30" customHeight="1">
      <c r="A8" s="16" t="s">
        <v>32</v>
      </c>
      <c r="B8" s="50" t="s">
        <v>33</v>
      </c>
      <c r="C8" s="16" t="s">
        <v>417</v>
      </c>
      <c r="D8" s="16" t="s">
        <v>35</v>
      </c>
      <c r="E8" s="30" t="s">
        <v>418</v>
      </c>
      <c r="F8" s="16">
        <v>1597</v>
      </c>
      <c r="G8" s="16">
        <v>252</v>
      </c>
      <c r="H8" s="16" t="s">
        <v>409</v>
      </c>
      <c r="I8" s="30" t="s">
        <v>419</v>
      </c>
      <c r="J8" s="30"/>
      <c r="K8" s="16" t="s">
        <v>420</v>
      </c>
      <c r="L8" s="16">
        <v>9</v>
      </c>
      <c r="M8" s="16">
        <v>1996</v>
      </c>
      <c r="N8" s="16" t="s">
        <v>107</v>
      </c>
      <c r="O8" s="16"/>
      <c r="P8" s="16" t="s">
        <v>193</v>
      </c>
      <c r="Q8" s="16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403</v>
      </c>
      <c r="AX8" s="51" t="s">
        <v>42</v>
      </c>
      <c r="AY8" s="51" t="s">
        <v>421</v>
      </c>
    </row>
    <row r="9" spans="1:51" s="52" customFormat="1" ht="30" customHeight="1">
      <c r="A9" s="16" t="s">
        <v>32</v>
      </c>
      <c r="B9" s="50" t="s">
        <v>249</v>
      </c>
      <c r="C9" s="16" t="s">
        <v>422</v>
      </c>
      <c r="D9" s="16" t="s">
        <v>251</v>
      </c>
      <c r="E9" s="30" t="s">
        <v>423</v>
      </c>
      <c r="F9" s="16">
        <v>7090</v>
      </c>
      <c r="G9" s="16">
        <v>735</v>
      </c>
      <c r="H9" s="16" t="s">
        <v>409</v>
      </c>
      <c r="I9" s="30" t="s">
        <v>424</v>
      </c>
      <c r="J9" s="30"/>
      <c r="K9" s="16" t="s">
        <v>410</v>
      </c>
      <c r="L9" s="16">
        <v>40</v>
      </c>
      <c r="M9" s="16">
        <v>1990</v>
      </c>
      <c r="N9" s="16" t="s">
        <v>107</v>
      </c>
      <c r="O9" s="16"/>
      <c r="P9" s="16" t="s">
        <v>193</v>
      </c>
      <c r="Q9" s="16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403</v>
      </c>
      <c r="AX9" s="51" t="s">
        <v>42</v>
      </c>
      <c r="AY9" s="51" t="s">
        <v>425</v>
      </c>
    </row>
    <row r="10" spans="1:51" s="52" customFormat="1" ht="30" customHeight="1">
      <c r="A10" s="16" t="s">
        <v>32</v>
      </c>
      <c r="B10" s="50" t="s">
        <v>140</v>
      </c>
      <c r="C10" s="16" t="s">
        <v>426</v>
      </c>
      <c r="D10" s="16" t="s">
        <v>142</v>
      </c>
      <c r="E10" s="30" t="s">
        <v>309</v>
      </c>
      <c r="F10" s="16">
        <v>8946</v>
      </c>
      <c r="G10" s="16">
        <v>4887</v>
      </c>
      <c r="H10" s="16" t="s">
        <v>409</v>
      </c>
      <c r="I10" s="30" t="s">
        <v>427</v>
      </c>
      <c r="J10" s="30"/>
      <c r="K10" s="16" t="s">
        <v>428</v>
      </c>
      <c r="L10" s="16">
        <v>80</v>
      </c>
      <c r="M10" s="16">
        <v>2005</v>
      </c>
      <c r="N10" s="16" t="s">
        <v>41</v>
      </c>
      <c r="O10" s="16"/>
      <c r="P10" s="16" t="s">
        <v>193</v>
      </c>
      <c r="Q10" s="16"/>
      <c r="R10" s="14">
        <v>160</v>
      </c>
      <c r="S10" s="14" t="str">
        <f t="shared" si="0"/>
        <v/>
      </c>
      <c r="T10" s="14">
        <f t="shared" si="0"/>
        <v>497</v>
      </c>
      <c r="U10" s="14" t="s">
        <v>39</v>
      </c>
      <c r="V10" s="14"/>
      <c r="W10" s="14">
        <v>382</v>
      </c>
      <c r="X10" s="14" t="s">
        <v>39</v>
      </c>
      <c r="Y10" s="14"/>
      <c r="Z10" s="14">
        <v>97</v>
      </c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 t="s">
        <v>39</v>
      </c>
      <c r="AT10" s="14"/>
      <c r="AU10" s="14">
        <v>18</v>
      </c>
      <c r="AV10" s="14" t="s">
        <v>429</v>
      </c>
      <c r="AX10" s="51" t="s">
        <v>42</v>
      </c>
      <c r="AY10" s="51" t="s">
        <v>430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BEFD6-4548-4E0D-B17B-67AF2B8C9CB6}">
  <dimension ref="A1:CA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7.125" style="20" customWidth="1"/>
    <col min="5" max="5" width="27.5" style="59" customWidth="1"/>
    <col min="6" max="13" width="11.25" style="20" customWidth="1"/>
    <col min="14" max="14" width="21.625" style="59" customWidth="1"/>
    <col min="15" max="15" width="29.5" style="59" customWidth="1"/>
    <col min="16" max="16" width="12.125" style="59" customWidth="1"/>
    <col min="17" max="21" width="13.875" style="59" customWidth="1"/>
    <col min="22" max="22" width="15.5" style="59" customWidth="1"/>
    <col min="23" max="23" width="9" style="20" customWidth="1"/>
    <col min="24" max="24" width="6.375" style="20" customWidth="1"/>
    <col min="25" max="25" width="10" style="20" customWidth="1"/>
    <col min="26" max="26" width="10.75" style="20" customWidth="1"/>
    <col min="27" max="28" width="9" style="20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5"/>
    <col min="80" max="16384" width="9" style="20"/>
  </cols>
  <sheetData>
    <row r="1" spans="1:79" s="3" customFormat="1" ht="15" customHeight="1">
      <c r="A1" s="56" t="s">
        <v>357</v>
      </c>
      <c r="E1" s="22"/>
      <c r="N1" s="22"/>
      <c r="O1" s="22"/>
      <c r="P1" s="22"/>
      <c r="Q1" s="22"/>
      <c r="R1" s="22"/>
      <c r="S1" s="22"/>
      <c r="T1" s="22"/>
      <c r="U1" s="22"/>
      <c r="V1" s="22"/>
      <c r="AB1" s="37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9"/>
      <c r="BR1" s="2"/>
      <c r="BS1" s="2"/>
      <c r="BT1" s="2"/>
      <c r="BU1" s="2"/>
      <c r="BV1" s="2"/>
      <c r="BW1" s="2"/>
      <c r="BX1" s="2"/>
      <c r="BY1" s="2"/>
      <c r="BZ1" s="38"/>
      <c r="CA1" s="38"/>
    </row>
    <row r="2" spans="1:79" s="59" customFormat="1" ht="13.5" customHeight="1">
      <c r="A2" s="131" t="s">
        <v>1</v>
      </c>
      <c r="B2" s="269" t="s">
        <v>312</v>
      </c>
      <c r="C2" s="131" t="s">
        <v>3</v>
      </c>
      <c r="D2" s="271" t="s">
        <v>4</v>
      </c>
      <c r="E2" s="131" t="s">
        <v>5</v>
      </c>
      <c r="F2" s="251" t="s">
        <v>6</v>
      </c>
      <c r="G2" s="253" t="s">
        <v>358</v>
      </c>
      <c r="H2" s="263"/>
      <c r="I2" s="90"/>
      <c r="J2" s="256" t="s">
        <v>359</v>
      </c>
      <c r="K2" s="260"/>
      <c r="L2" s="256" t="s">
        <v>360</v>
      </c>
      <c r="M2" s="260"/>
      <c r="N2" s="131" t="s">
        <v>273</v>
      </c>
      <c r="O2" s="256" t="s">
        <v>151</v>
      </c>
      <c r="P2" s="40"/>
      <c r="Q2" s="207" t="s">
        <v>361</v>
      </c>
      <c r="R2" s="258"/>
      <c r="S2" s="258"/>
      <c r="T2" s="258"/>
      <c r="U2" s="258"/>
      <c r="V2" s="210"/>
      <c r="W2" s="251" t="s">
        <v>362</v>
      </c>
      <c r="X2" s="131" t="s">
        <v>9</v>
      </c>
      <c r="Y2" s="251" t="s">
        <v>12</v>
      </c>
      <c r="Z2" s="253" t="s">
        <v>13</v>
      </c>
      <c r="AA2" s="255" t="s">
        <v>160</v>
      </c>
      <c r="AB2" s="131" t="s">
        <v>161</v>
      </c>
      <c r="AC2" s="151" t="s">
        <v>363</v>
      </c>
      <c r="AD2" s="245" t="s">
        <v>10</v>
      </c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7"/>
      <c r="BG2" s="150" t="s">
        <v>364</v>
      </c>
      <c r="BH2" s="228" t="s">
        <v>365</v>
      </c>
      <c r="BI2" s="228" t="s">
        <v>366</v>
      </c>
      <c r="BJ2" s="230" t="s">
        <v>367</v>
      </c>
      <c r="BK2" s="231"/>
      <c r="BL2" s="231"/>
      <c r="BM2" s="231"/>
      <c r="BN2" s="231"/>
      <c r="BO2" s="231"/>
      <c r="BP2" s="231"/>
      <c r="BQ2" s="231"/>
      <c r="BR2" s="231"/>
      <c r="BS2" s="231"/>
      <c r="BT2" s="234" t="s">
        <v>368</v>
      </c>
      <c r="BU2" s="220" t="s">
        <v>369</v>
      </c>
      <c r="BV2" s="236" t="s">
        <v>370</v>
      </c>
      <c r="BW2" s="237"/>
      <c r="BX2" s="220" t="s">
        <v>371</v>
      </c>
      <c r="BY2" s="220" t="s">
        <v>372</v>
      </c>
      <c r="BZ2" s="58"/>
      <c r="CA2" s="58"/>
    </row>
    <row r="3" spans="1:79" s="59" customFormat="1" ht="13.5" customHeight="1">
      <c r="A3" s="222"/>
      <c r="B3" s="270"/>
      <c r="C3" s="222"/>
      <c r="D3" s="271"/>
      <c r="E3" s="222"/>
      <c r="F3" s="252"/>
      <c r="G3" s="254"/>
      <c r="H3" s="264"/>
      <c r="I3" s="91"/>
      <c r="J3" s="257"/>
      <c r="K3" s="261"/>
      <c r="L3" s="257"/>
      <c r="M3" s="261"/>
      <c r="N3" s="222"/>
      <c r="O3" s="257"/>
      <c r="P3" s="83"/>
      <c r="Q3" s="208"/>
      <c r="R3" s="259"/>
      <c r="S3" s="259"/>
      <c r="T3" s="259"/>
      <c r="U3" s="259"/>
      <c r="V3" s="211"/>
      <c r="W3" s="252"/>
      <c r="X3" s="222"/>
      <c r="Y3" s="222"/>
      <c r="Z3" s="254"/>
      <c r="AA3" s="255"/>
      <c r="AB3" s="222"/>
      <c r="AC3" s="229"/>
      <c r="AD3" s="248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50"/>
      <c r="BG3" s="150"/>
      <c r="BH3" s="229"/>
      <c r="BI3" s="229"/>
      <c r="BJ3" s="232"/>
      <c r="BK3" s="233"/>
      <c r="BL3" s="233"/>
      <c r="BM3" s="233"/>
      <c r="BN3" s="233"/>
      <c r="BO3" s="233"/>
      <c r="BP3" s="233"/>
      <c r="BQ3" s="233"/>
      <c r="BR3" s="233"/>
      <c r="BS3" s="233"/>
      <c r="BT3" s="234"/>
      <c r="BU3" s="220"/>
      <c r="BV3" s="238"/>
      <c r="BW3" s="239"/>
      <c r="BX3" s="220"/>
      <c r="BY3" s="220"/>
      <c r="BZ3" s="58"/>
      <c r="CA3" s="58"/>
    </row>
    <row r="4" spans="1:79" s="59" customFormat="1" ht="18.75" customHeight="1">
      <c r="A4" s="222"/>
      <c r="B4" s="270"/>
      <c r="C4" s="222"/>
      <c r="D4" s="271"/>
      <c r="E4" s="222"/>
      <c r="F4" s="252"/>
      <c r="G4" s="254"/>
      <c r="H4" s="265"/>
      <c r="I4" s="131" t="s">
        <v>373</v>
      </c>
      <c r="J4" s="257"/>
      <c r="K4" s="261"/>
      <c r="L4" s="257"/>
      <c r="M4" s="261"/>
      <c r="N4" s="222"/>
      <c r="O4" s="257"/>
      <c r="P4" s="42"/>
      <c r="Q4" s="208"/>
      <c r="R4" s="259"/>
      <c r="S4" s="259"/>
      <c r="T4" s="259"/>
      <c r="U4" s="259"/>
      <c r="V4" s="211"/>
      <c r="W4" s="252"/>
      <c r="X4" s="222"/>
      <c r="Y4" s="222"/>
      <c r="Z4" s="254"/>
      <c r="AA4" s="255"/>
      <c r="AB4" s="222"/>
      <c r="AC4" s="229"/>
      <c r="AD4" s="223" t="s">
        <v>15</v>
      </c>
      <c r="AE4" s="224"/>
      <c r="AF4" s="225" t="s">
        <v>16</v>
      </c>
      <c r="AG4" s="226"/>
      <c r="AH4" s="227"/>
      <c r="AI4" s="225" t="s">
        <v>17</v>
      </c>
      <c r="AJ4" s="226"/>
      <c r="AK4" s="227"/>
      <c r="AL4" s="225" t="s">
        <v>18</v>
      </c>
      <c r="AM4" s="226"/>
      <c r="AN4" s="227"/>
      <c r="AO4" s="225" t="s">
        <v>19</v>
      </c>
      <c r="AP4" s="226"/>
      <c r="AQ4" s="227"/>
      <c r="AR4" s="225" t="s">
        <v>20</v>
      </c>
      <c r="AS4" s="226"/>
      <c r="AT4" s="227"/>
      <c r="AU4" s="225" t="s">
        <v>21</v>
      </c>
      <c r="AV4" s="226"/>
      <c r="AW4" s="227"/>
      <c r="AX4" s="225" t="s">
        <v>22</v>
      </c>
      <c r="AY4" s="226"/>
      <c r="AZ4" s="227"/>
      <c r="BA4" s="225" t="s">
        <v>23</v>
      </c>
      <c r="BB4" s="226"/>
      <c r="BC4" s="227"/>
      <c r="BD4" s="225" t="s">
        <v>24</v>
      </c>
      <c r="BE4" s="226"/>
      <c r="BF4" s="227"/>
      <c r="BG4" s="150"/>
      <c r="BH4" s="229"/>
      <c r="BI4" s="229"/>
      <c r="BJ4" s="240" t="s">
        <v>374</v>
      </c>
      <c r="BK4" s="241"/>
      <c r="BL4" s="241"/>
      <c r="BM4" s="241"/>
      <c r="BN4" s="241"/>
      <c r="BO4" s="241"/>
      <c r="BP4" s="241"/>
      <c r="BQ4" s="242"/>
      <c r="BR4" s="243" t="s">
        <v>375</v>
      </c>
      <c r="BS4" s="244"/>
      <c r="BT4" s="234"/>
      <c r="BU4" s="220"/>
      <c r="BV4" s="238"/>
      <c r="BW4" s="239"/>
      <c r="BX4" s="220"/>
      <c r="BY4" s="220"/>
      <c r="BZ4" s="58"/>
      <c r="CA4" s="58"/>
    </row>
    <row r="5" spans="1:79" s="59" customFormat="1" ht="26.25" customHeight="1">
      <c r="A5" s="222"/>
      <c r="B5" s="270"/>
      <c r="C5" s="222"/>
      <c r="D5" s="271"/>
      <c r="E5" s="222"/>
      <c r="F5" s="252"/>
      <c r="G5" s="266"/>
      <c r="H5" s="267"/>
      <c r="I5" s="222"/>
      <c r="J5" s="268"/>
      <c r="K5" s="262"/>
      <c r="L5" s="268"/>
      <c r="M5" s="262"/>
      <c r="N5" s="222"/>
      <c r="O5" s="222"/>
      <c r="P5" s="255" t="s">
        <v>93</v>
      </c>
      <c r="Q5" s="92" t="s">
        <v>376</v>
      </c>
      <c r="R5" s="92" t="s">
        <v>377</v>
      </c>
      <c r="S5" s="92" t="s">
        <v>378</v>
      </c>
      <c r="T5" s="92" t="s">
        <v>379</v>
      </c>
      <c r="U5" s="92" t="s">
        <v>380</v>
      </c>
      <c r="V5" s="92" t="s">
        <v>381</v>
      </c>
      <c r="W5" s="252"/>
      <c r="X5" s="222"/>
      <c r="Y5" s="222"/>
      <c r="Z5" s="254"/>
      <c r="AA5" s="255"/>
      <c r="AB5" s="222"/>
      <c r="AC5" s="229"/>
      <c r="AD5" s="93" t="s">
        <v>25</v>
      </c>
      <c r="AE5" s="93" t="s">
        <v>26</v>
      </c>
      <c r="AF5" s="93" t="s">
        <v>27</v>
      </c>
      <c r="AG5" s="93" t="s">
        <v>25</v>
      </c>
      <c r="AH5" s="93" t="s">
        <v>26</v>
      </c>
      <c r="AI5" s="93" t="s">
        <v>27</v>
      </c>
      <c r="AJ5" s="93" t="s">
        <v>25</v>
      </c>
      <c r="AK5" s="93" t="s">
        <v>26</v>
      </c>
      <c r="AL5" s="93" t="s">
        <v>27</v>
      </c>
      <c r="AM5" s="93" t="s">
        <v>25</v>
      </c>
      <c r="AN5" s="93" t="s">
        <v>26</v>
      </c>
      <c r="AO5" s="93" t="s">
        <v>27</v>
      </c>
      <c r="AP5" s="93" t="s">
        <v>25</v>
      </c>
      <c r="AQ5" s="93" t="s">
        <v>26</v>
      </c>
      <c r="AR5" s="93" t="s">
        <v>27</v>
      </c>
      <c r="AS5" s="93" t="s">
        <v>25</v>
      </c>
      <c r="AT5" s="93" t="s">
        <v>26</v>
      </c>
      <c r="AU5" s="93" t="s">
        <v>27</v>
      </c>
      <c r="AV5" s="93" t="s">
        <v>25</v>
      </c>
      <c r="AW5" s="93" t="s">
        <v>26</v>
      </c>
      <c r="AX5" s="93" t="s">
        <v>27</v>
      </c>
      <c r="AY5" s="93" t="s">
        <v>25</v>
      </c>
      <c r="AZ5" s="93" t="s">
        <v>26</v>
      </c>
      <c r="BA5" s="93" t="s">
        <v>27</v>
      </c>
      <c r="BB5" s="93" t="s">
        <v>25</v>
      </c>
      <c r="BC5" s="93" t="s">
        <v>26</v>
      </c>
      <c r="BD5" s="93" t="s">
        <v>27</v>
      </c>
      <c r="BE5" s="93" t="s">
        <v>25</v>
      </c>
      <c r="BF5" s="93" t="s">
        <v>26</v>
      </c>
      <c r="BG5" s="150"/>
      <c r="BH5" s="229"/>
      <c r="BI5" s="229"/>
      <c r="BJ5" s="94" t="s">
        <v>382</v>
      </c>
      <c r="BK5" s="95" t="s">
        <v>383</v>
      </c>
      <c r="BL5" s="95" t="s">
        <v>384</v>
      </c>
      <c r="BM5" s="95" t="s">
        <v>385</v>
      </c>
      <c r="BN5" s="94" t="s">
        <v>386</v>
      </c>
      <c r="BO5" s="96" t="s">
        <v>387</v>
      </c>
      <c r="BP5" s="95" t="s">
        <v>388</v>
      </c>
      <c r="BQ5" s="95" t="s">
        <v>24</v>
      </c>
      <c r="BR5" s="95" t="s">
        <v>389</v>
      </c>
      <c r="BS5" s="97" t="s">
        <v>24</v>
      </c>
      <c r="BT5" s="234"/>
      <c r="BU5" s="221"/>
      <c r="BV5" s="98"/>
      <c r="BW5" s="99" t="s">
        <v>390</v>
      </c>
      <c r="BX5" s="221"/>
      <c r="BY5" s="220"/>
      <c r="BZ5" s="58"/>
      <c r="CA5" s="58"/>
    </row>
    <row r="6" spans="1:79" s="63" customFormat="1" ht="13.5" customHeight="1">
      <c r="A6" s="222"/>
      <c r="B6" s="270"/>
      <c r="C6" s="222"/>
      <c r="D6" s="272"/>
      <c r="E6" s="222"/>
      <c r="F6" s="84" t="s">
        <v>95</v>
      </c>
      <c r="G6" s="100" t="s">
        <v>95</v>
      </c>
      <c r="H6" s="100" t="s">
        <v>48</v>
      </c>
      <c r="I6" s="222"/>
      <c r="J6" s="100" t="s">
        <v>95</v>
      </c>
      <c r="K6" s="100" t="s">
        <v>48</v>
      </c>
      <c r="L6" s="100" t="s">
        <v>95</v>
      </c>
      <c r="M6" s="100" t="s">
        <v>48</v>
      </c>
      <c r="N6" s="252"/>
      <c r="O6" s="222"/>
      <c r="P6" s="131"/>
      <c r="Q6" s="101" t="s">
        <v>391</v>
      </c>
      <c r="R6" s="101" t="s">
        <v>392</v>
      </c>
      <c r="S6" s="101" t="s">
        <v>392</v>
      </c>
      <c r="T6" s="101" t="s">
        <v>392</v>
      </c>
      <c r="U6" s="101" t="s">
        <v>392</v>
      </c>
      <c r="V6" s="88"/>
      <c r="W6" s="44" t="s">
        <v>100</v>
      </c>
      <c r="X6" s="222"/>
      <c r="Y6" s="222"/>
      <c r="Z6" s="254"/>
      <c r="AA6" s="131"/>
      <c r="AB6" s="44" t="s">
        <v>182</v>
      </c>
      <c r="AC6" s="102" t="s">
        <v>29</v>
      </c>
      <c r="AD6" s="102" t="s">
        <v>30</v>
      </c>
      <c r="AE6" s="103" t="s">
        <v>31</v>
      </c>
      <c r="AF6" s="104"/>
      <c r="AG6" s="102" t="s">
        <v>30</v>
      </c>
      <c r="AH6" s="103" t="s">
        <v>31</v>
      </c>
      <c r="AI6" s="104"/>
      <c r="AJ6" s="102" t="s">
        <v>30</v>
      </c>
      <c r="AK6" s="103" t="s">
        <v>31</v>
      </c>
      <c r="AL6" s="104"/>
      <c r="AM6" s="102" t="s">
        <v>30</v>
      </c>
      <c r="AN6" s="103" t="s">
        <v>31</v>
      </c>
      <c r="AO6" s="104"/>
      <c r="AP6" s="102" t="s">
        <v>30</v>
      </c>
      <c r="AQ6" s="103" t="s">
        <v>31</v>
      </c>
      <c r="AR6" s="104"/>
      <c r="AS6" s="102" t="s">
        <v>30</v>
      </c>
      <c r="AT6" s="103" t="s">
        <v>31</v>
      </c>
      <c r="AU6" s="104"/>
      <c r="AV6" s="102" t="s">
        <v>30</v>
      </c>
      <c r="AW6" s="103" t="s">
        <v>31</v>
      </c>
      <c r="AX6" s="104"/>
      <c r="AY6" s="102" t="s">
        <v>30</v>
      </c>
      <c r="AZ6" s="103" t="s">
        <v>31</v>
      </c>
      <c r="BA6" s="104"/>
      <c r="BB6" s="102" t="s">
        <v>30</v>
      </c>
      <c r="BC6" s="103" t="s">
        <v>31</v>
      </c>
      <c r="BD6" s="104"/>
      <c r="BE6" s="102" t="s">
        <v>30</v>
      </c>
      <c r="BF6" s="103" t="s">
        <v>31</v>
      </c>
      <c r="BG6" s="151"/>
      <c r="BH6" s="229"/>
      <c r="BI6" s="229"/>
      <c r="BJ6" s="105" t="s">
        <v>96</v>
      </c>
      <c r="BK6" s="105" t="s">
        <v>96</v>
      </c>
      <c r="BL6" s="105" t="s">
        <v>96</v>
      </c>
      <c r="BM6" s="105" t="s">
        <v>96</v>
      </c>
      <c r="BN6" s="105" t="s">
        <v>96</v>
      </c>
      <c r="BO6" s="105" t="s">
        <v>96</v>
      </c>
      <c r="BP6" s="105" t="s">
        <v>96</v>
      </c>
      <c r="BQ6" s="105" t="s">
        <v>96</v>
      </c>
      <c r="BR6" s="105" t="s">
        <v>96</v>
      </c>
      <c r="BS6" s="106" t="s">
        <v>96</v>
      </c>
      <c r="BT6" s="235"/>
      <c r="BU6" s="107" t="s">
        <v>393</v>
      </c>
      <c r="BV6" s="107" t="s">
        <v>393</v>
      </c>
      <c r="BW6" s="107" t="s">
        <v>394</v>
      </c>
      <c r="BX6" s="107" t="s">
        <v>395</v>
      </c>
      <c r="BY6" s="221"/>
      <c r="BZ6" s="62"/>
      <c r="CA6" s="62"/>
    </row>
    <row r="7" spans="1:79" s="52" customFormat="1" ht="30" customHeight="1">
      <c r="A7" s="16" t="s">
        <v>32</v>
      </c>
      <c r="B7" s="50" t="s">
        <v>117</v>
      </c>
      <c r="C7" s="16" t="s">
        <v>396</v>
      </c>
      <c r="D7" s="16" t="s">
        <v>119</v>
      </c>
      <c r="E7" s="30" t="s">
        <v>284</v>
      </c>
      <c r="F7" s="16">
        <v>1197</v>
      </c>
      <c r="G7" s="16">
        <v>1145</v>
      </c>
      <c r="H7" s="16"/>
      <c r="I7" s="16"/>
      <c r="J7" s="16">
        <v>1145</v>
      </c>
      <c r="K7" s="16"/>
      <c r="L7" s="16">
        <v>22</v>
      </c>
      <c r="M7" s="16"/>
      <c r="N7" s="30" t="s">
        <v>397</v>
      </c>
      <c r="O7" s="30" t="s">
        <v>281</v>
      </c>
      <c r="P7" s="30"/>
      <c r="Q7" s="30">
        <v>5</v>
      </c>
      <c r="R7" s="30">
        <v>11</v>
      </c>
      <c r="S7" s="30">
        <v>0</v>
      </c>
      <c r="T7" s="30">
        <v>0</v>
      </c>
      <c r="U7" s="30">
        <v>0</v>
      </c>
      <c r="V7" s="30"/>
      <c r="W7" s="16">
        <v>15.95</v>
      </c>
      <c r="X7" s="16">
        <v>2000</v>
      </c>
      <c r="Y7" s="16" t="s">
        <v>107</v>
      </c>
      <c r="Z7" s="16"/>
      <c r="AA7" s="16" t="s">
        <v>193</v>
      </c>
      <c r="AB7" s="16"/>
      <c r="AC7" s="14">
        <v>230</v>
      </c>
      <c r="AD7" s="14" t="str">
        <f t="shared" ref="AD7:AE9" si="0">IF(AG7&amp;AJ7&amp;AM7&amp;AP7&amp;AS7&amp;AV7&amp;AY7&amp;BB7&amp;BE7="","",AG7+AJ7+AM7+AP7+AS7+AV7+AY7+BB7+BE7)</f>
        <v/>
      </c>
      <c r="AE7" s="14">
        <f t="shared" si="0"/>
        <v>190</v>
      </c>
      <c r="AF7" s="14" t="s">
        <v>39</v>
      </c>
      <c r="AG7" s="14"/>
      <c r="AH7" s="14">
        <v>48</v>
      </c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39</v>
      </c>
      <c r="AY7" s="14"/>
      <c r="AZ7" s="14">
        <v>48</v>
      </c>
      <c r="BA7" s="14" t="s">
        <v>39</v>
      </c>
      <c r="BB7" s="14"/>
      <c r="BC7" s="14">
        <v>30</v>
      </c>
      <c r="BD7" s="14" t="s">
        <v>39</v>
      </c>
      <c r="BE7" s="14"/>
      <c r="BF7" s="14">
        <v>64</v>
      </c>
      <c r="BG7" s="14" t="s">
        <v>398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51" t="s">
        <v>42</v>
      </c>
      <c r="CA7" s="51" t="s">
        <v>399</v>
      </c>
    </row>
    <row r="8" spans="1:79" s="52" customFormat="1" ht="30" customHeight="1">
      <c r="A8" s="16" t="s">
        <v>32</v>
      </c>
      <c r="B8" s="50" t="s">
        <v>125</v>
      </c>
      <c r="C8" s="16" t="s">
        <v>400</v>
      </c>
      <c r="D8" s="16" t="s">
        <v>127</v>
      </c>
      <c r="E8" s="30" t="s">
        <v>401</v>
      </c>
      <c r="F8" s="16">
        <v>676</v>
      </c>
      <c r="G8" s="16">
        <v>676</v>
      </c>
      <c r="H8" s="16"/>
      <c r="I8" s="16"/>
      <c r="J8" s="16"/>
      <c r="K8" s="16"/>
      <c r="L8" s="16"/>
      <c r="M8" s="16"/>
      <c r="N8" s="30" t="s">
        <v>285</v>
      </c>
      <c r="O8" s="30" t="s">
        <v>402</v>
      </c>
      <c r="P8" s="30"/>
      <c r="Q8" s="30">
        <v>0</v>
      </c>
      <c r="R8" s="30">
        <v>8.74</v>
      </c>
      <c r="S8" s="30">
        <v>0</v>
      </c>
      <c r="T8" s="30">
        <v>0</v>
      </c>
      <c r="U8" s="30">
        <v>0</v>
      </c>
      <c r="V8" s="30"/>
      <c r="W8" s="16">
        <v>8.74</v>
      </c>
      <c r="X8" s="16">
        <v>2003</v>
      </c>
      <c r="Y8" s="16" t="s">
        <v>107</v>
      </c>
      <c r="Z8" s="16"/>
      <c r="AA8" s="16" t="s">
        <v>193</v>
      </c>
      <c r="AB8" s="16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403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51" t="s">
        <v>42</v>
      </c>
      <c r="CA8" s="51" t="s">
        <v>404</v>
      </c>
    </row>
    <row r="9" spans="1:79" s="52" customFormat="1" ht="30" customHeight="1">
      <c r="A9" s="16" t="s">
        <v>32</v>
      </c>
      <c r="B9" s="50" t="s">
        <v>33</v>
      </c>
      <c r="C9" s="16" t="s">
        <v>405</v>
      </c>
      <c r="D9" s="16" t="s">
        <v>35</v>
      </c>
      <c r="E9" s="30" t="s">
        <v>406</v>
      </c>
      <c r="F9" s="16">
        <v>892</v>
      </c>
      <c r="G9" s="16">
        <v>589</v>
      </c>
      <c r="H9" s="16"/>
      <c r="I9" s="16"/>
      <c r="J9" s="16">
        <v>589</v>
      </c>
      <c r="K9" s="16"/>
      <c r="L9" s="16"/>
      <c r="M9" s="16"/>
      <c r="N9" s="30" t="s">
        <v>397</v>
      </c>
      <c r="O9" s="30" t="s">
        <v>407</v>
      </c>
      <c r="P9" s="30"/>
      <c r="Q9" s="30">
        <v>0</v>
      </c>
      <c r="R9" s="30">
        <v>8</v>
      </c>
      <c r="S9" s="30">
        <v>0</v>
      </c>
      <c r="T9" s="30">
        <v>0</v>
      </c>
      <c r="U9" s="30">
        <v>0</v>
      </c>
      <c r="V9" s="30"/>
      <c r="W9" s="16">
        <v>8</v>
      </c>
      <c r="X9" s="16">
        <v>1995</v>
      </c>
      <c r="Y9" s="16" t="s">
        <v>107</v>
      </c>
      <c r="Z9" s="16"/>
      <c r="AA9" s="16" t="s">
        <v>193</v>
      </c>
      <c r="AB9" s="16"/>
      <c r="AC9" s="14">
        <v>120</v>
      </c>
      <c r="AD9" s="14" t="str">
        <f t="shared" si="0"/>
        <v/>
      </c>
      <c r="AE9" s="14">
        <f t="shared" si="0"/>
        <v>450</v>
      </c>
      <c r="AF9" s="14" t="s">
        <v>39</v>
      </c>
      <c r="AG9" s="14"/>
      <c r="AH9" s="14">
        <v>99</v>
      </c>
      <c r="AI9" s="14" t="s">
        <v>39</v>
      </c>
      <c r="AJ9" s="14"/>
      <c r="AK9" s="14">
        <v>11</v>
      </c>
      <c r="AL9" s="14"/>
      <c r="AM9" s="14"/>
      <c r="AN9" s="14"/>
      <c r="AO9" s="14" t="s">
        <v>39</v>
      </c>
      <c r="AP9" s="14"/>
      <c r="AQ9" s="14"/>
      <c r="AR9" s="14"/>
      <c r="AS9" s="14"/>
      <c r="AT9" s="14"/>
      <c r="AU9" s="14"/>
      <c r="AV9" s="14"/>
      <c r="AW9" s="14"/>
      <c r="AX9" s="14" t="s">
        <v>39</v>
      </c>
      <c r="AY9" s="14"/>
      <c r="AZ9" s="14">
        <v>322</v>
      </c>
      <c r="BA9" s="14" t="s">
        <v>39</v>
      </c>
      <c r="BB9" s="14"/>
      <c r="BC9" s="14"/>
      <c r="BD9" s="14" t="s">
        <v>39</v>
      </c>
      <c r="BE9" s="14"/>
      <c r="BF9" s="14">
        <v>18</v>
      </c>
      <c r="BG9" s="14" t="s">
        <v>40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51" t="s">
        <v>42</v>
      </c>
      <c r="CA9" s="51" t="s">
        <v>408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52" man="1"/>
    <brk id="37" min="1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BF0FF-F231-42FE-81E1-FA77E1640EFA}">
  <dimension ref="A1:AZ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8.75" style="20" customWidth="1"/>
    <col min="8" max="13" width="9.875" style="20" customWidth="1"/>
    <col min="14" max="14" width="21.625" style="59" customWidth="1"/>
    <col min="15" max="15" width="11.625" style="59" customWidth="1"/>
    <col min="16" max="16" width="19.375" style="59" customWidth="1"/>
    <col min="17" max="17" width="10.125" style="59" customWidth="1"/>
    <col min="18" max="18" width="11.375" style="20" customWidth="1"/>
    <col min="19" max="19" width="12.875" style="20" customWidth="1"/>
    <col min="20" max="20" width="10" style="20" customWidth="1"/>
    <col min="21" max="33" width="10.75" style="20" customWidth="1"/>
    <col min="34" max="50" width="9" style="20"/>
    <col min="51" max="52" width="9" style="65"/>
    <col min="53" max="16384" width="9" style="20"/>
  </cols>
  <sheetData>
    <row r="1" spans="1:52" s="3" customFormat="1" ht="15" customHeight="1">
      <c r="A1" s="56" t="s">
        <v>314</v>
      </c>
      <c r="E1" s="22"/>
      <c r="N1" s="22"/>
      <c r="O1" s="22"/>
      <c r="P1" s="22"/>
      <c r="Q1" s="22"/>
      <c r="AI1" s="37"/>
      <c r="AK1" s="38"/>
      <c r="AS1" s="38"/>
      <c r="AY1" s="38"/>
      <c r="AZ1" s="38"/>
    </row>
    <row r="2" spans="1:52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3" t="s">
        <v>6</v>
      </c>
      <c r="G2" s="289"/>
      <c r="H2" s="256" t="s">
        <v>315</v>
      </c>
      <c r="I2" s="260"/>
      <c r="J2" s="256" t="s">
        <v>316</v>
      </c>
      <c r="K2" s="260"/>
      <c r="L2" s="256" t="s">
        <v>317</v>
      </c>
      <c r="M2" s="260"/>
      <c r="N2" s="256" t="s">
        <v>151</v>
      </c>
      <c r="O2" s="40"/>
      <c r="P2" s="131" t="s">
        <v>318</v>
      </c>
      <c r="Q2" s="131" t="s">
        <v>319</v>
      </c>
      <c r="R2" s="251" t="s">
        <v>71</v>
      </c>
      <c r="S2" s="131" t="s">
        <v>9</v>
      </c>
      <c r="T2" s="251" t="s">
        <v>12</v>
      </c>
      <c r="U2" s="251" t="s">
        <v>13</v>
      </c>
      <c r="V2" s="283" t="s">
        <v>320</v>
      </c>
      <c r="W2" s="284"/>
      <c r="X2" s="284"/>
      <c r="Y2" s="285"/>
      <c r="Z2" s="171" t="s">
        <v>321</v>
      </c>
      <c r="AA2" s="277"/>
      <c r="AB2" s="277"/>
      <c r="AC2" s="277"/>
      <c r="AD2" s="277"/>
      <c r="AE2" s="278"/>
      <c r="AF2" s="282" t="s">
        <v>14</v>
      </c>
      <c r="AG2" s="178"/>
      <c r="AH2" s="255" t="s">
        <v>160</v>
      </c>
      <c r="AI2" s="131" t="s">
        <v>161</v>
      </c>
      <c r="AJ2" s="207" t="s">
        <v>322</v>
      </c>
      <c r="AK2" s="258"/>
      <c r="AL2" s="258"/>
      <c r="AM2" s="258"/>
      <c r="AN2" s="258"/>
      <c r="AO2" s="258"/>
      <c r="AP2" s="258"/>
      <c r="AQ2" s="210"/>
      <c r="AR2" s="131" t="s">
        <v>323</v>
      </c>
      <c r="AS2" s="256" t="s">
        <v>324</v>
      </c>
      <c r="AT2" s="273"/>
      <c r="AU2" s="273"/>
      <c r="AV2" s="260"/>
      <c r="AW2" s="253" t="s">
        <v>325</v>
      </c>
      <c r="AX2" s="260"/>
      <c r="AY2" s="58"/>
      <c r="AZ2" s="58"/>
    </row>
    <row r="3" spans="1:52" s="59" customFormat="1" ht="13.5" customHeight="1">
      <c r="A3" s="222"/>
      <c r="B3" s="270"/>
      <c r="C3" s="222"/>
      <c r="D3" s="222"/>
      <c r="E3" s="222"/>
      <c r="F3" s="254"/>
      <c r="G3" s="265"/>
      <c r="H3" s="257"/>
      <c r="I3" s="261"/>
      <c r="J3" s="257"/>
      <c r="K3" s="261"/>
      <c r="L3" s="257"/>
      <c r="M3" s="261"/>
      <c r="N3" s="257"/>
      <c r="O3" s="83"/>
      <c r="P3" s="222"/>
      <c r="Q3" s="222"/>
      <c r="R3" s="252"/>
      <c r="S3" s="222"/>
      <c r="T3" s="222"/>
      <c r="U3" s="252"/>
      <c r="V3" s="286"/>
      <c r="W3" s="287"/>
      <c r="X3" s="287"/>
      <c r="Y3" s="288"/>
      <c r="Z3" s="279"/>
      <c r="AA3" s="280"/>
      <c r="AB3" s="280"/>
      <c r="AC3" s="280"/>
      <c r="AD3" s="280"/>
      <c r="AE3" s="281"/>
      <c r="AF3" s="179"/>
      <c r="AG3" s="180"/>
      <c r="AH3" s="255"/>
      <c r="AI3" s="222"/>
      <c r="AJ3" s="208"/>
      <c r="AK3" s="259"/>
      <c r="AL3" s="259"/>
      <c r="AM3" s="259"/>
      <c r="AN3" s="259"/>
      <c r="AO3" s="259"/>
      <c r="AP3" s="259"/>
      <c r="AQ3" s="211"/>
      <c r="AR3" s="222"/>
      <c r="AS3" s="257"/>
      <c r="AT3" s="274"/>
      <c r="AU3" s="274"/>
      <c r="AV3" s="261"/>
      <c r="AW3" s="268"/>
      <c r="AX3" s="262"/>
      <c r="AY3" s="58"/>
      <c r="AZ3" s="58"/>
    </row>
    <row r="4" spans="1:52" s="59" customFormat="1" ht="18.75" customHeight="1">
      <c r="A4" s="222"/>
      <c r="B4" s="270"/>
      <c r="C4" s="222"/>
      <c r="D4" s="222"/>
      <c r="E4" s="222"/>
      <c r="F4" s="254"/>
      <c r="G4" s="265"/>
      <c r="H4" s="257"/>
      <c r="I4" s="261"/>
      <c r="J4" s="257"/>
      <c r="K4" s="261"/>
      <c r="L4" s="257"/>
      <c r="M4" s="261"/>
      <c r="N4" s="257"/>
      <c r="O4" s="42"/>
      <c r="P4" s="222"/>
      <c r="Q4" s="222"/>
      <c r="R4" s="252"/>
      <c r="S4" s="222"/>
      <c r="T4" s="222"/>
      <c r="U4" s="252"/>
      <c r="V4" s="275" t="s">
        <v>326</v>
      </c>
      <c r="W4" s="131" t="s">
        <v>327</v>
      </c>
      <c r="X4" s="131" t="s">
        <v>328</v>
      </c>
      <c r="Y4" s="131" t="s">
        <v>329</v>
      </c>
      <c r="Z4" s="131" t="s">
        <v>330</v>
      </c>
      <c r="AA4" s="131" t="s">
        <v>331</v>
      </c>
      <c r="AB4" s="135" t="s">
        <v>332</v>
      </c>
      <c r="AC4" s="136"/>
      <c r="AD4" s="136"/>
      <c r="AE4" s="137"/>
      <c r="AF4" s="131" t="s">
        <v>333</v>
      </c>
      <c r="AG4" s="131" t="s">
        <v>334</v>
      </c>
      <c r="AH4" s="255"/>
      <c r="AI4" s="222"/>
      <c r="AJ4" s="131" t="s">
        <v>335</v>
      </c>
      <c r="AK4" s="131" t="s">
        <v>15</v>
      </c>
      <c r="AL4" s="251" t="s">
        <v>336</v>
      </c>
      <c r="AM4" s="131" t="s">
        <v>337</v>
      </c>
      <c r="AN4" s="131" t="s">
        <v>338</v>
      </c>
      <c r="AO4" s="251" t="s">
        <v>339</v>
      </c>
      <c r="AP4" s="131" t="s">
        <v>340</v>
      </c>
      <c r="AQ4" s="131" t="s">
        <v>24</v>
      </c>
      <c r="AR4" s="222"/>
      <c r="AS4" s="257" t="s">
        <v>15</v>
      </c>
      <c r="AT4" s="131" t="s">
        <v>341</v>
      </c>
      <c r="AU4" s="131" t="s">
        <v>342</v>
      </c>
      <c r="AV4" s="131" t="s">
        <v>343</v>
      </c>
      <c r="AW4" s="131" t="s">
        <v>344</v>
      </c>
      <c r="AX4" s="131" t="s">
        <v>345</v>
      </c>
      <c r="AY4" s="58"/>
      <c r="AZ4" s="58"/>
    </row>
    <row r="5" spans="1:52" s="59" customFormat="1" ht="26.25" customHeight="1">
      <c r="A5" s="222"/>
      <c r="B5" s="270"/>
      <c r="C5" s="222"/>
      <c r="D5" s="222"/>
      <c r="E5" s="222"/>
      <c r="F5" s="254"/>
      <c r="G5" s="265"/>
      <c r="H5" s="257"/>
      <c r="I5" s="262"/>
      <c r="J5" s="257"/>
      <c r="K5" s="262"/>
      <c r="L5" s="257"/>
      <c r="M5" s="262"/>
      <c r="N5" s="222"/>
      <c r="O5" s="131" t="s">
        <v>93</v>
      </c>
      <c r="P5" s="222"/>
      <c r="Q5" s="222"/>
      <c r="R5" s="252"/>
      <c r="S5" s="222"/>
      <c r="T5" s="222"/>
      <c r="U5" s="252"/>
      <c r="V5" s="276"/>
      <c r="W5" s="222"/>
      <c r="X5" s="222"/>
      <c r="Y5" s="222"/>
      <c r="Z5" s="133"/>
      <c r="AA5" s="133"/>
      <c r="AB5" s="46" t="s">
        <v>346</v>
      </c>
      <c r="AC5" s="46" t="s">
        <v>347</v>
      </c>
      <c r="AD5" s="46" t="s">
        <v>348</v>
      </c>
      <c r="AE5" s="46" t="s">
        <v>349</v>
      </c>
      <c r="AF5" s="133"/>
      <c r="AG5" s="133"/>
      <c r="AH5" s="255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57"/>
      <c r="AT5" s="222"/>
      <c r="AU5" s="222"/>
      <c r="AV5" s="222"/>
      <c r="AW5" s="222"/>
      <c r="AX5" s="222"/>
      <c r="AY5" s="58"/>
      <c r="AZ5" s="58"/>
    </row>
    <row r="6" spans="1:52" s="63" customFormat="1" ht="13.5" customHeight="1">
      <c r="A6" s="222"/>
      <c r="B6" s="270"/>
      <c r="C6" s="222"/>
      <c r="D6" s="222"/>
      <c r="E6" s="222"/>
      <c r="F6" s="85" t="s">
        <v>95</v>
      </c>
      <c r="G6" s="86" t="s">
        <v>350</v>
      </c>
      <c r="H6" s="86" t="s">
        <v>95</v>
      </c>
      <c r="I6" s="86" t="s">
        <v>48</v>
      </c>
      <c r="J6" s="86" t="s">
        <v>95</v>
      </c>
      <c r="K6" s="86" t="s">
        <v>48</v>
      </c>
      <c r="L6" s="86" t="s">
        <v>95</v>
      </c>
      <c r="M6" s="86" t="s">
        <v>48</v>
      </c>
      <c r="N6" s="222"/>
      <c r="O6" s="222"/>
      <c r="P6" s="222"/>
      <c r="Q6" s="222"/>
      <c r="R6" s="44" t="s">
        <v>100</v>
      </c>
      <c r="S6" s="222"/>
      <c r="T6" s="222"/>
      <c r="U6" s="252"/>
      <c r="V6" s="87" t="s">
        <v>351</v>
      </c>
      <c r="W6" s="44" t="s">
        <v>352</v>
      </c>
      <c r="X6" s="44" t="s">
        <v>353</v>
      </c>
      <c r="Y6" s="44" t="s">
        <v>353</v>
      </c>
      <c r="Z6" s="44" t="s">
        <v>353</v>
      </c>
      <c r="AA6" s="44"/>
      <c r="AB6" s="44" t="s">
        <v>354</v>
      </c>
      <c r="AC6" s="44" t="s">
        <v>354</v>
      </c>
      <c r="AD6" s="44" t="s">
        <v>354</v>
      </c>
      <c r="AE6" s="44" t="s">
        <v>354</v>
      </c>
      <c r="AF6" s="133"/>
      <c r="AG6" s="133"/>
      <c r="AH6" s="131"/>
      <c r="AI6" s="44" t="s">
        <v>182</v>
      </c>
      <c r="AJ6" s="88"/>
      <c r="AK6" s="84" t="s">
        <v>182</v>
      </c>
      <c r="AL6" s="44" t="s">
        <v>182</v>
      </c>
      <c r="AM6" s="44" t="s">
        <v>182</v>
      </c>
      <c r="AN6" s="44" t="s">
        <v>182</v>
      </c>
      <c r="AO6" s="44" t="s">
        <v>182</v>
      </c>
      <c r="AP6" s="44" t="s">
        <v>182</v>
      </c>
      <c r="AQ6" s="44" t="s">
        <v>182</v>
      </c>
      <c r="AR6" s="44" t="s">
        <v>355</v>
      </c>
      <c r="AS6" s="44" t="s">
        <v>182</v>
      </c>
      <c r="AT6" s="44" t="s">
        <v>182</v>
      </c>
      <c r="AU6" s="44" t="s">
        <v>182</v>
      </c>
      <c r="AV6" s="44" t="s">
        <v>182</v>
      </c>
      <c r="AW6" s="44" t="s">
        <v>356</v>
      </c>
      <c r="AX6" s="44" t="s">
        <v>356</v>
      </c>
      <c r="AY6" s="62"/>
      <c r="AZ6" s="62"/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" man="1"/>
    <brk id="21" min="1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ADE95-E598-4AAC-81D2-33B58040704B}"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6" width="8.75" style="20" customWidth="1"/>
    <col min="7" max="7" width="17.125" style="59" customWidth="1"/>
    <col min="8" max="8" width="10.5" style="59" customWidth="1"/>
    <col min="9" max="9" width="13.125" style="59" customWidth="1"/>
    <col min="10" max="10" width="10.125" style="59" customWidth="1"/>
    <col min="11" max="11" width="7.5" style="20" customWidth="1"/>
    <col min="12" max="12" width="6.25" style="20" customWidth="1"/>
    <col min="13" max="13" width="10.75" style="20" customWidth="1"/>
    <col min="14" max="14" width="10" style="20" customWidth="1"/>
    <col min="15" max="16" width="11.375" style="20" customWidth="1"/>
    <col min="17" max="18" width="9" style="65"/>
    <col min="19" max="16384" width="9" style="20"/>
  </cols>
  <sheetData>
    <row r="1" spans="1:18" s="3" customFormat="1" ht="15" customHeight="1">
      <c r="A1" s="56" t="s">
        <v>311</v>
      </c>
      <c r="E1" s="22"/>
      <c r="G1" s="22"/>
      <c r="H1" s="22"/>
      <c r="I1" s="22"/>
      <c r="J1" s="22"/>
      <c r="P1" s="37"/>
      <c r="Q1" s="38"/>
      <c r="R1" s="38"/>
    </row>
    <row r="2" spans="1:18" s="59" customFormat="1" ht="13.5" customHeight="1">
      <c r="A2" s="131" t="s">
        <v>1</v>
      </c>
      <c r="B2" s="269" t="s">
        <v>312</v>
      </c>
      <c r="C2" s="131" t="s">
        <v>3</v>
      </c>
      <c r="D2" s="131" t="s">
        <v>4</v>
      </c>
      <c r="E2" s="131" t="s">
        <v>5</v>
      </c>
      <c r="F2" s="251" t="s">
        <v>6</v>
      </c>
      <c r="G2" s="256" t="s">
        <v>151</v>
      </c>
      <c r="H2" s="40"/>
      <c r="I2" s="256" t="s">
        <v>313</v>
      </c>
      <c r="J2" s="40"/>
      <c r="K2" s="251" t="s">
        <v>71</v>
      </c>
      <c r="L2" s="131" t="s">
        <v>9</v>
      </c>
      <c r="M2" s="251" t="s">
        <v>12</v>
      </c>
      <c r="N2" s="251" t="s">
        <v>13</v>
      </c>
      <c r="O2" s="131" t="s">
        <v>160</v>
      </c>
      <c r="P2" s="131" t="s">
        <v>161</v>
      </c>
      <c r="Q2" s="58"/>
      <c r="R2" s="58"/>
    </row>
    <row r="3" spans="1:18" s="59" customFormat="1" ht="13.5" customHeight="1">
      <c r="A3" s="222"/>
      <c r="B3" s="270"/>
      <c r="C3" s="222"/>
      <c r="D3" s="222"/>
      <c r="E3" s="222"/>
      <c r="F3" s="252"/>
      <c r="G3" s="257"/>
      <c r="H3" s="83"/>
      <c r="I3" s="257"/>
      <c r="J3" s="83"/>
      <c r="K3" s="252"/>
      <c r="L3" s="222"/>
      <c r="M3" s="222"/>
      <c r="N3" s="252"/>
      <c r="O3" s="222"/>
      <c r="P3" s="222"/>
      <c r="Q3" s="58"/>
      <c r="R3" s="58"/>
    </row>
    <row r="4" spans="1:18" s="59" customFormat="1" ht="18.75" customHeight="1">
      <c r="A4" s="222"/>
      <c r="B4" s="270"/>
      <c r="C4" s="222"/>
      <c r="D4" s="222"/>
      <c r="E4" s="222"/>
      <c r="F4" s="252"/>
      <c r="G4" s="257"/>
      <c r="H4" s="42"/>
      <c r="I4" s="257"/>
      <c r="J4" s="42"/>
      <c r="K4" s="252"/>
      <c r="L4" s="222"/>
      <c r="M4" s="222"/>
      <c r="N4" s="252"/>
      <c r="O4" s="222"/>
      <c r="P4" s="222"/>
      <c r="Q4" s="58"/>
      <c r="R4" s="58"/>
    </row>
    <row r="5" spans="1:18" s="59" customFormat="1" ht="26.25" customHeight="1">
      <c r="A5" s="222"/>
      <c r="B5" s="270"/>
      <c r="C5" s="222"/>
      <c r="D5" s="222"/>
      <c r="E5" s="222"/>
      <c r="F5" s="252"/>
      <c r="G5" s="222"/>
      <c r="H5" s="222" t="s">
        <v>93</v>
      </c>
      <c r="I5" s="222"/>
      <c r="J5" s="131" t="s">
        <v>93</v>
      </c>
      <c r="K5" s="252"/>
      <c r="L5" s="222"/>
      <c r="M5" s="222"/>
      <c r="N5" s="252"/>
      <c r="O5" s="222"/>
      <c r="P5" s="222"/>
      <c r="Q5" s="58"/>
      <c r="R5" s="58"/>
    </row>
    <row r="6" spans="1:18" s="63" customFormat="1" ht="13.5" customHeight="1">
      <c r="A6" s="222"/>
      <c r="B6" s="270"/>
      <c r="C6" s="222"/>
      <c r="D6" s="222"/>
      <c r="E6" s="222"/>
      <c r="F6" s="84" t="s">
        <v>95</v>
      </c>
      <c r="G6" s="222"/>
      <c r="H6" s="222"/>
      <c r="I6" s="222"/>
      <c r="J6" s="222"/>
      <c r="K6" s="44" t="s">
        <v>100</v>
      </c>
      <c r="L6" s="222"/>
      <c r="M6" s="222"/>
      <c r="N6" s="252"/>
      <c r="O6" s="222"/>
      <c r="P6" s="44" t="s">
        <v>182</v>
      </c>
      <c r="Q6" s="62"/>
      <c r="R6" s="62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F281F-4E72-4B74-8155-9F3386382527}">
  <dimension ref="A1:R1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80" customWidth="1"/>
    <col min="2" max="2" width="8.75" style="81" customWidth="1"/>
    <col min="3" max="3" width="13.875" style="80" customWidth="1"/>
    <col min="4" max="4" width="22.625" style="80" customWidth="1"/>
    <col min="5" max="5" width="41.625" style="80" customWidth="1"/>
    <col min="6" max="6" width="11.875" style="80" customWidth="1"/>
    <col min="7" max="7" width="26" style="80" customWidth="1"/>
    <col min="8" max="8" width="29.625" style="71" customWidth="1"/>
    <col min="9" max="9" width="9" style="80" bestFit="1" customWidth="1"/>
    <col min="10" max="11" width="8" style="80" customWidth="1"/>
    <col min="12" max="12" width="6.25" style="80" customWidth="1"/>
    <col min="13" max="13" width="10" style="80" customWidth="1"/>
    <col min="14" max="16" width="10.75" style="80" customWidth="1"/>
    <col min="17" max="18" width="9" style="82"/>
    <col min="19" max="16384" width="9" style="80"/>
  </cols>
  <sheetData>
    <row r="1" spans="1:18" s="66" customFormat="1" ht="15" customHeight="1">
      <c r="A1" s="56" t="s">
        <v>271</v>
      </c>
      <c r="H1" s="67"/>
      <c r="P1" s="68"/>
      <c r="Q1" s="69"/>
      <c r="R1" s="69"/>
    </row>
    <row r="2" spans="1:18" s="71" customFormat="1" ht="13.5" customHeight="1">
      <c r="A2" s="293" t="s">
        <v>1</v>
      </c>
      <c r="B2" s="295" t="s">
        <v>2</v>
      </c>
      <c r="C2" s="293" t="s">
        <v>3</v>
      </c>
      <c r="D2" s="293" t="s">
        <v>4</v>
      </c>
      <c r="E2" s="293" t="s">
        <v>5</v>
      </c>
      <c r="F2" s="293" t="s">
        <v>272</v>
      </c>
      <c r="G2" s="293" t="s">
        <v>273</v>
      </c>
      <c r="H2" s="290" t="s">
        <v>274</v>
      </c>
      <c r="I2" s="293" t="s">
        <v>275</v>
      </c>
      <c r="J2" s="290" t="s">
        <v>276</v>
      </c>
      <c r="K2" s="293" t="s">
        <v>277</v>
      </c>
      <c r="L2" s="293" t="s">
        <v>9</v>
      </c>
      <c r="M2" s="290" t="s">
        <v>12</v>
      </c>
      <c r="N2" s="290" t="s">
        <v>13</v>
      </c>
      <c r="O2" s="293" t="s">
        <v>160</v>
      </c>
      <c r="P2" s="293" t="s">
        <v>161</v>
      </c>
      <c r="Q2" s="70"/>
      <c r="R2" s="70"/>
    </row>
    <row r="3" spans="1:18" s="71" customFormat="1" ht="13.5" customHeight="1">
      <c r="A3" s="294"/>
      <c r="B3" s="296"/>
      <c r="C3" s="294"/>
      <c r="D3" s="294"/>
      <c r="E3" s="294"/>
      <c r="F3" s="294"/>
      <c r="G3" s="294"/>
      <c r="H3" s="294"/>
      <c r="I3" s="294"/>
      <c r="J3" s="291"/>
      <c r="K3" s="294"/>
      <c r="L3" s="294"/>
      <c r="M3" s="294"/>
      <c r="N3" s="291"/>
      <c r="O3" s="294"/>
      <c r="P3" s="294"/>
      <c r="Q3" s="70"/>
      <c r="R3" s="70"/>
    </row>
    <row r="4" spans="1:18" s="71" customFormat="1" ht="18.75" customHeight="1">
      <c r="A4" s="294"/>
      <c r="B4" s="296"/>
      <c r="C4" s="294"/>
      <c r="D4" s="294"/>
      <c r="E4" s="294"/>
      <c r="F4" s="294"/>
      <c r="G4" s="294"/>
      <c r="H4" s="294"/>
      <c r="I4" s="294"/>
      <c r="J4" s="291"/>
      <c r="K4" s="294"/>
      <c r="L4" s="294"/>
      <c r="M4" s="294"/>
      <c r="N4" s="291"/>
      <c r="O4" s="294"/>
      <c r="P4" s="294"/>
      <c r="Q4" s="70"/>
      <c r="R4" s="70"/>
    </row>
    <row r="5" spans="1:18" s="71" customFormat="1" ht="18.75" customHeight="1">
      <c r="A5" s="294"/>
      <c r="B5" s="296"/>
      <c r="C5" s="294"/>
      <c r="D5" s="294"/>
      <c r="E5" s="294"/>
      <c r="F5" s="294"/>
      <c r="G5" s="294"/>
      <c r="H5" s="294"/>
      <c r="I5" s="294"/>
      <c r="J5" s="291"/>
      <c r="K5" s="294"/>
      <c r="L5" s="294"/>
      <c r="M5" s="294"/>
      <c r="N5" s="291"/>
      <c r="O5" s="294"/>
      <c r="P5" s="294"/>
      <c r="Q5" s="70"/>
      <c r="R5" s="70"/>
    </row>
    <row r="6" spans="1:18" s="74" customFormat="1" ht="13.5" customHeight="1">
      <c r="A6" s="294"/>
      <c r="B6" s="296"/>
      <c r="C6" s="294"/>
      <c r="D6" s="294"/>
      <c r="E6" s="294"/>
      <c r="F6" s="72" t="s">
        <v>95</v>
      </c>
      <c r="G6" s="294"/>
      <c r="H6" s="294"/>
      <c r="I6" s="294"/>
      <c r="J6" s="72" t="s">
        <v>181</v>
      </c>
      <c r="K6" s="72" t="s">
        <v>181</v>
      </c>
      <c r="L6" s="294"/>
      <c r="M6" s="294"/>
      <c r="N6" s="291"/>
      <c r="O6" s="294"/>
      <c r="P6" s="72" t="s">
        <v>182</v>
      </c>
      <c r="Q6" s="73"/>
      <c r="R6" s="73"/>
    </row>
    <row r="7" spans="1:18" s="79" customFormat="1" ht="30" customHeight="1">
      <c r="A7" s="75" t="s">
        <v>32</v>
      </c>
      <c r="B7" s="76" t="s">
        <v>109</v>
      </c>
      <c r="C7" s="75" t="s">
        <v>278</v>
      </c>
      <c r="D7" s="75" t="s">
        <v>111</v>
      </c>
      <c r="E7" s="75" t="s">
        <v>279</v>
      </c>
      <c r="F7" s="75">
        <v>2386</v>
      </c>
      <c r="G7" s="75" t="s">
        <v>280</v>
      </c>
      <c r="H7" s="77" t="s">
        <v>281</v>
      </c>
      <c r="I7" s="75">
        <v>10</v>
      </c>
      <c r="J7" s="75">
        <v>362</v>
      </c>
      <c r="K7" s="75">
        <v>0</v>
      </c>
      <c r="L7" s="75">
        <v>2014</v>
      </c>
      <c r="M7" s="75" t="s">
        <v>41</v>
      </c>
      <c r="N7" s="75"/>
      <c r="O7" s="75" t="s">
        <v>193</v>
      </c>
      <c r="P7" s="75"/>
      <c r="Q7" s="78" t="s">
        <v>42</v>
      </c>
      <c r="R7" s="78" t="s">
        <v>282</v>
      </c>
    </row>
    <row r="8" spans="1:18" s="79" customFormat="1" ht="30" customHeight="1">
      <c r="A8" s="75" t="s">
        <v>32</v>
      </c>
      <c r="B8" s="76" t="s">
        <v>117</v>
      </c>
      <c r="C8" s="75" t="s">
        <v>283</v>
      </c>
      <c r="D8" s="75" t="s">
        <v>119</v>
      </c>
      <c r="E8" s="75" t="s">
        <v>284</v>
      </c>
      <c r="F8" s="75">
        <v>1197</v>
      </c>
      <c r="G8" s="75" t="s">
        <v>285</v>
      </c>
      <c r="H8" s="77" t="s">
        <v>281</v>
      </c>
      <c r="I8" s="75">
        <v>14</v>
      </c>
      <c r="J8" s="75">
        <v>658</v>
      </c>
      <c r="K8" s="75">
        <v>8760</v>
      </c>
      <c r="L8" s="75">
        <v>2000</v>
      </c>
      <c r="M8" s="75" t="s">
        <v>107</v>
      </c>
      <c r="N8" s="75"/>
      <c r="O8" s="75" t="s">
        <v>193</v>
      </c>
      <c r="P8" s="75"/>
      <c r="Q8" s="78" t="s">
        <v>42</v>
      </c>
      <c r="R8" s="78" t="s">
        <v>286</v>
      </c>
    </row>
    <row r="9" spans="1:18" s="79" customFormat="1" ht="30" customHeight="1">
      <c r="A9" s="75" t="s">
        <v>32</v>
      </c>
      <c r="B9" s="76" t="s">
        <v>287</v>
      </c>
      <c r="C9" s="75" t="s">
        <v>288</v>
      </c>
      <c r="D9" s="75" t="s">
        <v>289</v>
      </c>
      <c r="E9" s="75" t="s">
        <v>290</v>
      </c>
      <c r="F9" s="75">
        <v>660.47</v>
      </c>
      <c r="G9" s="75" t="s">
        <v>280</v>
      </c>
      <c r="H9" s="77" t="s">
        <v>291</v>
      </c>
      <c r="I9" s="75">
        <v>11</v>
      </c>
      <c r="J9" s="75">
        <v>290</v>
      </c>
      <c r="K9" s="75">
        <v>919</v>
      </c>
      <c r="L9" s="75">
        <v>2009</v>
      </c>
      <c r="M9" s="75" t="s">
        <v>55</v>
      </c>
      <c r="N9" s="75"/>
      <c r="O9" s="75" t="s">
        <v>193</v>
      </c>
      <c r="P9" s="75"/>
      <c r="Q9" s="78" t="s">
        <v>42</v>
      </c>
      <c r="R9" s="78" t="s">
        <v>292</v>
      </c>
    </row>
    <row r="10" spans="1:18" s="79" customFormat="1" ht="30" customHeight="1">
      <c r="A10" s="75" t="s">
        <v>32</v>
      </c>
      <c r="B10" s="76" t="s">
        <v>223</v>
      </c>
      <c r="C10" s="75" t="s">
        <v>293</v>
      </c>
      <c r="D10" s="75" t="s">
        <v>225</v>
      </c>
      <c r="E10" s="75" t="s">
        <v>294</v>
      </c>
      <c r="F10" s="75">
        <v>1424</v>
      </c>
      <c r="G10" s="75" t="s">
        <v>280</v>
      </c>
      <c r="H10" s="77" t="s">
        <v>295</v>
      </c>
      <c r="I10" s="75">
        <v>15</v>
      </c>
      <c r="J10" s="75">
        <v>225</v>
      </c>
      <c r="K10" s="75">
        <v>95</v>
      </c>
      <c r="L10" s="75">
        <v>2007</v>
      </c>
      <c r="M10" s="75" t="s">
        <v>107</v>
      </c>
      <c r="N10" s="75"/>
      <c r="O10" s="75" t="s">
        <v>193</v>
      </c>
      <c r="P10" s="75"/>
      <c r="Q10" s="78" t="s">
        <v>42</v>
      </c>
      <c r="R10" s="78" t="s">
        <v>296</v>
      </c>
    </row>
    <row r="11" spans="1:18" s="79" customFormat="1" ht="30" customHeight="1">
      <c r="A11" s="75" t="s">
        <v>32</v>
      </c>
      <c r="B11" s="76" t="s">
        <v>125</v>
      </c>
      <c r="C11" s="75" t="s">
        <v>297</v>
      </c>
      <c r="D11" s="75" t="s">
        <v>127</v>
      </c>
      <c r="E11" s="75" t="s">
        <v>298</v>
      </c>
      <c r="F11" s="75">
        <v>257</v>
      </c>
      <c r="G11" s="75" t="s">
        <v>280</v>
      </c>
      <c r="H11" s="77" t="s">
        <v>299</v>
      </c>
      <c r="I11" s="75">
        <v>1</v>
      </c>
      <c r="J11" s="75">
        <v>96</v>
      </c>
      <c r="K11" s="75">
        <v>126</v>
      </c>
      <c r="L11" s="75">
        <v>2003</v>
      </c>
      <c r="M11" s="75" t="s">
        <v>41</v>
      </c>
      <c r="N11" s="75"/>
      <c r="O11" s="75" t="s">
        <v>193</v>
      </c>
      <c r="P11" s="75"/>
      <c r="Q11" s="78" t="s">
        <v>42</v>
      </c>
      <c r="R11" s="78" t="s">
        <v>300</v>
      </c>
    </row>
    <row r="12" spans="1:18" s="79" customFormat="1" ht="30" customHeight="1">
      <c r="A12" s="75" t="s">
        <v>32</v>
      </c>
      <c r="B12" s="76" t="s">
        <v>33</v>
      </c>
      <c r="C12" s="75" t="s">
        <v>301</v>
      </c>
      <c r="D12" s="75" t="s">
        <v>35</v>
      </c>
      <c r="E12" s="75" t="s">
        <v>302</v>
      </c>
      <c r="F12" s="75">
        <v>221</v>
      </c>
      <c r="G12" s="75" t="s">
        <v>280</v>
      </c>
      <c r="H12" s="77" t="s">
        <v>303</v>
      </c>
      <c r="I12" s="75">
        <v>5</v>
      </c>
      <c r="J12" s="75">
        <v>0</v>
      </c>
      <c r="K12" s="75">
        <v>200</v>
      </c>
      <c r="L12" s="75">
        <v>1992</v>
      </c>
      <c r="M12" s="75" t="s">
        <v>41</v>
      </c>
      <c r="N12" s="75"/>
      <c r="O12" s="75" t="s">
        <v>193</v>
      </c>
      <c r="P12" s="75"/>
      <c r="Q12" s="78" t="s">
        <v>42</v>
      </c>
      <c r="R12" s="78" t="s">
        <v>304</v>
      </c>
    </row>
    <row r="13" spans="1:18" s="79" customFormat="1" ht="30" customHeight="1">
      <c r="A13" s="75" t="s">
        <v>32</v>
      </c>
      <c r="B13" s="76" t="s">
        <v>249</v>
      </c>
      <c r="C13" s="75" t="s">
        <v>305</v>
      </c>
      <c r="D13" s="75" t="s">
        <v>251</v>
      </c>
      <c r="E13" s="75" t="s">
        <v>306</v>
      </c>
      <c r="F13" s="75">
        <v>569</v>
      </c>
      <c r="G13" s="75" t="s">
        <v>280</v>
      </c>
      <c r="H13" s="77" t="s">
        <v>303</v>
      </c>
      <c r="I13" s="75">
        <v>5</v>
      </c>
      <c r="J13" s="75">
        <v>0</v>
      </c>
      <c r="K13" s="75">
        <v>164</v>
      </c>
      <c r="L13" s="75">
        <v>1995</v>
      </c>
      <c r="M13" s="75" t="s">
        <v>55</v>
      </c>
      <c r="N13" s="75"/>
      <c r="O13" s="75" t="s">
        <v>193</v>
      </c>
      <c r="P13" s="75"/>
      <c r="Q13" s="78" t="s">
        <v>42</v>
      </c>
      <c r="R13" s="78" t="s">
        <v>307</v>
      </c>
    </row>
    <row r="14" spans="1:18" s="79" customFormat="1" ht="30" customHeight="1">
      <c r="A14" s="75" t="s">
        <v>32</v>
      </c>
      <c r="B14" s="76" t="s">
        <v>140</v>
      </c>
      <c r="C14" s="75" t="s">
        <v>308</v>
      </c>
      <c r="D14" s="75" t="s">
        <v>142</v>
      </c>
      <c r="E14" s="75" t="s">
        <v>309</v>
      </c>
      <c r="F14" s="75">
        <v>2803</v>
      </c>
      <c r="G14" s="75" t="s">
        <v>280</v>
      </c>
      <c r="H14" s="77" t="s">
        <v>303</v>
      </c>
      <c r="I14" s="75">
        <v>5</v>
      </c>
      <c r="J14" s="75">
        <v>152</v>
      </c>
      <c r="K14" s="75">
        <v>174</v>
      </c>
      <c r="L14" s="75">
        <v>1996</v>
      </c>
      <c r="M14" s="75" t="s">
        <v>41</v>
      </c>
      <c r="N14" s="75"/>
      <c r="O14" s="75" t="s">
        <v>193</v>
      </c>
      <c r="P14" s="75"/>
      <c r="Q14" s="78" t="s">
        <v>42</v>
      </c>
      <c r="R14" s="78" t="s">
        <v>310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DD585-350F-4B7A-BC95-34E2AE3E4472}">
  <dimension ref="A1:AM1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12.5" style="20" customWidth="1"/>
    <col min="8" max="8" width="12.375" style="20" customWidth="1"/>
    <col min="9" max="9" width="37.125" style="59" customWidth="1"/>
    <col min="10" max="10" width="9.875" style="20" customWidth="1"/>
    <col min="11" max="11" width="6.25" style="20" customWidth="1"/>
    <col min="12" max="12" width="12.375" style="20" customWidth="1"/>
    <col min="13" max="13" width="12.75" style="20" customWidth="1"/>
    <col min="14" max="14" width="6.25" style="20" customWidth="1"/>
    <col min="15" max="16" width="21.375" style="59" customWidth="1"/>
    <col min="17" max="18" width="10" style="20" customWidth="1"/>
    <col min="19" max="19" width="10.75" style="20" customWidth="1"/>
    <col min="20" max="20" width="10.5" style="20" customWidth="1"/>
    <col min="21" max="21" width="9" style="20"/>
    <col min="22" max="25" width="21.375" style="59" customWidth="1"/>
    <col min="26" max="32" width="11.125" style="59" customWidth="1"/>
    <col min="33" max="33" width="12.625" style="59" customWidth="1"/>
    <col min="34" max="36" width="11.5" style="59" customWidth="1"/>
    <col min="37" max="37" width="18.375" style="59" customWidth="1"/>
    <col min="38" max="39" width="9" style="65"/>
    <col min="40" max="16384" width="9" style="20"/>
  </cols>
  <sheetData>
    <row r="1" spans="1:39" s="3" customFormat="1" ht="15" customHeight="1">
      <c r="A1" s="56" t="s">
        <v>147</v>
      </c>
      <c r="E1" s="22"/>
      <c r="I1" s="22"/>
      <c r="O1" s="22"/>
      <c r="P1" s="22"/>
      <c r="U1" s="37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38"/>
      <c r="AM1" s="38"/>
    </row>
    <row r="2" spans="1:39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1" t="s">
        <v>148</v>
      </c>
      <c r="G2" s="251" t="s">
        <v>149</v>
      </c>
      <c r="H2" s="251" t="s">
        <v>150</v>
      </c>
      <c r="I2" s="131" t="s">
        <v>151</v>
      </c>
      <c r="J2" s="131" t="s">
        <v>152</v>
      </c>
      <c r="K2" s="131" t="s">
        <v>153</v>
      </c>
      <c r="L2" s="299" t="s">
        <v>154</v>
      </c>
      <c r="M2" s="299" t="s">
        <v>155</v>
      </c>
      <c r="N2" s="131" t="s">
        <v>156</v>
      </c>
      <c r="O2" s="131" t="s">
        <v>157</v>
      </c>
      <c r="P2" s="251" t="s">
        <v>158</v>
      </c>
      <c r="Q2" s="251" t="s">
        <v>12</v>
      </c>
      <c r="R2" s="131" t="s">
        <v>159</v>
      </c>
      <c r="S2" s="251" t="s">
        <v>13</v>
      </c>
      <c r="T2" s="131" t="s">
        <v>160</v>
      </c>
      <c r="U2" s="131" t="s">
        <v>161</v>
      </c>
      <c r="V2" s="256" t="s">
        <v>162</v>
      </c>
      <c r="W2" s="57"/>
      <c r="X2" s="255" t="s">
        <v>163</v>
      </c>
      <c r="Y2" s="297" t="s">
        <v>164</v>
      </c>
      <c r="Z2" s="263" t="s">
        <v>165</v>
      </c>
      <c r="AA2" s="273"/>
      <c r="AB2" s="273"/>
      <c r="AC2" s="273"/>
      <c r="AD2" s="273"/>
      <c r="AE2" s="260"/>
      <c r="AF2" s="131" t="s">
        <v>166</v>
      </c>
      <c r="AG2" s="256" t="s">
        <v>167</v>
      </c>
      <c r="AH2" s="273"/>
      <c r="AI2" s="273"/>
      <c r="AJ2" s="273"/>
      <c r="AK2" s="260"/>
      <c r="AL2" s="58"/>
      <c r="AM2" s="58"/>
    </row>
    <row r="3" spans="1:39" s="59" customFormat="1" ht="13.5" customHeight="1">
      <c r="A3" s="222"/>
      <c r="B3" s="270"/>
      <c r="C3" s="222"/>
      <c r="D3" s="222"/>
      <c r="E3" s="222"/>
      <c r="F3" s="252"/>
      <c r="G3" s="252"/>
      <c r="H3" s="252"/>
      <c r="I3" s="222"/>
      <c r="J3" s="222"/>
      <c r="K3" s="222"/>
      <c r="L3" s="300"/>
      <c r="M3" s="300"/>
      <c r="N3" s="222"/>
      <c r="O3" s="222"/>
      <c r="P3" s="222"/>
      <c r="Q3" s="222"/>
      <c r="R3" s="222"/>
      <c r="S3" s="252"/>
      <c r="T3" s="222"/>
      <c r="U3" s="222"/>
      <c r="V3" s="257"/>
      <c r="W3" s="60"/>
      <c r="X3" s="255"/>
      <c r="Y3" s="297"/>
      <c r="Z3" s="298"/>
      <c r="AA3" s="298"/>
      <c r="AB3" s="298"/>
      <c r="AC3" s="298"/>
      <c r="AD3" s="298"/>
      <c r="AE3" s="262"/>
      <c r="AF3" s="222"/>
      <c r="AG3" s="268"/>
      <c r="AH3" s="298"/>
      <c r="AI3" s="298"/>
      <c r="AJ3" s="298"/>
      <c r="AK3" s="262"/>
      <c r="AL3" s="58"/>
      <c r="AM3" s="58"/>
    </row>
    <row r="4" spans="1:39" s="59" customFormat="1" ht="18.75" customHeight="1">
      <c r="A4" s="222"/>
      <c r="B4" s="270"/>
      <c r="C4" s="222"/>
      <c r="D4" s="222"/>
      <c r="E4" s="222"/>
      <c r="F4" s="252"/>
      <c r="G4" s="252"/>
      <c r="H4" s="252"/>
      <c r="I4" s="222"/>
      <c r="J4" s="222"/>
      <c r="K4" s="222"/>
      <c r="L4" s="300"/>
      <c r="M4" s="300"/>
      <c r="N4" s="222"/>
      <c r="O4" s="222"/>
      <c r="P4" s="222"/>
      <c r="Q4" s="222"/>
      <c r="R4" s="222"/>
      <c r="S4" s="252"/>
      <c r="T4" s="222"/>
      <c r="U4" s="222"/>
      <c r="V4" s="257"/>
      <c r="W4" s="256" t="s">
        <v>168</v>
      </c>
      <c r="X4" s="255"/>
      <c r="Y4" s="297"/>
      <c r="Z4" s="289" t="s">
        <v>169</v>
      </c>
      <c r="AA4" s="251" t="s">
        <v>170</v>
      </c>
      <c r="AB4" s="251" t="s">
        <v>171</v>
      </c>
      <c r="AC4" s="251" t="s">
        <v>172</v>
      </c>
      <c r="AD4" s="251" t="s">
        <v>173</v>
      </c>
      <c r="AE4" s="251" t="s">
        <v>174</v>
      </c>
      <c r="AF4" s="222"/>
      <c r="AG4" s="251" t="s">
        <v>175</v>
      </c>
      <c r="AH4" s="251" t="s">
        <v>176</v>
      </c>
      <c r="AI4" s="251" t="s">
        <v>91</v>
      </c>
      <c r="AJ4" s="251" t="s">
        <v>177</v>
      </c>
      <c r="AK4" s="131" t="s">
        <v>178</v>
      </c>
      <c r="AL4" s="58"/>
      <c r="AM4" s="58"/>
    </row>
    <row r="5" spans="1:39" s="59" customFormat="1" ht="26.25" customHeight="1">
      <c r="A5" s="222"/>
      <c r="B5" s="270"/>
      <c r="C5" s="222"/>
      <c r="D5" s="222"/>
      <c r="E5" s="222"/>
      <c r="F5" s="252"/>
      <c r="G5" s="252"/>
      <c r="H5" s="252"/>
      <c r="I5" s="222"/>
      <c r="J5" s="222"/>
      <c r="K5" s="222"/>
      <c r="L5" s="300"/>
      <c r="M5" s="300"/>
      <c r="N5" s="222"/>
      <c r="O5" s="222"/>
      <c r="P5" s="222"/>
      <c r="Q5" s="222"/>
      <c r="R5" s="222"/>
      <c r="S5" s="252"/>
      <c r="T5" s="222"/>
      <c r="U5" s="222"/>
      <c r="V5" s="257"/>
      <c r="W5" s="257"/>
      <c r="X5" s="255"/>
      <c r="Y5" s="297"/>
      <c r="Z5" s="261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58"/>
      <c r="AM5" s="58"/>
    </row>
    <row r="6" spans="1:39" s="63" customFormat="1" ht="13.5" customHeight="1">
      <c r="A6" s="222"/>
      <c r="B6" s="270"/>
      <c r="C6" s="222"/>
      <c r="D6" s="222"/>
      <c r="E6" s="222"/>
      <c r="F6" s="44" t="s">
        <v>48</v>
      </c>
      <c r="G6" s="44" t="s">
        <v>179</v>
      </c>
      <c r="H6" s="44" t="s">
        <v>180</v>
      </c>
      <c r="I6" s="222"/>
      <c r="J6" s="222"/>
      <c r="K6" s="222"/>
      <c r="L6" s="61" t="s">
        <v>181</v>
      </c>
      <c r="M6" s="61" t="s">
        <v>180</v>
      </c>
      <c r="N6" s="222"/>
      <c r="O6" s="222"/>
      <c r="P6" s="222"/>
      <c r="Q6" s="222"/>
      <c r="R6" s="222"/>
      <c r="S6" s="252"/>
      <c r="T6" s="222"/>
      <c r="U6" s="44" t="s">
        <v>182</v>
      </c>
      <c r="V6" s="268"/>
      <c r="W6" s="268"/>
      <c r="X6" s="255"/>
      <c r="Y6" s="297"/>
      <c r="Z6" s="45" t="s">
        <v>183</v>
      </c>
      <c r="AA6" s="44" t="s">
        <v>183</v>
      </c>
      <c r="AB6" s="44" t="s">
        <v>183</v>
      </c>
      <c r="AC6" s="44" t="s">
        <v>183</v>
      </c>
      <c r="AD6" s="44" t="s">
        <v>183</v>
      </c>
      <c r="AE6" s="44" t="s">
        <v>183</v>
      </c>
      <c r="AF6" s="222"/>
      <c r="AG6" s="44" t="s">
        <v>184</v>
      </c>
      <c r="AH6" s="44" t="s">
        <v>182</v>
      </c>
      <c r="AI6" s="44" t="s">
        <v>98</v>
      </c>
      <c r="AJ6" s="44"/>
      <c r="AK6" s="44" t="s">
        <v>185</v>
      </c>
      <c r="AL6" s="62"/>
      <c r="AM6" s="62"/>
    </row>
    <row r="7" spans="1:39" s="52" customFormat="1" ht="30" customHeight="1">
      <c r="A7" s="16" t="s">
        <v>32</v>
      </c>
      <c r="B7" s="50" t="s">
        <v>50</v>
      </c>
      <c r="C7" s="16" t="s">
        <v>186</v>
      </c>
      <c r="D7" s="16" t="s">
        <v>52</v>
      </c>
      <c r="E7" s="30" t="s">
        <v>187</v>
      </c>
      <c r="F7" s="16">
        <v>767</v>
      </c>
      <c r="G7" s="16">
        <v>639</v>
      </c>
      <c r="H7" s="16">
        <v>85750</v>
      </c>
      <c r="I7" s="30" t="s">
        <v>188</v>
      </c>
      <c r="J7" s="16" t="s">
        <v>189</v>
      </c>
      <c r="K7" s="16">
        <v>1986</v>
      </c>
      <c r="L7" s="16">
        <v>43000</v>
      </c>
      <c r="M7" s="16">
        <v>555000</v>
      </c>
      <c r="N7" s="16">
        <v>2027</v>
      </c>
      <c r="O7" s="30" t="s">
        <v>190</v>
      </c>
      <c r="P7" s="30" t="s">
        <v>191</v>
      </c>
      <c r="Q7" s="16" t="s">
        <v>107</v>
      </c>
      <c r="R7" s="16" t="s">
        <v>192</v>
      </c>
      <c r="S7" s="16"/>
      <c r="T7" s="16" t="s">
        <v>193</v>
      </c>
      <c r="U7" s="16"/>
      <c r="V7" s="30" t="s">
        <v>194</v>
      </c>
      <c r="W7" s="30" t="s">
        <v>195</v>
      </c>
      <c r="X7" s="30" t="s">
        <v>196</v>
      </c>
      <c r="Y7" s="30" t="s">
        <v>197</v>
      </c>
      <c r="Z7" s="30">
        <v>9</v>
      </c>
      <c r="AA7" s="30">
        <v>6</v>
      </c>
      <c r="AB7" s="30">
        <v>32</v>
      </c>
      <c r="AC7" s="30">
        <v>14</v>
      </c>
      <c r="AD7" s="30">
        <v>12</v>
      </c>
      <c r="AE7" s="30">
        <v>12</v>
      </c>
      <c r="AF7" s="30" t="s">
        <v>198</v>
      </c>
      <c r="AG7" s="30"/>
      <c r="AH7" s="30"/>
      <c r="AI7" s="30"/>
      <c r="AJ7" s="30"/>
      <c r="AK7" s="30"/>
      <c r="AL7" s="51" t="s">
        <v>42</v>
      </c>
      <c r="AM7" s="51" t="s">
        <v>199</v>
      </c>
    </row>
    <row r="8" spans="1:39" s="52" customFormat="1" ht="30" customHeight="1">
      <c r="A8" s="16" t="s">
        <v>32</v>
      </c>
      <c r="B8" s="50" t="s">
        <v>109</v>
      </c>
      <c r="C8" s="16" t="s">
        <v>200</v>
      </c>
      <c r="D8" s="16" t="s">
        <v>111</v>
      </c>
      <c r="E8" s="30" t="s">
        <v>201</v>
      </c>
      <c r="F8" s="16">
        <v>0</v>
      </c>
      <c r="G8" s="16">
        <v>0</v>
      </c>
      <c r="H8" s="16">
        <v>0</v>
      </c>
      <c r="I8" s="30" t="s">
        <v>202</v>
      </c>
      <c r="J8" s="16" t="s">
        <v>189</v>
      </c>
      <c r="K8" s="16">
        <v>2000</v>
      </c>
      <c r="L8" s="16">
        <v>15900</v>
      </c>
      <c r="M8" s="16">
        <v>112000</v>
      </c>
      <c r="N8" s="16">
        <v>2012</v>
      </c>
      <c r="O8" s="30" t="s">
        <v>203</v>
      </c>
      <c r="P8" s="30" t="s">
        <v>204</v>
      </c>
      <c r="Q8" s="16" t="s">
        <v>41</v>
      </c>
      <c r="R8" s="16" t="s">
        <v>205</v>
      </c>
      <c r="S8" s="16"/>
      <c r="T8" s="16" t="s">
        <v>193</v>
      </c>
      <c r="U8" s="16"/>
      <c r="V8" s="30" t="s">
        <v>194</v>
      </c>
      <c r="W8" s="30" t="s">
        <v>206</v>
      </c>
      <c r="X8" s="30" t="s">
        <v>207</v>
      </c>
      <c r="Y8" s="30" t="s">
        <v>197</v>
      </c>
      <c r="Z8" s="30">
        <v>3.8</v>
      </c>
      <c r="AA8" s="30">
        <v>1.4</v>
      </c>
      <c r="AB8" s="30">
        <v>13.6</v>
      </c>
      <c r="AC8" s="30">
        <v>8.6</v>
      </c>
      <c r="AD8" s="30">
        <v>8.3000000000000007</v>
      </c>
      <c r="AE8" s="30">
        <v>6.2</v>
      </c>
      <c r="AF8" s="30" t="s">
        <v>198</v>
      </c>
      <c r="AG8" s="30"/>
      <c r="AH8" s="30"/>
      <c r="AI8" s="30"/>
      <c r="AJ8" s="30"/>
      <c r="AK8" s="30"/>
      <c r="AL8" s="51" t="s">
        <v>42</v>
      </c>
      <c r="AM8" s="51" t="s">
        <v>208</v>
      </c>
    </row>
    <row r="9" spans="1:39" s="52" customFormat="1" ht="30" customHeight="1">
      <c r="A9" s="16" t="s">
        <v>32</v>
      </c>
      <c r="B9" s="50" t="s">
        <v>109</v>
      </c>
      <c r="C9" s="16" t="s">
        <v>209</v>
      </c>
      <c r="D9" s="16" t="s">
        <v>111</v>
      </c>
      <c r="E9" s="30" t="s">
        <v>210</v>
      </c>
      <c r="F9" s="16">
        <v>600</v>
      </c>
      <c r="G9" s="16">
        <v>1209</v>
      </c>
      <c r="H9" s="16">
        <v>9500</v>
      </c>
      <c r="I9" s="30" t="s">
        <v>83</v>
      </c>
      <c r="J9" s="16" t="s">
        <v>189</v>
      </c>
      <c r="K9" s="16">
        <v>1981</v>
      </c>
      <c r="L9" s="16">
        <v>25000</v>
      </c>
      <c r="M9" s="16">
        <v>259000</v>
      </c>
      <c r="N9" s="16">
        <v>2027</v>
      </c>
      <c r="O9" s="30" t="s">
        <v>211</v>
      </c>
      <c r="P9" s="30" t="s">
        <v>204</v>
      </c>
      <c r="Q9" s="16" t="s">
        <v>41</v>
      </c>
      <c r="R9" s="16" t="s">
        <v>192</v>
      </c>
      <c r="S9" s="16"/>
      <c r="T9" s="16" t="s">
        <v>193</v>
      </c>
      <c r="U9" s="16"/>
      <c r="V9" s="30" t="s">
        <v>194</v>
      </c>
      <c r="W9" s="30" t="s">
        <v>206</v>
      </c>
      <c r="X9" s="30" t="s">
        <v>212</v>
      </c>
      <c r="Y9" s="30" t="s">
        <v>197</v>
      </c>
      <c r="Z9" s="30">
        <v>3.8</v>
      </c>
      <c r="AA9" s="30">
        <v>1.4</v>
      </c>
      <c r="AB9" s="30">
        <v>13.6</v>
      </c>
      <c r="AC9" s="30">
        <v>8.6</v>
      </c>
      <c r="AD9" s="30">
        <v>8.3000000000000007</v>
      </c>
      <c r="AE9" s="30">
        <v>6.2</v>
      </c>
      <c r="AF9" s="30" t="s">
        <v>198</v>
      </c>
      <c r="AG9" s="30"/>
      <c r="AH9" s="30"/>
      <c r="AI9" s="30"/>
      <c r="AJ9" s="30"/>
      <c r="AK9" s="30"/>
      <c r="AL9" s="51" t="s">
        <v>42</v>
      </c>
      <c r="AM9" s="51" t="s">
        <v>213</v>
      </c>
    </row>
    <row r="10" spans="1:39" s="52" customFormat="1" ht="30" customHeight="1">
      <c r="A10" s="16" t="s">
        <v>32</v>
      </c>
      <c r="B10" s="50" t="s">
        <v>109</v>
      </c>
      <c r="C10" s="16" t="s">
        <v>214</v>
      </c>
      <c r="D10" s="16" t="s">
        <v>111</v>
      </c>
      <c r="E10" s="30" t="s">
        <v>215</v>
      </c>
      <c r="F10" s="16">
        <v>4900</v>
      </c>
      <c r="G10" s="16">
        <v>6247</v>
      </c>
      <c r="H10" s="16">
        <v>72300</v>
      </c>
      <c r="I10" s="30" t="s">
        <v>202</v>
      </c>
      <c r="J10" s="16" t="s">
        <v>189</v>
      </c>
      <c r="K10" s="16">
        <v>2011</v>
      </c>
      <c r="L10" s="16">
        <v>12900</v>
      </c>
      <c r="M10" s="16">
        <v>115000</v>
      </c>
      <c r="N10" s="16">
        <v>2026</v>
      </c>
      <c r="O10" s="30" t="s">
        <v>211</v>
      </c>
      <c r="P10" s="30" t="s">
        <v>204</v>
      </c>
      <c r="Q10" s="16" t="s">
        <v>41</v>
      </c>
      <c r="R10" s="16" t="s">
        <v>192</v>
      </c>
      <c r="S10" s="16"/>
      <c r="T10" s="16" t="s">
        <v>193</v>
      </c>
      <c r="U10" s="16"/>
      <c r="V10" s="30" t="s">
        <v>194</v>
      </c>
      <c r="W10" s="30" t="s">
        <v>206</v>
      </c>
      <c r="X10" s="30" t="s">
        <v>196</v>
      </c>
      <c r="Y10" s="30" t="s">
        <v>197</v>
      </c>
      <c r="Z10" s="30">
        <v>3.8</v>
      </c>
      <c r="AA10" s="30">
        <v>1.4</v>
      </c>
      <c r="AB10" s="30">
        <v>13.6</v>
      </c>
      <c r="AC10" s="30">
        <v>8.6</v>
      </c>
      <c r="AD10" s="30">
        <v>8.3000000000000007</v>
      </c>
      <c r="AE10" s="30">
        <v>6.2</v>
      </c>
      <c r="AF10" s="30" t="s">
        <v>198</v>
      </c>
      <c r="AG10" s="30"/>
      <c r="AH10" s="30"/>
      <c r="AI10" s="30"/>
      <c r="AJ10" s="30"/>
      <c r="AK10" s="30"/>
      <c r="AL10" s="51" t="s">
        <v>42</v>
      </c>
      <c r="AM10" s="51" t="s">
        <v>216</v>
      </c>
    </row>
    <row r="11" spans="1:39" s="52" customFormat="1" ht="30" customHeight="1">
      <c r="A11" s="16" t="s">
        <v>32</v>
      </c>
      <c r="B11" s="50" t="s">
        <v>117</v>
      </c>
      <c r="C11" s="16" t="s">
        <v>217</v>
      </c>
      <c r="D11" s="16" t="s">
        <v>119</v>
      </c>
      <c r="E11" s="30" t="s">
        <v>218</v>
      </c>
      <c r="F11" s="16">
        <v>2605</v>
      </c>
      <c r="G11" s="16">
        <v>1943</v>
      </c>
      <c r="H11" s="16">
        <v>58229</v>
      </c>
      <c r="I11" s="30" t="s">
        <v>219</v>
      </c>
      <c r="J11" s="16" t="s">
        <v>189</v>
      </c>
      <c r="K11" s="16">
        <v>1982</v>
      </c>
      <c r="L11" s="16">
        <v>13200</v>
      </c>
      <c r="M11" s="16">
        <v>170000</v>
      </c>
      <c r="N11" s="16">
        <v>2025</v>
      </c>
      <c r="O11" s="30" t="s">
        <v>211</v>
      </c>
      <c r="P11" s="30" t="s">
        <v>220</v>
      </c>
      <c r="Q11" s="16" t="s">
        <v>55</v>
      </c>
      <c r="R11" s="16" t="s">
        <v>192</v>
      </c>
      <c r="S11" s="16"/>
      <c r="T11" s="16" t="s">
        <v>221</v>
      </c>
      <c r="U11" s="16">
        <v>97</v>
      </c>
      <c r="V11" s="30" t="s">
        <v>194</v>
      </c>
      <c r="W11" s="30" t="s">
        <v>206</v>
      </c>
      <c r="X11" s="30" t="s">
        <v>207</v>
      </c>
      <c r="Y11" s="30" t="s">
        <v>197</v>
      </c>
      <c r="Z11" s="30">
        <v>2.2000000000000002</v>
      </c>
      <c r="AA11" s="30">
        <v>0.5</v>
      </c>
      <c r="AB11" s="30">
        <v>11</v>
      </c>
      <c r="AC11" s="30">
        <v>1.8</v>
      </c>
      <c r="AD11" s="30">
        <v>4.8</v>
      </c>
      <c r="AE11" s="30">
        <v>1.2</v>
      </c>
      <c r="AF11" s="30" t="s">
        <v>198</v>
      </c>
      <c r="AG11" s="30"/>
      <c r="AH11" s="30"/>
      <c r="AI11" s="30"/>
      <c r="AJ11" s="30"/>
      <c r="AK11" s="30"/>
      <c r="AL11" s="51" t="s">
        <v>42</v>
      </c>
      <c r="AM11" s="51" t="s">
        <v>222</v>
      </c>
    </row>
    <row r="12" spans="1:39" s="52" customFormat="1" ht="30" customHeight="1">
      <c r="A12" s="16" t="s">
        <v>32</v>
      </c>
      <c r="B12" s="50" t="s">
        <v>223</v>
      </c>
      <c r="C12" s="16" t="s">
        <v>224</v>
      </c>
      <c r="D12" s="16" t="s">
        <v>225</v>
      </c>
      <c r="E12" s="30" t="s">
        <v>226</v>
      </c>
      <c r="F12" s="16">
        <v>1307</v>
      </c>
      <c r="G12" s="16">
        <v>1556</v>
      </c>
      <c r="H12" s="16">
        <v>72240</v>
      </c>
      <c r="I12" s="30" t="s">
        <v>202</v>
      </c>
      <c r="J12" s="16" t="s">
        <v>189</v>
      </c>
      <c r="K12" s="16">
        <v>1989</v>
      </c>
      <c r="L12" s="16">
        <v>17900</v>
      </c>
      <c r="M12" s="16">
        <v>135000</v>
      </c>
      <c r="N12" s="16">
        <v>2057</v>
      </c>
      <c r="O12" s="30" t="s">
        <v>211</v>
      </c>
      <c r="P12" s="30" t="s">
        <v>227</v>
      </c>
      <c r="Q12" s="16" t="s">
        <v>107</v>
      </c>
      <c r="R12" s="16" t="s">
        <v>192</v>
      </c>
      <c r="S12" s="16"/>
      <c r="T12" s="16" t="s">
        <v>193</v>
      </c>
      <c r="U12" s="16"/>
      <c r="V12" s="30" t="s">
        <v>194</v>
      </c>
      <c r="W12" s="30" t="s">
        <v>195</v>
      </c>
      <c r="X12" s="30" t="s">
        <v>207</v>
      </c>
      <c r="Y12" s="30" t="s">
        <v>197</v>
      </c>
      <c r="Z12" s="30"/>
      <c r="AA12" s="30" t="s">
        <v>228</v>
      </c>
      <c r="AB12" s="30"/>
      <c r="AC12" s="30" t="s">
        <v>229</v>
      </c>
      <c r="AD12" s="30"/>
      <c r="AE12" s="30" t="s">
        <v>229</v>
      </c>
      <c r="AF12" s="30" t="s">
        <v>198</v>
      </c>
      <c r="AG12" s="30"/>
      <c r="AH12" s="30"/>
      <c r="AI12" s="30"/>
      <c r="AJ12" s="30"/>
      <c r="AK12" s="30"/>
      <c r="AL12" s="51" t="s">
        <v>42</v>
      </c>
      <c r="AM12" s="51" t="s">
        <v>230</v>
      </c>
    </row>
    <row r="13" spans="1:39" s="52" customFormat="1" ht="30" customHeight="1">
      <c r="A13" s="16" t="s">
        <v>32</v>
      </c>
      <c r="B13" s="50" t="s">
        <v>125</v>
      </c>
      <c r="C13" s="16" t="s">
        <v>231</v>
      </c>
      <c r="D13" s="16" t="s">
        <v>127</v>
      </c>
      <c r="E13" s="30" t="s">
        <v>232</v>
      </c>
      <c r="F13" s="16">
        <v>5020</v>
      </c>
      <c r="G13" s="16">
        <v>4283</v>
      </c>
      <c r="H13" s="16">
        <v>44266</v>
      </c>
      <c r="I13" s="30" t="s">
        <v>233</v>
      </c>
      <c r="J13" s="16" t="s">
        <v>189</v>
      </c>
      <c r="K13" s="16">
        <v>1982</v>
      </c>
      <c r="L13" s="16">
        <v>22900</v>
      </c>
      <c r="M13" s="16">
        <v>280000</v>
      </c>
      <c r="N13" s="16">
        <v>2033</v>
      </c>
      <c r="O13" s="30" t="s">
        <v>234</v>
      </c>
      <c r="P13" s="30" t="s">
        <v>235</v>
      </c>
      <c r="Q13" s="16" t="s">
        <v>55</v>
      </c>
      <c r="R13" s="16" t="s">
        <v>192</v>
      </c>
      <c r="S13" s="16"/>
      <c r="T13" s="16" t="s">
        <v>193</v>
      </c>
      <c r="U13" s="16"/>
      <c r="V13" s="30" t="s">
        <v>194</v>
      </c>
      <c r="W13" s="30" t="s">
        <v>206</v>
      </c>
      <c r="X13" s="30" t="s">
        <v>207</v>
      </c>
      <c r="Y13" s="30" t="s">
        <v>197</v>
      </c>
      <c r="Z13" s="30">
        <v>1.7</v>
      </c>
      <c r="AA13" s="30">
        <v>0.8</v>
      </c>
      <c r="AB13" s="30">
        <v>26</v>
      </c>
      <c r="AC13" s="30">
        <v>0.5</v>
      </c>
      <c r="AD13" s="30">
        <v>40.299999999999997</v>
      </c>
      <c r="AE13" s="30">
        <v>0.5</v>
      </c>
      <c r="AF13" s="30" t="s">
        <v>198</v>
      </c>
      <c r="AG13" s="30"/>
      <c r="AH13" s="30"/>
      <c r="AI13" s="30"/>
      <c r="AJ13" s="30"/>
      <c r="AK13" s="30"/>
      <c r="AL13" s="51" t="s">
        <v>42</v>
      </c>
      <c r="AM13" s="51" t="s">
        <v>236</v>
      </c>
    </row>
    <row r="14" spans="1:39" s="52" customFormat="1" ht="30" customHeight="1">
      <c r="A14" s="16" t="s">
        <v>32</v>
      </c>
      <c r="B14" s="50" t="s">
        <v>33</v>
      </c>
      <c r="C14" s="16" t="s">
        <v>237</v>
      </c>
      <c r="D14" s="16" t="s">
        <v>35</v>
      </c>
      <c r="E14" s="30" t="s">
        <v>238</v>
      </c>
      <c r="F14" s="16">
        <v>1834</v>
      </c>
      <c r="G14" s="16">
        <v>0</v>
      </c>
      <c r="H14" s="16">
        <v>0</v>
      </c>
      <c r="I14" s="30" t="s">
        <v>83</v>
      </c>
      <c r="J14" s="16" t="s">
        <v>189</v>
      </c>
      <c r="K14" s="16">
        <v>1986</v>
      </c>
      <c r="L14" s="16">
        <v>3180</v>
      </c>
      <c r="M14" s="16">
        <v>31800</v>
      </c>
      <c r="N14" s="16">
        <v>2019</v>
      </c>
      <c r="O14" s="30" t="s">
        <v>239</v>
      </c>
      <c r="P14" s="30" t="s">
        <v>240</v>
      </c>
      <c r="Q14" s="16" t="s">
        <v>41</v>
      </c>
      <c r="R14" s="16" t="s">
        <v>205</v>
      </c>
      <c r="S14" s="16" t="s">
        <v>241</v>
      </c>
      <c r="T14" s="16" t="s">
        <v>193</v>
      </c>
      <c r="U14" s="16"/>
      <c r="V14" s="30" t="s">
        <v>242</v>
      </c>
      <c r="W14" s="30"/>
      <c r="X14" s="30"/>
      <c r="Y14" s="30"/>
      <c r="Z14" s="30"/>
      <c r="AA14" s="30">
        <v>1</v>
      </c>
      <c r="AB14" s="30"/>
      <c r="AC14" s="30">
        <v>1.5</v>
      </c>
      <c r="AD14" s="30"/>
      <c r="AE14" s="30">
        <v>1.1000000000000001</v>
      </c>
      <c r="AF14" s="30" t="s">
        <v>198</v>
      </c>
      <c r="AG14" s="30"/>
      <c r="AH14" s="30"/>
      <c r="AI14" s="30"/>
      <c r="AJ14" s="30"/>
      <c r="AK14" s="30"/>
      <c r="AL14" s="51" t="s">
        <v>42</v>
      </c>
      <c r="AM14" s="51" t="s">
        <v>243</v>
      </c>
    </row>
    <row r="15" spans="1:39" s="52" customFormat="1" ht="30" customHeight="1">
      <c r="A15" s="16" t="s">
        <v>32</v>
      </c>
      <c r="B15" s="50" t="s">
        <v>33</v>
      </c>
      <c r="C15" s="16" t="s">
        <v>244</v>
      </c>
      <c r="D15" s="16" t="s">
        <v>35</v>
      </c>
      <c r="E15" s="30" t="s">
        <v>245</v>
      </c>
      <c r="F15" s="16">
        <v>1406</v>
      </c>
      <c r="G15" s="16">
        <v>1720</v>
      </c>
      <c r="H15" s="16">
        <v>11858</v>
      </c>
      <c r="I15" s="30" t="s">
        <v>202</v>
      </c>
      <c r="J15" s="16" t="s">
        <v>189</v>
      </c>
      <c r="K15" s="16">
        <v>2001</v>
      </c>
      <c r="L15" s="16">
        <v>10500</v>
      </c>
      <c r="M15" s="16">
        <v>57000</v>
      </c>
      <c r="N15" s="16">
        <v>2026</v>
      </c>
      <c r="O15" s="30" t="s">
        <v>246</v>
      </c>
      <c r="P15" s="30" t="s">
        <v>247</v>
      </c>
      <c r="Q15" s="16" t="s">
        <v>55</v>
      </c>
      <c r="R15" s="16" t="s">
        <v>192</v>
      </c>
      <c r="S15" s="16"/>
      <c r="T15" s="16" t="s">
        <v>193</v>
      </c>
      <c r="U15" s="16"/>
      <c r="V15" s="30" t="s">
        <v>194</v>
      </c>
      <c r="W15" s="30" t="s">
        <v>195</v>
      </c>
      <c r="X15" s="30" t="s">
        <v>212</v>
      </c>
      <c r="Y15" s="30" t="s">
        <v>197</v>
      </c>
      <c r="Z15" s="30">
        <v>10</v>
      </c>
      <c r="AA15" s="30">
        <v>2.4</v>
      </c>
      <c r="AB15" s="30">
        <v>30.7</v>
      </c>
      <c r="AC15" s="30">
        <v>10.7</v>
      </c>
      <c r="AD15" s="30">
        <v>19</v>
      </c>
      <c r="AE15" s="30">
        <v>23</v>
      </c>
      <c r="AF15" s="30" t="s">
        <v>198</v>
      </c>
      <c r="AG15" s="30"/>
      <c r="AH15" s="30"/>
      <c r="AI15" s="30"/>
      <c r="AJ15" s="30"/>
      <c r="AK15" s="30"/>
      <c r="AL15" s="51" t="s">
        <v>42</v>
      </c>
      <c r="AM15" s="51" t="s">
        <v>248</v>
      </c>
    </row>
    <row r="16" spans="1:39" s="52" customFormat="1" ht="30" customHeight="1">
      <c r="A16" s="16" t="s">
        <v>32</v>
      </c>
      <c r="B16" s="50" t="s">
        <v>249</v>
      </c>
      <c r="C16" s="16" t="s">
        <v>250</v>
      </c>
      <c r="D16" s="16" t="s">
        <v>251</v>
      </c>
      <c r="E16" s="30" t="s">
        <v>252</v>
      </c>
      <c r="F16" s="16">
        <v>0</v>
      </c>
      <c r="G16" s="16">
        <v>0</v>
      </c>
      <c r="H16" s="16">
        <v>0</v>
      </c>
      <c r="I16" s="30" t="s">
        <v>253</v>
      </c>
      <c r="J16" s="16" t="s">
        <v>189</v>
      </c>
      <c r="K16" s="16">
        <v>1990</v>
      </c>
      <c r="L16" s="16">
        <v>20990</v>
      </c>
      <c r="M16" s="16">
        <v>234939</v>
      </c>
      <c r="N16" s="16">
        <v>2017</v>
      </c>
      <c r="O16" s="30" t="s">
        <v>211</v>
      </c>
      <c r="P16" s="30" t="s">
        <v>254</v>
      </c>
      <c r="Q16" s="16" t="s">
        <v>107</v>
      </c>
      <c r="R16" s="16" t="s">
        <v>205</v>
      </c>
      <c r="S16" s="16"/>
      <c r="T16" s="16" t="s">
        <v>193</v>
      </c>
      <c r="U16" s="16"/>
      <c r="V16" s="30" t="s">
        <v>194</v>
      </c>
      <c r="W16" s="30" t="s">
        <v>206</v>
      </c>
      <c r="X16" s="30" t="s">
        <v>196</v>
      </c>
      <c r="Y16" s="30" t="s">
        <v>197</v>
      </c>
      <c r="Z16" s="30">
        <v>4.4000000000000004</v>
      </c>
      <c r="AA16" s="30">
        <v>1.2</v>
      </c>
      <c r="AB16" s="30">
        <v>7</v>
      </c>
      <c r="AC16" s="30">
        <v>6.9</v>
      </c>
      <c r="AD16" s="30"/>
      <c r="AE16" s="30">
        <v>17.3</v>
      </c>
      <c r="AF16" s="30" t="s">
        <v>198</v>
      </c>
      <c r="AG16" s="30"/>
      <c r="AH16" s="30"/>
      <c r="AI16" s="30"/>
      <c r="AJ16" s="30"/>
      <c r="AK16" s="30"/>
      <c r="AL16" s="51" t="s">
        <v>42</v>
      </c>
      <c r="AM16" s="51" t="s">
        <v>255</v>
      </c>
    </row>
    <row r="17" spans="1:39" s="52" customFormat="1" ht="30" customHeight="1">
      <c r="A17" s="16" t="s">
        <v>32</v>
      </c>
      <c r="B17" s="50" t="s">
        <v>249</v>
      </c>
      <c r="C17" s="16" t="s">
        <v>256</v>
      </c>
      <c r="D17" s="16" t="s">
        <v>251</v>
      </c>
      <c r="E17" s="30" t="s">
        <v>257</v>
      </c>
      <c r="F17" s="16">
        <v>0</v>
      </c>
      <c r="G17" s="16">
        <v>0</v>
      </c>
      <c r="H17" s="16">
        <v>0</v>
      </c>
      <c r="I17" s="30" t="s">
        <v>258</v>
      </c>
      <c r="J17" s="16" t="s">
        <v>189</v>
      </c>
      <c r="K17" s="16">
        <v>1973</v>
      </c>
      <c r="L17" s="16">
        <v>10594</v>
      </c>
      <c r="M17" s="16">
        <v>125800</v>
      </c>
      <c r="N17" s="16">
        <v>2000</v>
      </c>
      <c r="O17" s="30" t="s">
        <v>234</v>
      </c>
      <c r="P17" s="30" t="s">
        <v>259</v>
      </c>
      <c r="Q17" s="16" t="s">
        <v>41</v>
      </c>
      <c r="R17" s="16" t="s">
        <v>205</v>
      </c>
      <c r="S17" s="16"/>
      <c r="T17" s="16" t="s">
        <v>193</v>
      </c>
      <c r="U17" s="16"/>
      <c r="V17" s="30" t="s">
        <v>260</v>
      </c>
      <c r="W17" s="30"/>
      <c r="X17" s="30"/>
      <c r="Y17" s="30"/>
      <c r="Z17" s="30">
        <v>2.5</v>
      </c>
      <c r="AA17" s="30">
        <v>1.5</v>
      </c>
      <c r="AB17" s="30">
        <v>6.5</v>
      </c>
      <c r="AC17" s="30">
        <v>0.7</v>
      </c>
      <c r="AD17" s="30"/>
      <c r="AE17" s="30">
        <v>3.1</v>
      </c>
      <c r="AF17" s="30" t="s">
        <v>198</v>
      </c>
      <c r="AG17" s="30"/>
      <c r="AH17" s="30"/>
      <c r="AI17" s="30"/>
      <c r="AJ17" s="30"/>
      <c r="AK17" s="30"/>
      <c r="AL17" s="51" t="s">
        <v>42</v>
      </c>
      <c r="AM17" s="51" t="s">
        <v>261</v>
      </c>
    </row>
    <row r="18" spans="1:39" s="52" customFormat="1" ht="30" customHeight="1">
      <c r="A18" s="16" t="s">
        <v>32</v>
      </c>
      <c r="B18" s="50" t="s">
        <v>249</v>
      </c>
      <c r="C18" s="16" t="s">
        <v>262</v>
      </c>
      <c r="D18" s="16" t="s">
        <v>251</v>
      </c>
      <c r="E18" s="30" t="s">
        <v>263</v>
      </c>
      <c r="F18" s="16">
        <v>2653</v>
      </c>
      <c r="G18" s="16">
        <v>3295</v>
      </c>
      <c r="H18" s="16">
        <v>97041</v>
      </c>
      <c r="I18" s="30" t="s">
        <v>264</v>
      </c>
      <c r="J18" s="16" t="s">
        <v>189</v>
      </c>
      <c r="K18" s="16">
        <v>2000</v>
      </c>
      <c r="L18" s="16">
        <v>12000</v>
      </c>
      <c r="M18" s="16">
        <v>165262</v>
      </c>
      <c r="N18" s="16">
        <v>2045</v>
      </c>
      <c r="O18" s="30" t="s">
        <v>211</v>
      </c>
      <c r="P18" s="30" t="s">
        <v>191</v>
      </c>
      <c r="Q18" s="16" t="s">
        <v>107</v>
      </c>
      <c r="R18" s="16" t="s">
        <v>192</v>
      </c>
      <c r="S18" s="16"/>
      <c r="T18" s="16" t="s">
        <v>193</v>
      </c>
      <c r="U18" s="16"/>
      <c r="V18" s="30" t="s">
        <v>194</v>
      </c>
      <c r="W18" s="30" t="s">
        <v>206</v>
      </c>
      <c r="X18" s="30" t="s">
        <v>196</v>
      </c>
      <c r="Y18" s="30" t="s">
        <v>197</v>
      </c>
      <c r="Z18" s="30">
        <v>2.5</v>
      </c>
      <c r="AA18" s="30">
        <v>1.5</v>
      </c>
      <c r="AB18" s="30">
        <v>6.5</v>
      </c>
      <c r="AC18" s="30">
        <v>0.7</v>
      </c>
      <c r="AD18" s="30"/>
      <c r="AE18" s="30">
        <v>3.1</v>
      </c>
      <c r="AF18" s="30" t="s">
        <v>198</v>
      </c>
      <c r="AG18" s="30"/>
      <c r="AH18" s="30"/>
      <c r="AI18" s="30"/>
      <c r="AJ18" s="30"/>
      <c r="AK18" s="30"/>
      <c r="AL18" s="51" t="s">
        <v>42</v>
      </c>
      <c r="AM18" s="51" t="s">
        <v>265</v>
      </c>
    </row>
    <row r="19" spans="1:39" s="52" customFormat="1" ht="30" customHeight="1">
      <c r="A19" s="16" t="s">
        <v>32</v>
      </c>
      <c r="B19" s="50" t="s">
        <v>249</v>
      </c>
      <c r="C19" s="16" t="s">
        <v>266</v>
      </c>
      <c r="D19" s="16" t="s">
        <v>251</v>
      </c>
      <c r="E19" s="30" t="s">
        <v>267</v>
      </c>
      <c r="F19" s="16">
        <v>846</v>
      </c>
      <c r="G19" s="16">
        <v>996</v>
      </c>
      <c r="H19" s="16">
        <v>48252</v>
      </c>
      <c r="I19" s="30" t="s">
        <v>253</v>
      </c>
      <c r="J19" s="16" t="s">
        <v>189</v>
      </c>
      <c r="K19" s="16">
        <v>2013</v>
      </c>
      <c r="L19" s="16">
        <v>3300</v>
      </c>
      <c r="M19" s="16">
        <v>54000</v>
      </c>
      <c r="N19" s="16">
        <v>2027</v>
      </c>
      <c r="O19" s="30" t="s">
        <v>268</v>
      </c>
      <c r="P19" s="30" t="s">
        <v>269</v>
      </c>
      <c r="Q19" s="16" t="s">
        <v>107</v>
      </c>
      <c r="R19" s="16" t="s">
        <v>192</v>
      </c>
      <c r="S19" s="16"/>
      <c r="T19" s="16" t="s">
        <v>193</v>
      </c>
      <c r="U19" s="16"/>
      <c r="V19" s="30" t="s">
        <v>194</v>
      </c>
      <c r="W19" s="30" t="s">
        <v>206</v>
      </c>
      <c r="X19" s="30" t="s">
        <v>207</v>
      </c>
      <c r="Y19" s="30" t="s">
        <v>197</v>
      </c>
      <c r="Z19" s="30">
        <v>0.5</v>
      </c>
      <c r="AA19" s="30"/>
      <c r="AB19" s="30">
        <v>1.8</v>
      </c>
      <c r="AC19" s="30"/>
      <c r="AD19" s="30">
        <v>0.9</v>
      </c>
      <c r="AE19" s="30"/>
      <c r="AF19" s="30" t="s">
        <v>198</v>
      </c>
      <c r="AG19" s="30"/>
      <c r="AH19" s="30"/>
      <c r="AI19" s="30"/>
      <c r="AJ19" s="30"/>
      <c r="AK19" s="30"/>
      <c r="AL19" s="51" t="s">
        <v>42</v>
      </c>
      <c r="AM19" s="51" t="s">
        <v>270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472EB-02BB-451F-ABE0-DA18DEDE23E7}">
  <dimension ref="A1:AI12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4" customWidth="1"/>
    <col min="6" max="9" width="11.625" style="53" customWidth="1"/>
    <col min="10" max="15" width="12.625" style="53" customWidth="1"/>
    <col min="16" max="20" width="9" style="53"/>
    <col min="21" max="25" width="13" style="34" customWidth="1"/>
    <col min="26" max="26" width="24" style="34" customWidth="1"/>
    <col min="27" max="27" width="7.5" style="53" customWidth="1"/>
    <col min="28" max="28" width="13.75" style="53" customWidth="1"/>
    <col min="29" max="29" width="9" style="53" bestFit="1" customWidth="1"/>
    <col min="30" max="30" width="13.875" style="53" bestFit="1" customWidth="1"/>
    <col min="31" max="31" width="6.25" style="53" customWidth="1"/>
    <col min="32" max="32" width="9.875" style="53" customWidth="1"/>
    <col min="33" max="33" width="10.75" style="53" customWidth="1"/>
    <col min="34" max="35" width="9" style="55"/>
    <col min="36" max="16384" width="9" style="53"/>
  </cols>
  <sheetData>
    <row r="1" spans="1:35" s="3" customFormat="1" ht="15" customHeight="1">
      <c r="A1" s="21" t="s">
        <v>65</v>
      </c>
      <c r="E1" s="22"/>
      <c r="U1" s="22"/>
      <c r="V1" s="22"/>
      <c r="W1" s="22"/>
      <c r="X1" s="22"/>
      <c r="Y1" s="22"/>
      <c r="Z1" s="22"/>
      <c r="AG1" s="37"/>
      <c r="AH1" s="38"/>
      <c r="AI1" s="38"/>
    </row>
    <row r="2" spans="1:35" s="26" customFormat="1" ht="13.5" customHeight="1">
      <c r="A2" s="255" t="s">
        <v>1</v>
      </c>
      <c r="B2" s="310" t="s">
        <v>2</v>
      </c>
      <c r="C2" s="131" t="s">
        <v>3</v>
      </c>
      <c r="D2" s="255" t="s">
        <v>4</v>
      </c>
      <c r="E2" s="297" t="s">
        <v>5</v>
      </c>
      <c r="F2" s="303" t="s">
        <v>6</v>
      </c>
      <c r="G2" s="304"/>
      <c r="H2" s="304"/>
      <c r="I2" s="305"/>
      <c r="J2" s="256" t="s">
        <v>66</v>
      </c>
      <c r="K2" s="273"/>
      <c r="L2" s="273"/>
      <c r="M2" s="273"/>
      <c r="N2" s="273"/>
      <c r="O2" s="273"/>
      <c r="P2" s="273"/>
      <c r="Q2" s="253" t="s">
        <v>67</v>
      </c>
      <c r="R2" s="273"/>
      <c r="S2" s="256" t="s">
        <v>68</v>
      </c>
      <c r="T2" s="273"/>
      <c r="U2" s="253" t="s">
        <v>69</v>
      </c>
      <c r="V2" s="263"/>
      <c r="W2" s="263"/>
      <c r="X2" s="263"/>
      <c r="Y2" s="39" t="s">
        <v>70</v>
      </c>
      <c r="Z2" s="40"/>
      <c r="AA2" s="131" t="s">
        <v>71</v>
      </c>
      <c r="AB2" s="131" t="s">
        <v>72</v>
      </c>
      <c r="AC2" s="251" t="s">
        <v>73</v>
      </c>
      <c r="AD2" s="251" t="s">
        <v>74</v>
      </c>
      <c r="AE2" s="255" t="s">
        <v>9</v>
      </c>
      <c r="AF2" s="297" t="s">
        <v>12</v>
      </c>
      <c r="AG2" s="297" t="s">
        <v>13</v>
      </c>
      <c r="AH2" s="25"/>
      <c r="AI2" s="25"/>
    </row>
    <row r="3" spans="1:35" s="26" customFormat="1" ht="13.5" customHeight="1">
      <c r="A3" s="292"/>
      <c r="B3" s="311"/>
      <c r="C3" s="222"/>
      <c r="D3" s="292"/>
      <c r="E3" s="302"/>
      <c r="F3" s="306"/>
      <c r="G3" s="307"/>
      <c r="H3" s="307"/>
      <c r="I3" s="308"/>
      <c r="J3" s="268"/>
      <c r="K3" s="298"/>
      <c r="L3" s="298"/>
      <c r="M3" s="298"/>
      <c r="N3" s="298"/>
      <c r="O3" s="298"/>
      <c r="P3" s="298"/>
      <c r="Q3" s="268"/>
      <c r="R3" s="298"/>
      <c r="S3" s="268"/>
      <c r="T3" s="298"/>
      <c r="U3" s="266"/>
      <c r="V3" s="309"/>
      <c r="W3" s="309"/>
      <c r="X3" s="309"/>
      <c r="Y3" s="41"/>
      <c r="Z3" s="42"/>
      <c r="AA3" s="222"/>
      <c r="AB3" s="222"/>
      <c r="AC3" s="252"/>
      <c r="AD3" s="222"/>
      <c r="AE3" s="292"/>
      <c r="AF3" s="292"/>
      <c r="AG3" s="302"/>
      <c r="AH3" s="25"/>
      <c r="AI3" s="25"/>
    </row>
    <row r="4" spans="1:35" s="26" customFormat="1" ht="18.75" customHeight="1">
      <c r="A4" s="292"/>
      <c r="B4" s="311"/>
      <c r="C4" s="222"/>
      <c r="D4" s="292"/>
      <c r="E4" s="302"/>
      <c r="F4" s="251" t="s">
        <v>75</v>
      </c>
      <c r="G4" s="251" t="s">
        <v>76</v>
      </c>
      <c r="H4" s="251" t="s">
        <v>77</v>
      </c>
      <c r="I4" s="251" t="s">
        <v>24</v>
      </c>
      <c r="J4" s="214" t="s">
        <v>78</v>
      </c>
      <c r="K4" s="214" t="s">
        <v>79</v>
      </c>
      <c r="L4" s="214" t="s">
        <v>80</v>
      </c>
      <c r="M4" s="214" t="s">
        <v>81</v>
      </c>
      <c r="N4" s="214" t="s">
        <v>82</v>
      </c>
      <c r="O4" s="214" t="s">
        <v>83</v>
      </c>
      <c r="P4" s="131" t="s">
        <v>84</v>
      </c>
      <c r="Q4" s="255" t="s">
        <v>85</v>
      </c>
      <c r="R4" s="131" t="s">
        <v>86</v>
      </c>
      <c r="S4" s="255" t="s">
        <v>87</v>
      </c>
      <c r="T4" s="260" t="s">
        <v>88</v>
      </c>
      <c r="U4" s="253" t="s">
        <v>89</v>
      </c>
      <c r="V4" s="43"/>
      <c r="W4" s="256" t="s">
        <v>90</v>
      </c>
      <c r="X4" s="43"/>
      <c r="Y4" s="131" t="s">
        <v>91</v>
      </c>
      <c r="Z4" s="131" t="s">
        <v>92</v>
      </c>
      <c r="AA4" s="222"/>
      <c r="AB4" s="222"/>
      <c r="AC4" s="252"/>
      <c r="AD4" s="222"/>
      <c r="AE4" s="292"/>
      <c r="AF4" s="292"/>
      <c r="AG4" s="302"/>
      <c r="AH4" s="25"/>
      <c r="AI4" s="25"/>
    </row>
    <row r="5" spans="1:35" s="26" customFormat="1" ht="26.25" customHeight="1" thickBot="1">
      <c r="A5" s="292"/>
      <c r="B5" s="311"/>
      <c r="C5" s="222"/>
      <c r="D5" s="292"/>
      <c r="E5" s="302"/>
      <c r="F5" s="252"/>
      <c r="G5" s="252"/>
      <c r="H5" s="252"/>
      <c r="I5" s="252"/>
      <c r="J5" s="209"/>
      <c r="K5" s="209"/>
      <c r="L5" s="209"/>
      <c r="M5" s="209"/>
      <c r="N5" s="209"/>
      <c r="O5" s="209"/>
      <c r="P5" s="222"/>
      <c r="Q5" s="255"/>
      <c r="R5" s="222"/>
      <c r="S5" s="255"/>
      <c r="T5" s="261"/>
      <c r="U5" s="252"/>
      <c r="V5" s="131" t="s">
        <v>93</v>
      </c>
      <c r="W5" s="222"/>
      <c r="X5" s="131" t="s">
        <v>93</v>
      </c>
      <c r="Y5" s="222"/>
      <c r="Z5" s="222"/>
      <c r="AA5" s="222"/>
      <c r="AB5" s="222"/>
      <c r="AC5" s="252"/>
      <c r="AD5" s="222"/>
      <c r="AE5" s="292"/>
      <c r="AF5" s="292"/>
      <c r="AG5" s="302"/>
      <c r="AH5" s="25"/>
      <c r="AI5" s="25"/>
    </row>
    <row r="6" spans="1:35" s="49" customFormat="1" ht="13.5" customHeight="1">
      <c r="A6" s="301"/>
      <c r="B6" s="312"/>
      <c r="C6" s="222"/>
      <c r="D6" s="301"/>
      <c r="E6" s="313"/>
      <c r="F6" s="44" t="s">
        <v>94</v>
      </c>
      <c r="G6" s="44" t="s">
        <v>94</v>
      </c>
      <c r="H6" s="44" t="s">
        <v>95</v>
      </c>
      <c r="I6" s="44" t="s">
        <v>94</v>
      </c>
      <c r="J6" s="44" t="s">
        <v>96</v>
      </c>
      <c r="K6" s="44" t="s">
        <v>96</v>
      </c>
      <c r="L6" s="44" t="s">
        <v>96</v>
      </c>
      <c r="M6" s="44" t="s">
        <v>96</v>
      </c>
      <c r="N6" s="44" t="s">
        <v>96</v>
      </c>
      <c r="O6" s="44" t="s">
        <v>96</v>
      </c>
      <c r="P6" s="222"/>
      <c r="Q6" s="131"/>
      <c r="R6" s="45" t="s">
        <v>97</v>
      </c>
      <c r="S6" s="131"/>
      <c r="T6" s="45" t="s">
        <v>97</v>
      </c>
      <c r="U6" s="252"/>
      <c r="V6" s="222"/>
      <c r="W6" s="222"/>
      <c r="X6" s="222"/>
      <c r="Y6" s="44" t="s">
        <v>98</v>
      </c>
      <c r="Z6" s="46"/>
      <c r="AA6" s="47" t="s">
        <v>99</v>
      </c>
      <c r="AB6" s="47" t="s">
        <v>100</v>
      </c>
      <c r="AC6" s="47" t="s">
        <v>100</v>
      </c>
      <c r="AD6" s="44" t="s">
        <v>49</v>
      </c>
      <c r="AE6" s="301"/>
      <c r="AF6" s="301"/>
      <c r="AG6" s="301"/>
      <c r="AH6" s="48"/>
      <c r="AI6" s="48"/>
    </row>
    <row r="7" spans="1:35" s="52" customFormat="1" ht="30" customHeight="1">
      <c r="A7" s="16" t="s">
        <v>32</v>
      </c>
      <c r="B7" s="50" t="s">
        <v>50</v>
      </c>
      <c r="C7" s="16" t="s">
        <v>101</v>
      </c>
      <c r="D7" s="16" t="s">
        <v>52</v>
      </c>
      <c r="E7" s="30" t="s">
        <v>102</v>
      </c>
      <c r="F7" s="16"/>
      <c r="G7" s="16">
        <v>17324</v>
      </c>
      <c r="H7" s="16"/>
      <c r="I7" s="16"/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/>
      <c r="Q7" s="16" t="s">
        <v>103</v>
      </c>
      <c r="R7" s="16"/>
      <c r="S7" s="16" t="s">
        <v>104</v>
      </c>
      <c r="T7" s="16">
        <v>216</v>
      </c>
      <c r="U7" s="30" t="s">
        <v>105</v>
      </c>
      <c r="V7" s="30"/>
      <c r="W7" s="30" t="s">
        <v>106</v>
      </c>
      <c r="X7" s="30"/>
      <c r="Y7" s="30">
        <v>0</v>
      </c>
      <c r="Z7" s="30"/>
      <c r="AA7" s="16">
        <v>90</v>
      </c>
      <c r="AB7" s="16">
        <v>0</v>
      </c>
      <c r="AC7" s="16">
        <v>0</v>
      </c>
      <c r="AD7" s="16">
        <v>0</v>
      </c>
      <c r="AE7" s="16">
        <v>1990</v>
      </c>
      <c r="AF7" s="16" t="s">
        <v>107</v>
      </c>
      <c r="AG7" s="16"/>
      <c r="AH7" s="51" t="s">
        <v>42</v>
      </c>
      <c r="AI7" s="51" t="s">
        <v>108</v>
      </c>
    </row>
    <row r="8" spans="1:35" s="52" customFormat="1" ht="30" customHeight="1">
      <c r="A8" s="16" t="s">
        <v>32</v>
      </c>
      <c r="B8" s="50" t="s">
        <v>109</v>
      </c>
      <c r="C8" s="16" t="s">
        <v>110</v>
      </c>
      <c r="D8" s="16" t="s">
        <v>111</v>
      </c>
      <c r="E8" s="30" t="s">
        <v>112</v>
      </c>
      <c r="F8" s="16">
        <v>2217.9</v>
      </c>
      <c r="G8" s="16">
        <v>8277.1</v>
      </c>
      <c r="H8" s="16"/>
      <c r="I8" s="16"/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/>
      <c r="Q8" s="16" t="s">
        <v>103</v>
      </c>
      <c r="R8" s="16"/>
      <c r="S8" s="16" t="s">
        <v>113</v>
      </c>
      <c r="T8" s="16"/>
      <c r="U8" s="30" t="s">
        <v>114</v>
      </c>
      <c r="V8" s="30"/>
      <c r="W8" s="30" t="s">
        <v>115</v>
      </c>
      <c r="X8" s="30"/>
      <c r="Y8" s="30">
        <v>0</v>
      </c>
      <c r="Z8" s="30"/>
      <c r="AA8" s="16">
        <v>66</v>
      </c>
      <c r="AB8" s="16">
        <v>0</v>
      </c>
      <c r="AC8" s="16">
        <v>0</v>
      </c>
      <c r="AD8" s="16">
        <v>0</v>
      </c>
      <c r="AE8" s="16">
        <v>2002</v>
      </c>
      <c r="AF8" s="16" t="s">
        <v>55</v>
      </c>
      <c r="AG8" s="16"/>
      <c r="AH8" s="51" t="s">
        <v>42</v>
      </c>
      <c r="AI8" s="51" t="s">
        <v>116</v>
      </c>
    </row>
    <row r="9" spans="1:35" s="52" customFormat="1" ht="30" customHeight="1">
      <c r="A9" s="16" t="s">
        <v>32</v>
      </c>
      <c r="B9" s="50" t="s">
        <v>117</v>
      </c>
      <c r="C9" s="16" t="s">
        <v>118</v>
      </c>
      <c r="D9" s="16" t="s">
        <v>119</v>
      </c>
      <c r="E9" s="30" t="s">
        <v>120</v>
      </c>
      <c r="F9" s="16">
        <v>2075</v>
      </c>
      <c r="G9" s="16">
        <v>6554</v>
      </c>
      <c r="H9" s="16"/>
      <c r="I9" s="16"/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 t="s">
        <v>121</v>
      </c>
      <c r="Q9" s="16" t="s">
        <v>103</v>
      </c>
      <c r="R9" s="16"/>
      <c r="S9" s="16" t="s">
        <v>122</v>
      </c>
      <c r="T9" s="16">
        <v>233</v>
      </c>
      <c r="U9" s="30" t="s">
        <v>123</v>
      </c>
      <c r="V9" s="30"/>
      <c r="W9" s="30" t="s">
        <v>106</v>
      </c>
      <c r="X9" s="30"/>
      <c r="Y9" s="30">
        <v>0</v>
      </c>
      <c r="Z9" s="30"/>
      <c r="AA9" s="16">
        <v>45</v>
      </c>
      <c r="AB9" s="16">
        <v>0</v>
      </c>
      <c r="AC9" s="16">
        <v>0</v>
      </c>
      <c r="AD9" s="16">
        <v>0</v>
      </c>
      <c r="AE9" s="16">
        <v>1989</v>
      </c>
      <c r="AF9" s="16" t="s">
        <v>55</v>
      </c>
      <c r="AG9" s="16"/>
      <c r="AH9" s="51" t="s">
        <v>42</v>
      </c>
      <c r="AI9" s="51" t="s">
        <v>124</v>
      </c>
    </row>
    <row r="10" spans="1:35" s="52" customFormat="1" ht="30" customHeight="1">
      <c r="A10" s="16" t="s">
        <v>32</v>
      </c>
      <c r="B10" s="50" t="s">
        <v>125</v>
      </c>
      <c r="C10" s="16" t="s">
        <v>126</v>
      </c>
      <c r="D10" s="16" t="s">
        <v>127</v>
      </c>
      <c r="E10" s="30" t="s">
        <v>128</v>
      </c>
      <c r="F10" s="16">
        <v>1257.9000000000001</v>
      </c>
      <c r="G10" s="16">
        <v>6789</v>
      </c>
      <c r="H10" s="16"/>
      <c r="I10" s="16"/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/>
      <c r="Q10" s="16" t="s">
        <v>103</v>
      </c>
      <c r="R10" s="16"/>
      <c r="S10" s="16" t="s">
        <v>104</v>
      </c>
      <c r="T10" s="16">
        <v>817.4</v>
      </c>
      <c r="U10" s="30" t="s">
        <v>129</v>
      </c>
      <c r="V10" s="30"/>
      <c r="W10" s="30" t="s">
        <v>130</v>
      </c>
      <c r="X10" s="30"/>
      <c r="Y10" s="30">
        <v>0</v>
      </c>
      <c r="Z10" s="30"/>
      <c r="AA10" s="16">
        <v>116</v>
      </c>
      <c r="AB10" s="16">
        <v>0</v>
      </c>
      <c r="AC10" s="16">
        <v>0</v>
      </c>
      <c r="AD10" s="16">
        <v>0</v>
      </c>
      <c r="AE10" s="16">
        <v>1987</v>
      </c>
      <c r="AF10" s="16" t="s">
        <v>41</v>
      </c>
      <c r="AG10" s="16"/>
      <c r="AH10" s="51" t="s">
        <v>42</v>
      </c>
      <c r="AI10" s="51" t="s">
        <v>131</v>
      </c>
    </row>
    <row r="11" spans="1:35" s="52" customFormat="1" ht="30" customHeight="1">
      <c r="A11" s="16" t="s">
        <v>32</v>
      </c>
      <c r="B11" s="50" t="s">
        <v>132</v>
      </c>
      <c r="C11" s="16" t="s">
        <v>133</v>
      </c>
      <c r="D11" s="16" t="s">
        <v>134</v>
      </c>
      <c r="E11" s="30" t="s">
        <v>135</v>
      </c>
      <c r="F11" s="16">
        <v>3559</v>
      </c>
      <c r="G11" s="16">
        <v>14778</v>
      </c>
      <c r="H11" s="16"/>
      <c r="I11" s="16"/>
      <c r="J11" s="16">
        <v>0</v>
      </c>
      <c r="K11" s="16">
        <v>0</v>
      </c>
      <c r="L11" s="16">
        <v>0</v>
      </c>
      <c r="M11" s="16">
        <v>697</v>
      </c>
      <c r="N11" s="16">
        <v>0</v>
      </c>
      <c r="O11" s="16">
        <v>0</v>
      </c>
      <c r="P11" s="16" t="s">
        <v>136</v>
      </c>
      <c r="Q11" s="16" t="s">
        <v>103</v>
      </c>
      <c r="R11" s="16"/>
      <c r="S11" s="16" t="s">
        <v>113</v>
      </c>
      <c r="T11" s="16"/>
      <c r="U11" s="30" t="s">
        <v>137</v>
      </c>
      <c r="V11" s="30"/>
      <c r="W11" s="30" t="s">
        <v>138</v>
      </c>
      <c r="X11" s="30"/>
      <c r="Y11" s="30">
        <v>0</v>
      </c>
      <c r="Z11" s="30"/>
      <c r="AA11" s="16">
        <v>55</v>
      </c>
      <c r="AB11" s="16">
        <v>0</v>
      </c>
      <c r="AC11" s="16">
        <v>4</v>
      </c>
      <c r="AD11" s="16">
        <v>0</v>
      </c>
      <c r="AE11" s="16">
        <v>1999</v>
      </c>
      <c r="AF11" s="16" t="s">
        <v>41</v>
      </c>
      <c r="AG11" s="16"/>
      <c r="AH11" s="51" t="s">
        <v>42</v>
      </c>
      <c r="AI11" s="51" t="s">
        <v>139</v>
      </c>
    </row>
    <row r="12" spans="1:35" s="52" customFormat="1" ht="30" customHeight="1">
      <c r="A12" s="16" t="s">
        <v>32</v>
      </c>
      <c r="B12" s="50" t="s">
        <v>140</v>
      </c>
      <c r="C12" s="16" t="s">
        <v>141</v>
      </c>
      <c r="D12" s="16" t="s">
        <v>142</v>
      </c>
      <c r="E12" s="30" t="s">
        <v>143</v>
      </c>
      <c r="F12" s="16">
        <v>8036</v>
      </c>
      <c r="G12" s="16">
        <v>15484</v>
      </c>
      <c r="H12" s="16"/>
      <c r="I12" s="16"/>
      <c r="J12" s="16">
        <v>0</v>
      </c>
      <c r="K12" s="16">
        <v>139</v>
      </c>
      <c r="L12" s="16">
        <v>0</v>
      </c>
      <c r="M12" s="16">
        <v>0</v>
      </c>
      <c r="N12" s="16">
        <v>0</v>
      </c>
      <c r="O12" s="16">
        <v>0</v>
      </c>
      <c r="P12" s="16" t="s">
        <v>136</v>
      </c>
      <c r="Q12" s="16" t="s">
        <v>103</v>
      </c>
      <c r="R12" s="16"/>
      <c r="S12" s="16" t="s">
        <v>113</v>
      </c>
      <c r="T12" s="16"/>
      <c r="U12" s="30" t="s">
        <v>144</v>
      </c>
      <c r="V12" s="30"/>
      <c r="W12" s="30" t="s">
        <v>145</v>
      </c>
      <c r="X12" s="30"/>
      <c r="Y12" s="30">
        <v>0</v>
      </c>
      <c r="Z12" s="30"/>
      <c r="AA12" s="16">
        <v>110</v>
      </c>
      <c r="AB12" s="16">
        <v>0</v>
      </c>
      <c r="AC12" s="16">
        <v>1.6</v>
      </c>
      <c r="AD12" s="16">
        <v>0</v>
      </c>
      <c r="AE12" s="16">
        <v>2014</v>
      </c>
      <c r="AF12" s="16" t="s">
        <v>41</v>
      </c>
      <c r="AG12" s="16"/>
      <c r="AH12" s="51" t="s">
        <v>42</v>
      </c>
      <c r="AI12" s="51" t="s">
        <v>146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1" man="1"/>
    <brk id="26" min="1" max="1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C297E-05F4-42E6-AF57-0F8545431ED5}">
  <dimension ref="A1:M9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2.625" style="34" customWidth="1"/>
    <col min="5" max="5" width="43.25" style="34" customWidth="1"/>
    <col min="6" max="6" width="12.5" style="34" customWidth="1"/>
    <col min="7" max="7" width="26.25" style="34" customWidth="1"/>
    <col min="8" max="8" width="14.375" style="34" customWidth="1"/>
    <col min="9" max="9" width="6.25" style="34" customWidth="1"/>
    <col min="10" max="10" width="11.625" style="34" customWidth="1"/>
    <col min="11" max="11" width="10.75" style="34" customWidth="1"/>
    <col min="12" max="13" width="9" style="36"/>
    <col min="14" max="16384" width="9" style="34"/>
  </cols>
  <sheetData>
    <row r="1" spans="1:13" s="22" customFormat="1" ht="15" customHeight="1">
      <c r="A1" s="21" t="s">
        <v>44</v>
      </c>
      <c r="K1" s="23"/>
      <c r="L1" s="24"/>
      <c r="M1" s="24"/>
    </row>
    <row r="2" spans="1:13" s="26" customFormat="1" ht="13.5" customHeight="1">
      <c r="A2" s="194" t="s">
        <v>1</v>
      </c>
      <c r="B2" s="218" t="s">
        <v>2</v>
      </c>
      <c r="C2" s="194" t="s">
        <v>3</v>
      </c>
      <c r="D2" s="194" t="s">
        <v>4</v>
      </c>
      <c r="E2" s="194" t="s">
        <v>5</v>
      </c>
      <c r="F2" s="134" t="s">
        <v>45</v>
      </c>
      <c r="G2" s="194" t="s">
        <v>46</v>
      </c>
      <c r="H2" s="134" t="s">
        <v>47</v>
      </c>
      <c r="I2" s="194" t="s">
        <v>9</v>
      </c>
      <c r="J2" s="134" t="s">
        <v>12</v>
      </c>
      <c r="K2" s="134" t="s">
        <v>13</v>
      </c>
      <c r="L2" s="25"/>
      <c r="M2" s="25"/>
    </row>
    <row r="3" spans="1:13" s="26" customFormat="1" ht="13.5" customHeight="1">
      <c r="A3" s="132"/>
      <c r="B3" s="219"/>
      <c r="C3" s="132"/>
      <c r="D3" s="132"/>
      <c r="E3" s="132"/>
      <c r="F3" s="215"/>
      <c r="G3" s="132"/>
      <c r="H3" s="215"/>
      <c r="I3" s="132"/>
      <c r="J3" s="132"/>
      <c r="K3" s="215"/>
      <c r="L3" s="25"/>
      <c r="M3" s="25"/>
    </row>
    <row r="4" spans="1:13" s="26" customFormat="1" ht="18.75" customHeight="1">
      <c r="A4" s="132"/>
      <c r="B4" s="219"/>
      <c r="C4" s="132"/>
      <c r="D4" s="132"/>
      <c r="E4" s="132"/>
      <c r="F4" s="215"/>
      <c r="G4" s="132"/>
      <c r="H4" s="215"/>
      <c r="I4" s="132"/>
      <c r="J4" s="132"/>
      <c r="K4" s="215"/>
      <c r="L4" s="25"/>
      <c r="M4" s="25"/>
    </row>
    <row r="5" spans="1:13" s="26" customFormat="1" ht="26.25" customHeight="1">
      <c r="A5" s="132"/>
      <c r="B5" s="219"/>
      <c r="C5" s="132"/>
      <c r="D5" s="132"/>
      <c r="E5" s="132"/>
      <c r="F5" s="215"/>
      <c r="G5" s="132"/>
      <c r="H5" s="215"/>
      <c r="I5" s="132"/>
      <c r="J5" s="132"/>
      <c r="K5" s="215"/>
      <c r="L5" s="25"/>
      <c r="M5" s="25"/>
    </row>
    <row r="6" spans="1:13" s="29" customFormat="1" ht="13.5" customHeight="1">
      <c r="A6" s="132"/>
      <c r="B6" s="219"/>
      <c r="C6" s="132"/>
      <c r="D6" s="132"/>
      <c r="E6" s="132"/>
      <c r="F6" s="27" t="s">
        <v>48</v>
      </c>
      <c r="G6" s="132"/>
      <c r="H6" s="27" t="s">
        <v>49</v>
      </c>
      <c r="I6" s="132"/>
      <c r="J6" s="132"/>
      <c r="K6" s="215"/>
      <c r="L6" s="28"/>
      <c r="M6" s="28"/>
    </row>
    <row r="7" spans="1:13" s="33" customFormat="1" ht="30" customHeight="1">
      <c r="A7" s="30" t="s">
        <v>32</v>
      </c>
      <c r="B7" s="31" t="s">
        <v>50</v>
      </c>
      <c r="C7" s="30" t="s">
        <v>51</v>
      </c>
      <c r="D7" s="30" t="s">
        <v>52</v>
      </c>
      <c r="E7" s="30" t="s">
        <v>53</v>
      </c>
      <c r="F7" s="30">
        <v>199878</v>
      </c>
      <c r="G7" s="30" t="s">
        <v>54</v>
      </c>
      <c r="H7" s="30">
        <v>2020</v>
      </c>
      <c r="I7" s="30">
        <v>1983</v>
      </c>
      <c r="J7" s="30" t="s">
        <v>55</v>
      </c>
      <c r="K7" s="30"/>
      <c r="L7" s="32" t="s">
        <v>42</v>
      </c>
      <c r="M7" s="32" t="s">
        <v>57</v>
      </c>
    </row>
    <row r="8" spans="1:13" s="33" customFormat="1" ht="30" customHeight="1">
      <c r="A8" s="30" t="s">
        <v>32</v>
      </c>
      <c r="B8" s="31" t="s">
        <v>50</v>
      </c>
      <c r="C8" s="30" t="s">
        <v>58</v>
      </c>
      <c r="D8" s="30" t="s">
        <v>52</v>
      </c>
      <c r="E8" s="30" t="s">
        <v>59</v>
      </c>
      <c r="F8" s="30">
        <v>43031</v>
      </c>
      <c r="G8" s="30" t="s">
        <v>54</v>
      </c>
      <c r="H8" s="30">
        <v>700</v>
      </c>
      <c r="I8" s="30">
        <v>1983</v>
      </c>
      <c r="J8" s="30" t="s">
        <v>55</v>
      </c>
      <c r="K8" s="30"/>
      <c r="L8" s="32" t="s">
        <v>42</v>
      </c>
      <c r="M8" s="32" t="s">
        <v>60</v>
      </c>
    </row>
    <row r="9" spans="1:13" s="33" customFormat="1" ht="30" customHeight="1">
      <c r="A9" s="30" t="s">
        <v>32</v>
      </c>
      <c r="B9" s="31" t="s">
        <v>50</v>
      </c>
      <c r="C9" s="30" t="s">
        <v>61</v>
      </c>
      <c r="D9" s="30" t="s">
        <v>52</v>
      </c>
      <c r="E9" s="30" t="s">
        <v>62</v>
      </c>
      <c r="F9" s="30">
        <v>48004</v>
      </c>
      <c r="G9" s="30" t="s">
        <v>63</v>
      </c>
      <c r="H9" s="30">
        <v>281</v>
      </c>
      <c r="I9" s="30">
        <v>2001</v>
      </c>
      <c r="J9" s="30" t="s">
        <v>55</v>
      </c>
      <c r="K9" s="30"/>
      <c r="L9" s="32" t="s">
        <v>42</v>
      </c>
      <c r="M9" s="32" t="s">
        <v>64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2021-03-15T04:58:57Z</dcterms:created>
  <dcterms:modified xsi:type="dcterms:W3CDTF">2021-03-15T05:04:57Z</dcterms:modified>
</cp:coreProperties>
</file>