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79B76ED6-4639-4A96-A246-BDEBDBCADC09}" xr6:coauthVersionLast="41" xr6:coauthVersionMax="41" xr10:uidLastSave="{00000000-0000-0000-0000-000000000000}"/>
  <bookViews>
    <workbookView xWindow="-2790" yWindow="-16320" windowWidth="29040" windowHeight="15840" xr2:uid="{E8F1E146-9442-417E-88D7-FD0DA2F3A58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コミプラ!$A$6:$M$12</definedName>
    <definedName name="_xlnm._FilterDatabase" localSheetId="7" hidden="1">し尿!$A$6:$AI$36</definedName>
    <definedName name="_xlnm._FilterDatabase" localSheetId="4" hidden="1">その他!$A$6:$R$7</definedName>
    <definedName name="_xlnm._FilterDatabase" localSheetId="9" hidden="1">リユース・リペア施設!$A$6:$AQ$8</definedName>
    <definedName name="_xlnm._FilterDatabase" localSheetId="6" hidden="1">最終!$A$6:$AM$62</definedName>
    <definedName name="_xlnm._FilterDatabase" localSheetId="2" hidden="1">資源化!$A$6:$CA$25</definedName>
    <definedName name="_xlnm._FilterDatabase" localSheetId="0" hidden="1">焼却!$A$6:$CI$52</definedName>
    <definedName name="_xlnm._FilterDatabase" localSheetId="1" hidden="1">粗大!$A$6:$AY$30</definedName>
    <definedName name="_xlnm._FilterDatabase" localSheetId="3" hidden="1">燃料化!$A$6:$AZ$6</definedName>
    <definedName name="_xlnm._FilterDatabase" localSheetId="5" hidden="1">保管!$A$6:$R$36</definedName>
    <definedName name="_xlnm.Print_Area" localSheetId="8">コミプラ!$2:$13</definedName>
    <definedName name="_xlnm.Print_Area" localSheetId="7">し尿!$2:$37</definedName>
    <definedName name="_xlnm.Print_Area" localSheetId="4">その他!$2:$8</definedName>
    <definedName name="_xlnm.Print_Area" localSheetId="9">リユース・リペア施設!$2:$8</definedName>
    <definedName name="_xlnm.Print_Area" localSheetId="6">最終!$2:$62</definedName>
    <definedName name="_xlnm.Print_Area" localSheetId="2">資源化!$2:$25</definedName>
    <definedName name="_xlnm.Print_Area" localSheetId="0">焼却!$2:$52</definedName>
    <definedName name="_xlnm.Print_Area" localSheetId="1">粗大!$2:$30</definedName>
    <definedName name="_xlnm.Print_Area" localSheetId="3">燃料化!$2:$6</definedName>
    <definedName name="_xlnm.Print_Area" localSheetId="5">保管!$2:$37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52" i="11" l="1"/>
  <c r="BD52" i="11"/>
  <c r="AX52" i="11"/>
  <c r="AP52" i="11"/>
  <c r="BE51" i="11"/>
  <c r="BD51" i="11"/>
  <c r="AX51" i="11"/>
  <c r="AP51" i="11"/>
  <c r="BE50" i="11"/>
  <c r="BD50" i="11"/>
  <c r="AX50" i="11"/>
  <c r="AP50" i="11"/>
  <c r="BE49" i="11"/>
  <c r="BD49" i="11"/>
  <c r="AX49" i="11"/>
  <c r="AP49" i="11"/>
  <c r="BE48" i="11"/>
  <c r="BD48" i="11"/>
  <c r="AX48" i="11"/>
  <c r="AP48" i="11"/>
  <c r="BE47" i="11"/>
  <c r="BD47" i="11"/>
  <c r="AX47" i="11"/>
  <c r="AP47" i="11"/>
  <c r="BE46" i="11"/>
  <c r="BD46" i="11"/>
  <c r="AX46" i="11"/>
  <c r="AP46" i="11"/>
  <c r="BE45" i="11"/>
  <c r="BD45" i="11"/>
  <c r="AX45" i="11"/>
  <c r="AP45" i="11"/>
  <c r="BE44" i="11"/>
  <c r="BD44" i="11"/>
  <c r="AX44" i="11"/>
  <c r="AP44" i="11"/>
  <c r="BE43" i="1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30" i="10" l="1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5" i="9" l="1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8" i="2" l="1"/>
  <c r="J8" i="2"/>
  <c r="K7" i="2"/>
  <c r="J7" i="2"/>
</calcChain>
</file>

<file path=xl/sharedStrings.xml><?xml version="1.0" encoding="utf-8"?>
<sst xmlns="http://schemas.openxmlformats.org/spreadsheetml/2006/main" count="4071" uniqueCount="1283">
  <si>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</si>
  <si>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</si>
  <si>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</si>
  <si>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</si>
  <si>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</si>
  <si>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</si>
  <si>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</si>
  <si>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</si>
  <si>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</si>
  <si>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</si>
  <si>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</si>
  <si>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</si>
  <si>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</si>
  <si>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</si>
  <si>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</si>
  <si>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</si>
  <si>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</si>
  <si>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</si>
  <si>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</si>
  <si>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</si>
  <si>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</si>
  <si>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</si>
  <si>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</si>
  <si>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</si>
  <si>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</si>
  <si>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</si>
  <si>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</si>
  <si>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</si>
  <si>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</si>
  <si>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</si>
  <si>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</si>
  <si>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</si>
  <si>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千葉県</t>
  </si>
  <si>
    <t>12208</t>
  </si>
  <si>
    <t>12-208-10-001</t>
  </si>
  <si>
    <t>野田市</t>
  </si>
  <si>
    <t>リサイクル展示場</t>
  </si>
  <si>
    <t>その他</t>
  </si>
  <si>
    <t>○</t>
  </si>
  <si>
    <t>展示, 譲渡</t>
  </si>
  <si>
    <t>委託</t>
  </si>
  <si>
    <t>東京電力エナジーパートナー</t>
  </si>
  <si>
    <t/>
  </si>
  <si>
    <t>12-1-208-10-001</t>
  </si>
  <si>
    <t>12828</t>
  </si>
  <si>
    <t>12-828-10-001</t>
  </si>
  <si>
    <t>佐倉市、酒々井町清掃組合</t>
  </si>
  <si>
    <t>リサイクルセンター</t>
  </si>
  <si>
    <t>廃棄物処理施設に隣接した独立棟（プレハブ造等含む）</t>
  </si>
  <si>
    <t>修理, 展示, 販売</t>
  </si>
  <si>
    <t>荏原環境プラント株式会社</t>
  </si>
  <si>
    <t>12-2-008-10-001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</si>
  <si>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</si>
  <si>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</si>
  <si>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</si>
  <si>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</si>
  <si>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</si>
  <si>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</si>
  <si>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12202</t>
  </si>
  <si>
    <t>12-202-09-001</t>
  </si>
  <si>
    <t>銚子市</t>
  </si>
  <si>
    <t>銚子市豊里住宅団地下水道終末処理場</t>
  </si>
  <si>
    <t>長時間ばっ気</t>
  </si>
  <si>
    <t>12-1-202-09-001</t>
  </si>
  <si>
    <t>12222</t>
  </si>
  <si>
    <t>12-222-09-001</t>
  </si>
  <si>
    <t>我孫子市</t>
  </si>
  <si>
    <t>我孫子市久寺家処理場</t>
  </si>
  <si>
    <t>東京電力エナジーパートナー（株）</t>
  </si>
  <si>
    <t>12-1-222-09-001</t>
  </si>
  <si>
    <t>12239</t>
  </si>
  <si>
    <t>12-239-09-001</t>
  </si>
  <si>
    <t>大網白里市</t>
  </si>
  <si>
    <t>弥幾野地区クリーンプラント</t>
  </si>
  <si>
    <t>接触ばっ気, 回分式活性汚泥, その他</t>
  </si>
  <si>
    <t>東京電力エナジーパートナー㈱</t>
  </si>
  <si>
    <t>12-1-239-09-001</t>
  </si>
  <si>
    <t>12424</t>
  </si>
  <si>
    <t>12-424-09-001</t>
  </si>
  <si>
    <t>白子町</t>
  </si>
  <si>
    <t>白子町第一クリーンセンター</t>
  </si>
  <si>
    <t>一部委託</t>
  </si>
  <si>
    <t>12-1-424-09-001</t>
  </si>
  <si>
    <t>12-424-09-002</t>
  </si>
  <si>
    <t>白子町第二クリーンセンター</t>
  </si>
  <si>
    <t>12-1-424-09-002</t>
  </si>
  <si>
    <t>12-424-09-003</t>
  </si>
  <si>
    <t>白子町第三クリーンセンター</t>
  </si>
  <si>
    <t>12-1-424-09-003</t>
  </si>
  <si>
    <t>12441</t>
  </si>
  <si>
    <t>12-441-09-001</t>
  </si>
  <si>
    <t>大多喜町</t>
  </si>
  <si>
    <t>船子城見ヶ丘団地汚水処分場</t>
  </si>
  <si>
    <t>直営</t>
  </si>
  <si>
    <t>12-1-441-09-001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</si>
  <si>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</si>
  <si>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</si>
  <si>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</si>
  <si>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</si>
  <si>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</si>
  <si>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</si>
  <si>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</si>
  <si>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</si>
  <si>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</si>
  <si>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</si>
  <si>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</si>
  <si>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</si>
  <si>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</si>
  <si>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</si>
  <si>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</si>
  <si>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</si>
  <si>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</si>
  <si>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</si>
  <si>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</si>
  <si>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</si>
  <si>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</si>
  <si>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</si>
  <si>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</si>
  <si>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</si>
  <si>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</si>
  <si>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</si>
  <si>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</si>
  <si>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</si>
  <si>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</si>
  <si>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</si>
  <si>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</si>
  <si>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</si>
  <si>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</si>
  <si>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</si>
  <si>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</si>
  <si>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12100</t>
  </si>
  <si>
    <t>12-100-08-001</t>
  </si>
  <si>
    <t>千葉市</t>
  </si>
  <si>
    <t>千葉市衛生センター</t>
  </si>
  <si>
    <t>直接埋立無し</t>
  </si>
  <si>
    <t>焼却無し</t>
  </si>
  <si>
    <t>下水投入</t>
  </si>
  <si>
    <t>12-1-100-08-001</t>
  </si>
  <si>
    <t>12-202-08-001</t>
  </si>
  <si>
    <t>銚子市衛生センター</t>
  </si>
  <si>
    <t>施設内焼却</t>
  </si>
  <si>
    <t>標脱</t>
  </si>
  <si>
    <t>焼却</t>
  </si>
  <si>
    <t>能力変更</t>
  </si>
  <si>
    <t>12-1-202-08-001</t>
  </si>
  <si>
    <t>12203</t>
  </si>
  <si>
    <t>12-203-08-001</t>
  </si>
  <si>
    <t>市川市</t>
  </si>
  <si>
    <t>市川市衛生処理場</t>
  </si>
  <si>
    <t>施設外焼却</t>
  </si>
  <si>
    <t>高負荷, 膜分離</t>
  </si>
  <si>
    <t>脱水</t>
  </si>
  <si>
    <t>12-1-203-08-001</t>
  </si>
  <si>
    <t>12204</t>
  </si>
  <si>
    <t>12-204-08-001</t>
  </si>
  <si>
    <t>船橋市</t>
  </si>
  <si>
    <t>船橋市西浦処理場</t>
  </si>
  <si>
    <t>丸紅新電力㈱</t>
  </si>
  <si>
    <t>12-1-204-08-001</t>
  </si>
  <si>
    <t>12205</t>
  </si>
  <si>
    <t>12-205-08-001</t>
  </si>
  <si>
    <t>館山市</t>
  </si>
  <si>
    <t>館山市衛生センター</t>
  </si>
  <si>
    <t>高負荷</t>
  </si>
  <si>
    <t>脱水, 焼却, その他</t>
  </si>
  <si>
    <t>12-1-205-08-001</t>
  </si>
  <si>
    <t>12206</t>
  </si>
  <si>
    <t>12-206-08-001</t>
  </si>
  <si>
    <t>木更津市</t>
  </si>
  <si>
    <t>新川園衛生処理場</t>
  </si>
  <si>
    <t>好気</t>
  </si>
  <si>
    <t>東京電力</t>
  </si>
  <si>
    <t>12-1-206-08-001</t>
  </si>
  <si>
    <t>12207</t>
  </si>
  <si>
    <t>12-207-08-001</t>
  </si>
  <si>
    <t>松戸市</t>
  </si>
  <si>
    <t>松戸市東部クリーンセンター</t>
  </si>
  <si>
    <t>資源化物の排出量・売却量</t>
  </si>
  <si>
    <t>東京電力エナジーパートナー株式会社</t>
  </si>
  <si>
    <t>12-1-207-08-001</t>
  </si>
  <si>
    <t>12-208-08-001</t>
  </si>
  <si>
    <t>野田市第二清掃工場</t>
  </si>
  <si>
    <t>脱水, 乾燥, 焼却</t>
  </si>
  <si>
    <t>12-1-208-08-001</t>
  </si>
  <si>
    <t>12211</t>
  </si>
  <si>
    <t>12-211-08-001</t>
  </si>
  <si>
    <t>成田市</t>
  </si>
  <si>
    <t>成田市成田浄化センター</t>
  </si>
  <si>
    <t>12-1-211-08-001</t>
  </si>
  <si>
    <t>12217</t>
  </si>
  <si>
    <t>12-217-08-001</t>
  </si>
  <si>
    <t>柏市</t>
  </si>
  <si>
    <t>柏市山高野浄化センター</t>
  </si>
  <si>
    <t>脱水, 焼却</t>
  </si>
  <si>
    <t>12-1-217-08-001</t>
  </si>
  <si>
    <t>12218</t>
  </si>
  <si>
    <t>12-218-08-001</t>
  </si>
  <si>
    <t>勝浦市</t>
  </si>
  <si>
    <t>勝浦市衛生処理場</t>
  </si>
  <si>
    <t>好気, 高負荷</t>
  </si>
  <si>
    <t>12-1-218-08-001</t>
  </si>
  <si>
    <t>12219</t>
  </si>
  <si>
    <t>12-219-08-001</t>
  </si>
  <si>
    <t>市原市</t>
  </si>
  <si>
    <t>市原市臨海衛生工場(浄化槽)</t>
  </si>
  <si>
    <t>一次処理</t>
  </si>
  <si>
    <t>㈱エネット</t>
  </si>
  <si>
    <t>12-1-219-08-001</t>
  </si>
  <si>
    <t>12-219-08-002</t>
  </si>
  <si>
    <t>市原市臨海衛生工場(し尿)</t>
  </si>
  <si>
    <t>12-1-219-08-002</t>
  </si>
  <si>
    <t>12220</t>
  </si>
  <si>
    <t>12-220-08-001</t>
  </si>
  <si>
    <t>流山市</t>
  </si>
  <si>
    <t>森のまちエコセンター</t>
  </si>
  <si>
    <t>（株）エネット</t>
  </si>
  <si>
    <t>12-1-220-08-001</t>
  </si>
  <si>
    <t>12221</t>
  </si>
  <si>
    <t>12-221-08-001</t>
  </si>
  <si>
    <t>八千代市</t>
  </si>
  <si>
    <t>八千代市衛生センター</t>
  </si>
  <si>
    <t>12-1-221-08-001</t>
  </si>
  <si>
    <t>12-222-08-001</t>
  </si>
  <si>
    <t>我孫子市終末処理センター</t>
  </si>
  <si>
    <t>好二段, その他</t>
  </si>
  <si>
    <t>12-1-222-08-001</t>
  </si>
  <si>
    <t>12223</t>
  </si>
  <si>
    <t>12-223-08-001</t>
  </si>
  <si>
    <t>鴨川市</t>
  </si>
  <si>
    <t>鴨川衛生センター</t>
  </si>
  <si>
    <t>膜分離</t>
  </si>
  <si>
    <t>12-1-223-08-001</t>
  </si>
  <si>
    <t>12225</t>
  </si>
  <si>
    <t>12-225-08-001</t>
  </si>
  <si>
    <t>君津市</t>
  </si>
  <si>
    <t>君津市衛生センター</t>
  </si>
  <si>
    <t>湿式酸化</t>
  </si>
  <si>
    <t>12-1-225-08-001</t>
  </si>
  <si>
    <t>12226</t>
  </si>
  <si>
    <t>12-226-08-001</t>
  </si>
  <si>
    <t>富津市</t>
  </si>
  <si>
    <t>富津市クリーンセンター</t>
  </si>
  <si>
    <t>12-1-226-08-001</t>
  </si>
  <si>
    <t>12227</t>
  </si>
  <si>
    <t>12-227-08-001</t>
  </si>
  <si>
    <t>浦安市</t>
  </si>
  <si>
    <t>浦安市クリーンセンター(し尿処理施設)</t>
  </si>
  <si>
    <t>12-1-227-08-001</t>
  </si>
  <si>
    <t>12234</t>
  </si>
  <si>
    <t>12-234-08-001</t>
  </si>
  <si>
    <t>南房総市</t>
  </si>
  <si>
    <t>千倉衛生センター</t>
  </si>
  <si>
    <t>12-1-234-08-001</t>
  </si>
  <si>
    <t>12816</t>
  </si>
  <si>
    <t>12-816-08-001</t>
  </si>
  <si>
    <t>鋸南地区環境衛生組合</t>
  </si>
  <si>
    <t>堤ヶ谷クリーンセンター</t>
  </si>
  <si>
    <t>資源化物の生産量</t>
  </si>
  <si>
    <t>標脱, 高負荷, 膜分離</t>
  </si>
  <si>
    <t>12-2-006-08-001</t>
  </si>
  <si>
    <t>12833</t>
  </si>
  <si>
    <t>12-833-08-001</t>
  </si>
  <si>
    <t>柏・白井・鎌ケ谷環境衛生組合</t>
  </si>
  <si>
    <t>アクアセンターあじさい</t>
  </si>
  <si>
    <t>高負荷, 下水投入</t>
  </si>
  <si>
    <t>12-2-015-08-001</t>
  </si>
  <si>
    <t>12834</t>
  </si>
  <si>
    <t>12-834-08-001</t>
  </si>
  <si>
    <t>印旛衛生施設管理組合</t>
  </si>
  <si>
    <t>印旛衛生施設管理組合汚泥再生処理センター</t>
  </si>
  <si>
    <t>脱水, 乾燥</t>
  </si>
  <si>
    <t>12-2-005-08-001</t>
  </si>
  <si>
    <t>12835</t>
  </si>
  <si>
    <t>12-835-08-001</t>
  </si>
  <si>
    <t>印西地区衛生組合</t>
  </si>
  <si>
    <t>印西地区衛生組合衛生センター</t>
  </si>
  <si>
    <t>東京電力株式会社</t>
  </si>
  <si>
    <t>12-2-003-08-001</t>
  </si>
  <si>
    <t>12838</t>
  </si>
  <si>
    <t>12-838-08-001</t>
  </si>
  <si>
    <t>東総衛生組合</t>
  </si>
  <si>
    <t>光クリーンパーク</t>
  </si>
  <si>
    <t>12-2-014-08-001</t>
  </si>
  <si>
    <t>12-838-08-002</t>
  </si>
  <si>
    <t>旭クリーンパーク</t>
  </si>
  <si>
    <t>12-2-014-08-002</t>
  </si>
  <si>
    <t>12841</t>
  </si>
  <si>
    <t>12-841-08-001</t>
  </si>
  <si>
    <t>夷隅環境衛生組合</t>
  </si>
  <si>
    <t>いすみ衛生センター</t>
  </si>
  <si>
    <t>12-2-002-08-001</t>
  </si>
  <si>
    <t>12863</t>
  </si>
  <si>
    <t>長生郡市広域市町村圏組合</t>
  </si>
  <si>
    <t>無し</t>
  </si>
  <si>
    <t>12-863-08-002</t>
  </si>
  <si>
    <t>汚泥再生処理センター</t>
  </si>
  <si>
    <t>膜分離, その他</t>
  </si>
  <si>
    <t>東京電力㈱</t>
  </si>
  <si>
    <t>12-2-012-08-002</t>
  </si>
  <si>
    <t>12866</t>
  </si>
  <si>
    <t>12-866-08-001</t>
  </si>
  <si>
    <t>山武郡市広域行政組合</t>
  </si>
  <si>
    <t>環境アクアプラント</t>
  </si>
  <si>
    <t>12-2-010-08-001</t>
  </si>
  <si>
    <t>12867</t>
  </si>
  <si>
    <t>12-867-08-001</t>
  </si>
  <si>
    <t>香取広域市町村圏事務組合</t>
  </si>
  <si>
    <t>牧野し尿処理場</t>
  </si>
  <si>
    <t>東京電力（株）</t>
  </si>
  <si>
    <t>12-2-007-08-001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</si>
  <si>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</si>
  <si>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</si>
  <si>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</si>
  <si>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</si>
  <si>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</si>
  <si>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</si>
  <si>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</si>
  <si>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</si>
  <si>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</si>
  <si>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</si>
  <si>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</si>
  <si>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</si>
  <si>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</si>
  <si>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</si>
  <si>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</si>
  <si>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</si>
  <si>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</si>
  <si>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</si>
  <si>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</si>
  <si>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</si>
  <si>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</si>
  <si>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</si>
  <si>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</si>
  <si>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</si>
  <si>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</si>
  <si>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</si>
  <si>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</si>
  <si>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</si>
  <si>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</si>
  <si>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</si>
  <si>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</si>
  <si>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</si>
  <si>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</si>
  <si>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</si>
  <si>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</si>
  <si>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</si>
  <si>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</si>
  <si>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</si>
  <si>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</si>
  <si>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12-100-07-001</t>
  </si>
  <si>
    <t>新内陸最終処分場</t>
  </si>
  <si>
    <t>焼却残渣（主灰）, 溶融飛灰, 不燃ごみ, 焼却残渣（飛灰）, 破砕ごみ・処理残渣</t>
  </si>
  <si>
    <t>山間</t>
  </si>
  <si>
    <t>底部遮水工</t>
  </si>
  <si>
    <t>凝集沈殿, 生物処理（脱窒あり）, 砂ろ過, 消毒, 活性炭処理</t>
  </si>
  <si>
    <t>埋立中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</si>
  <si>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</si>
  <si>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</si>
  <si>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</si>
  <si>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</si>
  <si>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</si>
  <si>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12-1-100-07-001</t>
  </si>
  <si>
    <t>12-100-07-002</t>
  </si>
  <si>
    <t>下田最終処分場</t>
  </si>
  <si>
    <t>焼却残渣（主灰）, 可燃ごみ, 不燃ごみ, 焼却残渣（飛灰）, 破砕ごみ・処理残渣, 粗大ごみ</t>
  </si>
  <si>
    <t>埋立終了</t>
  </si>
  <si>
    <t>12-1-100-07-002</t>
  </si>
  <si>
    <t>12-100-07-003</t>
  </si>
  <si>
    <t>中田最終処分地</t>
  </si>
  <si>
    <t>焼却残渣（主灰）, 不燃ごみ, 焼却残渣（飛灰）, 破砕ごみ・処理残渣, 粗大ごみ</t>
  </si>
  <si>
    <t>12-1-100-07-003</t>
  </si>
  <si>
    <t>12-100-07-004</t>
  </si>
  <si>
    <t>東部最終処分場</t>
  </si>
  <si>
    <t>焼却残渣（主灰）, 可燃ごみ, 不燃ごみ, 焼却残渣（飛灰）, 破砕ごみ・処理残渣</t>
  </si>
  <si>
    <t>12-1-100-07-004</t>
  </si>
  <si>
    <t>12-100-07-005</t>
  </si>
  <si>
    <t>蘇我地区廃棄物埋立処分場</t>
  </si>
  <si>
    <t>焼却残渣（主灰）, 不燃ごみ, その他, 焼却残渣（飛灰）, 粗大ごみ</t>
  </si>
  <si>
    <t>海面</t>
  </si>
  <si>
    <t>原地盤利用, 鉛直遮水工</t>
  </si>
  <si>
    <t>嫌気性埋立構造</t>
  </si>
  <si>
    <t>12-1-100-07-005</t>
  </si>
  <si>
    <t>12-202-07-001</t>
  </si>
  <si>
    <t>銚子市廃棄物埋没処分場</t>
  </si>
  <si>
    <t>焼却残渣（主灰）, 可燃ごみ, 不燃ごみ, 焼却残渣（飛灰）</t>
  </si>
  <si>
    <t>遮水なし</t>
  </si>
  <si>
    <t>処理なし</t>
  </si>
  <si>
    <t>その他埋立構造</t>
  </si>
  <si>
    <t>-</t>
  </si>
  <si>
    <t>12-1-202-07-001</t>
  </si>
  <si>
    <t>12-202-07-002</t>
  </si>
  <si>
    <t>銚子市一般廃棄物最終処分場</t>
  </si>
  <si>
    <t>不燃ごみ, その他, 焼却残渣（飛灰）, 破砕ごみ・処理残渣</t>
  </si>
  <si>
    <t>12-1-202-07-002</t>
  </si>
  <si>
    <t>12-205-07-001</t>
  </si>
  <si>
    <t>館山市一般廃棄物最終処分場</t>
  </si>
  <si>
    <t>破砕ごみ・処理残渣</t>
  </si>
  <si>
    <t>底部遮水工, その他遮水</t>
  </si>
  <si>
    <t>凝集沈殿, 生物処理（脱窒なし）, 砂ろ過, 消毒, 活性炭処理, キレート処理</t>
  </si>
  <si>
    <t>ミツウロコグリーンエネルギー㈱</t>
  </si>
  <si>
    <t>中間覆土</t>
  </si>
  <si>
    <t>1未満</t>
  </si>
  <si>
    <t>0.5未満</t>
  </si>
  <si>
    <t>12-1-205-07-001</t>
  </si>
  <si>
    <t>12-207-07-001</t>
  </si>
  <si>
    <t>松戸市日暮最終処分場</t>
  </si>
  <si>
    <t>平地</t>
  </si>
  <si>
    <t>即日覆土, 中間覆土, 最終覆土のみ</t>
  </si>
  <si>
    <t>12-1-207-07-001</t>
  </si>
  <si>
    <t>12-207-07-002</t>
  </si>
  <si>
    <t>松戸市印旛最終処分場</t>
  </si>
  <si>
    <t>焼却残渣（主灰）, 不燃ごみ</t>
  </si>
  <si>
    <t>他施設での処理</t>
  </si>
  <si>
    <t>末端集水管は水没</t>
  </si>
  <si>
    <t>最終覆土のみ</t>
  </si>
  <si>
    <t>一部延長を行っていない</t>
  </si>
  <si>
    <t>12-1-207-07-002</t>
  </si>
  <si>
    <t>12-208-07-001</t>
  </si>
  <si>
    <t>野田市一般廃棄物最終処分場</t>
  </si>
  <si>
    <t>可燃ごみ, 不燃ごみ, 粗大ごみ</t>
  </si>
  <si>
    <t>砂ろ過, 消毒</t>
  </si>
  <si>
    <t>休止</t>
  </si>
  <si>
    <t>12-1-208-07-001</t>
  </si>
  <si>
    <t>12-208-07-002</t>
  </si>
  <si>
    <t>野田市岡田一般廃棄物最終処分場</t>
  </si>
  <si>
    <t>鉛直遮水工</t>
  </si>
  <si>
    <t>凝集沈殿, 生物処理（脱窒なし）, 砂ろ過</t>
  </si>
  <si>
    <t>12-1-208-07-002</t>
  </si>
  <si>
    <t>12-208-07-003</t>
  </si>
  <si>
    <t>野田市平井一般廃棄物最終処分場</t>
  </si>
  <si>
    <t>12-1-208-07-003</t>
  </si>
  <si>
    <t>12-211-07-001</t>
  </si>
  <si>
    <t>成田クリーンパーク</t>
  </si>
  <si>
    <t>焼却残渣（主灰）, その他, 焼却残渣（飛灰）, 破砕ごみ・処理残渣</t>
  </si>
  <si>
    <t>凝集沈殿, 生物処理（脱窒あり）, 砂ろ過, 活性炭処理</t>
  </si>
  <si>
    <t>12-1-211-07-001</t>
  </si>
  <si>
    <t>12212</t>
  </si>
  <si>
    <t>12-212-07-001</t>
  </si>
  <si>
    <t>佐倉市</t>
  </si>
  <si>
    <t>佐倉市一般廃棄物最終処分場</t>
  </si>
  <si>
    <t>焼却残渣（主灰）, 可燃ごみ, 不燃ごみ, 粗大ごみ</t>
  </si>
  <si>
    <t>凝集沈殿, 生物処理（脱窒あり）</t>
  </si>
  <si>
    <t>12-1-212-07-001</t>
  </si>
  <si>
    <t>12215</t>
  </si>
  <si>
    <t>12-215-07-001</t>
  </si>
  <si>
    <t>旭市</t>
  </si>
  <si>
    <t>旭市グリーンパーク</t>
  </si>
  <si>
    <t>焼却残渣（主灰）, その他, 破砕ごみ・処理残渣</t>
  </si>
  <si>
    <t>生物処理（脱窒あり）, 消毒, 活性炭処理</t>
  </si>
  <si>
    <t>12-1-215-07-001</t>
  </si>
  <si>
    <t>12-217-07-001</t>
  </si>
  <si>
    <t>柏市最終処分場</t>
  </si>
  <si>
    <t>焼却残渣（主灰）, 溶融飛灰, 焼却残渣（飛灰）</t>
  </si>
  <si>
    <t>底部遮水工, 鉛直遮水工</t>
  </si>
  <si>
    <t>12-1-217-07-001</t>
  </si>
  <si>
    <t>12-217-07-002</t>
  </si>
  <si>
    <t>柏市布施最終処分場</t>
  </si>
  <si>
    <t>12-1-217-07-002</t>
  </si>
  <si>
    <t>12-217-07-003</t>
  </si>
  <si>
    <t>柏市第二最終処分場</t>
  </si>
  <si>
    <t>不燃ごみ, 焼却残渣（飛灰）</t>
  </si>
  <si>
    <t>凝集沈殿, 生物処理（脱窒あり）, 砂ろ過, 消毒, 活性炭処理, キレート処理</t>
  </si>
  <si>
    <t>12-1-217-07-003</t>
  </si>
  <si>
    <t>12-217-07-004</t>
  </si>
  <si>
    <t>旧沼南町一般廃棄物最終処分場</t>
  </si>
  <si>
    <t>12-1-217-07-004</t>
  </si>
  <si>
    <t>12-219-07-001</t>
  </si>
  <si>
    <t>市原市平蔵一般廃棄物最終処分場B2地区</t>
  </si>
  <si>
    <t>焼却残渣（主灰）, 不燃ごみ, その他, 破砕ごみ・処理残渣</t>
  </si>
  <si>
    <t>表面遮水工（キャッピング）</t>
  </si>
  <si>
    <t>12-1-219-07-001</t>
  </si>
  <si>
    <t>12-219-07-002</t>
  </si>
  <si>
    <t>市原市平蔵一般廃棄物最終処分場A地区</t>
  </si>
  <si>
    <t>一部延長を行っている</t>
  </si>
  <si>
    <t>12-1-219-07-002</t>
  </si>
  <si>
    <t>12-219-07-003</t>
  </si>
  <si>
    <t>市原市平蔵一般廃棄物最終処分場B1地区</t>
  </si>
  <si>
    <t>焼却残渣（主灰）, 不燃ごみ, 焼却残渣（飛灰）, 破砕ごみ・処理残渣</t>
  </si>
  <si>
    <t>＜1</t>
  </si>
  <si>
    <t>12-1-219-07-003</t>
  </si>
  <si>
    <t>12-221-07-001</t>
  </si>
  <si>
    <t>八千代市一般廃棄物最終処分場(2次・3期)</t>
  </si>
  <si>
    <t>&lt;1</t>
  </si>
  <si>
    <t>12-1-221-07-001</t>
  </si>
  <si>
    <t>12-221-07-002</t>
  </si>
  <si>
    <t>八千代市一般廃棄物最終処分場(3次)</t>
  </si>
  <si>
    <t>12-1-221-07-002</t>
  </si>
  <si>
    <t>12-221-07-003</t>
  </si>
  <si>
    <t>一般廃棄物最終処分場(2次・2期)</t>
  </si>
  <si>
    <t>12-1-221-07-003</t>
  </si>
  <si>
    <t>12-221-07-004</t>
  </si>
  <si>
    <t>八千代市一般廃棄物最終処分場(2次・1期)</t>
  </si>
  <si>
    <t>12-1-221-07-004</t>
  </si>
  <si>
    <t>12-223-07-001</t>
  </si>
  <si>
    <t>天津小湊一般廃棄物最終処分場</t>
  </si>
  <si>
    <t>焼却残渣（主灰）, 不燃ごみ, その他, 焼却残渣（飛灰）</t>
  </si>
  <si>
    <t>凝集沈殿, 生物処理（脱窒なし）</t>
  </si>
  <si>
    <t>12-1-223-07-002</t>
  </si>
  <si>
    <t>12224</t>
  </si>
  <si>
    <t>12-224-07-001</t>
  </si>
  <si>
    <t>鎌ケ谷市</t>
  </si>
  <si>
    <t>鎌ヶ谷市一般廃棄物最終処分場</t>
  </si>
  <si>
    <t>不燃ごみ, 破砕ごみ・処理残渣, 粗大ごみ</t>
  </si>
  <si>
    <t>生物処理（脱窒あり）, 活性炭処理, 下水道放流</t>
  </si>
  <si>
    <t>12-1-224-07-001</t>
  </si>
  <si>
    <t>12-225-07-001</t>
  </si>
  <si>
    <t>君津市清掃工場最終処分場</t>
  </si>
  <si>
    <t>可燃ごみ, 不燃ごみ, 破砕ごみ・処理残渣, 粗大ごみ</t>
  </si>
  <si>
    <t>12-1-225-07-001</t>
  </si>
  <si>
    <t>12-226-07-001</t>
  </si>
  <si>
    <t>富津市一般廃棄物最終処分場</t>
  </si>
  <si>
    <t>凝集沈殿, 生物処理（脱窒なし）, 消毒</t>
  </si>
  <si>
    <t>12-1-226-07-001</t>
  </si>
  <si>
    <t>12229</t>
  </si>
  <si>
    <t>12-229-07-001</t>
  </si>
  <si>
    <t>袖ケ浦市</t>
  </si>
  <si>
    <t>袖ヶ浦市袖ヶ浦クリーンセンター一般廃棄物最終処分場</t>
  </si>
  <si>
    <t>活性炭処理, キレート処理</t>
  </si>
  <si>
    <t>12-1-229-07-001</t>
  </si>
  <si>
    <t>12230</t>
  </si>
  <si>
    <t>12-230-07-001</t>
  </si>
  <si>
    <t>八街市</t>
  </si>
  <si>
    <t>八街市一般廃棄物最終処分場</t>
  </si>
  <si>
    <t>不燃ごみ, その他, 溶融スラグ, 破砕ごみ・処理残渣, 粗大ごみ</t>
  </si>
  <si>
    <t>原地盤利用, 底部遮水工</t>
  </si>
  <si>
    <t>生物処理（脱窒なし）, 砂ろ過, 消毒, 活性炭処理, キレート処理</t>
  </si>
  <si>
    <t>12-1-230-07-001</t>
  </si>
  <si>
    <t>12233</t>
  </si>
  <si>
    <t>12-233-07-001</t>
  </si>
  <si>
    <t>富里市</t>
  </si>
  <si>
    <t>富里市一般廃棄物最終処分場(1期)</t>
  </si>
  <si>
    <t>焼却残渣（主灰）, 焼却残渣（飛灰）, 破砕ごみ・処理残渣</t>
  </si>
  <si>
    <t>凝集沈殿, 生物処理（脱窒なし）, 砂ろ過, 消毒, 活性炭処理</t>
  </si>
  <si>
    <t>12-1-233-07-001</t>
  </si>
  <si>
    <t>12-233-07-002</t>
  </si>
  <si>
    <t>富里市一般廃棄物最終処分場(2期)</t>
  </si>
  <si>
    <t>12-1-233-07-002</t>
  </si>
  <si>
    <t>12-234-07-001</t>
  </si>
  <si>
    <t>南房総市千倉一般廃棄物最終処分場</t>
  </si>
  <si>
    <t>凝集沈殿, 生物処理（脱窒あり）, 砂ろ過, 消毒, 活性炭処理, 促進酸化処理</t>
  </si>
  <si>
    <t>未測定</t>
  </si>
  <si>
    <t>12-1-234-07-001</t>
  </si>
  <si>
    <t>12-234-07-002</t>
  </si>
  <si>
    <t>南房総市和田最終処分場</t>
  </si>
  <si>
    <t>焼却残渣（主灰）, 不燃ごみ, 焼却残渣（飛灰）</t>
  </si>
  <si>
    <t>凝集沈殿, 生物処理（脱窒あり）, 砂ろ過, 消毒</t>
  </si>
  <si>
    <t>12-1-234-07-003</t>
  </si>
  <si>
    <t>12238</t>
  </si>
  <si>
    <t>12-238-07-001</t>
  </si>
  <si>
    <t>いすみ市</t>
  </si>
  <si>
    <t>いすみ市一般廃棄物最終処分場</t>
  </si>
  <si>
    <t>生物処理（脱窒なし）, 消毒</t>
  </si>
  <si>
    <t>12-1-238-07-001</t>
  </si>
  <si>
    <t>12-441-07-001</t>
  </si>
  <si>
    <t>最終処分場</t>
  </si>
  <si>
    <t>12-1-441-07-001</t>
  </si>
  <si>
    <t>12443</t>
  </si>
  <si>
    <t>12-443-07-001</t>
  </si>
  <si>
    <t>御宿町</t>
  </si>
  <si>
    <t>御宿町塵芥処理場埋立地</t>
  </si>
  <si>
    <t>12-1-443-07-001</t>
  </si>
  <si>
    <t>12-816-07-001</t>
  </si>
  <si>
    <t>青木山一般廃棄物最終処分場</t>
  </si>
  <si>
    <t>焼却残渣（主灰）, 破砕ごみ・処理残渣</t>
  </si>
  <si>
    <t>12-2-006-07-001</t>
  </si>
  <si>
    <t>12-828-07-001</t>
  </si>
  <si>
    <t>酒々井リサイクル文化センター最終処分場</t>
  </si>
  <si>
    <t>＜0.5</t>
  </si>
  <si>
    <t>12-2-008-07-001</t>
  </si>
  <si>
    <t>12-828-07-002</t>
  </si>
  <si>
    <t>酒々井リサイクル文化センター第2期最終処分場</t>
  </si>
  <si>
    <t>生物処理（脱窒あり）, 砂ろ過, 消毒, 活性炭処理, キレート処理</t>
  </si>
  <si>
    <t>12-2-008-07-002</t>
  </si>
  <si>
    <t>12830</t>
  </si>
  <si>
    <t>12-830-07-001</t>
  </si>
  <si>
    <t>東金市外三市町清掃組合</t>
  </si>
  <si>
    <t>一般廃棄物最終処分場(成東一般廃棄物最終処分場)</t>
  </si>
  <si>
    <t>焼却残渣（主灰）, 焼却残渣（飛灰）</t>
  </si>
  <si>
    <t>凝集沈殿, 生物処理（脱窒なし）, 砂ろ過, 消毒, キレート処理</t>
  </si>
  <si>
    <t>12-2-013-07-001</t>
  </si>
  <si>
    <t>12-830-07-002</t>
  </si>
  <si>
    <t>グリーンオアシス大網(大網一般廃棄物最終処分場)</t>
  </si>
  <si>
    <t>不燃ごみ, 溶融スラグ</t>
  </si>
  <si>
    <t>12-2-013-07-002</t>
  </si>
  <si>
    <t>12831</t>
  </si>
  <si>
    <t>12-831-07-001</t>
  </si>
  <si>
    <t>山武郡市環境衛生組合</t>
  </si>
  <si>
    <t>埋立処分場</t>
  </si>
  <si>
    <t>12-2-009-07-001</t>
  </si>
  <si>
    <t>12-831-07-002</t>
  </si>
  <si>
    <t>一般廃棄物最終処分場</t>
  </si>
  <si>
    <t>12-2-009-07-002</t>
  </si>
  <si>
    <t>12854</t>
  </si>
  <si>
    <t>12-854-07-001</t>
  </si>
  <si>
    <t>匝瑳市ほか二町環境衛生組合</t>
  </si>
  <si>
    <t>匝瑳市ほか二町環境衛生組合一般廃棄物最終処分場</t>
  </si>
  <si>
    <t>不燃ごみ, その他</t>
  </si>
  <si>
    <t>未実施</t>
  </si>
  <si>
    <t>12-2-011-07-001</t>
  </si>
  <si>
    <t>12-863-07-001</t>
  </si>
  <si>
    <t>一般廃棄物佐貫最終処分場</t>
  </si>
  <si>
    <t>生物処理（脱窒あり）, 砂ろ過, 消毒, 活性炭処理</t>
  </si>
  <si>
    <t>12-2-012-07-001</t>
  </si>
  <si>
    <t>12-863-07-002</t>
  </si>
  <si>
    <t>12-2-012-07-002</t>
  </si>
  <si>
    <t>12-863-07-003</t>
  </si>
  <si>
    <t>一般廃棄物処理施設エコパーク長生</t>
  </si>
  <si>
    <t>消毒, 膜処理</t>
  </si>
  <si>
    <t>12-2-012-07-003</t>
  </si>
  <si>
    <t>12-867-07-001</t>
  </si>
  <si>
    <t>伊地山一般廃棄物最終処分場</t>
  </si>
  <si>
    <t>砂ろ過, 活性炭処理</t>
  </si>
  <si>
    <t>12-2-007-07-001</t>
  </si>
  <si>
    <t>12-867-07-002</t>
  </si>
  <si>
    <t>第二伊地山一般廃棄物最終処分場</t>
  </si>
  <si>
    <t>底部遮水工, 覆蓋（屋根）</t>
  </si>
  <si>
    <t>凝集沈殿, 生物処理（脱窒なし）, 砂ろ過, 消毒, 活性炭処理, 膜処理</t>
  </si>
  <si>
    <t>12-2-007-07-002</t>
  </si>
  <si>
    <t>12-867-07-003</t>
  </si>
  <si>
    <t>織幡一般廃棄物最終処分場</t>
  </si>
  <si>
    <t>12-2-007-07-003</t>
  </si>
  <si>
    <t>12869</t>
  </si>
  <si>
    <t>12-869-07-001</t>
  </si>
  <si>
    <t>東総地区広域市区町村圏事務組合</t>
  </si>
  <si>
    <t>広域最終処分場</t>
  </si>
  <si>
    <t>焼却残渣（飛灰）</t>
  </si>
  <si>
    <t>底部遮水工, 鉛直遮水工, 覆蓋（屋根）</t>
  </si>
  <si>
    <t>埋立前</t>
  </si>
  <si>
    <t>新設（建設中）</t>
  </si>
  <si>
    <t>12-2-018-07-001</t>
  </si>
  <si>
    <t>12886</t>
  </si>
  <si>
    <t>12-886-07-001</t>
  </si>
  <si>
    <t>印西地区環境整備事業組合</t>
  </si>
  <si>
    <t>印西地区一般廃棄物最終処分場</t>
  </si>
  <si>
    <t>凝集沈殿, 生物処理（脱窒なし）, 砂ろ過, 消毒, 活性炭処理, 下水道放流</t>
  </si>
  <si>
    <t>12-2-004-07-001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</si>
  <si>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</si>
  <si>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</si>
  <si>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</si>
  <si>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</si>
  <si>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</si>
  <si>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</si>
  <si>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</si>
  <si>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</si>
  <si>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12-100-06-001</t>
  </si>
  <si>
    <t>新浜リサイクルセンター</t>
  </si>
  <si>
    <t>ストックヤード</t>
  </si>
  <si>
    <t>金属類, ガラス類</t>
  </si>
  <si>
    <t>東京電力エナジーパートナー(株)</t>
  </si>
  <si>
    <t>12-1-100-06-001</t>
  </si>
  <si>
    <t>12-202-06-001</t>
  </si>
  <si>
    <t>銚子市清掃センター</t>
  </si>
  <si>
    <t>金属類</t>
  </si>
  <si>
    <t>12-1-202-06-001</t>
  </si>
  <si>
    <t>12-207-06-001</t>
  </si>
  <si>
    <t>松戸市資源リサイクルセンター</t>
  </si>
  <si>
    <t>容器包装リサイクル推進施設</t>
  </si>
  <si>
    <t>12-1-207-06-001</t>
  </si>
  <si>
    <t>12-207-06-002</t>
  </si>
  <si>
    <t>松戸市日暮クリーンセンター</t>
  </si>
  <si>
    <t>プラスチック</t>
  </si>
  <si>
    <t>12-1-207-06-002</t>
  </si>
  <si>
    <t>12-207-06-003</t>
  </si>
  <si>
    <t>松戸市日暮クリーンセンター倉庫</t>
  </si>
  <si>
    <t>12-1-207-06-003</t>
  </si>
  <si>
    <t>12-208-06-001</t>
  </si>
  <si>
    <t>ガラス製容器保管施設</t>
  </si>
  <si>
    <t>ガラス類</t>
  </si>
  <si>
    <t>12-1-208-06-001</t>
  </si>
  <si>
    <t>12-208-06-002</t>
  </si>
  <si>
    <t>野田市再資源化事業協同組合</t>
  </si>
  <si>
    <t>ペットボトル</t>
  </si>
  <si>
    <t>12-1-208-06-002</t>
  </si>
  <si>
    <t>12-211-06-001</t>
  </si>
  <si>
    <t>成田市リサイクルプラザ</t>
  </si>
  <si>
    <t>金属類, ガラス類, その他資源ごみ, その他</t>
  </si>
  <si>
    <t>12-1-211-06-001</t>
  </si>
  <si>
    <t>12-215-06-001</t>
  </si>
  <si>
    <t>旭市クリーンセンター資源ごみ施設</t>
  </si>
  <si>
    <t>紙類, 金属類, ガラス類, ペットボトル, プラスチック, 布類</t>
  </si>
  <si>
    <t>12-1-215-06-001</t>
  </si>
  <si>
    <t>12216</t>
  </si>
  <si>
    <t>12-216-06-001</t>
  </si>
  <si>
    <t>習志野市</t>
  </si>
  <si>
    <t>習志野市クリーンセンター</t>
  </si>
  <si>
    <t>金属類, ガラス類, ペットボトル, プラスチック</t>
  </si>
  <si>
    <t>株式会社V-Power</t>
  </si>
  <si>
    <t>12-1-216-06-001</t>
  </si>
  <si>
    <t>12-217-06-001</t>
  </si>
  <si>
    <t>柏市リサイクルプラザ</t>
  </si>
  <si>
    <t>紙類, 金属類, ガラス類, ペットボトル, 布類</t>
  </si>
  <si>
    <t>12-1-217-06-001</t>
  </si>
  <si>
    <t>12-218-06-001</t>
  </si>
  <si>
    <t>勝浦市粗大ごみ保管施設</t>
  </si>
  <si>
    <t>12-1-218-06-001</t>
  </si>
  <si>
    <t>12-219-06-001</t>
  </si>
  <si>
    <t>福増クリーンセンター</t>
  </si>
  <si>
    <t>紙類, 金属類, ガラス類, ペットボトル, 布類, その他</t>
  </si>
  <si>
    <t>12-1-219-06-001</t>
  </si>
  <si>
    <t>12-220-06-001</t>
  </si>
  <si>
    <t>流山市リサイクルプラザ・リサイクル館</t>
  </si>
  <si>
    <t>荏原環境プラント</t>
  </si>
  <si>
    <t>12-1-220-06-001</t>
  </si>
  <si>
    <t>紙類, 金属類, ガラス類, ペットボトル, プラスチック</t>
  </si>
  <si>
    <t>12-222-06-001</t>
  </si>
  <si>
    <t>ガラス類ストックヤード</t>
  </si>
  <si>
    <t>12-1-222-06-001</t>
  </si>
  <si>
    <t>12-222-06-002</t>
  </si>
  <si>
    <t>スチール・アルミ缶ストックヤード</t>
  </si>
  <si>
    <t>12-1-222-06-002</t>
  </si>
  <si>
    <t>12-223-06-001</t>
  </si>
  <si>
    <t>鴨川市清掃センター</t>
  </si>
  <si>
    <t>12-1-223-06-001</t>
  </si>
  <si>
    <t>12-225-06-001</t>
  </si>
  <si>
    <t>三直資源ごみストックヤード</t>
  </si>
  <si>
    <t>12-1-225-06-001</t>
  </si>
  <si>
    <t>12-226-06-001</t>
  </si>
  <si>
    <t>富津市環境センター</t>
  </si>
  <si>
    <t>金属類, ガラス類, ペットボトル</t>
  </si>
  <si>
    <t>12-1-226-06-001</t>
  </si>
  <si>
    <t>12-234-06-001</t>
  </si>
  <si>
    <t>南房総市千倉清掃センター</t>
  </si>
  <si>
    <t>12-1-234-06-001</t>
  </si>
  <si>
    <t>12-441-06-001</t>
  </si>
  <si>
    <t>大多喜町環境センターガラスびんストックヤード</t>
  </si>
  <si>
    <t>紙類, 金属類, ガラス類, その他資源ごみ, ペットボトル, プラスチック, 布類, その他</t>
  </si>
  <si>
    <t>12-1-441-06-001</t>
  </si>
  <si>
    <t>12-443-06-001</t>
  </si>
  <si>
    <t>御宿町資源ごみ保管施設</t>
  </si>
  <si>
    <t>12-1-443-06-001</t>
  </si>
  <si>
    <t>12-816-06-001</t>
  </si>
  <si>
    <t>大谷クリーンセンター</t>
  </si>
  <si>
    <t>12-2-006-06-001</t>
  </si>
  <si>
    <t>12-828-06-001</t>
  </si>
  <si>
    <t>粗大ごみ処理施設</t>
  </si>
  <si>
    <t>金属類, ガラス類, その他資源ごみ</t>
  </si>
  <si>
    <t>12-2-008-06-001</t>
  </si>
  <si>
    <t>12-831-06-001</t>
  </si>
  <si>
    <t>山武郡市環境衛生組合保管施設</t>
  </si>
  <si>
    <t>12-2-009-06-001</t>
  </si>
  <si>
    <t>12-833-06-001</t>
  </si>
  <si>
    <t>12-2-015-06-001</t>
  </si>
  <si>
    <t>12-833-06-002</t>
  </si>
  <si>
    <t>12-2-015-06-002</t>
  </si>
  <si>
    <t>12860</t>
  </si>
  <si>
    <t>12-860-06-001</t>
  </si>
  <si>
    <t>安房郡市広域市町村圏事務組合</t>
  </si>
  <si>
    <t>12-2-001-06-001</t>
  </si>
  <si>
    <t>12-863-06-001</t>
  </si>
  <si>
    <t>環境衛生センターごみ処理場</t>
  </si>
  <si>
    <t>12-2-012-06-001</t>
  </si>
  <si>
    <t>12-867-06-001</t>
  </si>
  <si>
    <t>粗大ごみ処理施設・ストックヤード</t>
  </si>
  <si>
    <t>12-2-007-06-001</t>
  </si>
  <si>
    <t>12-867-06-002</t>
  </si>
  <si>
    <t>不燃物処理・資源化施設</t>
  </si>
  <si>
    <t>12-2-007-06-002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</si>
  <si>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</si>
  <si>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</si>
  <si>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</si>
  <si>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12-238-05-001</t>
  </si>
  <si>
    <t>いすみクリーンセンター(不燃物処理施設)</t>
  </si>
  <si>
    <t>破砕</t>
  </si>
  <si>
    <t>12-1-238-05-001</t>
  </si>
  <si>
    <t>12-238-05-002</t>
  </si>
  <si>
    <t>大原クリーンセンター(不燃物処理施設)</t>
  </si>
  <si>
    <t>資源ごみ, 不燃ごみ, その他</t>
  </si>
  <si>
    <t>12-1-238-05-002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</si>
  <si>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</si>
  <si>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</si>
  <si>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</si>
  <si>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</si>
  <si>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</si>
  <si>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</si>
  <si>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</si>
  <si>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</si>
  <si>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</si>
  <si>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</si>
  <si>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</si>
  <si>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</si>
  <si>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</si>
  <si>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</si>
  <si>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</si>
  <si>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</si>
  <si>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</si>
  <si>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</si>
  <si>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</si>
  <si>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</si>
  <si>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</si>
  <si>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</si>
  <si>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</si>
  <si>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</si>
  <si>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</si>
  <si>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</si>
  <si>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</si>
  <si>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</si>
  <si>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</si>
  <si>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</si>
  <si>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</si>
  <si>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</si>
  <si>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</si>
  <si>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</si>
  <si>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</si>
  <si>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</si>
  <si>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</si>
  <si>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</si>
  <si>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</si>
  <si>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</si>
  <si>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</si>
  <si>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</si>
  <si>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</si>
  <si>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</si>
  <si>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</si>
  <si>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</si>
  <si>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</si>
  <si>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</si>
  <si>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</si>
  <si>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</si>
  <si>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</si>
  <si>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</si>
  <si>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</si>
  <si>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</si>
  <si>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</si>
  <si>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</si>
  <si>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</si>
  <si>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</si>
  <si>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</si>
  <si>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</si>
  <si>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</si>
  <si>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</si>
  <si>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</si>
  <si>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</si>
  <si>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</si>
  <si>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</si>
  <si>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</si>
  <si>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</si>
  <si>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</si>
  <si>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</si>
  <si>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</si>
  <si>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</si>
  <si>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</si>
  <si>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</si>
  <si>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</si>
  <si>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</si>
  <si>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</si>
  <si>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</si>
  <si>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</si>
  <si>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</si>
  <si>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</si>
  <si>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</si>
  <si>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12-100-03-001</t>
  </si>
  <si>
    <t>リサイクルセンター（交付金）</t>
  </si>
  <si>
    <t>金属類, ガラス類, その他資源ごみ, ペットボトル, プラスチック, 不燃ごみ, 粗大ごみ</t>
  </si>
  <si>
    <t>機能なし</t>
  </si>
  <si>
    <t>12-1-100-03-001</t>
  </si>
  <si>
    <t>12-207-03-001</t>
  </si>
  <si>
    <t>リサイクルセンター（補助金）</t>
  </si>
  <si>
    <t>金属類, ガラス類, 粗大ごみ, その他</t>
  </si>
  <si>
    <t>12-1-207-03-001</t>
  </si>
  <si>
    <t>12-208-03-001</t>
  </si>
  <si>
    <t>野田市リサイクルセンター</t>
  </si>
  <si>
    <t>不燃ごみ, 粗大ごみ</t>
  </si>
  <si>
    <t>12-1-208-03-001</t>
  </si>
  <si>
    <t>12-211-03-001</t>
  </si>
  <si>
    <t>リサイクルプラザ</t>
  </si>
  <si>
    <t>金属類, ガラス類, その他資源ごみ, ペットボトル, 粗大ごみ</t>
  </si>
  <si>
    <t>細破砕機・
粗破砕機</t>
  </si>
  <si>
    <t>修理, 展示, 販売, 譲渡</t>
  </si>
  <si>
    <t>12-1-211-03-001</t>
  </si>
  <si>
    <t>12-215-03-001</t>
  </si>
  <si>
    <t>旭市クリーンセンター資源ごみ選別処理施設</t>
  </si>
  <si>
    <t>12-1-215-03-001</t>
  </si>
  <si>
    <t>12-216-03-001</t>
  </si>
  <si>
    <t>習志野市リサイクルプラザ</t>
  </si>
  <si>
    <t>金属類, ガラス類, ペットボトル, 不燃ごみ, 粗大ごみ</t>
  </si>
  <si>
    <t>可燃粗大ごみ破砕機　15.65t
不燃粗大ごみ破砕機　19.05t</t>
  </si>
  <si>
    <t>12-1-216-03-001</t>
  </si>
  <si>
    <t>12-217-03-001</t>
  </si>
  <si>
    <t>12-1-217-03-001</t>
  </si>
  <si>
    <t>12-222-03-001</t>
  </si>
  <si>
    <t>我孫子市資源価値向上施設</t>
  </si>
  <si>
    <t>12-1-222-03-001</t>
  </si>
  <si>
    <t>12-225-03-001</t>
  </si>
  <si>
    <t>君津市リサイクルプラザ</t>
  </si>
  <si>
    <t>金属類, 不燃ごみ, 粗大ごみ</t>
  </si>
  <si>
    <t>12-1-225-03-001</t>
  </si>
  <si>
    <t>12-226-03-001</t>
  </si>
  <si>
    <t>不燃物処理施設</t>
  </si>
  <si>
    <t>金属類, ガラス類, ペットボトル, 不燃ごみ</t>
  </si>
  <si>
    <t>12-1-226-03-001</t>
  </si>
  <si>
    <t>12-227-03-001</t>
  </si>
  <si>
    <t>浦安市クリーンセンター(再資源化施設)</t>
  </si>
  <si>
    <t>紙類, 金属類, ガラス類, ペットボトル</t>
  </si>
  <si>
    <t>12-1-227-03-001</t>
  </si>
  <si>
    <t>12-233-03-001</t>
  </si>
  <si>
    <t>富里市クリーンセンター不燃物処理施設</t>
  </si>
  <si>
    <t>金属類, ガラス類, 不燃ごみ</t>
  </si>
  <si>
    <t>12-1-233-03-001</t>
  </si>
  <si>
    <t>12-238-03-001</t>
  </si>
  <si>
    <t>12-1-238-03-001</t>
  </si>
  <si>
    <t>12-441-03-001</t>
  </si>
  <si>
    <t>環境センター</t>
  </si>
  <si>
    <t>紙類, 金属類, ガラス類, その他資源ごみ, ペットボトル, プラスチック, 布類, 可燃ごみ, 不燃ごみ, 粗大ごみ, 家庭系生ごみ</t>
  </si>
  <si>
    <t>12-1-441-03-001</t>
  </si>
  <si>
    <t>12-831-03-001</t>
  </si>
  <si>
    <t>紙類, 金属類, ガラス類, その他資源ごみ, ペットボトル, プラスチック, 布類, 不燃ごみ, 粗大ごみ, その他</t>
  </si>
  <si>
    <t>12-2-009-03-001</t>
  </si>
  <si>
    <t>12-833-03-001</t>
  </si>
  <si>
    <t>リサイクルセンター(資源化施設)</t>
  </si>
  <si>
    <t>紙類, 金属類, ガラス類, 布類</t>
  </si>
  <si>
    <t>12-2-015-03-001</t>
  </si>
  <si>
    <t>12-833-03-002</t>
  </si>
  <si>
    <t>リサイクルセンター(圧縮処理施設)</t>
  </si>
  <si>
    <t>ペットボトル, プラスチック</t>
  </si>
  <si>
    <t>12-2-015-03-002</t>
  </si>
  <si>
    <t>12-867-03-001</t>
  </si>
  <si>
    <t>長岡不燃物処理場</t>
  </si>
  <si>
    <t>金属類, ガラス類, プラスチック</t>
  </si>
  <si>
    <t>12-2-007-03-001</t>
  </si>
  <si>
    <t>12-869-03-001</t>
  </si>
  <si>
    <t>広域ごみ処理施設</t>
  </si>
  <si>
    <t>金属類, ペットボトル</t>
  </si>
  <si>
    <t>12-2-018-03-001</t>
  </si>
  <si>
    <t>搬出量</t>
  </si>
  <si>
    <t>荏原環境プラント㈱</t>
  </si>
  <si>
    <t>粗大ごみ処理施設</t>
    <phoneticPr fontId="4"/>
  </si>
  <si>
    <t xml:space="preserve">
処理能力</t>
    <phoneticPr fontId="4"/>
  </si>
  <si>
    <t>資源化物の区分</t>
    <phoneticPr fontId="4"/>
  </si>
  <si>
    <t>12-100-02-001</t>
  </si>
  <si>
    <t>粗大ごみ, 不燃ごみ</t>
  </si>
  <si>
    <t>併用</t>
  </si>
  <si>
    <t>12-1-100-02-001</t>
  </si>
  <si>
    <t>12-202-02-001</t>
  </si>
  <si>
    <t>銚子市清掃センター(粗大ごみ処理施設)</t>
  </si>
  <si>
    <t>12-1-202-02-001</t>
  </si>
  <si>
    <t>12-203-02-001</t>
  </si>
  <si>
    <t>市川市クリーンセンター(不燃・粗大ごみ処理施設)</t>
  </si>
  <si>
    <t>ダイヤモンドパワー株式会社</t>
  </si>
  <si>
    <t>12-1-203-02-001</t>
  </si>
  <si>
    <t>12-204-02-001</t>
  </si>
  <si>
    <t>船橋市西浦資源リサイクル施設</t>
  </si>
  <si>
    <t>12-1-204-02-002</t>
  </si>
  <si>
    <t>12-206-02-001</t>
  </si>
  <si>
    <t>木更津市クリーンセンター</t>
  </si>
  <si>
    <t>12-1-206-02-001</t>
  </si>
  <si>
    <t>12-207-02-001</t>
  </si>
  <si>
    <t>回収量</t>
  </si>
  <si>
    <t>圧縮</t>
  </si>
  <si>
    <t>12-1-207-02-001</t>
  </si>
  <si>
    <t>12-215-02-001</t>
  </si>
  <si>
    <t>旭市クリーンセンター粗大ごみ処理施設</t>
  </si>
  <si>
    <t>粗大ごみ</t>
  </si>
  <si>
    <t>12-1-215-02-001</t>
  </si>
  <si>
    <t>12-217-02-001</t>
  </si>
  <si>
    <t>柏市清掃工場粗大ごみ処理施設</t>
  </si>
  <si>
    <t>12-1-217-02-001</t>
  </si>
  <si>
    <t>12-219-02-001</t>
  </si>
  <si>
    <t>市原市福増クリーンセンター第一粗大ごみ処理施設</t>
  </si>
  <si>
    <t>12-1-219-02-001</t>
  </si>
  <si>
    <t>12-219-02-002</t>
  </si>
  <si>
    <t>市原市福増クリーンセンター第二粗大ごみ処理施設</t>
  </si>
  <si>
    <t>粗大ごみ, 不燃ごみ, 資源ごみ</t>
  </si>
  <si>
    <t>12-1-219-02-002</t>
  </si>
  <si>
    <t>12-220-02-001</t>
  </si>
  <si>
    <t>流山市クリーンセンターリサイクルプラザ・リサイクル館</t>
  </si>
  <si>
    <t>粗大ごみ, 不燃ごみ, その他, 資源ごみ</t>
  </si>
  <si>
    <t>12-1-220-02-001</t>
  </si>
  <si>
    <t>12-221-02-001</t>
  </si>
  <si>
    <t>八千代市粗大ごみ処理施設</t>
  </si>
  <si>
    <t>12-1-221-02-001</t>
  </si>
  <si>
    <t>12-222-02-001</t>
  </si>
  <si>
    <t>我孫子市粗大ごみ処理施設</t>
  </si>
  <si>
    <t>12-1-222-02-001</t>
  </si>
  <si>
    <t>12-225-02-001</t>
  </si>
  <si>
    <t>君津市粗大ごみ処理施設</t>
  </si>
  <si>
    <t>12-1-225-02-001</t>
  </si>
  <si>
    <t>12-227-02-001</t>
  </si>
  <si>
    <t>浦安市クリーンセンター(ごみ処理施設)</t>
  </si>
  <si>
    <t>12-1-227-02-001</t>
  </si>
  <si>
    <t>12228</t>
  </si>
  <si>
    <t>12-228-02-001</t>
  </si>
  <si>
    <t>四街道市</t>
  </si>
  <si>
    <t>四街道市クリーンセンター粗大ごみ処理施設</t>
  </si>
  <si>
    <t>12-1-228-02-001</t>
  </si>
  <si>
    <t>12-229-02-001</t>
  </si>
  <si>
    <t>袖ヶ浦市クリーンセンター粗大ごみ処理施設</t>
  </si>
  <si>
    <t>12-1-229-02-001</t>
  </si>
  <si>
    <t>12-828-02-001</t>
  </si>
  <si>
    <t>酒々井リサイクル文化センター粗大ごみ処理施設</t>
  </si>
  <si>
    <t>12-2-008-02-001</t>
  </si>
  <si>
    <t>12-830-02-001</t>
  </si>
  <si>
    <t>東金市外三市町環境クリーンセンター(粗大ごみ処理施設)</t>
  </si>
  <si>
    <t>12-2-013-02-001</t>
  </si>
  <si>
    <t>12-854-02-001</t>
  </si>
  <si>
    <t>12-2-011-02-001</t>
  </si>
  <si>
    <t>12-860-02-001</t>
  </si>
  <si>
    <t>12-2-001-02-001</t>
  </si>
  <si>
    <t>12-863-02-001</t>
  </si>
  <si>
    <t>12-2-012-02-001</t>
  </si>
  <si>
    <t>12-867-02-001</t>
  </si>
  <si>
    <t>12-2-007-02-001</t>
  </si>
  <si>
    <t>12-886-02-001</t>
  </si>
  <si>
    <t>印西クリーンセンター</t>
  </si>
  <si>
    <t>12-2-004-02-001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</si>
  <si>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</si>
  <si>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</si>
  <si>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</si>
  <si>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</si>
  <si>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</si>
  <si>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</si>
  <si>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</si>
  <si>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</si>
  <si>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</si>
  <si>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</si>
  <si>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</si>
  <si>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</si>
  <si>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</si>
  <si>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</si>
  <si>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</si>
  <si>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</si>
  <si>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</si>
  <si>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</si>
  <si>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</si>
  <si>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</si>
  <si>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</si>
  <si>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</si>
  <si>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</si>
  <si>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</si>
  <si>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</si>
  <si>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</si>
  <si>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</si>
  <si>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</si>
  <si>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</si>
  <si>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</si>
  <si>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</si>
  <si>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</si>
  <si>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</si>
  <si>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</si>
  <si>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</si>
  <si>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</si>
  <si>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</si>
  <si>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</si>
  <si>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</si>
  <si>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</si>
  <si>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</si>
  <si>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</si>
  <si>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</si>
  <si>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</si>
  <si>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</si>
  <si>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</si>
  <si>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</si>
  <si>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</si>
  <si>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</si>
  <si>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</si>
  <si>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</si>
  <si>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</si>
  <si>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</si>
  <si>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</si>
  <si>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</si>
  <si>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</si>
  <si>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</si>
  <si>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</si>
  <si>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</si>
  <si>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</si>
  <si>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</si>
  <si>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</si>
  <si>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</si>
  <si>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</si>
  <si>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</si>
  <si>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</si>
  <si>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</si>
  <si>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</si>
  <si>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</si>
  <si>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</si>
  <si>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</si>
  <si>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</si>
  <si>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</si>
  <si>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</si>
  <si>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</si>
  <si>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</si>
  <si>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</si>
  <si>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</si>
  <si>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</si>
  <si>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</si>
  <si>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</si>
  <si>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</si>
  <si>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</si>
  <si>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</si>
  <si>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</si>
  <si>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</si>
  <si>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</si>
  <si>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</si>
  <si>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</si>
  <si>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</si>
  <si>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</si>
  <si>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</si>
  <si>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12-100-01-001</t>
  </si>
  <si>
    <t>北清掃工場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</si>
  <si>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</si>
  <si>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</si>
  <si>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</si>
  <si>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</si>
  <si>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設定していない</t>
  </si>
  <si>
    <t>株式会社エネット</t>
  </si>
  <si>
    <t>セメント固化, 薬剤処理</t>
  </si>
  <si>
    <t>12-1-100-01-001</t>
  </si>
  <si>
    <t>12-100-01-002</t>
  </si>
  <si>
    <t>新港清掃工場</t>
  </si>
  <si>
    <t>資源化物搬出量</t>
  </si>
  <si>
    <t>夏季12.53     その他12.38</t>
  </si>
  <si>
    <t>溶融処理</t>
  </si>
  <si>
    <t>12-1-100-01-003</t>
  </si>
  <si>
    <t>12-202-01-001</t>
  </si>
  <si>
    <t>銚子市清掃センター(焼却施設)</t>
  </si>
  <si>
    <t>流動床式</t>
  </si>
  <si>
    <t>セメント固化</t>
  </si>
  <si>
    <t>12-1-202-01-001</t>
  </si>
  <si>
    <t>12-203-01-001</t>
  </si>
  <si>
    <t>市川市クリーンセンター(ごみ焼却処理施設)</t>
  </si>
  <si>
    <t>可燃ごみ, 粗大ごみ, 不燃ごみ, ごみ処理残渣, し尿処理残渣</t>
  </si>
  <si>
    <t>場内温水, 場内蒸気, 発電（場内利用）, 場外温水, 発電（場外利用）</t>
  </si>
  <si>
    <t>薬剤処理</t>
  </si>
  <si>
    <t>12-1-203-01-001</t>
  </si>
  <si>
    <t>12-204-01-001</t>
  </si>
  <si>
    <t>船橋市北部清掃工場</t>
  </si>
  <si>
    <t>可燃ごみ, 粗大ごみ, ごみ処理残渣, し尿処理残渣</t>
  </si>
  <si>
    <t>場内温水, 発電（場内利用）, 場外温水, 発電（場外利用）</t>
  </si>
  <si>
    <t>12-1-204-01-001</t>
  </si>
  <si>
    <t>12-204-01-002</t>
  </si>
  <si>
    <t>船橋市南部清掃工場</t>
  </si>
  <si>
    <t>発電（場内利用）</t>
  </si>
  <si>
    <t>九電みらいエナジー㈱</t>
  </si>
  <si>
    <t>12-1-204-01-002</t>
  </si>
  <si>
    <t>12-204-01-003</t>
  </si>
  <si>
    <t>可燃ごみ, ごみ処理残渣, し尿処理残渣</t>
  </si>
  <si>
    <t>12-1-204-01-003</t>
  </si>
  <si>
    <t>12-205-01-001</t>
  </si>
  <si>
    <t>館山市清掃センター</t>
  </si>
  <si>
    <t>准連続運転</t>
  </si>
  <si>
    <t>場内温水, 場外温水</t>
  </si>
  <si>
    <t>12-1-205-01-001</t>
  </si>
  <si>
    <t>可燃ごみ</t>
  </si>
  <si>
    <t>12-207-01-002</t>
  </si>
  <si>
    <t>松戸市和名ヶ谷クリーンセンター</t>
  </si>
  <si>
    <t>薬剤処理, その他</t>
  </si>
  <si>
    <t>12-1-207-01-002</t>
  </si>
  <si>
    <t>12-208-01-001</t>
  </si>
  <si>
    <t>野田市清掃工場</t>
  </si>
  <si>
    <t>可燃ごみ, 粗大ごみ</t>
  </si>
  <si>
    <t>場内温水</t>
  </si>
  <si>
    <t>12-1-208-01-001</t>
  </si>
  <si>
    <t>12-211-01-001</t>
  </si>
  <si>
    <t>成田富里いずみ清掃工場</t>
  </si>
  <si>
    <t>可燃ごみ, 粗大ごみ, その他, ごみ処理残渣, し尿処理残渣</t>
  </si>
  <si>
    <t>ガス化溶融・改質</t>
  </si>
  <si>
    <t>シャフト式</t>
  </si>
  <si>
    <t>12-1-211-01-001</t>
  </si>
  <si>
    <t>12-215-01-001</t>
  </si>
  <si>
    <t>旭市クリーンセンター焼却施設</t>
  </si>
  <si>
    <t>12-1-215-01-001</t>
  </si>
  <si>
    <t>12-216-01-001</t>
  </si>
  <si>
    <t>芝園清掃工場</t>
  </si>
  <si>
    <t>可燃ごみ, その他, ごみ処理残渣</t>
  </si>
  <si>
    <t>発電（場内利用）, 発電（場外利用）</t>
  </si>
  <si>
    <t>夏/11.8  冬/10.7</t>
  </si>
  <si>
    <t>12-1-216-01-001</t>
  </si>
  <si>
    <t>12-217-01-001</t>
  </si>
  <si>
    <t>柏市清掃工場</t>
  </si>
  <si>
    <t>非公開</t>
  </si>
  <si>
    <t>12-1-217-01-001</t>
  </si>
  <si>
    <t>12-217-01-002</t>
  </si>
  <si>
    <t>柏市第二清掃工場</t>
  </si>
  <si>
    <t>日立造船（株）</t>
  </si>
  <si>
    <t>12-1-217-01-002</t>
  </si>
  <si>
    <t>12-218-01-001</t>
  </si>
  <si>
    <t>勝浦市クリーンセンター</t>
  </si>
  <si>
    <t>12-1-218-01-001</t>
  </si>
  <si>
    <t>12-219-01-001</t>
  </si>
  <si>
    <t>市原市福増クリーンセンター第一工場</t>
  </si>
  <si>
    <t>場内温水, 場内蒸気, 場外蒸気</t>
  </si>
  <si>
    <t>12-1-219-01-001</t>
  </si>
  <si>
    <t>12-219-01-002</t>
  </si>
  <si>
    <t>市原市福増クリーンセンター第二工場</t>
  </si>
  <si>
    <t>把握していない</t>
  </si>
  <si>
    <t>12-1-219-01-002</t>
  </si>
  <si>
    <t>12-220-01-001</t>
  </si>
  <si>
    <t>流山市クリーンセンターごみ焼却施設</t>
  </si>
  <si>
    <t>12-1-220-01-001</t>
  </si>
  <si>
    <t>12-221-01-001</t>
  </si>
  <si>
    <t>八千代市清掃センター(3号炉)</t>
  </si>
  <si>
    <t>可燃ごみ, 粗大ごみ, し尿処理残渣</t>
  </si>
  <si>
    <t>不明</t>
  </si>
  <si>
    <t>12-1-221-01-001</t>
  </si>
  <si>
    <t>12-221-01-002</t>
  </si>
  <si>
    <t>八千代市清掃センター(1・2号炉)</t>
  </si>
  <si>
    <t>12-1-221-01-002</t>
  </si>
  <si>
    <t>12-222-01-001</t>
  </si>
  <si>
    <t>我孫子市クリーンセンター(2号炉)</t>
  </si>
  <si>
    <t>12-1-222-01-001</t>
  </si>
  <si>
    <t>12-222-01-002</t>
  </si>
  <si>
    <t>我孫子市クリーンセンター(1号炉)</t>
  </si>
  <si>
    <t>12-1-222-01-002</t>
  </si>
  <si>
    <t>12-223-01-001</t>
  </si>
  <si>
    <t>鴨川清掃センター</t>
  </si>
  <si>
    <t>資源化物生産量</t>
  </si>
  <si>
    <t>12-1-223-01-001</t>
  </si>
  <si>
    <t>12-224-01-001</t>
  </si>
  <si>
    <t>鎌ヶ谷市クリーンセンター</t>
  </si>
  <si>
    <t>12-1-224-01-001</t>
  </si>
  <si>
    <t>12-225-01-001</t>
  </si>
  <si>
    <t>君津市清掃工場</t>
  </si>
  <si>
    <t>12-1-225-01-001</t>
  </si>
  <si>
    <t>12-227-01-001</t>
  </si>
  <si>
    <t>場内温水, 場内蒸気, 発電（場内利用）, 場外蒸気</t>
  </si>
  <si>
    <t>PPS,荏原環境プラント㈱</t>
  </si>
  <si>
    <t>セメント固化, 薬剤処理, その他</t>
  </si>
  <si>
    <t>12-1-227-01-001</t>
  </si>
  <si>
    <t>12-228-01-001</t>
  </si>
  <si>
    <t>四街道市クリーンセンターごみ焼却施設</t>
  </si>
  <si>
    <t>可燃ごみ, 粗大ごみ, ごみ処理残渣</t>
  </si>
  <si>
    <t>12-1-228-01-001</t>
  </si>
  <si>
    <t>12-229-01-001</t>
  </si>
  <si>
    <t>袖ヶ浦市クリーンセンターごみ焼却施設</t>
  </si>
  <si>
    <t>12-1-229-01-001</t>
  </si>
  <si>
    <t>12-230-01-001</t>
  </si>
  <si>
    <t>八街市クリーンセンター</t>
  </si>
  <si>
    <t>場内温水, 場内蒸気</t>
  </si>
  <si>
    <t>溶融処理, その他</t>
  </si>
  <si>
    <t>12-1-230-01-001</t>
  </si>
  <si>
    <t>12-238-01-001</t>
  </si>
  <si>
    <t>いすみクリーンセンター</t>
  </si>
  <si>
    <t>バッチ運転</t>
  </si>
  <si>
    <t>実測していない</t>
  </si>
  <si>
    <t>12-1-238-01-001</t>
  </si>
  <si>
    <t>12-443-01-001</t>
  </si>
  <si>
    <t>御宿町清掃センター</t>
  </si>
  <si>
    <t>12-1-443-01-001</t>
  </si>
  <si>
    <t>12-816-01-001</t>
  </si>
  <si>
    <t>12-2-006-01-001</t>
  </si>
  <si>
    <t>12-828-01-001</t>
  </si>
  <si>
    <t>酒々井リサイクル文化センター焼却処理施設(AB系)</t>
  </si>
  <si>
    <t>場内蒸気, 発電（場内利用）, 場外温水, 場外蒸気, 発電（場外利用）</t>
  </si>
  <si>
    <t>12-2-008-01-001</t>
  </si>
  <si>
    <t>12-828-01-002</t>
  </si>
  <si>
    <t>酒々井リサイクル文化センター焼却処理施設(C系)</t>
  </si>
  <si>
    <t>12-2-008-01-002</t>
  </si>
  <si>
    <t>12-828-01-003</t>
  </si>
  <si>
    <t>酒々井リサイクル文化センター焼却処理施設(D系)</t>
  </si>
  <si>
    <t>場内温水, 場内蒸気, 発電（場内利用）, 場外温水, 場外蒸気, 発電（場外利用）</t>
  </si>
  <si>
    <t>12-2-008-01-003</t>
  </si>
  <si>
    <t>12-830-01-001</t>
  </si>
  <si>
    <t>東金市外三市町環境クリーンセンター(焼却施設)</t>
  </si>
  <si>
    <t>セメント固化, 薬剤処理, 溶融処理</t>
  </si>
  <si>
    <t>12-2-013-01-001</t>
  </si>
  <si>
    <t>12-830-01-002</t>
  </si>
  <si>
    <t>東金市外三市町環境クリーンセンター(廃棄物再生利用施設)</t>
  </si>
  <si>
    <t>ごみ処理残渣</t>
  </si>
  <si>
    <t>12-2-013-01-002</t>
  </si>
  <si>
    <t>12-831-01-001</t>
  </si>
  <si>
    <t>ごみ焼却施設</t>
  </si>
  <si>
    <t>場内温水, その他</t>
  </si>
  <si>
    <t>12-2-009-01-001</t>
  </si>
  <si>
    <t>12-833-01-001</t>
  </si>
  <si>
    <t>クリーンセンターしらさぎ</t>
  </si>
  <si>
    <t>12-2-015-01-001</t>
  </si>
  <si>
    <t>12-854-01-001</t>
  </si>
  <si>
    <t>匝瑳市ほか二町環境衛生組合松山清掃工場</t>
  </si>
  <si>
    <t>12-2-011-01-001</t>
  </si>
  <si>
    <t>12-863-01-001</t>
  </si>
  <si>
    <t>環境衛生センターごみ処理場3号炉</t>
  </si>
  <si>
    <t>場内温水, 場内蒸気, 場外温水</t>
  </si>
  <si>
    <t>12-2-012-01-001</t>
  </si>
  <si>
    <t>12-863-01-002</t>
  </si>
  <si>
    <t>環境衛生センターごみ処理場1,2号炉</t>
  </si>
  <si>
    <t>12-2-012-01-002</t>
  </si>
  <si>
    <t>12-867-01-001</t>
  </si>
  <si>
    <t>伊地山クリーンセンター</t>
  </si>
  <si>
    <t>12-2-007-01-001</t>
  </si>
  <si>
    <t>12-869-01-001</t>
  </si>
  <si>
    <t>可燃ごみ, 混合（未分別）ごみ, 粗大ごみ, その他, 不燃ごみ, 資源ごみ, ごみ処理残渣, し尿処理残渣</t>
  </si>
  <si>
    <t>12-2-018-01-001</t>
  </si>
  <si>
    <t>12-886-01-001</t>
  </si>
  <si>
    <t>12-2-004-01-001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</si>
</sst>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97C8A1C1-535F-4FC1-A595-F7EC4A166182}"/>
    <cellStyle name="標準" xfId="0" builtinId="0"/>
    <cellStyle name="標準 2" xfId="1" xr:uid="{F9971904-59E5-4C8C-8E75-DAE9ECAFB507}"/>
    <cellStyle name="標準 3" xfId="6" xr:uid="{2C78EB30-6336-4F1E-B6A3-28D7A6ED4DC2}"/>
    <cellStyle name="標準 4" xfId="4" xr:uid="{860E64F3-E9A2-453D-8E03-07F56A0AF7DE}"/>
    <cellStyle name="標準_①焼却施設" xfId="3" xr:uid="{7A6C6F4E-3940-460B-B6C2-5BC97B2A1B40}"/>
    <cellStyle name="標準_H19集計結果（施設整備状況）２" xfId="2" xr:uid="{F0DD58C3-D58D-4FBB-B58A-5F90C7662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07B6-B019-4BF5-992A-806E71864887}">
  <dimension ref="A1:CI5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1004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1005</v>
      </c>
      <c r="B2" s="192" t="s">
        <v>1006</v>
      </c>
      <c r="C2" s="126" t="s">
        <v>1007</v>
      </c>
      <c r="D2" s="159" t="s">
        <v>1008</v>
      </c>
      <c r="E2" s="159" t="s">
        <v>1009</v>
      </c>
      <c r="F2" s="154" t="s">
        <v>1010</v>
      </c>
      <c r="G2" s="188" t="s">
        <v>1011</v>
      </c>
      <c r="H2" s="189"/>
      <c r="I2" s="189"/>
      <c r="J2" s="156" t="s">
        <v>1012</v>
      </c>
      <c r="K2" s="167"/>
      <c r="L2" s="156" t="s">
        <v>1013</v>
      </c>
      <c r="M2" s="167"/>
      <c r="N2" s="159" t="s">
        <v>1014</v>
      </c>
      <c r="O2" s="159" t="s">
        <v>1015</v>
      </c>
      <c r="P2" s="185" t="s">
        <v>1016</v>
      </c>
      <c r="Q2" s="158" t="s">
        <v>1017</v>
      </c>
      <c r="R2" s="159" t="s">
        <v>1018</v>
      </c>
      <c r="S2" s="158" t="s">
        <v>1019</v>
      </c>
      <c r="T2" s="126" t="s">
        <v>1020</v>
      </c>
      <c r="U2" s="126"/>
      <c r="V2" s="126" t="s">
        <v>1021</v>
      </c>
      <c r="W2" s="126"/>
      <c r="X2" s="156" t="s">
        <v>1022</v>
      </c>
      <c r="Y2" s="166"/>
      <c r="Z2" s="166"/>
      <c r="AA2" s="167"/>
      <c r="AB2" s="171" t="s">
        <v>1023</v>
      </c>
      <c r="AC2" s="172"/>
      <c r="AD2" s="172"/>
      <c r="AE2" s="172"/>
      <c r="AF2" s="172"/>
      <c r="AG2" s="173"/>
      <c r="AH2" s="177" t="s">
        <v>1024</v>
      </c>
      <c r="AI2" s="178"/>
      <c r="AJ2" s="181" t="s">
        <v>1025</v>
      </c>
      <c r="AK2" s="182"/>
      <c r="AL2" s="158" t="s">
        <v>1026</v>
      </c>
      <c r="AM2" s="158" t="s">
        <v>1027</v>
      </c>
      <c r="AN2" s="160" t="s">
        <v>1028</v>
      </c>
      <c r="AO2" s="131" t="s">
        <v>1029</v>
      </c>
      <c r="AP2" s="161" t="s">
        <v>1030</v>
      </c>
      <c r="AQ2" s="162"/>
      <c r="AR2" s="162"/>
      <c r="AS2" s="162"/>
      <c r="AT2" s="162"/>
      <c r="AU2" s="162"/>
      <c r="AV2" s="139"/>
      <c r="AW2" s="131" t="s">
        <v>1031</v>
      </c>
      <c r="AX2" s="161" t="s">
        <v>1032</v>
      </c>
      <c r="AY2" s="162"/>
      <c r="AZ2" s="162"/>
      <c r="BA2" s="139"/>
      <c r="BB2" s="138" t="s">
        <v>1033</v>
      </c>
      <c r="BC2" s="139"/>
      <c r="BD2" s="144" t="s">
        <v>1034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818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1035</v>
      </c>
      <c r="H4" s="152" t="s">
        <v>1036</v>
      </c>
      <c r="I4" s="154" t="s">
        <v>1037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1038</v>
      </c>
      <c r="U4" s="126" t="s">
        <v>1039</v>
      </c>
      <c r="V4" s="156" t="s">
        <v>1038</v>
      </c>
      <c r="W4" s="126" t="s">
        <v>1039</v>
      </c>
      <c r="X4" s="126" t="s">
        <v>1022</v>
      </c>
      <c r="Y4" s="131" t="s">
        <v>1040</v>
      </c>
      <c r="Z4" s="131" t="s">
        <v>1041</v>
      </c>
      <c r="AA4" s="131" t="s">
        <v>1042</v>
      </c>
      <c r="AB4" s="131" t="s">
        <v>1043</v>
      </c>
      <c r="AC4" s="131" t="s">
        <v>1044</v>
      </c>
      <c r="AD4" s="135" t="s">
        <v>1045</v>
      </c>
      <c r="AE4" s="136"/>
      <c r="AF4" s="136"/>
      <c r="AG4" s="137"/>
      <c r="AH4" s="131" t="s">
        <v>1046</v>
      </c>
      <c r="AI4" s="131" t="s">
        <v>1047</v>
      </c>
      <c r="AJ4" s="126" t="s">
        <v>1048</v>
      </c>
      <c r="AK4" s="126" t="s">
        <v>1049</v>
      </c>
      <c r="AL4" s="158"/>
      <c r="AM4" s="159"/>
      <c r="AN4" s="160"/>
      <c r="AO4" s="132"/>
      <c r="AP4" s="130" t="s">
        <v>1050</v>
      </c>
      <c r="AQ4" s="134" t="s">
        <v>1051</v>
      </c>
      <c r="AR4" s="131" t="s">
        <v>1052</v>
      </c>
      <c r="AS4" s="131" t="s">
        <v>1053</v>
      </c>
      <c r="AT4" s="134" t="s">
        <v>1054</v>
      </c>
      <c r="AU4" s="131" t="s">
        <v>1055</v>
      </c>
      <c r="AV4" s="131" t="s">
        <v>1056</v>
      </c>
      <c r="AW4" s="132"/>
      <c r="AX4" s="130" t="s">
        <v>1050</v>
      </c>
      <c r="AY4" s="131" t="s">
        <v>1057</v>
      </c>
      <c r="AZ4" s="131" t="s">
        <v>1058</v>
      </c>
      <c r="BA4" s="131" t="s">
        <v>1059</v>
      </c>
      <c r="BB4" s="131" t="s">
        <v>1060</v>
      </c>
      <c r="BC4" s="131" t="s">
        <v>1061</v>
      </c>
      <c r="BD4" s="128" t="s">
        <v>1050</v>
      </c>
      <c r="BE4" s="129"/>
      <c r="BF4" s="123" t="s">
        <v>1062</v>
      </c>
      <c r="BG4" s="124"/>
      <c r="BH4" s="125"/>
      <c r="BI4" s="123" t="s">
        <v>1063</v>
      </c>
      <c r="BJ4" s="124"/>
      <c r="BK4" s="125"/>
      <c r="BL4" s="123" t="s">
        <v>1064</v>
      </c>
      <c r="BM4" s="124"/>
      <c r="BN4" s="125"/>
      <c r="BO4" s="123" t="s">
        <v>1065</v>
      </c>
      <c r="BP4" s="124"/>
      <c r="BQ4" s="125"/>
      <c r="BR4" s="123" t="s">
        <v>1066</v>
      </c>
      <c r="BS4" s="124"/>
      <c r="BT4" s="125"/>
      <c r="BU4" s="123" t="s">
        <v>1067</v>
      </c>
      <c r="BV4" s="124"/>
      <c r="BW4" s="125"/>
      <c r="BX4" s="123" t="s">
        <v>1068</v>
      </c>
      <c r="BY4" s="124"/>
      <c r="BZ4" s="125"/>
      <c r="CA4" s="123" t="s">
        <v>1069</v>
      </c>
      <c r="CB4" s="124"/>
      <c r="CC4" s="125"/>
      <c r="CD4" s="123" t="s">
        <v>1056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1070</v>
      </c>
      <c r="L5" s="127"/>
      <c r="M5" s="126" t="s">
        <v>1070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1071</v>
      </c>
      <c r="AE5" s="115" t="s">
        <v>1072</v>
      </c>
      <c r="AF5" s="115" t="s">
        <v>1073</v>
      </c>
      <c r="AG5" s="115" t="s">
        <v>1074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1075</v>
      </c>
      <c r="BE5" s="116" t="s">
        <v>1076</v>
      </c>
      <c r="BF5" s="116" t="s">
        <v>1077</v>
      </c>
      <c r="BG5" s="116" t="s">
        <v>1075</v>
      </c>
      <c r="BH5" s="116" t="s">
        <v>1076</v>
      </c>
      <c r="BI5" s="116" t="s">
        <v>1077</v>
      </c>
      <c r="BJ5" s="116" t="s">
        <v>1075</v>
      </c>
      <c r="BK5" s="116" t="s">
        <v>1076</v>
      </c>
      <c r="BL5" s="116" t="s">
        <v>1077</v>
      </c>
      <c r="BM5" s="116" t="s">
        <v>1075</v>
      </c>
      <c r="BN5" s="116" t="s">
        <v>1076</v>
      </c>
      <c r="BO5" s="116" t="s">
        <v>1077</v>
      </c>
      <c r="BP5" s="116" t="s">
        <v>1075</v>
      </c>
      <c r="BQ5" s="116" t="s">
        <v>1076</v>
      </c>
      <c r="BR5" s="116" t="s">
        <v>1077</v>
      </c>
      <c r="BS5" s="116" t="s">
        <v>1075</v>
      </c>
      <c r="BT5" s="116" t="s">
        <v>1076</v>
      </c>
      <c r="BU5" s="116" t="s">
        <v>1077</v>
      </c>
      <c r="BV5" s="116" t="s">
        <v>1075</v>
      </c>
      <c r="BW5" s="116" t="s">
        <v>1076</v>
      </c>
      <c r="BX5" s="116" t="s">
        <v>1077</v>
      </c>
      <c r="BY5" s="116" t="s">
        <v>1075</v>
      </c>
      <c r="BZ5" s="116" t="s">
        <v>1076</v>
      </c>
      <c r="CA5" s="116" t="s">
        <v>1077</v>
      </c>
      <c r="CB5" s="116" t="s">
        <v>1075</v>
      </c>
      <c r="CC5" s="116" t="s">
        <v>1076</v>
      </c>
      <c r="CD5" s="116" t="s">
        <v>1077</v>
      </c>
      <c r="CE5" s="116" t="s">
        <v>1075</v>
      </c>
      <c r="CF5" s="116" t="s">
        <v>1076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1078</v>
      </c>
      <c r="G6" s="117" t="s">
        <v>1078</v>
      </c>
      <c r="H6" s="118" t="s">
        <v>1079</v>
      </c>
      <c r="I6" s="155"/>
      <c r="J6" s="127"/>
      <c r="K6" s="127"/>
      <c r="L6" s="127"/>
      <c r="M6" s="127"/>
      <c r="N6" s="126"/>
      <c r="O6" s="126"/>
      <c r="P6" s="119" t="s">
        <v>1080</v>
      </c>
      <c r="Q6" s="126"/>
      <c r="R6" s="126"/>
      <c r="S6" s="185"/>
      <c r="T6" s="120" t="s">
        <v>1081</v>
      </c>
      <c r="U6" s="119" t="s">
        <v>1082</v>
      </c>
      <c r="V6" s="120" t="s">
        <v>1081</v>
      </c>
      <c r="W6" s="119" t="s">
        <v>1082</v>
      </c>
      <c r="X6" s="119" t="s">
        <v>1083</v>
      </c>
      <c r="Y6" s="27" t="s">
        <v>1084</v>
      </c>
      <c r="Z6" s="27" t="s">
        <v>1085</v>
      </c>
      <c r="AA6" s="27" t="s">
        <v>1085</v>
      </c>
      <c r="AB6" s="27" t="s">
        <v>1086</v>
      </c>
      <c r="AC6" s="27" t="s">
        <v>1087</v>
      </c>
      <c r="AD6" s="27" t="s">
        <v>1088</v>
      </c>
      <c r="AE6" s="27" t="s">
        <v>1089</v>
      </c>
      <c r="AF6" s="27" t="s">
        <v>1090</v>
      </c>
      <c r="AG6" s="27" t="s">
        <v>1091</v>
      </c>
      <c r="AH6" s="133"/>
      <c r="AI6" s="133"/>
      <c r="AJ6" s="127"/>
      <c r="AK6" s="127"/>
      <c r="AL6" s="185"/>
      <c r="AM6" s="126"/>
      <c r="AN6" s="131"/>
      <c r="AO6" s="27" t="s">
        <v>1092</v>
      </c>
      <c r="AP6" s="113" t="s">
        <v>1092</v>
      </c>
      <c r="AQ6" s="27" t="s">
        <v>1092</v>
      </c>
      <c r="AR6" s="27" t="s">
        <v>1092</v>
      </c>
      <c r="AS6" s="27" t="s">
        <v>1092</v>
      </c>
      <c r="AT6" s="27" t="s">
        <v>1092</v>
      </c>
      <c r="AU6" s="27" t="s">
        <v>1092</v>
      </c>
      <c r="AV6" s="27" t="s">
        <v>1092</v>
      </c>
      <c r="AW6" s="27" t="s">
        <v>1093</v>
      </c>
      <c r="AX6" s="27" t="s">
        <v>1092</v>
      </c>
      <c r="AY6" s="27" t="s">
        <v>1092</v>
      </c>
      <c r="AZ6" s="27" t="s">
        <v>1092</v>
      </c>
      <c r="BA6" s="27" t="s">
        <v>1092</v>
      </c>
      <c r="BB6" s="27" t="s">
        <v>1094</v>
      </c>
      <c r="BC6" s="27" t="s">
        <v>1094</v>
      </c>
      <c r="BD6" s="8" t="s">
        <v>1078</v>
      </c>
      <c r="BE6" s="121" t="s">
        <v>1095</v>
      </c>
      <c r="BF6" s="122"/>
      <c r="BG6" s="8" t="s">
        <v>1078</v>
      </c>
      <c r="BH6" s="121" t="s">
        <v>1095</v>
      </c>
      <c r="BI6" s="122"/>
      <c r="BJ6" s="8" t="s">
        <v>1078</v>
      </c>
      <c r="BK6" s="121" t="s">
        <v>1095</v>
      </c>
      <c r="BL6" s="122"/>
      <c r="BM6" s="8" t="s">
        <v>1078</v>
      </c>
      <c r="BN6" s="121" t="s">
        <v>1095</v>
      </c>
      <c r="BO6" s="122"/>
      <c r="BP6" s="8" t="s">
        <v>1078</v>
      </c>
      <c r="BQ6" s="121" t="s">
        <v>1095</v>
      </c>
      <c r="BR6" s="122"/>
      <c r="BS6" s="8" t="s">
        <v>1078</v>
      </c>
      <c r="BT6" s="121" t="s">
        <v>1095</v>
      </c>
      <c r="BU6" s="122"/>
      <c r="BV6" s="8" t="s">
        <v>1078</v>
      </c>
      <c r="BW6" s="121" t="s">
        <v>1095</v>
      </c>
      <c r="BX6" s="122"/>
      <c r="BY6" s="8" t="s">
        <v>1078</v>
      </c>
      <c r="BZ6" s="121" t="s">
        <v>1095</v>
      </c>
      <c r="CA6" s="122"/>
      <c r="CB6" s="8" t="s">
        <v>1078</v>
      </c>
      <c r="CC6" s="121" t="s">
        <v>1095</v>
      </c>
      <c r="CD6" s="122"/>
      <c r="CE6" s="8" t="s">
        <v>1078</v>
      </c>
      <c r="CF6" s="121" t="s">
        <v>1095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130</v>
      </c>
      <c r="C7" s="16" t="s">
        <v>1096</v>
      </c>
      <c r="D7" s="16" t="s">
        <v>132</v>
      </c>
      <c r="E7" s="30" t="s">
        <v>1097</v>
      </c>
      <c r="F7" s="16">
        <v>128332</v>
      </c>
      <c r="G7" s="16">
        <v>0</v>
      </c>
      <c r="H7" s="16">
        <v>0</v>
      </c>
      <c r="I7" s="16"/>
      <c r="J7" s="30" t="s">
        <v>1098</v>
      </c>
      <c r="K7" s="30"/>
      <c r="L7" s="16" t="s">
        <v>142</v>
      </c>
      <c r="M7" s="16"/>
      <c r="N7" s="16" t="s">
        <v>1099</v>
      </c>
      <c r="O7" s="16" t="s">
        <v>1100</v>
      </c>
      <c r="P7" s="16">
        <v>570</v>
      </c>
      <c r="Q7" s="16">
        <v>3</v>
      </c>
      <c r="R7" s="16">
        <v>1996</v>
      </c>
      <c r="S7" s="30" t="s">
        <v>1101</v>
      </c>
      <c r="T7" s="16" t="s">
        <v>1102</v>
      </c>
      <c r="U7" s="16" t="s">
        <v>1102</v>
      </c>
      <c r="V7" s="16">
        <v>18797160</v>
      </c>
      <c r="W7" s="16">
        <v>14713380</v>
      </c>
      <c r="X7" s="16">
        <v>8000</v>
      </c>
      <c r="Y7" s="16">
        <v>14.32</v>
      </c>
      <c r="Z7" s="16">
        <v>48341</v>
      </c>
      <c r="AA7" s="16">
        <v>1717</v>
      </c>
      <c r="AB7" s="16">
        <v>27620</v>
      </c>
      <c r="AC7" s="16">
        <v>338290170</v>
      </c>
      <c r="AD7" s="16"/>
      <c r="AE7" s="16">
        <v>12.89</v>
      </c>
      <c r="AF7" s="16">
        <v>11.89</v>
      </c>
      <c r="AG7" s="16">
        <v>10.51</v>
      </c>
      <c r="AH7" s="16" t="s">
        <v>1103</v>
      </c>
      <c r="AI7" s="16" t="s">
        <v>1103</v>
      </c>
      <c r="AJ7" s="16" t="s">
        <v>293</v>
      </c>
      <c r="AK7" s="16" t="s">
        <v>1104</v>
      </c>
      <c r="AL7" s="16" t="s">
        <v>40</v>
      </c>
      <c r="AM7" s="16"/>
      <c r="AN7" s="16" t="s">
        <v>293</v>
      </c>
      <c r="AO7" s="16"/>
      <c r="AP7" s="16">
        <f t="shared" ref="AP7:AP52" si="0">IF(AQ7&amp;AR7&amp;AS7&amp;AT7&amp;AU7&amp;AV7 ="","",SUM(AQ7:AV7))</f>
        <v>100</v>
      </c>
      <c r="AQ7" s="16">
        <v>46.3</v>
      </c>
      <c r="AR7" s="16">
        <v>31.7</v>
      </c>
      <c r="AS7" s="16">
        <v>7.1</v>
      </c>
      <c r="AT7" s="16">
        <v>7.7</v>
      </c>
      <c r="AU7" s="16">
        <v>1.2</v>
      </c>
      <c r="AV7" s="16">
        <v>6</v>
      </c>
      <c r="AW7" s="16">
        <v>140</v>
      </c>
      <c r="AX7" s="16">
        <f t="shared" ref="AX7:AX52" si="1">IF(AY7&amp;AZ7&amp;BA7 ="","",SUM(AY7:BA7))</f>
        <v>100</v>
      </c>
      <c r="AY7" s="16">
        <v>41.2</v>
      </c>
      <c r="AZ7" s="16">
        <v>53.7</v>
      </c>
      <c r="BA7" s="16">
        <v>5.0999999999999996</v>
      </c>
      <c r="BB7" s="16">
        <v>9080</v>
      </c>
      <c r="BC7" s="16">
        <v>11590</v>
      </c>
      <c r="BD7" s="14" t="str">
        <f t="shared" ref="BD7:BE37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853</v>
      </c>
      <c r="CH7" s="51" t="s">
        <v>42</v>
      </c>
      <c r="CI7" s="51" t="s">
        <v>1105</v>
      </c>
    </row>
    <row r="8" spans="1:87" s="52" customFormat="1" ht="30" customHeight="1">
      <c r="A8" s="16" t="s">
        <v>32</v>
      </c>
      <c r="B8" s="50" t="s">
        <v>130</v>
      </c>
      <c r="C8" s="16" t="s">
        <v>1106</v>
      </c>
      <c r="D8" s="16" t="s">
        <v>132</v>
      </c>
      <c r="E8" s="30" t="s">
        <v>1107</v>
      </c>
      <c r="F8" s="16">
        <v>108381</v>
      </c>
      <c r="G8" s="16">
        <v>5624</v>
      </c>
      <c r="H8" s="16">
        <v>0</v>
      </c>
      <c r="I8" s="16" t="s">
        <v>1108</v>
      </c>
      <c r="J8" s="30" t="s">
        <v>1098</v>
      </c>
      <c r="K8" s="30"/>
      <c r="L8" s="16" t="s">
        <v>142</v>
      </c>
      <c r="M8" s="16"/>
      <c r="N8" s="16" t="s">
        <v>1099</v>
      </c>
      <c r="O8" s="16" t="s">
        <v>1100</v>
      </c>
      <c r="P8" s="16">
        <v>435</v>
      </c>
      <c r="Q8" s="16">
        <v>3</v>
      </c>
      <c r="R8" s="16">
        <v>2002</v>
      </c>
      <c r="S8" s="30" t="s">
        <v>1101</v>
      </c>
      <c r="T8" s="16" t="s">
        <v>1102</v>
      </c>
      <c r="U8" s="16" t="s">
        <v>1102</v>
      </c>
      <c r="V8" s="16">
        <v>138973635</v>
      </c>
      <c r="W8" s="16">
        <v>1695936</v>
      </c>
      <c r="X8" s="16">
        <v>9170</v>
      </c>
      <c r="Y8" s="16">
        <v>11.7</v>
      </c>
      <c r="Z8" s="16">
        <v>40255</v>
      </c>
      <c r="AA8" s="16">
        <v>1042</v>
      </c>
      <c r="AB8" s="16">
        <v>8747</v>
      </c>
      <c r="AC8" s="16">
        <v>101031091</v>
      </c>
      <c r="AD8" s="16"/>
      <c r="AE8" s="16"/>
      <c r="AF8" s="16" t="s">
        <v>1109</v>
      </c>
      <c r="AG8" s="16">
        <v>9.1300000000000008</v>
      </c>
      <c r="AH8" s="16" t="s">
        <v>215</v>
      </c>
      <c r="AI8" s="16" t="s">
        <v>215</v>
      </c>
      <c r="AJ8" s="16" t="s">
        <v>1110</v>
      </c>
      <c r="AK8" s="16" t="s">
        <v>1110</v>
      </c>
      <c r="AL8" s="16" t="s">
        <v>40</v>
      </c>
      <c r="AM8" s="16"/>
      <c r="AN8" s="16" t="s">
        <v>293</v>
      </c>
      <c r="AO8" s="16"/>
      <c r="AP8" s="16">
        <f t="shared" si="0"/>
        <v>100</v>
      </c>
      <c r="AQ8" s="16">
        <v>45.7</v>
      </c>
      <c r="AR8" s="16">
        <v>31</v>
      </c>
      <c r="AS8" s="16">
        <v>4.5999999999999996</v>
      </c>
      <c r="AT8" s="16">
        <v>16</v>
      </c>
      <c r="AU8" s="16">
        <v>1.7</v>
      </c>
      <c r="AV8" s="16">
        <v>1</v>
      </c>
      <c r="AW8" s="16">
        <v>197</v>
      </c>
      <c r="AX8" s="16">
        <f t="shared" si="1"/>
        <v>100</v>
      </c>
      <c r="AY8" s="16">
        <v>42.2</v>
      </c>
      <c r="AZ8" s="16">
        <v>52.3</v>
      </c>
      <c r="BA8" s="16">
        <v>5.5</v>
      </c>
      <c r="BB8" s="16">
        <v>8780</v>
      </c>
      <c r="BC8" s="16">
        <v>12000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853</v>
      </c>
      <c r="CH8" s="51" t="s">
        <v>42</v>
      </c>
      <c r="CI8" s="51" t="s">
        <v>1111</v>
      </c>
    </row>
    <row r="9" spans="1:87" s="52" customFormat="1" ht="30" customHeight="1">
      <c r="A9" s="16" t="s">
        <v>32</v>
      </c>
      <c r="B9" s="50" t="s">
        <v>58</v>
      </c>
      <c r="C9" s="16" t="s">
        <v>1112</v>
      </c>
      <c r="D9" s="16" t="s">
        <v>60</v>
      </c>
      <c r="E9" s="30" t="s">
        <v>1113</v>
      </c>
      <c r="F9" s="16">
        <v>23516</v>
      </c>
      <c r="G9" s="16">
        <v>0</v>
      </c>
      <c r="H9" s="16">
        <v>0</v>
      </c>
      <c r="I9" s="16"/>
      <c r="J9" s="30" t="s">
        <v>1098</v>
      </c>
      <c r="K9" s="30"/>
      <c r="L9" s="16" t="s">
        <v>142</v>
      </c>
      <c r="M9" s="16"/>
      <c r="N9" s="16" t="s">
        <v>1114</v>
      </c>
      <c r="O9" s="16" t="s">
        <v>1100</v>
      </c>
      <c r="P9" s="16">
        <v>165</v>
      </c>
      <c r="Q9" s="16">
        <v>2</v>
      </c>
      <c r="R9" s="16">
        <v>1986</v>
      </c>
      <c r="S9" s="30" t="s">
        <v>293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/>
      <c r="AC9" s="16"/>
      <c r="AD9" s="16"/>
      <c r="AE9" s="16"/>
      <c r="AF9" s="16"/>
      <c r="AG9" s="16"/>
      <c r="AH9" s="16"/>
      <c r="AI9" s="16"/>
      <c r="AJ9" s="16" t="s">
        <v>293</v>
      </c>
      <c r="AK9" s="16" t="s">
        <v>1115</v>
      </c>
      <c r="AL9" s="16" t="s">
        <v>81</v>
      </c>
      <c r="AM9" s="16"/>
      <c r="AN9" s="16" t="s">
        <v>293</v>
      </c>
      <c r="AO9" s="16"/>
      <c r="AP9" s="16">
        <f t="shared" si="0"/>
        <v>100</v>
      </c>
      <c r="AQ9" s="16">
        <v>57</v>
      </c>
      <c r="AR9" s="16">
        <v>22.7</v>
      </c>
      <c r="AS9" s="16">
        <v>10.3</v>
      </c>
      <c r="AT9" s="16">
        <v>7</v>
      </c>
      <c r="AU9" s="16">
        <v>0.9</v>
      </c>
      <c r="AV9" s="16">
        <v>2.1</v>
      </c>
      <c r="AW9" s="16">
        <v>134.5</v>
      </c>
      <c r="AX9" s="16">
        <f t="shared" si="1"/>
        <v>100</v>
      </c>
      <c r="AY9" s="16">
        <v>44.7</v>
      </c>
      <c r="AZ9" s="16">
        <v>6.2</v>
      </c>
      <c r="BA9" s="16">
        <v>49.1</v>
      </c>
      <c r="BB9" s="16">
        <v>8125</v>
      </c>
      <c r="BC9" s="16">
        <v>10028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853</v>
      </c>
      <c r="CH9" s="51" t="s">
        <v>42</v>
      </c>
      <c r="CI9" s="51" t="s">
        <v>1116</v>
      </c>
    </row>
    <row r="10" spans="1:87" s="52" customFormat="1" ht="30" customHeight="1">
      <c r="A10" s="16" t="s">
        <v>32</v>
      </c>
      <c r="B10" s="50" t="s">
        <v>145</v>
      </c>
      <c r="C10" s="16" t="s">
        <v>1117</v>
      </c>
      <c r="D10" s="16" t="s">
        <v>147</v>
      </c>
      <c r="E10" s="30" t="s">
        <v>1118</v>
      </c>
      <c r="F10" s="16">
        <v>117147</v>
      </c>
      <c r="G10" s="16">
        <v>0</v>
      </c>
      <c r="H10" s="16">
        <v>0</v>
      </c>
      <c r="I10" s="16"/>
      <c r="J10" s="30" t="s">
        <v>1119</v>
      </c>
      <c r="K10" s="30"/>
      <c r="L10" s="16" t="s">
        <v>142</v>
      </c>
      <c r="M10" s="16"/>
      <c r="N10" s="16" t="s">
        <v>1099</v>
      </c>
      <c r="O10" s="16" t="s">
        <v>1100</v>
      </c>
      <c r="P10" s="16">
        <v>600</v>
      </c>
      <c r="Q10" s="16">
        <v>3</v>
      </c>
      <c r="R10" s="16">
        <v>1994</v>
      </c>
      <c r="S10" s="30" t="s">
        <v>1120</v>
      </c>
      <c r="T10" s="16">
        <v>128070000</v>
      </c>
      <c r="U10" s="16">
        <v>54566000</v>
      </c>
      <c r="V10" s="16">
        <v>24937000</v>
      </c>
      <c r="W10" s="16">
        <v>13463000</v>
      </c>
      <c r="X10" s="16">
        <v>7300</v>
      </c>
      <c r="Y10" s="16">
        <v>13.5</v>
      </c>
      <c r="Z10" s="16">
        <v>46855</v>
      </c>
      <c r="AA10" s="16">
        <v>1729</v>
      </c>
      <c r="AB10" s="16">
        <v>28760</v>
      </c>
      <c r="AC10" s="16">
        <v>347027390</v>
      </c>
      <c r="AD10" s="16"/>
      <c r="AE10" s="16"/>
      <c r="AF10" s="16">
        <v>11.7</v>
      </c>
      <c r="AG10" s="16">
        <v>11.7</v>
      </c>
      <c r="AH10" s="16" t="s">
        <v>1103</v>
      </c>
      <c r="AI10" s="16" t="s">
        <v>937</v>
      </c>
      <c r="AJ10" s="16" t="s">
        <v>1121</v>
      </c>
      <c r="AK10" s="16" t="s">
        <v>1121</v>
      </c>
      <c r="AL10" s="16" t="s">
        <v>93</v>
      </c>
      <c r="AM10" s="16"/>
      <c r="AN10" s="16" t="s">
        <v>293</v>
      </c>
      <c r="AO10" s="16"/>
      <c r="AP10" s="16">
        <f t="shared" si="0"/>
        <v>99.999999999999986</v>
      </c>
      <c r="AQ10" s="16">
        <v>52.5</v>
      </c>
      <c r="AR10" s="16">
        <v>28.8</v>
      </c>
      <c r="AS10" s="16">
        <v>5.0999999999999996</v>
      </c>
      <c r="AT10" s="16">
        <v>8.1</v>
      </c>
      <c r="AU10" s="16">
        <v>2.2000000000000002</v>
      </c>
      <c r="AV10" s="16">
        <v>3.3</v>
      </c>
      <c r="AW10" s="16">
        <v>148</v>
      </c>
      <c r="AX10" s="16">
        <f t="shared" si="1"/>
        <v>100</v>
      </c>
      <c r="AY10" s="16">
        <v>42.8</v>
      </c>
      <c r="AZ10" s="16">
        <v>51.2</v>
      </c>
      <c r="BA10" s="16">
        <v>6</v>
      </c>
      <c r="BB10" s="16">
        <v>8600</v>
      </c>
      <c r="BC10" s="16">
        <v>10817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853</v>
      </c>
      <c r="CH10" s="51" t="s">
        <v>42</v>
      </c>
      <c r="CI10" s="51" t="s">
        <v>1122</v>
      </c>
    </row>
    <row r="11" spans="1:87" s="52" customFormat="1" ht="30" customHeight="1">
      <c r="A11" s="16" t="s">
        <v>32</v>
      </c>
      <c r="B11" s="50" t="s">
        <v>153</v>
      </c>
      <c r="C11" s="16" t="s">
        <v>1123</v>
      </c>
      <c r="D11" s="16" t="s">
        <v>155</v>
      </c>
      <c r="E11" s="30" t="s">
        <v>1124</v>
      </c>
      <c r="F11" s="16">
        <v>86256</v>
      </c>
      <c r="G11" s="16">
        <v>1005</v>
      </c>
      <c r="H11" s="16"/>
      <c r="I11" s="16" t="s">
        <v>1108</v>
      </c>
      <c r="J11" s="30" t="s">
        <v>1125</v>
      </c>
      <c r="K11" s="30"/>
      <c r="L11" s="16" t="s">
        <v>142</v>
      </c>
      <c r="M11" s="16"/>
      <c r="N11" s="16" t="s">
        <v>1099</v>
      </c>
      <c r="O11" s="16" t="s">
        <v>1100</v>
      </c>
      <c r="P11" s="16">
        <v>396</v>
      </c>
      <c r="Q11" s="16">
        <v>3</v>
      </c>
      <c r="R11" s="16">
        <v>2017</v>
      </c>
      <c r="S11" s="30" t="s">
        <v>1126</v>
      </c>
      <c r="T11" s="16">
        <v>17883540</v>
      </c>
      <c r="U11" s="16">
        <v>16731600</v>
      </c>
      <c r="V11" s="16"/>
      <c r="W11" s="16">
        <v>6164700</v>
      </c>
      <c r="X11" s="16">
        <v>8800</v>
      </c>
      <c r="Y11" s="16">
        <v>23.04</v>
      </c>
      <c r="Z11" s="16">
        <v>57239</v>
      </c>
      <c r="AA11" s="16">
        <v>740</v>
      </c>
      <c r="AB11" s="16">
        <v>46399</v>
      </c>
      <c r="AC11" s="16">
        <v>694128323</v>
      </c>
      <c r="AD11" s="16">
        <v>17</v>
      </c>
      <c r="AE11" s="16">
        <v>15.69</v>
      </c>
      <c r="AF11" s="16">
        <v>11.31</v>
      </c>
      <c r="AG11" s="16">
        <v>9.9499999999999993</v>
      </c>
      <c r="AH11" s="16" t="s">
        <v>924</v>
      </c>
      <c r="AI11" s="16" t="s">
        <v>75</v>
      </c>
      <c r="AJ11" s="16" t="s">
        <v>1121</v>
      </c>
      <c r="AK11" s="16" t="s">
        <v>1121</v>
      </c>
      <c r="AL11" s="16" t="s">
        <v>40</v>
      </c>
      <c r="AM11" s="16"/>
      <c r="AN11" s="16" t="s">
        <v>293</v>
      </c>
      <c r="AO11" s="16"/>
      <c r="AP11" s="16">
        <f t="shared" si="0"/>
        <v>100</v>
      </c>
      <c r="AQ11" s="16">
        <v>42.8</v>
      </c>
      <c r="AR11" s="16">
        <v>31</v>
      </c>
      <c r="AS11" s="16">
        <v>10.1</v>
      </c>
      <c r="AT11" s="16">
        <v>8.9</v>
      </c>
      <c r="AU11" s="16">
        <v>2.4</v>
      </c>
      <c r="AV11" s="16">
        <v>4.8</v>
      </c>
      <c r="AW11" s="16">
        <v>175</v>
      </c>
      <c r="AX11" s="16">
        <f t="shared" si="1"/>
        <v>100</v>
      </c>
      <c r="AY11" s="16">
        <v>42.4</v>
      </c>
      <c r="AZ11" s="16">
        <v>50.6</v>
      </c>
      <c r="BA11" s="16">
        <v>7</v>
      </c>
      <c r="BB11" s="16">
        <v>8479</v>
      </c>
      <c r="BC11" s="16">
        <v>10734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853</v>
      </c>
      <c r="CH11" s="51" t="s">
        <v>42</v>
      </c>
      <c r="CI11" s="51" t="s">
        <v>1127</v>
      </c>
    </row>
    <row r="12" spans="1:87" s="52" customFormat="1" ht="30" customHeight="1">
      <c r="A12" s="16" t="s">
        <v>32</v>
      </c>
      <c r="B12" s="50" t="s">
        <v>153</v>
      </c>
      <c r="C12" s="16" t="s">
        <v>1128</v>
      </c>
      <c r="D12" s="16" t="s">
        <v>155</v>
      </c>
      <c r="E12" s="30" t="s">
        <v>1129</v>
      </c>
      <c r="F12" s="16">
        <v>84733</v>
      </c>
      <c r="G12" s="16">
        <v>44</v>
      </c>
      <c r="H12" s="16"/>
      <c r="I12" s="16" t="s">
        <v>1108</v>
      </c>
      <c r="J12" s="30" t="s">
        <v>1125</v>
      </c>
      <c r="K12" s="30"/>
      <c r="L12" s="16" t="s">
        <v>142</v>
      </c>
      <c r="M12" s="16"/>
      <c r="N12" s="16" t="s">
        <v>1099</v>
      </c>
      <c r="O12" s="16" t="s">
        <v>1100</v>
      </c>
      <c r="P12" s="16">
        <v>375</v>
      </c>
      <c r="Q12" s="16">
        <v>3</v>
      </c>
      <c r="R12" s="16">
        <v>1989</v>
      </c>
      <c r="S12" s="30" t="s">
        <v>1130</v>
      </c>
      <c r="T12" s="16"/>
      <c r="U12" s="16"/>
      <c r="V12" s="16"/>
      <c r="W12" s="16"/>
      <c r="X12" s="16">
        <v>1680</v>
      </c>
      <c r="Y12" s="16">
        <v>5</v>
      </c>
      <c r="Z12" s="16">
        <v>11256</v>
      </c>
      <c r="AA12" s="16"/>
      <c r="AB12" s="16">
        <v>5047</v>
      </c>
      <c r="AC12" s="16">
        <v>61451448</v>
      </c>
      <c r="AD12" s="16"/>
      <c r="AE12" s="16">
        <v>11.9</v>
      </c>
      <c r="AF12" s="16">
        <v>11.9</v>
      </c>
      <c r="AG12" s="16">
        <v>10.9</v>
      </c>
      <c r="AH12" s="16" t="s">
        <v>1131</v>
      </c>
      <c r="AI12" s="16" t="s">
        <v>399</v>
      </c>
      <c r="AJ12" s="16" t="s">
        <v>1121</v>
      </c>
      <c r="AK12" s="16" t="s">
        <v>1121</v>
      </c>
      <c r="AL12" s="16" t="s">
        <v>40</v>
      </c>
      <c r="AM12" s="16" t="s">
        <v>421</v>
      </c>
      <c r="AN12" s="16" t="s">
        <v>293</v>
      </c>
      <c r="AO12" s="16"/>
      <c r="AP12" s="16">
        <f t="shared" si="0"/>
        <v>100</v>
      </c>
      <c r="AQ12" s="16">
        <v>48.9</v>
      </c>
      <c r="AR12" s="16">
        <v>22.7</v>
      </c>
      <c r="AS12" s="16">
        <v>11.2</v>
      </c>
      <c r="AT12" s="16">
        <v>13.4</v>
      </c>
      <c r="AU12" s="16">
        <v>1.8</v>
      </c>
      <c r="AV12" s="16">
        <v>2</v>
      </c>
      <c r="AW12" s="16">
        <v>182</v>
      </c>
      <c r="AX12" s="16">
        <f t="shared" si="1"/>
        <v>100</v>
      </c>
      <c r="AY12" s="16">
        <v>51.4</v>
      </c>
      <c r="AZ12" s="16">
        <v>43.7</v>
      </c>
      <c r="BA12" s="16">
        <v>4.9000000000000004</v>
      </c>
      <c r="BB12" s="16">
        <v>6940</v>
      </c>
      <c r="BC12" s="16">
        <v>7690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853</v>
      </c>
      <c r="CH12" s="51" t="s">
        <v>42</v>
      </c>
      <c r="CI12" s="51" t="s">
        <v>1132</v>
      </c>
    </row>
    <row r="13" spans="1:87" s="52" customFormat="1" ht="30" customHeight="1">
      <c r="A13" s="16" t="s">
        <v>32</v>
      </c>
      <c r="B13" s="50" t="s">
        <v>153</v>
      </c>
      <c r="C13" s="16" t="s">
        <v>1133</v>
      </c>
      <c r="D13" s="16" t="s">
        <v>155</v>
      </c>
      <c r="E13" s="30" t="s">
        <v>1129</v>
      </c>
      <c r="F13" s="16">
        <v>0</v>
      </c>
      <c r="G13" s="16">
        <v>0</v>
      </c>
      <c r="H13" s="16"/>
      <c r="I13" s="16"/>
      <c r="J13" s="30" t="s">
        <v>1134</v>
      </c>
      <c r="K13" s="30"/>
      <c r="L13" s="16" t="s">
        <v>142</v>
      </c>
      <c r="M13" s="16"/>
      <c r="N13" s="16" t="s">
        <v>1099</v>
      </c>
      <c r="O13" s="16" t="s">
        <v>1100</v>
      </c>
      <c r="P13" s="16">
        <v>339</v>
      </c>
      <c r="Q13" s="16">
        <v>3</v>
      </c>
      <c r="R13" s="16">
        <v>2020</v>
      </c>
      <c r="S13" s="30" t="s">
        <v>1130</v>
      </c>
      <c r="T13" s="16"/>
      <c r="U13" s="16"/>
      <c r="V13" s="16"/>
      <c r="W13" s="16"/>
      <c r="X13" s="16">
        <v>8400</v>
      </c>
      <c r="Y13" s="16">
        <v>23.7</v>
      </c>
      <c r="Z13" s="16">
        <v>0</v>
      </c>
      <c r="AA13" s="16">
        <v>0</v>
      </c>
      <c r="AB13" s="16"/>
      <c r="AC13" s="16"/>
      <c r="AD13" s="16"/>
      <c r="AE13" s="16"/>
      <c r="AF13" s="16"/>
      <c r="AG13" s="16"/>
      <c r="AH13" s="16"/>
      <c r="AI13" s="16"/>
      <c r="AJ13" s="16" t="s">
        <v>1121</v>
      </c>
      <c r="AK13" s="16" t="s">
        <v>1121</v>
      </c>
      <c r="AL13" s="16" t="s">
        <v>40</v>
      </c>
      <c r="AM13" s="16" t="s">
        <v>628</v>
      </c>
      <c r="AN13" s="16" t="s">
        <v>293</v>
      </c>
      <c r="AO13" s="16"/>
      <c r="AP13" s="16">
        <f t="shared" si="0"/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f t="shared" si="1"/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853</v>
      </c>
      <c r="CH13" s="51" t="s">
        <v>42</v>
      </c>
      <c r="CI13" s="51" t="s">
        <v>1135</v>
      </c>
    </row>
    <row r="14" spans="1:87" s="52" customFormat="1" ht="30" customHeight="1">
      <c r="A14" s="16" t="s">
        <v>32</v>
      </c>
      <c r="B14" s="50" t="s">
        <v>159</v>
      </c>
      <c r="C14" s="16" t="s">
        <v>1136</v>
      </c>
      <c r="D14" s="16" t="s">
        <v>161</v>
      </c>
      <c r="E14" s="30" t="s">
        <v>1137</v>
      </c>
      <c r="F14" s="16">
        <v>17788</v>
      </c>
      <c r="G14" s="16">
        <v>0</v>
      </c>
      <c r="H14" s="16">
        <v>0</v>
      </c>
      <c r="I14" s="16"/>
      <c r="J14" s="30" t="s">
        <v>1098</v>
      </c>
      <c r="K14" s="30"/>
      <c r="L14" s="16" t="s">
        <v>142</v>
      </c>
      <c r="M14" s="16"/>
      <c r="N14" s="16" t="s">
        <v>1099</v>
      </c>
      <c r="O14" s="16" t="s">
        <v>1138</v>
      </c>
      <c r="P14" s="16">
        <v>100</v>
      </c>
      <c r="Q14" s="16">
        <v>2</v>
      </c>
      <c r="R14" s="16">
        <v>1984</v>
      </c>
      <c r="S14" s="30" t="s">
        <v>1139</v>
      </c>
      <c r="T14" s="16">
        <v>971979</v>
      </c>
      <c r="U14" s="16">
        <v>585530</v>
      </c>
      <c r="V14" s="16">
        <v>971979</v>
      </c>
      <c r="W14" s="16">
        <v>585530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 t="s">
        <v>75</v>
      </c>
      <c r="AI14" s="16"/>
      <c r="AJ14" s="16" t="s">
        <v>1121</v>
      </c>
      <c r="AK14" s="16" t="s">
        <v>1121</v>
      </c>
      <c r="AL14" s="16" t="s">
        <v>93</v>
      </c>
      <c r="AM14" s="16"/>
      <c r="AN14" s="16" t="s">
        <v>293</v>
      </c>
      <c r="AO14" s="16"/>
      <c r="AP14" s="16">
        <f t="shared" si="0"/>
        <v>100</v>
      </c>
      <c r="AQ14" s="16">
        <v>43.7</v>
      </c>
      <c r="AR14" s="16">
        <v>19.399999999999999</v>
      </c>
      <c r="AS14" s="16">
        <v>17.3</v>
      </c>
      <c r="AT14" s="16">
        <v>9.6</v>
      </c>
      <c r="AU14" s="16">
        <v>5.3</v>
      </c>
      <c r="AV14" s="16">
        <v>4.7</v>
      </c>
      <c r="AW14" s="16">
        <v>150.30000000000001</v>
      </c>
      <c r="AX14" s="16">
        <f t="shared" si="1"/>
        <v>100</v>
      </c>
      <c r="AY14" s="16">
        <v>42.7</v>
      </c>
      <c r="AZ14" s="16">
        <v>10.4</v>
      </c>
      <c r="BA14" s="16">
        <v>46.9</v>
      </c>
      <c r="BB14" s="16">
        <v>7765</v>
      </c>
      <c r="BC14" s="16">
        <v>9007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853</v>
      </c>
      <c r="CH14" s="51" t="s">
        <v>42</v>
      </c>
      <c r="CI14" s="51" t="s">
        <v>1140</v>
      </c>
    </row>
    <row r="15" spans="1:87" s="52" customFormat="1" ht="30" customHeight="1">
      <c r="A15" s="16" t="s">
        <v>32</v>
      </c>
      <c r="B15" s="50" t="s">
        <v>173</v>
      </c>
      <c r="C15" s="16" t="s">
        <v>1142</v>
      </c>
      <c r="D15" s="16" t="s">
        <v>175</v>
      </c>
      <c r="E15" s="30" t="s">
        <v>1143</v>
      </c>
      <c r="F15" s="16">
        <v>69970.48</v>
      </c>
      <c r="G15" s="16">
        <v>0</v>
      </c>
      <c r="H15" s="16">
        <v>0</v>
      </c>
      <c r="I15" s="16"/>
      <c r="J15" s="30" t="s">
        <v>1125</v>
      </c>
      <c r="K15" s="30"/>
      <c r="L15" s="16" t="s">
        <v>142</v>
      </c>
      <c r="M15" s="16"/>
      <c r="N15" s="16" t="s">
        <v>1099</v>
      </c>
      <c r="O15" s="16" t="s">
        <v>1100</v>
      </c>
      <c r="P15" s="16">
        <v>300</v>
      </c>
      <c r="Q15" s="16">
        <v>3</v>
      </c>
      <c r="R15" s="16">
        <v>1995</v>
      </c>
      <c r="S15" s="30" t="s">
        <v>1120</v>
      </c>
      <c r="T15" s="16">
        <v>101993310</v>
      </c>
      <c r="U15" s="16">
        <v>77024052</v>
      </c>
      <c r="V15" s="16">
        <v>22054014</v>
      </c>
      <c r="W15" s="16">
        <v>12226040</v>
      </c>
      <c r="X15" s="16">
        <v>3100</v>
      </c>
      <c r="Y15" s="16">
        <v>9.6999999999999993</v>
      </c>
      <c r="Z15" s="16">
        <v>24417</v>
      </c>
      <c r="AA15" s="16">
        <v>0</v>
      </c>
      <c r="AB15" s="16"/>
      <c r="AC15" s="16"/>
      <c r="AD15" s="16"/>
      <c r="AE15" s="16"/>
      <c r="AF15" s="16"/>
      <c r="AG15" s="16"/>
      <c r="AH15" s="16"/>
      <c r="AI15" s="16"/>
      <c r="AJ15" s="16" t="s">
        <v>1121</v>
      </c>
      <c r="AK15" s="16" t="s">
        <v>1144</v>
      </c>
      <c r="AL15" s="16" t="s">
        <v>81</v>
      </c>
      <c r="AM15" s="16"/>
      <c r="AN15" s="16" t="s">
        <v>636</v>
      </c>
      <c r="AO15" s="16">
        <v>99.62</v>
      </c>
      <c r="AP15" s="16">
        <f t="shared" si="0"/>
        <v>100.00000000000001</v>
      </c>
      <c r="AQ15" s="16">
        <v>39</v>
      </c>
      <c r="AR15" s="16">
        <v>32.200000000000003</v>
      </c>
      <c r="AS15" s="16">
        <v>3.2</v>
      </c>
      <c r="AT15" s="16">
        <v>20.399999999999999</v>
      </c>
      <c r="AU15" s="16">
        <v>1.2</v>
      </c>
      <c r="AV15" s="16">
        <v>4</v>
      </c>
      <c r="AW15" s="16">
        <v>165</v>
      </c>
      <c r="AX15" s="16">
        <f t="shared" si="1"/>
        <v>100</v>
      </c>
      <c r="AY15" s="16">
        <v>36.200000000000003</v>
      </c>
      <c r="AZ15" s="16">
        <v>52.9</v>
      </c>
      <c r="BA15" s="16">
        <v>10.9</v>
      </c>
      <c r="BB15" s="16">
        <v>9000</v>
      </c>
      <c r="BC15" s="16">
        <v>12900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853</v>
      </c>
      <c r="CH15" s="51" t="s">
        <v>42</v>
      </c>
      <c r="CI15" s="51" t="s">
        <v>1145</v>
      </c>
    </row>
    <row r="16" spans="1:87" s="52" customFormat="1" ht="30" customHeight="1">
      <c r="A16" s="16" t="s">
        <v>32</v>
      </c>
      <c r="B16" s="50" t="s">
        <v>33</v>
      </c>
      <c r="C16" s="16" t="s">
        <v>1146</v>
      </c>
      <c r="D16" s="16" t="s">
        <v>35</v>
      </c>
      <c r="E16" s="30" t="s">
        <v>1147</v>
      </c>
      <c r="F16" s="16">
        <v>23126</v>
      </c>
      <c r="G16" s="16">
        <v>0</v>
      </c>
      <c r="H16" s="16">
        <v>0</v>
      </c>
      <c r="I16" s="16"/>
      <c r="J16" s="30" t="s">
        <v>1148</v>
      </c>
      <c r="K16" s="30"/>
      <c r="L16" s="16" t="s">
        <v>142</v>
      </c>
      <c r="M16" s="16"/>
      <c r="N16" s="16" t="s">
        <v>1099</v>
      </c>
      <c r="O16" s="16" t="s">
        <v>1138</v>
      </c>
      <c r="P16" s="16">
        <v>145</v>
      </c>
      <c r="Q16" s="16">
        <v>2</v>
      </c>
      <c r="R16" s="16">
        <v>1985</v>
      </c>
      <c r="S16" s="30" t="s">
        <v>1149</v>
      </c>
      <c r="T16" s="16">
        <v>2916480</v>
      </c>
      <c r="U16" s="16">
        <v>0</v>
      </c>
      <c r="V16" s="16">
        <v>1684076</v>
      </c>
      <c r="W16" s="16">
        <v>0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293</v>
      </c>
      <c r="AK16" s="16" t="s">
        <v>1121</v>
      </c>
      <c r="AL16" s="16" t="s">
        <v>93</v>
      </c>
      <c r="AM16" s="16"/>
      <c r="AN16" s="16" t="s">
        <v>636</v>
      </c>
      <c r="AO16" s="16">
        <v>99</v>
      </c>
      <c r="AP16" s="16">
        <f t="shared" si="0"/>
        <v>100</v>
      </c>
      <c r="AQ16" s="16">
        <v>59.7</v>
      </c>
      <c r="AR16" s="16">
        <v>14</v>
      </c>
      <c r="AS16" s="16">
        <v>12.4</v>
      </c>
      <c r="AT16" s="16">
        <v>5.6</v>
      </c>
      <c r="AU16" s="16">
        <v>2</v>
      </c>
      <c r="AV16" s="16">
        <v>6.3</v>
      </c>
      <c r="AW16" s="16">
        <v>182</v>
      </c>
      <c r="AX16" s="16">
        <f t="shared" si="1"/>
        <v>99.999999999999986</v>
      </c>
      <c r="AY16" s="16">
        <v>45.4</v>
      </c>
      <c r="AZ16" s="16">
        <v>47.8</v>
      </c>
      <c r="BA16" s="16">
        <v>6.8</v>
      </c>
      <c r="BB16" s="16">
        <v>7896</v>
      </c>
      <c r="BC16" s="16">
        <v>8358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853</v>
      </c>
      <c r="CH16" s="51" t="s">
        <v>42</v>
      </c>
      <c r="CI16" s="51" t="s">
        <v>1150</v>
      </c>
    </row>
    <row r="17" spans="1:87" s="52" customFormat="1" ht="30" customHeight="1">
      <c r="A17" s="16" t="s">
        <v>32</v>
      </c>
      <c r="B17" s="50" t="s">
        <v>184</v>
      </c>
      <c r="C17" s="16" t="s">
        <v>1151</v>
      </c>
      <c r="D17" s="16" t="s">
        <v>186</v>
      </c>
      <c r="E17" s="30" t="s">
        <v>1152</v>
      </c>
      <c r="F17" s="16">
        <v>55806</v>
      </c>
      <c r="G17" s="16">
        <v>2988</v>
      </c>
      <c r="H17" s="16"/>
      <c r="I17" s="16" t="s">
        <v>1108</v>
      </c>
      <c r="J17" s="30" t="s">
        <v>1153</v>
      </c>
      <c r="K17" s="30"/>
      <c r="L17" s="16" t="s">
        <v>1154</v>
      </c>
      <c r="M17" s="16"/>
      <c r="N17" s="16" t="s">
        <v>1155</v>
      </c>
      <c r="O17" s="16" t="s">
        <v>1100</v>
      </c>
      <c r="P17" s="16">
        <v>212</v>
      </c>
      <c r="Q17" s="16">
        <v>2</v>
      </c>
      <c r="R17" s="16">
        <v>2012</v>
      </c>
      <c r="S17" s="30" t="s">
        <v>1130</v>
      </c>
      <c r="T17" s="16"/>
      <c r="U17" s="16"/>
      <c r="V17" s="16"/>
      <c r="W17" s="16"/>
      <c r="X17" s="16">
        <v>3000</v>
      </c>
      <c r="Y17" s="16">
        <v>10.6</v>
      </c>
      <c r="Z17" s="16">
        <v>19032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 t="s">
        <v>293</v>
      </c>
      <c r="AK17" s="16" t="s">
        <v>1121</v>
      </c>
      <c r="AL17" s="16" t="s">
        <v>40</v>
      </c>
      <c r="AM17" s="16"/>
      <c r="AN17" s="16" t="s">
        <v>293</v>
      </c>
      <c r="AO17" s="16"/>
      <c r="AP17" s="16">
        <f t="shared" si="0"/>
        <v>100</v>
      </c>
      <c r="AQ17" s="16">
        <v>53.5</v>
      </c>
      <c r="AR17" s="16">
        <v>33</v>
      </c>
      <c r="AS17" s="16">
        <v>6</v>
      </c>
      <c r="AT17" s="16">
        <v>5.5</v>
      </c>
      <c r="AU17" s="16">
        <v>1</v>
      </c>
      <c r="AV17" s="16">
        <v>1</v>
      </c>
      <c r="AW17" s="16">
        <v>142.1</v>
      </c>
      <c r="AX17" s="16">
        <f t="shared" si="1"/>
        <v>100.00000000000001</v>
      </c>
      <c r="AY17" s="16">
        <v>36.700000000000003</v>
      </c>
      <c r="AZ17" s="16">
        <v>56.6</v>
      </c>
      <c r="BA17" s="16">
        <v>6.7</v>
      </c>
      <c r="BB17" s="16">
        <v>9735</v>
      </c>
      <c r="BC17" s="16">
        <v>12404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853</v>
      </c>
      <c r="CH17" s="51" t="s">
        <v>42</v>
      </c>
      <c r="CI17" s="51" t="s">
        <v>1156</v>
      </c>
    </row>
    <row r="18" spans="1:87" s="52" customFormat="1" ht="30" customHeight="1">
      <c r="A18" s="16" t="s">
        <v>32</v>
      </c>
      <c r="B18" s="50" t="s">
        <v>443</v>
      </c>
      <c r="C18" s="16" t="s">
        <v>1157</v>
      </c>
      <c r="D18" s="16" t="s">
        <v>445</v>
      </c>
      <c r="E18" s="30" t="s">
        <v>1158</v>
      </c>
      <c r="F18" s="16">
        <v>21844</v>
      </c>
      <c r="G18" s="16">
        <v>931</v>
      </c>
      <c r="H18" s="16"/>
      <c r="I18" s="16" t="s">
        <v>1108</v>
      </c>
      <c r="J18" s="30" t="s">
        <v>1098</v>
      </c>
      <c r="K18" s="30"/>
      <c r="L18" s="16" t="s">
        <v>142</v>
      </c>
      <c r="M18" s="16"/>
      <c r="N18" s="16" t="s">
        <v>1099</v>
      </c>
      <c r="O18" s="16" t="s">
        <v>1138</v>
      </c>
      <c r="P18" s="16">
        <v>95</v>
      </c>
      <c r="Q18" s="16">
        <v>2</v>
      </c>
      <c r="R18" s="16">
        <v>1992</v>
      </c>
      <c r="S18" s="30" t="s">
        <v>1149</v>
      </c>
      <c r="T18" s="16">
        <v>1528800</v>
      </c>
      <c r="U18" s="16"/>
      <c r="V18" s="16">
        <v>1528800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75</v>
      </c>
      <c r="AI18" s="16"/>
      <c r="AJ18" s="16" t="s">
        <v>293</v>
      </c>
      <c r="AK18" s="16" t="s">
        <v>293</v>
      </c>
      <c r="AL18" s="16" t="s">
        <v>93</v>
      </c>
      <c r="AM18" s="16"/>
      <c r="AN18" s="16" t="s">
        <v>293</v>
      </c>
      <c r="AO18" s="16"/>
      <c r="AP18" s="16">
        <f t="shared" si="0"/>
        <v>100.00000000000003</v>
      </c>
      <c r="AQ18" s="16">
        <v>44.7</v>
      </c>
      <c r="AR18" s="16">
        <v>21.1</v>
      </c>
      <c r="AS18" s="16">
        <v>4</v>
      </c>
      <c r="AT18" s="16">
        <v>25.4</v>
      </c>
      <c r="AU18" s="16">
        <v>0.9</v>
      </c>
      <c r="AV18" s="16">
        <v>3.9</v>
      </c>
      <c r="AW18" s="16">
        <v>153</v>
      </c>
      <c r="AX18" s="16">
        <f t="shared" si="1"/>
        <v>100</v>
      </c>
      <c r="AY18" s="16">
        <v>37.200000000000003</v>
      </c>
      <c r="AZ18" s="16">
        <v>51</v>
      </c>
      <c r="BA18" s="16">
        <v>11.8</v>
      </c>
      <c r="BB18" s="16">
        <v>8683</v>
      </c>
      <c r="BC18" s="16">
        <v>11775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853</v>
      </c>
      <c r="CH18" s="51" t="s">
        <v>42</v>
      </c>
      <c r="CI18" s="51" t="s">
        <v>1159</v>
      </c>
    </row>
    <row r="19" spans="1:87" s="52" customFormat="1" ht="30" customHeight="1">
      <c r="A19" s="16" t="s">
        <v>32</v>
      </c>
      <c r="B19" s="50" t="s">
        <v>681</v>
      </c>
      <c r="C19" s="16" t="s">
        <v>1160</v>
      </c>
      <c r="D19" s="16" t="s">
        <v>683</v>
      </c>
      <c r="E19" s="30" t="s">
        <v>1161</v>
      </c>
      <c r="F19" s="16">
        <v>53673</v>
      </c>
      <c r="G19" s="16">
        <v>5880</v>
      </c>
      <c r="H19" s="16"/>
      <c r="I19" s="16" t="s">
        <v>1108</v>
      </c>
      <c r="J19" s="30" t="s">
        <v>1162</v>
      </c>
      <c r="K19" s="30"/>
      <c r="L19" s="16" t="s">
        <v>1154</v>
      </c>
      <c r="M19" s="16"/>
      <c r="N19" s="16" t="s">
        <v>1155</v>
      </c>
      <c r="O19" s="16" t="s">
        <v>1100</v>
      </c>
      <c r="P19" s="16">
        <v>219</v>
      </c>
      <c r="Q19" s="16">
        <v>3</v>
      </c>
      <c r="R19" s="16">
        <v>2002</v>
      </c>
      <c r="S19" s="30" t="s">
        <v>1163</v>
      </c>
      <c r="T19" s="16"/>
      <c r="U19" s="16"/>
      <c r="V19" s="16"/>
      <c r="W19" s="16"/>
      <c r="X19" s="16">
        <v>2470</v>
      </c>
      <c r="Y19" s="16">
        <v>10</v>
      </c>
      <c r="Z19" s="16">
        <v>17996</v>
      </c>
      <c r="AA19" s="16">
        <v>651</v>
      </c>
      <c r="AB19" s="16">
        <v>1263</v>
      </c>
      <c r="AC19" s="16">
        <v>15497061</v>
      </c>
      <c r="AD19" s="16"/>
      <c r="AE19" s="16"/>
      <c r="AF19" s="16" t="s">
        <v>1164</v>
      </c>
      <c r="AG19" s="16">
        <v>7.9</v>
      </c>
      <c r="AH19" s="16" t="s">
        <v>686</v>
      </c>
      <c r="AI19" s="16" t="s">
        <v>178</v>
      </c>
      <c r="AJ19" s="16" t="s">
        <v>1110</v>
      </c>
      <c r="AK19" s="16" t="s">
        <v>1121</v>
      </c>
      <c r="AL19" s="16" t="s">
        <v>40</v>
      </c>
      <c r="AM19" s="16"/>
      <c r="AN19" s="16" t="s">
        <v>636</v>
      </c>
      <c r="AO19" s="16">
        <v>92.7</v>
      </c>
      <c r="AP19" s="16">
        <f t="shared" si="0"/>
        <v>100.00000000000003</v>
      </c>
      <c r="AQ19" s="16">
        <v>48.6</v>
      </c>
      <c r="AR19" s="16">
        <v>33.200000000000003</v>
      </c>
      <c r="AS19" s="16">
        <v>4.9000000000000004</v>
      </c>
      <c r="AT19" s="16">
        <v>10.4</v>
      </c>
      <c r="AU19" s="16">
        <v>1.5</v>
      </c>
      <c r="AV19" s="16">
        <v>1.4</v>
      </c>
      <c r="AW19" s="16">
        <v>94.3</v>
      </c>
      <c r="AX19" s="16">
        <f t="shared" si="1"/>
        <v>100</v>
      </c>
      <c r="AY19" s="16">
        <v>45.2</v>
      </c>
      <c r="AZ19" s="16">
        <v>49.8</v>
      </c>
      <c r="BA19" s="16">
        <v>5</v>
      </c>
      <c r="BB19" s="16">
        <v>11718</v>
      </c>
      <c r="BC19" s="16">
        <v>10478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853</v>
      </c>
      <c r="CH19" s="51" t="s">
        <v>42</v>
      </c>
      <c r="CI19" s="51" t="s">
        <v>1165</v>
      </c>
    </row>
    <row r="20" spans="1:87" s="52" customFormat="1" ht="30" customHeight="1">
      <c r="A20" s="16" t="s">
        <v>32</v>
      </c>
      <c r="B20" s="50" t="s">
        <v>189</v>
      </c>
      <c r="C20" s="16" t="s">
        <v>1166</v>
      </c>
      <c r="D20" s="16" t="s">
        <v>191</v>
      </c>
      <c r="E20" s="30" t="s">
        <v>1167</v>
      </c>
      <c r="F20" s="16">
        <v>66912</v>
      </c>
      <c r="G20" s="16">
        <v>182</v>
      </c>
      <c r="H20" s="16">
        <v>0</v>
      </c>
      <c r="I20" s="16" t="s">
        <v>1108</v>
      </c>
      <c r="J20" s="30" t="s">
        <v>1134</v>
      </c>
      <c r="K20" s="30"/>
      <c r="L20" s="16" t="s">
        <v>142</v>
      </c>
      <c r="M20" s="16"/>
      <c r="N20" s="16" t="s">
        <v>1114</v>
      </c>
      <c r="O20" s="16" t="s">
        <v>1100</v>
      </c>
      <c r="P20" s="16">
        <v>300</v>
      </c>
      <c r="Q20" s="16">
        <v>3</v>
      </c>
      <c r="R20" s="16">
        <v>1991</v>
      </c>
      <c r="S20" s="30" t="s">
        <v>1120</v>
      </c>
      <c r="T20" s="16">
        <v>2427264</v>
      </c>
      <c r="U20" s="16">
        <v>456313</v>
      </c>
      <c r="V20" s="16">
        <v>2086200</v>
      </c>
      <c r="W20" s="16">
        <v>316764</v>
      </c>
      <c r="X20" s="16">
        <v>1300</v>
      </c>
      <c r="Y20" s="16">
        <v>5</v>
      </c>
      <c r="Z20" s="16">
        <v>9847</v>
      </c>
      <c r="AA20" s="16">
        <v>0</v>
      </c>
      <c r="AB20" s="16">
        <v>1057</v>
      </c>
      <c r="AC20" s="16">
        <v>9858294</v>
      </c>
      <c r="AD20" s="16" t="s">
        <v>1168</v>
      </c>
      <c r="AE20" s="16" t="s">
        <v>1168</v>
      </c>
      <c r="AF20" s="16" t="s">
        <v>1168</v>
      </c>
      <c r="AG20" s="16" t="s">
        <v>1168</v>
      </c>
      <c r="AH20" s="16" t="s">
        <v>924</v>
      </c>
      <c r="AI20" s="16" t="s">
        <v>924</v>
      </c>
      <c r="AJ20" s="16" t="s">
        <v>293</v>
      </c>
      <c r="AK20" s="16" t="s">
        <v>1121</v>
      </c>
      <c r="AL20" s="16" t="s">
        <v>40</v>
      </c>
      <c r="AM20" s="16"/>
      <c r="AN20" s="16" t="s">
        <v>293</v>
      </c>
      <c r="AO20" s="16"/>
      <c r="AP20" s="16">
        <f t="shared" si="0"/>
        <v>100</v>
      </c>
      <c r="AQ20" s="16">
        <v>38.6</v>
      </c>
      <c r="AR20" s="16">
        <v>24.9</v>
      </c>
      <c r="AS20" s="16">
        <v>15.7</v>
      </c>
      <c r="AT20" s="16">
        <v>13.3</v>
      </c>
      <c r="AU20" s="16">
        <v>1.7</v>
      </c>
      <c r="AV20" s="16">
        <v>5.8</v>
      </c>
      <c r="AW20" s="16">
        <v>159</v>
      </c>
      <c r="AX20" s="16">
        <f t="shared" si="1"/>
        <v>100</v>
      </c>
      <c r="AY20" s="16">
        <v>48.3</v>
      </c>
      <c r="AZ20" s="16">
        <v>45.1</v>
      </c>
      <c r="BA20" s="16">
        <v>6.6</v>
      </c>
      <c r="BB20" s="16">
        <v>7270</v>
      </c>
      <c r="BC20" s="16">
        <v>9130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853</v>
      </c>
      <c r="CH20" s="51" t="s">
        <v>42</v>
      </c>
      <c r="CI20" s="51" t="s">
        <v>1169</v>
      </c>
    </row>
    <row r="21" spans="1:87" s="52" customFormat="1" ht="30" customHeight="1">
      <c r="A21" s="16" t="s">
        <v>32</v>
      </c>
      <c r="B21" s="50" t="s">
        <v>189</v>
      </c>
      <c r="C21" s="16" t="s">
        <v>1170</v>
      </c>
      <c r="D21" s="16" t="s">
        <v>191</v>
      </c>
      <c r="E21" s="30" t="s">
        <v>1171</v>
      </c>
      <c r="F21" s="16">
        <v>35072</v>
      </c>
      <c r="G21" s="16">
        <v>0</v>
      </c>
      <c r="H21" s="16">
        <v>0</v>
      </c>
      <c r="I21" s="16"/>
      <c r="J21" s="30" t="s">
        <v>1141</v>
      </c>
      <c r="K21" s="30"/>
      <c r="L21" s="16" t="s">
        <v>142</v>
      </c>
      <c r="M21" s="16"/>
      <c r="N21" s="16" t="s">
        <v>1099</v>
      </c>
      <c r="O21" s="16" t="s">
        <v>1100</v>
      </c>
      <c r="P21" s="16">
        <v>250</v>
      </c>
      <c r="Q21" s="16">
        <v>2</v>
      </c>
      <c r="R21" s="16">
        <v>2005</v>
      </c>
      <c r="S21" s="30" t="s">
        <v>1120</v>
      </c>
      <c r="T21" s="16">
        <v>525220000</v>
      </c>
      <c r="U21" s="16">
        <v>36792000</v>
      </c>
      <c r="V21" s="16">
        <v>129698529</v>
      </c>
      <c r="W21" s="16">
        <v>10511950</v>
      </c>
      <c r="X21" s="16">
        <v>2500</v>
      </c>
      <c r="Y21" s="16">
        <v>15</v>
      </c>
      <c r="Z21" s="16">
        <v>9582</v>
      </c>
      <c r="AA21" s="16">
        <v>0</v>
      </c>
      <c r="AB21" s="16">
        <v>2010</v>
      </c>
      <c r="AC21" s="16">
        <v>25150043</v>
      </c>
      <c r="AD21" s="16"/>
      <c r="AE21" s="16"/>
      <c r="AF21" s="16">
        <v>13.09</v>
      </c>
      <c r="AG21" s="16">
        <v>10.01</v>
      </c>
      <c r="AH21" s="16" t="s">
        <v>1172</v>
      </c>
      <c r="AI21" s="16" t="s">
        <v>1172</v>
      </c>
      <c r="AJ21" s="16" t="s">
        <v>1121</v>
      </c>
      <c r="AK21" s="16" t="s">
        <v>1121</v>
      </c>
      <c r="AL21" s="16" t="s">
        <v>40</v>
      </c>
      <c r="AM21" s="16"/>
      <c r="AN21" s="16" t="s">
        <v>293</v>
      </c>
      <c r="AO21" s="16"/>
      <c r="AP21" s="16">
        <f t="shared" si="0"/>
        <v>100</v>
      </c>
      <c r="AQ21" s="16">
        <v>47.3</v>
      </c>
      <c r="AR21" s="16">
        <v>19.100000000000001</v>
      </c>
      <c r="AS21" s="16">
        <v>13.3</v>
      </c>
      <c r="AT21" s="16">
        <v>13</v>
      </c>
      <c r="AU21" s="16">
        <v>4.7</v>
      </c>
      <c r="AV21" s="16">
        <v>2.6</v>
      </c>
      <c r="AW21" s="16">
        <v>187</v>
      </c>
      <c r="AX21" s="16">
        <f t="shared" si="1"/>
        <v>100</v>
      </c>
      <c r="AY21" s="16">
        <v>49.4</v>
      </c>
      <c r="AZ21" s="16">
        <v>44.5</v>
      </c>
      <c r="BA21" s="16">
        <v>6.1</v>
      </c>
      <c r="BB21" s="16">
        <v>7148</v>
      </c>
      <c r="BC21" s="16">
        <v>7630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853</v>
      </c>
      <c r="CH21" s="51" t="s">
        <v>42</v>
      </c>
      <c r="CI21" s="51" t="s">
        <v>1173</v>
      </c>
    </row>
    <row r="22" spans="1:87" s="52" customFormat="1" ht="30" customHeight="1">
      <c r="A22" s="16" t="s">
        <v>32</v>
      </c>
      <c r="B22" s="50" t="s">
        <v>195</v>
      </c>
      <c r="C22" s="16" t="s">
        <v>1174</v>
      </c>
      <c r="D22" s="16" t="s">
        <v>197</v>
      </c>
      <c r="E22" s="30" t="s">
        <v>1175</v>
      </c>
      <c r="F22" s="16">
        <v>5439</v>
      </c>
      <c r="G22" s="16">
        <v>1356</v>
      </c>
      <c r="H22" s="16"/>
      <c r="I22" s="16" t="s">
        <v>1108</v>
      </c>
      <c r="J22" s="30" t="s">
        <v>1148</v>
      </c>
      <c r="K22" s="30"/>
      <c r="L22" s="16" t="s">
        <v>142</v>
      </c>
      <c r="M22" s="16"/>
      <c r="N22" s="16" t="s">
        <v>1114</v>
      </c>
      <c r="O22" s="16" t="s">
        <v>1138</v>
      </c>
      <c r="P22" s="16">
        <v>35</v>
      </c>
      <c r="Q22" s="16">
        <v>1</v>
      </c>
      <c r="R22" s="16">
        <v>1985</v>
      </c>
      <c r="S22" s="30" t="s">
        <v>1149</v>
      </c>
      <c r="T22" s="16">
        <v>1062566</v>
      </c>
      <c r="U22" s="16"/>
      <c r="V22" s="16">
        <v>1062566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 t="s">
        <v>75</v>
      </c>
      <c r="AI22" s="16"/>
      <c r="AJ22" s="16" t="s">
        <v>293</v>
      </c>
      <c r="AK22" s="16" t="s">
        <v>1115</v>
      </c>
      <c r="AL22" s="16" t="s">
        <v>93</v>
      </c>
      <c r="AM22" s="16"/>
      <c r="AN22" s="16" t="s">
        <v>293</v>
      </c>
      <c r="AO22" s="16"/>
      <c r="AP22" s="16">
        <f t="shared" si="0"/>
        <v>100</v>
      </c>
      <c r="AQ22" s="16">
        <v>41.6</v>
      </c>
      <c r="AR22" s="16">
        <v>24</v>
      </c>
      <c r="AS22" s="16">
        <v>4.4000000000000004</v>
      </c>
      <c r="AT22" s="16">
        <v>16</v>
      </c>
      <c r="AU22" s="16">
        <v>8.3000000000000007</v>
      </c>
      <c r="AV22" s="16">
        <v>5.7</v>
      </c>
      <c r="AW22" s="16">
        <v>143</v>
      </c>
      <c r="AX22" s="16">
        <f t="shared" si="1"/>
        <v>100</v>
      </c>
      <c r="AY22" s="16">
        <v>48.7</v>
      </c>
      <c r="AZ22" s="16">
        <v>42.9</v>
      </c>
      <c r="BA22" s="16">
        <v>8.4</v>
      </c>
      <c r="BB22" s="16">
        <v>6860</v>
      </c>
      <c r="BC22" s="16">
        <v>9120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853</v>
      </c>
      <c r="CH22" s="51" t="s">
        <v>42</v>
      </c>
      <c r="CI22" s="51" t="s">
        <v>1176</v>
      </c>
    </row>
    <row r="23" spans="1:87" s="52" customFormat="1" ht="30" customHeight="1">
      <c r="A23" s="16" t="s">
        <v>32</v>
      </c>
      <c r="B23" s="50" t="s">
        <v>201</v>
      </c>
      <c r="C23" s="16" t="s">
        <v>1177</v>
      </c>
      <c r="D23" s="16" t="s">
        <v>203</v>
      </c>
      <c r="E23" s="30" t="s">
        <v>1178</v>
      </c>
      <c r="F23" s="16">
        <v>35632</v>
      </c>
      <c r="G23" s="16">
        <v>2707</v>
      </c>
      <c r="H23" s="16"/>
      <c r="I23" s="16" t="s">
        <v>1108</v>
      </c>
      <c r="J23" s="30" t="s">
        <v>1098</v>
      </c>
      <c r="K23" s="30"/>
      <c r="L23" s="16" t="s">
        <v>142</v>
      </c>
      <c r="M23" s="16"/>
      <c r="N23" s="16" t="s">
        <v>1099</v>
      </c>
      <c r="O23" s="16" t="s">
        <v>1100</v>
      </c>
      <c r="P23" s="16">
        <v>300</v>
      </c>
      <c r="Q23" s="16">
        <v>3</v>
      </c>
      <c r="R23" s="16">
        <v>1984</v>
      </c>
      <c r="S23" s="30" t="s">
        <v>1179</v>
      </c>
      <c r="T23" s="16">
        <v>4729189</v>
      </c>
      <c r="U23" s="16">
        <v>13444562</v>
      </c>
      <c r="V23" s="16">
        <v>38198046</v>
      </c>
      <c r="W23" s="16">
        <v>3576763</v>
      </c>
      <c r="X23" s="16">
        <v>0</v>
      </c>
      <c r="Y23" s="16">
        <v>0</v>
      </c>
      <c r="Z23" s="16">
        <v>0</v>
      </c>
      <c r="AA23" s="16">
        <v>0</v>
      </c>
      <c r="AB23" s="16"/>
      <c r="AC23" s="16"/>
      <c r="AD23" s="16"/>
      <c r="AE23" s="16"/>
      <c r="AF23" s="16"/>
      <c r="AG23" s="16"/>
      <c r="AH23" s="16" t="s">
        <v>206</v>
      </c>
      <c r="AI23" s="16"/>
      <c r="AJ23" s="16" t="s">
        <v>37</v>
      </c>
      <c r="AK23" s="16" t="s">
        <v>1104</v>
      </c>
      <c r="AL23" s="16" t="s">
        <v>40</v>
      </c>
      <c r="AM23" s="16"/>
      <c r="AN23" s="16" t="s">
        <v>293</v>
      </c>
      <c r="AO23" s="16"/>
      <c r="AP23" s="16">
        <f t="shared" si="0"/>
        <v>100</v>
      </c>
      <c r="AQ23" s="16">
        <v>50.7</v>
      </c>
      <c r="AR23" s="16">
        <v>31</v>
      </c>
      <c r="AS23" s="16">
        <v>3.6</v>
      </c>
      <c r="AT23" s="16">
        <v>12</v>
      </c>
      <c r="AU23" s="16">
        <v>1.8</v>
      </c>
      <c r="AV23" s="16">
        <v>0.9</v>
      </c>
      <c r="AW23" s="16">
        <v>160.80000000000001</v>
      </c>
      <c r="AX23" s="16">
        <f t="shared" si="1"/>
        <v>100</v>
      </c>
      <c r="AY23" s="16">
        <v>49.5</v>
      </c>
      <c r="AZ23" s="16">
        <v>46.1</v>
      </c>
      <c r="BA23" s="16">
        <v>4.4000000000000004</v>
      </c>
      <c r="BB23" s="16">
        <v>7432</v>
      </c>
      <c r="BC23" s="16">
        <v>9315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853</v>
      </c>
      <c r="CH23" s="51" t="s">
        <v>42</v>
      </c>
      <c r="CI23" s="51" t="s">
        <v>1180</v>
      </c>
    </row>
    <row r="24" spans="1:87" s="52" customFormat="1" ht="30" customHeight="1">
      <c r="A24" s="16" t="s">
        <v>32</v>
      </c>
      <c r="B24" s="50" t="s">
        <v>201</v>
      </c>
      <c r="C24" s="16" t="s">
        <v>1181</v>
      </c>
      <c r="D24" s="16" t="s">
        <v>203</v>
      </c>
      <c r="E24" s="30" t="s">
        <v>1182</v>
      </c>
      <c r="F24" s="16">
        <v>51491</v>
      </c>
      <c r="G24" s="16">
        <v>3937</v>
      </c>
      <c r="H24" s="16"/>
      <c r="I24" s="16" t="s">
        <v>1108</v>
      </c>
      <c r="J24" s="30" t="s">
        <v>1098</v>
      </c>
      <c r="K24" s="30"/>
      <c r="L24" s="16" t="s">
        <v>142</v>
      </c>
      <c r="M24" s="16"/>
      <c r="N24" s="16" t="s">
        <v>1114</v>
      </c>
      <c r="O24" s="16" t="s">
        <v>1100</v>
      </c>
      <c r="P24" s="16">
        <v>220</v>
      </c>
      <c r="Q24" s="16">
        <v>2</v>
      </c>
      <c r="R24" s="16">
        <v>1994</v>
      </c>
      <c r="S24" s="30" t="s">
        <v>1101</v>
      </c>
      <c r="T24" s="16">
        <v>71656821</v>
      </c>
      <c r="U24" s="16">
        <v>4485438</v>
      </c>
      <c r="V24" s="16">
        <v>54769800</v>
      </c>
      <c r="W24" s="16">
        <v>1193296</v>
      </c>
      <c r="X24" s="16">
        <v>2500</v>
      </c>
      <c r="Y24" s="16">
        <v>14.77</v>
      </c>
      <c r="Z24" s="16">
        <v>18168</v>
      </c>
      <c r="AA24" s="16" t="s">
        <v>1183</v>
      </c>
      <c r="AB24" s="16">
        <v>6483</v>
      </c>
      <c r="AC24" s="16">
        <v>73308915</v>
      </c>
      <c r="AD24" s="16"/>
      <c r="AE24" s="16">
        <v>11.29</v>
      </c>
      <c r="AF24" s="16">
        <v>11.23</v>
      </c>
      <c r="AG24" s="16">
        <v>11.18</v>
      </c>
      <c r="AH24" s="16" t="s">
        <v>206</v>
      </c>
      <c r="AI24" s="16" t="s">
        <v>157</v>
      </c>
      <c r="AJ24" s="16" t="s">
        <v>293</v>
      </c>
      <c r="AK24" s="16" t="s">
        <v>1104</v>
      </c>
      <c r="AL24" s="16" t="s">
        <v>40</v>
      </c>
      <c r="AM24" s="16"/>
      <c r="AN24" s="16" t="s">
        <v>293</v>
      </c>
      <c r="AO24" s="16"/>
      <c r="AP24" s="16">
        <f t="shared" si="0"/>
        <v>99.999999999999986</v>
      </c>
      <c r="AQ24" s="16">
        <v>49.7</v>
      </c>
      <c r="AR24" s="16">
        <v>30.9</v>
      </c>
      <c r="AS24" s="16">
        <v>4</v>
      </c>
      <c r="AT24" s="16">
        <v>13.6</v>
      </c>
      <c r="AU24" s="16">
        <v>1.2</v>
      </c>
      <c r="AV24" s="16">
        <v>0.6</v>
      </c>
      <c r="AW24" s="16">
        <v>161.30000000000001</v>
      </c>
      <c r="AX24" s="16">
        <f t="shared" si="1"/>
        <v>100</v>
      </c>
      <c r="AY24" s="16">
        <v>51.1</v>
      </c>
      <c r="AZ24" s="16">
        <v>44.5</v>
      </c>
      <c r="BA24" s="16">
        <v>4.4000000000000004</v>
      </c>
      <c r="BB24" s="16">
        <v>7492</v>
      </c>
      <c r="BC24" s="16">
        <v>9647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853</v>
      </c>
      <c r="CH24" s="51" t="s">
        <v>42</v>
      </c>
      <c r="CI24" s="51" t="s">
        <v>1184</v>
      </c>
    </row>
    <row r="25" spans="1:87" s="52" customFormat="1" ht="30" customHeight="1">
      <c r="A25" s="16" t="s">
        <v>32</v>
      </c>
      <c r="B25" s="50" t="s">
        <v>211</v>
      </c>
      <c r="C25" s="16" t="s">
        <v>1185</v>
      </c>
      <c r="D25" s="16" t="s">
        <v>213</v>
      </c>
      <c r="E25" s="30" t="s">
        <v>1186</v>
      </c>
      <c r="F25" s="16">
        <v>43634</v>
      </c>
      <c r="G25" s="16">
        <v>1820</v>
      </c>
      <c r="H25" s="16">
        <v>0</v>
      </c>
      <c r="I25" s="16" t="s">
        <v>1108</v>
      </c>
      <c r="J25" s="30" t="s">
        <v>1134</v>
      </c>
      <c r="K25" s="30"/>
      <c r="L25" s="16" t="s">
        <v>1154</v>
      </c>
      <c r="M25" s="16"/>
      <c r="N25" s="16" t="s">
        <v>1114</v>
      </c>
      <c r="O25" s="16" t="s">
        <v>1100</v>
      </c>
      <c r="P25" s="16">
        <v>207</v>
      </c>
      <c r="Q25" s="16">
        <v>3</v>
      </c>
      <c r="R25" s="16">
        <v>2004</v>
      </c>
      <c r="S25" s="30" t="s">
        <v>1120</v>
      </c>
      <c r="T25" s="16">
        <v>56266560</v>
      </c>
      <c r="U25" s="16">
        <v>13440000</v>
      </c>
      <c r="V25" s="16" t="s">
        <v>1183</v>
      </c>
      <c r="W25" s="16" t="s">
        <v>1183</v>
      </c>
      <c r="X25" s="16">
        <v>3000</v>
      </c>
      <c r="Y25" s="16">
        <v>15</v>
      </c>
      <c r="Z25" s="16">
        <v>13842</v>
      </c>
      <c r="AA25" s="16" t="s">
        <v>1183</v>
      </c>
      <c r="AB25" s="16">
        <v>464</v>
      </c>
      <c r="AC25" s="16">
        <v>4777055</v>
      </c>
      <c r="AD25" s="16">
        <v>17</v>
      </c>
      <c r="AE25" s="16">
        <v>2.5</v>
      </c>
      <c r="AF25" s="16">
        <v>2.5</v>
      </c>
      <c r="AG25" s="16">
        <v>2.5</v>
      </c>
      <c r="AH25" s="16" t="s">
        <v>701</v>
      </c>
      <c r="AI25" s="16" t="s">
        <v>701</v>
      </c>
      <c r="AJ25" s="16" t="s">
        <v>293</v>
      </c>
      <c r="AK25" s="16" t="s">
        <v>1104</v>
      </c>
      <c r="AL25" s="16" t="s">
        <v>81</v>
      </c>
      <c r="AM25" s="16"/>
      <c r="AN25" s="16" t="s">
        <v>293</v>
      </c>
      <c r="AO25" s="16"/>
      <c r="AP25" s="16">
        <f t="shared" si="0"/>
        <v>100</v>
      </c>
      <c r="AQ25" s="16">
        <v>44.3</v>
      </c>
      <c r="AR25" s="16">
        <v>22.2</v>
      </c>
      <c r="AS25" s="16">
        <v>12.6</v>
      </c>
      <c r="AT25" s="16">
        <v>9.1999999999999993</v>
      </c>
      <c r="AU25" s="16">
        <v>1.7</v>
      </c>
      <c r="AV25" s="16">
        <v>10</v>
      </c>
      <c r="AW25" s="16">
        <v>187</v>
      </c>
      <c r="AX25" s="16">
        <f t="shared" si="1"/>
        <v>100</v>
      </c>
      <c r="AY25" s="16">
        <v>45.8</v>
      </c>
      <c r="AZ25" s="16">
        <v>46.8</v>
      </c>
      <c r="BA25" s="16">
        <v>7.4</v>
      </c>
      <c r="BB25" s="16">
        <v>7700</v>
      </c>
      <c r="BC25" s="16">
        <v>9200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853</v>
      </c>
      <c r="CH25" s="51" t="s">
        <v>42</v>
      </c>
      <c r="CI25" s="51" t="s">
        <v>1187</v>
      </c>
    </row>
    <row r="26" spans="1:87" s="52" customFormat="1" ht="30" customHeight="1">
      <c r="A26" s="16" t="s">
        <v>32</v>
      </c>
      <c r="B26" s="50" t="s">
        <v>217</v>
      </c>
      <c r="C26" s="16" t="s">
        <v>1188</v>
      </c>
      <c r="D26" s="16" t="s">
        <v>219</v>
      </c>
      <c r="E26" s="30" t="s">
        <v>1189</v>
      </c>
      <c r="F26" s="16">
        <v>23090</v>
      </c>
      <c r="G26" s="16">
        <v>2370</v>
      </c>
      <c r="H26" s="16"/>
      <c r="I26" s="16" t="s">
        <v>1108</v>
      </c>
      <c r="J26" s="30" t="s">
        <v>1190</v>
      </c>
      <c r="K26" s="30"/>
      <c r="L26" s="16" t="s">
        <v>142</v>
      </c>
      <c r="M26" s="16"/>
      <c r="N26" s="16" t="s">
        <v>1099</v>
      </c>
      <c r="O26" s="16" t="s">
        <v>1100</v>
      </c>
      <c r="P26" s="16">
        <v>100</v>
      </c>
      <c r="Q26" s="16">
        <v>1</v>
      </c>
      <c r="R26" s="16">
        <v>2001</v>
      </c>
      <c r="S26" s="30" t="s">
        <v>1139</v>
      </c>
      <c r="T26" s="16" t="s">
        <v>1191</v>
      </c>
      <c r="U26" s="16" t="s">
        <v>1191</v>
      </c>
      <c r="V26" s="16" t="s">
        <v>1191</v>
      </c>
      <c r="W26" s="16" t="s">
        <v>1191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178</v>
      </c>
      <c r="AI26" s="16"/>
      <c r="AJ26" s="16" t="s">
        <v>1110</v>
      </c>
      <c r="AK26" s="16" t="s">
        <v>1104</v>
      </c>
      <c r="AL26" s="16" t="s">
        <v>40</v>
      </c>
      <c r="AM26" s="16"/>
      <c r="AN26" s="16" t="s">
        <v>293</v>
      </c>
      <c r="AO26" s="16"/>
      <c r="AP26" s="16">
        <f t="shared" si="0"/>
        <v>100.00000000000001</v>
      </c>
      <c r="AQ26" s="16">
        <v>45.4</v>
      </c>
      <c r="AR26" s="16">
        <v>22.5</v>
      </c>
      <c r="AS26" s="16">
        <v>8.1999999999999993</v>
      </c>
      <c r="AT26" s="16">
        <v>19.100000000000001</v>
      </c>
      <c r="AU26" s="16">
        <v>1.7</v>
      </c>
      <c r="AV26" s="16">
        <v>3.1</v>
      </c>
      <c r="AW26" s="16">
        <v>132</v>
      </c>
      <c r="AX26" s="16">
        <f t="shared" si="1"/>
        <v>100</v>
      </c>
      <c r="AY26" s="16">
        <v>45.1</v>
      </c>
      <c r="AZ26" s="16">
        <v>48.6</v>
      </c>
      <c r="BA26" s="16">
        <v>6.3</v>
      </c>
      <c r="BB26" s="16">
        <v>8025</v>
      </c>
      <c r="BC26" s="16">
        <v>9503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853</v>
      </c>
      <c r="CH26" s="51" t="s">
        <v>42</v>
      </c>
      <c r="CI26" s="51" t="s">
        <v>1192</v>
      </c>
    </row>
    <row r="27" spans="1:87" s="52" customFormat="1" ht="30" customHeight="1">
      <c r="A27" s="16" t="s">
        <v>32</v>
      </c>
      <c r="B27" s="50" t="s">
        <v>217</v>
      </c>
      <c r="C27" s="16" t="s">
        <v>1193</v>
      </c>
      <c r="D27" s="16" t="s">
        <v>219</v>
      </c>
      <c r="E27" s="30" t="s">
        <v>1194</v>
      </c>
      <c r="F27" s="16">
        <v>24734</v>
      </c>
      <c r="G27" s="16">
        <v>89</v>
      </c>
      <c r="H27" s="16"/>
      <c r="I27" s="16" t="s">
        <v>1108</v>
      </c>
      <c r="J27" s="30" t="s">
        <v>1141</v>
      </c>
      <c r="K27" s="30"/>
      <c r="L27" s="16" t="s">
        <v>142</v>
      </c>
      <c r="M27" s="16"/>
      <c r="N27" s="16" t="s">
        <v>1114</v>
      </c>
      <c r="O27" s="16" t="s">
        <v>1100</v>
      </c>
      <c r="P27" s="16">
        <v>120</v>
      </c>
      <c r="Q27" s="16">
        <v>2</v>
      </c>
      <c r="R27" s="16">
        <v>1989</v>
      </c>
      <c r="S27" s="30" t="s">
        <v>1139</v>
      </c>
      <c r="T27" s="16" t="s">
        <v>1191</v>
      </c>
      <c r="U27" s="16" t="s">
        <v>1191</v>
      </c>
      <c r="V27" s="16" t="s">
        <v>1191</v>
      </c>
      <c r="W27" s="16" t="s">
        <v>1191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178</v>
      </c>
      <c r="AI27" s="16"/>
      <c r="AJ27" s="16" t="s">
        <v>293</v>
      </c>
      <c r="AK27" s="16" t="s">
        <v>293</v>
      </c>
      <c r="AL27" s="16" t="s">
        <v>40</v>
      </c>
      <c r="AM27" s="16"/>
      <c r="AN27" s="16" t="s">
        <v>293</v>
      </c>
      <c r="AO27" s="16"/>
      <c r="AP27" s="16">
        <f t="shared" si="0"/>
        <v>100</v>
      </c>
      <c r="AQ27" s="16">
        <v>44.4</v>
      </c>
      <c r="AR27" s="16">
        <v>31.8</v>
      </c>
      <c r="AS27" s="16">
        <v>8.4</v>
      </c>
      <c r="AT27" s="16">
        <v>10.7</v>
      </c>
      <c r="AU27" s="16">
        <v>1.6</v>
      </c>
      <c r="AV27" s="16">
        <v>3.1</v>
      </c>
      <c r="AW27" s="16">
        <v>96</v>
      </c>
      <c r="AX27" s="16">
        <f t="shared" si="1"/>
        <v>100</v>
      </c>
      <c r="AY27" s="16">
        <v>39</v>
      </c>
      <c r="AZ27" s="16">
        <v>54.3</v>
      </c>
      <c r="BA27" s="16">
        <v>6.7</v>
      </c>
      <c r="BB27" s="16">
        <v>9253</v>
      </c>
      <c r="BC27" s="16">
        <v>11775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853</v>
      </c>
      <c r="CH27" s="51" t="s">
        <v>42</v>
      </c>
      <c r="CI27" s="51" t="s">
        <v>1195</v>
      </c>
    </row>
    <row r="28" spans="1:87" s="52" customFormat="1" ht="30" customHeight="1">
      <c r="A28" s="16" t="s">
        <v>32</v>
      </c>
      <c r="B28" s="50" t="s">
        <v>64</v>
      </c>
      <c r="C28" s="16" t="s">
        <v>1196</v>
      </c>
      <c r="D28" s="16" t="s">
        <v>66</v>
      </c>
      <c r="E28" s="30" t="s">
        <v>1197</v>
      </c>
      <c r="F28" s="16">
        <v>14300</v>
      </c>
      <c r="G28" s="16">
        <v>572</v>
      </c>
      <c r="H28" s="16">
        <v>0</v>
      </c>
      <c r="I28" s="16" t="s">
        <v>1108</v>
      </c>
      <c r="J28" s="30" t="s">
        <v>1134</v>
      </c>
      <c r="K28" s="30"/>
      <c r="L28" s="16" t="s">
        <v>142</v>
      </c>
      <c r="M28" s="16"/>
      <c r="N28" s="16" t="s">
        <v>1099</v>
      </c>
      <c r="O28" s="16" t="s">
        <v>1100</v>
      </c>
      <c r="P28" s="16">
        <v>105</v>
      </c>
      <c r="Q28" s="16">
        <v>1</v>
      </c>
      <c r="R28" s="16">
        <v>1992</v>
      </c>
      <c r="S28" s="30" t="s">
        <v>1149</v>
      </c>
      <c r="T28" s="16">
        <v>20123712</v>
      </c>
      <c r="U28" s="16">
        <v>0</v>
      </c>
      <c r="V28" s="16">
        <v>0</v>
      </c>
      <c r="W28" s="16">
        <v>0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 t="s">
        <v>68</v>
      </c>
      <c r="AI28" s="16"/>
      <c r="AJ28" s="16" t="s">
        <v>37</v>
      </c>
      <c r="AK28" s="16" t="s">
        <v>1144</v>
      </c>
      <c r="AL28" s="16" t="s">
        <v>40</v>
      </c>
      <c r="AM28" s="16"/>
      <c r="AN28" s="16" t="s">
        <v>293</v>
      </c>
      <c r="AO28" s="16"/>
      <c r="AP28" s="16">
        <f t="shared" si="0"/>
        <v>100</v>
      </c>
      <c r="AQ28" s="16">
        <v>40</v>
      </c>
      <c r="AR28" s="16">
        <v>33</v>
      </c>
      <c r="AS28" s="16">
        <v>3</v>
      </c>
      <c r="AT28" s="16">
        <v>16</v>
      </c>
      <c r="AU28" s="16">
        <v>6</v>
      </c>
      <c r="AV28" s="16">
        <v>2</v>
      </c>
      <c r="AW28" s="16">
        <v>0</v>
      </c>
      <c r="AX28" s="16">
        <f t="shared" si="1"/>
        <v>0</v>
      </c>
      <c r="AY28" s="16">
        <v>0</v>
      </c>
      <c r="AZ28" s="16">
        <v>0</v>
      </c>
      <c r="BA28" s="16">
        <v>0</v>
      </c>
      <c r="BB28" s="16">
        <v>7753</v>
      </c>
      <c r="BC28" s="16">
        <v>10280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853</v>
      </c>
      <c r="CH28" s="51" t="s">
        <v>42</v>
      </c>
      <c r="CI28" s="51" t="s">
        <v>1198</v>
      </c>
    </row>
    <row r="29" spans="1:87" s="52" customFormat="1" ht="30" customHeight="1">
      <c r="A29" s="16" t="s">
        <v>32</v>
      </c>
      <c r="B29" s="50" t="s">
        <v>64</v>
      </c>
      <c r="C29" s="16" t="s">
        <v>1199</v>
      </c>
      <c r="D29" s="16" t="s">
        <v>66</v>
      </c>
      <c r="E29" s="30" t="s">
        <v>1200</v>
      </c>
      <c r="F29" s="16">
        <v>14797</v>
      </c>
      <c r="G29" s="16">
        <v>591</v>
      </c>
      <c r="H29" s="16">
        <v>0</v>
      </c>
      <c r="I29" s="16" t="s">
        <v>1108</v>
      </c>
      <c r="J29" s="30" t="s">
        <v>1134</v>
      </c>
      <c r="K29" s="30"/>
      <c r="L29" s="16" t="s">
        <v>142</v>
      </c>
      <c r="M29" s="16"/>
      <c r="N29" s="16" t="s">
        <v>1099</v>
      </c>
      <c r="O29" s="16" t="s">
        <v>1100</v>
      </c>
      <c r="P29" s="16">
        <v>90</v>
      </c>
      <c r="Q29" s="16">
        <v>1</v>
      </c>
      <c r="R29" s="16">
        <v>1973</v>
      </c>
      <c r="S29" s="30" t="s">
        <v>1149</v>
      </c>
      <c r="T29" s="16">
        <v>15692544</v>
      </c>
      <c r="U29" s="16">
        <v>0</v>
      </c>
      <c r="V29" s="16">
        <v>0</v>
      </c>
      <c r="W29" s="16">
        <v>0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 t="s">
        <v>68</v>
      </c>
      <c r="AI29" s="16"/>
      <c r="AJ29" s="16" t="s">
        <v>37</v>
      </c>
      <c r="AK29" s="16" t="s">
        <v>1144</v>
      </c>
      <c r="AL29" s="16" t="s">
        <v>40</v>
      </c>
      <c r="AM29" s="16"/>
      <c r="AN29" s="16" t="s">
        <v>293</v>
      </c>
      <c r="AO29" s="16"/>
      <c r="AP29" s="16">
        <f t="shared" si="0"/>
        <v>100</v>
      </c>
      <c r="AQ29" s="16">
        <v>40</v>
      </c>
      <c r="AR29" s="16">
        <v>33</v>
      </c>
      <c r="AS29" s="16">
        <v>3</v>
      </c>
      <c r="AT29" s="16">
        <v>16</v>
      </c>
      <c r="AU29" s="16">
        <v>6</v>
      </c>
      <c r="AV29" s="16">
        <v>2</v>
      </c>
      <c r="AW29" s="16">
        <v>0</v>
      </c>
      <c r="AX29" s="16">
        <f t="shared" si="1"/>
        <v>100</v>
      </c>
      <c r="AY29" s="16">
        <v>40</v>
      </c>
      <c r="AZ29" s="16">
        <v>11</v>
      </c>
      <c r="BA29" s="16">
        <v>49</v>
      </c>
      <c r="BB29" s="16">
        <v>7753</v>
      </c>
      <c r="BC29" s="16">
        <v>10280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853</v>
      </c>
      <c r="CH29" s="51" t="s">
        <v>42</v>
      </c>
      <c r="CI29" s="51" t="s">
        <v>1201</v>
      </c>
    </row>
    <row r="30" spans="1:87" s="52" customFormat="1" ht="30" customHeight="1">
      <c r="A30" s="16" t="s">
        <v>32</v>
      </c>
      <c r="B30" s="50" t="s">
        <v>226</v>
      </c>
      <c r="C30" s="16" t="s">
        <v>1202</v>
      </c>
      <c r="D30" s="16" t="s">
        <v>228</v>
      </c>
      <c r="E30" s="30" t="s">
        <v>1203</v>
      </c>
      <c r="F30" s="16">
        <v>11714</v>
      </c>
      <c r="G30" s="16">
        <v>601</v>
      </c>
      <c r="H30" s="16"/>
      <c r="I30" s="16" t="s">
        <v>1204</v>
      </c>
      <c r="J30" s="30" t="s">
        <v>1098</v>
      </c>
      <c r="K30" s="30"/>
      <c r="L30" s="16" t="s">
        <v>142</v>
      </c>
      <c r="M30" s="16"/>
      <c r="N30" s="16" t="s">
        <v>1114</v>
      </c>
      <c r="O30" s="16" t="s">
        <v>1138</v>
      </c>
      <c r="P30" s="16">
        <v>95</v>
      </c>
      <c r="Q30" s="16">
        <v>2</v>
      </c>
      <c r="R30" s="16">
        <v>1986</v>
      </c>
      <c r="S30" s="30" t="s">
        <v>293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 t="s">
        <v>41</v>
      </c>
      <c r="AI30" s="16"/>
      <c r="AJ30" s="16" t="s">
        <v>293</v>
      </c>
      <c r="AK30" s="16" t="s">
        <v>293</v>
      </c>
      <c r="AL30" s="16" t="s">
        <v>93</v>
      </c>
      <c r="AM30" s="16"/>
      <c r="AN30" s="16" t="s">
        <v>293</v>
      </c>
      <c r="AO30" s="16"/>
      <c r="AP30" s="16">
        <f t="shared" si="0"/>
        <v>100</v>
      </c>
      <c r="AQ30" s="16">
        <v>46.2</v>
      </c>
      <c r="AR30" s="16">
        <v>22.8</v>
      </c>
      <c r="AS30" s="16">
        <v>13.5</v>
      </c>
      <c r="AT30" s="16">
        <v>14.6</v>
      </c>
      <c r="AU30" s="16">
        <v>0.5</v>
      </c>
      <c r="AV30" s="16">
        <v>2.4</v>
      </c>
      <c r="AW30" s="16">
        <v>0</v>
      </c>
      <c r="AX30" s="16">
        <f t="shared" si="1"/>
        <v>100</v>
      </c>
      <c r="AY30" s="16">
        <v>45.7</v>
      </c>
      <c r="AZ30" s="16">
        <v>48.8</v>
      </c>
      <c r="BA30" s="16">
        <v>5.5</v>
      </c>
      <c r="BB30" s="16">
        <v>0</v>
      </c>
      <c r="BC30" s="16">
        <v>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853</v>
      </c>
      <c r="CH30" s="51" t="s">
        <v>42</v>
      </c>
      <c r="CI30" s="51" t="s">
        <v>1205</v>
      </c>
    </row>
    <row r="31" spans="1:87" s="52" customFormat="1" ht="30" customHeight="1">
      <c r="A31" s="16" t="s">
        <v>32</v>
      </c>
      <c r="B31" s="50" t="s">
        <v>498</v>
      </c>
      <c r="C31" s="16" t="s">
        <v>1206</v>
      </c>
      <c r="D31" s="16" t="s">
        <v>500</v>
      </c>
      <c r="E31" s="30" t="s">
        <v>1207</v>
      </c>
      <c r="F31" s="16">
        <v>0</v>
      </c>
      <c r="G31" s="16">
        <v>0</v>
      </c>
      <c r="H31" s="16">
        <v>0</v>
      </c>
      <c r="I31" s="16"/>
      <c r="J31" s="30" t="s">
        <v>1148</v>
      </c>
      <c r="K31" s="30"/>
      <c r="L31" s="16" t="s">
        <v>142</v>
      </c>
      <c r="M31" s="16"/>
      <c r="N31" s="16" t="s">
        <v>1114</v>
      </c>
      <c r="O31" s="16" t="s">
        <v>1138</v>
      </c>
      <c r="P31" s="16">
        <v>70</v>
      </c>
      <c r="Q31" s="16">
        <v>2</v>
      </c>
      <c r="R31" s="16">
        <v>1986</v>
      </c>
      <c r="S31" s="30" t="s">
        <v>293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 t="s">
        <v>293</v>
      </c>
      <c r="AK31" s="16" t="s">
        <v>293</v>
      </c>
      <c r="AL31" s="16" t="s">
        <v>81</v>
      </c>
      <c r="AM31" s="16"/>
      <c r="AN31" s="16" t="s">
        <v>293</v>
      </c>
      <c r="AO31" s="16"/>
      <c r="AP31" s="16">
        <f t="shared" si="0"/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f t="shared" si="1"/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853</v>
      </c>
      <c r="CH31" s="51" t="s">
        <v>42</v>
      </c>
      <c r="CI31" s="51" t="s">
        <v>1208</v>
      </c>
    </row>
    <row r="32" spans="1:87" s="52" customFormat="1" ht="30" customHeight="1">
      <c r="A32" s="16" t="s">
        <v>32</v>
      </c>
      <c r="B32" s="50" t="s">
        <v>232</v>
      </c>
      <c r="C32" s="16" t="s">
        <v>1209</v>
      </c>
      <c r="D32" s="16" t="s">
        <v>234</v>
      </c>
      <c r="E32" s="30" t="s">
        <v>1210</v>
      </c>
      <c r="F32" s="16">
        <v>0</v>
      </c>
      <c r="G32" s="16">
        <v>0</v>
      </c>
      <c r="H32" s="16">
        <v>0</v>
      </c>
      <c r="I32" s="16"/>
      <c r="J32" s="30" t="s">
        <v>1190</v>
      </c>
      <c r="K32" s="30"/>
      <c r="L32" s="16" t="s">
        <v>142</v>
      </c>
      <c r="M32" s="16"/>
      <c r="N32" s="16" t="s">
        <v>1114</v>
      </c>
      <c r="O32" s="16" t="s">
        <v>1100</v>
      </c>
      <c r="P32" s="16">
        <v>180</v>
      </c>
      <c r="Q32" s="16">
        <v>2</v>
      </c>
      <c r="R32" s="16">
        <v>1992</v>
      </c>
      <c r="S32" s="30" t="s">
        <v>293</v>
      </c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 t="s">
        <v>1115</v>
      </c>
      <c r="AK32" s="16" t="s">
        <v>1115</v>
      </c>
      <c r="AL32" s="16" t="s">
        <v>93</v>
      </c>
      <c r="AM32" s="16" t="s">
        <v>421</v>
      </c>
      <c r="AN32" s="16" t="s">
        <v>293</v>
      </c>
      <c r="AO32" s="16"/>
      <c r="AP32" s="16">
        <f t="shared" si="0"/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f t="shared" si="1"/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853</v>
      </c>
      <c r="CH32" s="51" t="s">
        <v>42</v>
      </c>
      <c r="CI32" s="51" t="s">
        <v>1211</v>
      </c>
    </row>
    <row r="33" spans="1:87" s="52" customFormat="1" ht="30" customHeight="1">
      <c r="A33" s="16" t="s">
        <v>32</v>
      </c>
      <c r="B33" s="50" t="s">
        <v>243</v>
      </c>
      <c r="C33" s="16" t="s">
        <v>1212</v>
      </c>
      <c r="D33" s="16" t="s">
        <v>245</v>
      </c>
      <c r="E33" s="30" t="s">
        <v>977</v>
      </c>
      <c r="F33" s="16">
        <v>48776</v>
      </c>
      <c r="G33" s="16">
        <v>0</v>
      </c>
      <c r="H33" s="16">
        <v>0</v>
      </c>
      <c r="I33" s="16"/>
      <c r="J33" s="30" t="s">
        <v>1125</v>
      </c>
      <c r="K33" s="30"/>
      <c r="L33" s="16" t="s">
        <v>142</v>
      </c>
      <c r="M33" s="16"/>
      <c r="N33" s="16" t="s">
        <v>1114</v>
      </c>
      <c r="O33" s="16" t="s">
        <v>1100</v>
      </c>
      <c r="P33" s="16">
        <v>270</v>
      </c>
      <c r="Q33" s="16">
        <v>3</v>
      </c>
      <c r="R33" s="16">
        <v>1995</v>
      </c>
      <c r="S33" s="30" t="s">
        <v>1213</v>
      </c>
      <c r="T33" s="16">
        <v>66257000</v>
      </c>
      <c r="U33" s="16">
        <v>22470000</v>
      </c>
      <c r="V33" s="16">
        <v>55576896</v>
      </c>
      <c r="W33" s="16">
        <v>4469444</v>
      </c>
      <c r="X33" s="16">
        <v>1450</v>
      </c>
      <c r="Y33" s="16">
        <v>7.42</v>
      </c>
      <c r="Z33" s="16">
        <v>11283</v>
      </c>
      <c r="AA33" s="16">
        <v>989</v>
      </c>
      <c r="AB33" s="16">
        <v>615</v>
      </c>
      <c r="AC33" s="16">
        <v>4433034</v>
      </c>
      <c r="AD33" s="16">
        <v>0</v>
      </c>
      <c r="AE33" s="16">
        <v>0</v>
      </c>
      <c r="AF33" s="16">
        <v>13</v>
      </c>
      <c r="AG33" s="16">
        <v>4.5</v>
      </c>
      <c r="AH33" s="16" t="s">
        <v>1214</v>
      </c>
      <c r="AI33" s="16" t="s">
        <v>1214</v>
      </c>
      <c r="AJ33" s="16" t="s">
        <v>293</v>
      </c>
      <c r="AK33" s="16" t="s">
        <v>1215</v>
      </c>
      <c r="AL33" s="16" t="s">
        <v>40</v>
      </c>
      <c r="AM33" s="16"/>
      <c r="AN33" s="16" t="s">
        <v>636</v>
      </c>
      <c r="AO33" s="16">
        <v>99.99</v>
      </c>
      <c r="AP33" s="16">
        <f t="shared" si="0"/>
        <v>100.00000000000001</v>
      </c>
      <c r="AQ33" s="16">
        <v>36.5</v>
      </c>
      <c r="AR33" s="16">
        <v>30.5</v>
      </c>
      <c r="AS33" s="16">
        <v>8.4</v>
      </c>
      <c r="AT33" s="16">
        <v>16.2</v>
      </c>
      <c r="AU33" s="16">
        <v>4.2</v>
      </c>
      <c r="AV33" s="16">
        <v>4.2</v>
      </c>
      <c r="AW33" s="16">
        <v>120.7</v>
      </c>
      <c r="AX33" s="16">
        <f t="shared" si="1"/>
        <v>100</v>
      </c>
      <c r="AY33" s="16">
        <v>40.799999999999997</v>
      </c>
      <c r="AZ33" s="16">
        <v>52</v>
      </c>
      <c r="BA33" s="16">
        <v>7.2</v>
      </c>
      <c r="BB33" s="16">
        <v>8770</v>
      </c>
      <c r="BC33" s="16">
        <v>11183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853</v>
      </c>
      <c r="CH33" s="51" t="s">
        <v>42</v>
      </c>
      <c r="CI33" s="51" t="s">
        <v>1216</v>
      </c>
    </row>
    <row r="34" spans="1:87" s="52" customFormat="1" ht="30" customHeight="1">
      <c r="A34" s="16" t="s">
        <v>32</v>
      </c>
      <c r="B34" s="50" t="s">
        <v>979</v>
      </c>
      <c r="C34" s="16" t="s">
        <v>1217</v>
      </c>
      <c r="D34" s="16" t="s">
        <v>981</v>
      </c>
      <c r="E34" s="30" t="s">
        <v>1218</v>
      </c>
      <c r="F34" s="16">
        <v>25690</v>
      </c>
      <c r="G34" s="16">
        <v>70</v>
      </c>
      <c r="H34" s="16"/>
      <c r="I34" s="16" t="s">
        <v>1204</v>
      </c>
      <c r="J34" s="30" t="s">
        <v>1219</v>
      </c>
      <c r="K34" s="30"/>
      <c r="L34" s="16" t="s">
        <v>142</v>
      </c>
      <c r="M34" s="16"/>
      <c r="N34" s="16" t="s">
        <v>1114</v>
      </c>
      <c r="O34" s="16" t="s">
        <v>1100</v>
      </c>
      <c r="P34" s="16">
        <v>165</v>
      </c>
      <c r="Q34" s="16">
        <v>2</v>
      </c>
      <c r="R34" s="16">
        <v>1992</v>
      </c>
      <c r="S34" s="30" t="s">
        <v>1139</v>
      </c>
      <c r="T34" s="16">
        <v>477750</v>
      </c>
      <c r="U34" s="16">
        <v>254520</v>
      </c>
      <c r="V34" s="16" t="s">
        <v>1183</v>
      </c>
      <c r="W34" s="16" t="s">
        <v>1183</v>
      </c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 t="s">
        <v>648</v>
      </c>
      <c r="AI34" s="16"/>
      <c r="AJ34" s="16" t="s">
        <v>1121</v>
      </c>
      <c r="AK34" s="16" t="s">
        <v>293</v>
      </c>
      <c r="AL34" s="16" t="s">
        <v>40</v>
      </c>
      <c r="AM34" s="16"/>
      <c r="AN34" s="16" t="s">
        <v>293</v>
      </c>
      <c r="AO34" s="16"/>
      <c r="AP34" s="16">
        <f t="shared" si="0"/>
        <v>100.00000000000001</v>
      </c>
      <c r="AQ34" s="16">
        <v>54.8</v>
      </c>
      <c r="AR34" s="16">
        <v>19</v>
      </c>
      <c r="AS34" s="16">
        <v>8.4</v>
      </c>
      <c r="AT34" s="16">
        <v>17.2</v>
      </c>
      <c r="AU34" s="16">
        <v>0.2</v>
      </c>
      <c r="AV34" s="16">
        <v>0.4</v>
      </c>
      <c r="AW34" s="16">
        <v>142</v>
      </c>
      <c r="AX34" s="16">
        <f t="shared" si="1"/>
        <v>100</v>
      </c>
      <c r="AY34" s="16">
        <v>42.1</v>
      </c>
      <c r="AZ34" s="16">
        <v>52.1</v>
      </c>
      <c r="BA34" s="16">
        <v>5.8</v>
      </c>
      <c r="BB34" s="16">
        <v>8760</v>
      </c>
      <c r="BC34" s="16">
        <v>10190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853</v>
      </c>
      <c r="CH34" s="51" t="s">
        <v>42</v>
      </c>
      <c r="CI34" s="51" t="s">
        <v>1220</v>
      </c>
    </row>
    <row r="35" spans="1:87" s="52" customFormat="1" ht="30" customHeight="1">
      <c r="A35" s="16" t="s">
        <v>32</v>
      </c>
      <c r="B35" s="50" t="s">
        <v>513</v>
      </c>
      <c r="C35" s="16" t="s">
        <v>1221</v>
      </c>
      <c r="D35" s="16" t="s">
        <v>515</v>
      </c>
      <c r="E35" s="30" t="s">
        <v>1222</v>
      </c>
      <c r="F35" s="16">
        <v>0</v>
      </c>
      <c r="G35" s="16">
        <v>0</v>
      </c>
      <c r="H35" s="16">
        <v>0</v>
      </c>
      <c r="I35" s="16"/>
      <c r="J35" s="30" t="s">
        <v>1125</v>
      </c>
      <c r="K35" s="30"/>
      <c r="L35" s="16" t="s">
        <v>142</v>
      </c>
      <c r="M35" s="16"/>
      <c r="N35" s="16" t="s">
        <v>1114</v>
      </c>
      <c r="O35" s="16" t="s">
        <v>1100</v>
      </c>
      <c r="P35" s="16">
        <v>120</v>
      </c>
      <c r="Q35" s="16">
        <v>2</v>
      </c>
      <c r="R35" s="16">
        <v>1989</v>
      </c>
      <c r="S35" s="30" t="s">
        <v>293</v>
      </c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 t="s">
        <v>75</v>
      </c>
      <c r="AI35" s="16"/>
      <c r="AJ35" s="16" t="s">
        <v>1121</v>
      </c>
      <c r="AK35" s="16" t="s">
        <v>1121</v>
      </c>
      <c r="AL35" s="16" t="s">
        <v>40</v>
      </c>
      <c r="AM35" s="16" t="s">
        <v>421</v>
      </c>
      <c r="AN35" s="16" t="s">
        <v>293</v>
      </c>
      <c r="AO35" s="16"/>
      <c r="AP35" s="16">
        <f t="shared" si="0"/>
        <v>0</v>
      </c>
      <c r="AQ35" s="16" t="s">
        <v>388</v>
      </c>
      <c r="AR35" s="16" t="s">
        <v>388</v>
      </c>
      <c r="AS35" s="16" t="s">
        <v>388</v>
      </c>
      <c r="AT35" s="16" t="s">
        <v>388</v>
      </c>
      <c r="AU35" s="16" t="s">
        <v>388</v>
      </c>
      <c r="AV35" s="16" t="s">
        <v>388</v>
      </c>
      <c r="AW35" s="16">
        <v>0</v>
      </c>
      <c r="AX35" s="16">
        <f t="shared" si="1"/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853</v>
      </c>
      <c r="CH35" s="51" t="s">
        <v>42</v>
      </c>
      <c r="CI35" s="51" t="s">
        <v>1223</v>
      </c>
    </row>
    <row r="36" spans="1:87" s="52" customFormat="1" ht="30" customHeight="1">
      <c r="A36" s="16" t="s">
        <v>32</v>
      </c>
      <c r="B36" s="50" t="s">
        <v>519</v>
      </c>
      <c r="C36" s="16" t="s">
        <v>1224</v>
      </c>
      <c r="D36" s="16" t="s">
        <v>521</v>
      </c>
      <c r="E36" s="30" t="s">
        <v>1225</v>
      </c>
      <c r="F36" s="16">
        <v>18607</v>
      </c>
      <c r="G36" s="16">
        <v>1829</v>
      </c>
      <c r="H36" s="16"/>
      <c r="I36" s="16" t="s">
        <v>1108</v>
      </c>
      <c r="J36" s="30" t="s">
        <v>1219</v>
      </c>
      <c r="K36" s="30"/>
      <c r="L36" s="16" t="s">
        <v>142</v>
      </c>
      <c r="M36" s="16"/>
      <c r="N36" s="16" t="s">
        <v>1099</v>
      </c>
      <c r="O36" s="16" t="s">
        <v>1100</v>
      </c>
      <c r="P36" s="16">
        <v>125</v>
      </c>
      <c r="Q36" s="16">
        <v>2</v>
      </c>
      <c r="R36" s="16">
        <v>2002</v>
      </c>
      <c r="S36" s="30" t="s">
        <v>1226</v>
      </c>
      <c r="T36" s="16">
        <v>268297344</v>
      </c>
      <c r="U36" s="16"/>
      <c r="V36" s="16">
        <v>77658261</v>
      </c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 t="s">
        <v>1227</v>
      </c>
      <c r="AK36" s="16" t="s">
        <v>1121</v>
      </c>
      <c r="AL36" s="16" t="s">
        <v>40</v>
      </c>
      <c r="AM36" s="16"/>
      <c r="AN36" s="16" t="s">
        <v>293</v>
      </c>
      <c r="AO36" s="16"/>
      <c r="AP36" s="16">
        <f t="shared" si="0"/>
        <v>100</v>
      </c>
      <c r="AQ36" s="16">
        <v>53.3</v>
      </c>
      <c r="AR36" s="16">
        <v>23.7</v>
      </c>
      <c r="AS36" s="16">
        <v>6.2</v>
      </c>
      <c r="AT36" s="16">
        <v>12.6</v>
      </c>
      <c r="AU36" s="16">
        <v>1.9</v>
      </c>
      <c r="AV36" s="16">
        <v>2.2999999999999998</v>
      </c>
      <c r="AW36" s="16">
        <v>130</v>
      </c>
      <c r="AX36" s="16">
        <f t="shared" si="1"/>
        <v>100</v>
      </c>
      <c r="AY36" s="16">
        <v>41.6</v>
      </c>
      <c r="AZ36" s="16">
        <v>49.9</v>
      </c>
      <c r="BA36" s="16">
        <v>8.5</v>
      </c>
      <c r="BB36" s="16">
        <v>9868</v>
      </c>
      <c r="BC36" s="16">
        <v>8350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853</v>
      </c>
      <c r="CH36" s="51" t="s">
        <v>42</v>
      </c>
      <c r="CI36" s="51" t="s">
        <v>1228</v>
      </c>
    </row>
    <row r="37" spans="1:87" s="52" customFormat="1" ht="30" customHeight="1">
      <c r="A37" s="16" t="s">
        <v>32</v>
      </c>
      <c r="B37" s="50" t="s">
        <v>547</v>
      </c>
      <c r="C37" s="16" t="s">
        <v>1229</v>
      </c>
      <c r="D37" s="16" t="s">
        <v>549</v>
      </c>
      <c r="E37" s="30" t="s">
        <v>1230</v>
      </c>
      <c r="F37" s="16">
        <v>8516</v>
      </c>
      <c r="G37" s="16">
        <v>1074</v>
      </c>
      <c r="H37" s="16"/>
      <c r="I37" s="16" t="s">
        <v>1108</v>
      </c>
      <c r="J37" s="30" t="s">
        <v>1098</v>
      </c>
      <c r="K37" s="30"/>
      <c r="L37" s="16" t="s">
        <v>142</v>
      </c>
      <c r="M37" s="16"/>
      <c r="N37" s="16" t="s">
        <v>1099</v>
      </c>
      <c r="O37" s="16" t="s">
        <v>1231</v>
      </c>
      <c r="P37" s="16">
        <v>96</v>
      </c>
      <c r="Q37" s="16">
        <v>2</v>
      </c>
      <c r="R37" s="16">
        <v>1994</v>
      </c>
      <c r="S37" s="30" t="s">
        <v>1149</v>
      </c>
      <c r="T37" s="16">
        <v>4929.1000000000004</v>
      </c>
      <c r="U37" s="16"/>
      <c r="V37" s="16" t="s">
        <v>1232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 t="s">
        <v>293</v>
      </c>
      <c r="AK37" s="16" t="s">
        <v>293</v>
      </c>
      <c r="AL37" s="16" t="s">
        <v>40</v>
      </c>
      <c r="AM37" s="16"/>
      <c r="AN37" s="16" t="s">
        <v>293</v>
      </c>
      <c r="AO37" s="16"/>
      <c r="AP37" s="16">
        <f t="shared" si="0"/>
        <v>100</v>
      </c>
      <c r="AQ37" s="16">
        <v>48</v>
      </c>
      <c r="AR37" s="16">
        <v>21.7</v>
      </c>
      <c r="AS37" s="16">
        <v>14.9</v>
      </c>
      <c r="AT37" s="16">
        <v>10.3</v>
      </c>
      <c r="AU37" s="16">
        <v>1.3</v>
      </c>
      <c r="AV37" s="16">
        <v>3.8</v>
      </c>
      <c r="AW37" s="16">
        <v>0</v>
      </c>
      <c r="AX37" s="16">
        <f t="shared" si="1"/>
        <v>100</v>
      </c>
      <c r="AY37" s="16">
        <v>44</v>
      </c>
      <c r="AZ37" s="16">
        <v>50.5</v>
      </c>
      <c r="BA37" s="16">
        <v>5.5</v>
      </c>
      <c r="BB37" s="16">
        <v>8410</v>
      </c>
      <c r="BC37" s="16">
        <v>9733</v>
      </c>
      <c r="BD37" s="14" t="str">
        <f t="shared" si="2"/>
        <v/>
      </c>
      <c r="BE37" s="14" t="str">
        <f t="shared" si="2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853</v>
      </c>
      <c r="CH37" s="51" t="s">
        <v>42</v>
      </c>
      <c r="CI37" s="51" t="s">
        <v>1233</v>
      </c>
    </row>
    <row r="38" spans="1:87" s="52" customFormat="1" ht="30" customHeight="1">
      <c r="A38" s="16" t="s">
        <v>32</v>
      </c>
      <c r="B38" s="50" t="s">
        <v>556</v>
      </c>
      <c r="C38" s="16" t="s">
        <v>1234</v>
      </c>
      <c r="D38" s="16" t="s">
        <v>558</v>
      </c>
      <c r="E38" s="30" t="s">
        <v>1235</v>
      </c>
      <c r="F38" s="16">
        <v>6023</v>
      </c>
      <c r="G38" s="16">
        <v>0</v>
      </c>
      <c r="H38" s="16">
        <v>0</v>
      </c>
      <c r="I38" s="16" t="s">
        <v>1204</v>
      </c>
      <c r="J38" s="30" t="s">
        <v>1098</v>
      </c>
      <c r="K38" s="30"/>
      <c r="L38" s="16" t="s">
        <v>142</v>
      </c>
      <c r="M38" s="16"/>
      <c r="N38" s="16" t="s">
        <v>1099</v>
      </c>
      <c r="O38" s="16" t="s">
        <v>1138</v>
      </c>
      <c r="P38" s="16">
        <v>32.5</v>
      </c>
      <c r="Q38" s="16">
        <v>1</v>
      </c>
      <c r="R38" s="16">
        <v>1984</v>
      </c>
      <c r="S38" s="30" t="s">
        <v>293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 t="s">
        <v>297</v>
      </c>
      <c r="AI38" s="16"/>
      <c r="AJ38" s="16" t="s">
        <v>293</v>
      </c>
      <c r="AK38" s="16" t="s">
        <v>293</v>
      </c>
      <c r="AL38" s="16" t="s">
        <v>40</v>
      </c>
      <c r="AM38" s="16"/>
      <c r="AN38" s="16" t="s">
        <v>293</v>
      </c>
      <c r="AO38" s="16"/>
      <c r="AP38" s="16">
        <f t="shared" si="0"/>
        <v>100</v>
      </c>
      <c r="AQ38" s="16">
        <v>51.4</v>
      </c>
      <c r="AR38" s="16">
        <v>29.5</v>
      </c>
      <c r="AS38" s="16">
        <v>4.7</v>
      </c>
      <c r="AT38" s="16">
        <v>12.2</v>
      </c>
      <c r="AU38" s="16">
        <v>1.6</v>
      </c>
      <c r="AV38" s="16">
        <v>0.6</v>
      </c>
      <c r="AW38" s="16">
        <v>99.5</v>
      </c>
      <c r="AX38" s="16">
        <f t="shared" si="1"/>
        <v>100</v>
      </c>
      <c r="AY38" s="16">
        <v>44.9</v>
      </c>
      <c r="AZ38" s="16">
        <v>6.8</v>
      </c>
      <c r="BA38" s="16">
        <v>48.3</v>
      </c>
      <c r="BB38" s="16">
        <v>0</v>
      </c>
      <c r="BC38" s="16">
        <v>0</v>
      </c>
      <c r="BD38" s="14" t="str">
        <f t="shared" ref="BD38:BE52" si="3">IF(BG38&amp;BJ38&amp;BM38&amp;BP38&amp;BS38&amp;BV38&amp;BY38&amp;CB38&amp;CE38="","",BG38+BJ38+BM38+BP38+BS38+BV38+BY38+CB38+CE38)</f>
        <v/>
      </c>
      <c r="BE38" s="14" t="str">
        <f t="shared" si="3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 t="s">
        <v>853</v>
      </c>
      <c r="CH38" s="51" t="s">
        <v>42</v>
      </c>
      <c r="CI38" s="51" t="s">
        <v>1236</v>
      </c>
    </row>
    <row r="39" spans="1:87" s="52" customFormat="1" ht="30" customHeight="1">
      <c r="A39" s="16" t="s">
        <v>32</v>
      </c>
      <c r="B39" s="50" t="s">
        <v>253</v>
      </c>
      <c r="C39" s="16" t="s">
        <v>1237</v>
      </c>
      <c r="D39" s="16" t="s">
        <v>255</v>
      </c>
      <c r="E39" s="30" t="s">
        <v>731</v>
      </c>
      <c r="F39" s="16">
        <v>7919</v>
      </c>
      <c r="G39" s="16">
        <v>0</v>
      </c>
      <c r="H39" s="16">
        <v>0</v>
      </c>
      <c r="I39" s="16"/>
      <c r="J39" s="30" t="s">
        <v>1098</v>
      </c>
      <c r="K39" s="30"/>
      <c r="L39" s="16" t="s">
        <v>142</v>
      </c>
      <c r="M39" s="16"/>
      <c r="N39" s="16" t="s">
        <v>1099</v>
      </c>
      <c r="O39" s="16" t="s">
        <v>1138</v>
      </c>
      <c r="P39" s="16">
        <v>80</v>
      </c>
      <c r="Q39" s="16">
        <v>2</v>
      </c>
      <c r="R39" s="16">
        <v>1983</v>
      </c>
      <c r="S39" s="30" t="s">
        <v>293</v>
      </c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 t="s">
        <v>68</v>
      </c>
      <c r="AI39" s="16"/>
      <c r="AJ39" s="16" t="s">
        <v>293</v>
      </c>
      <c r="AK39" s="16" t="s">
        <v>1121</v>
      </c>
      <c r="AL39" s="16" t="s">
        <v>93</v>
      </c>
      <c r="AM39" s="16"/>
      <c r="AN39" s="16" t="s">
        <v>293</v>
      </c>
      <c r="AO39" s="16"/>
      <c r="AP39" s="16">
        <f t="shared" si="0"/>
        <v>100.00000000000001</v>
      </c>
      <c r="AQ39" s="16">
        <v>37</v>
      </c>
      <c r="AR39" s="16">
        <v>30.5</v>
      </c>
      <c r="AS39" s="16">
        <v>19.399999999999999</v>
      </c>
      <c r="AT39" s="16">
        <v>8.9</v>
      </c>
      <c r="AU39" s="16">
        <v>1.2</v>
      </c>
      <c r="AV39" s="16">
        <v>3</v>
      </c>
      <c r="AW39" s="16">
        <v>151</v>
      </c>
      <c r="AX39" s="16">
        <f t="shared" si="1"/>
        <v>100</v>
      </c>
      <c r="AY39" s="16">
        <v>45.9</v>
      </c>
      <c r="AZ39" s="16">
        <v>48</v>
      </c>
      <c r="BA39" s="16">
        <v>6.1</v>
      </c>
      <c r="BB39" s="16">
        <v>7890</v>
      </c>
      <c r="BC39" s="16">
        <v>9785</v>
      </c>
      <c r="BD39" s="14" t="str">
        <f t="shared" si="3"/>
        <v/>
      </c>
      <c r="BE39" s="14" t="str">
        <f t="shared" si="3"/>
        <v/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853</v>
      </c>
      <c r="CH39" s="51" t="s">
        <v>42</v>
      </c>
      <c r="CI39" s="51" t="s">
        <v>1238</v>
      </c>
    </row>
    <row r="40" spans="1:87" s="52" customFormat="1" ht="30" customHeight="1">
      <c r="A40" s="16" t="s">
        <v>32</v>
      </c>
      <c r="B40" s="50" t="s">
        <v>44</v>
      </c>
      <c r="C40" s="16" t="s">
        <v>1239</v>
      </c>
      <c r="D40" s="16" t="s">
        <v>46</v>
      </c>
      <c r="E40" s="30" t="s">
        <v>1240</v>
      </c>
      <c r="F40" s="16">
        <v>12090</v>
      </c>
      <c r="G40" s="16">
        <v>652</v>
      </c>
      <c r="H40" s="16"/>
      <c r="I40" s="16" t="s">
        <v>1204</v>
      </c>
      <c r="J40" s="30" t="s">
        <v>1098</v>
      </c>
      <c r="K40" s="30"/>
      <c r="L40" s="16" t="s">
        <v>142</v>
      </c>
      <c r="M40" s="16"/>
      <c r="N40" s="16" t="s">
        <v>1114</v>
      </c>
      <c r="O40" s="16" t="s">
        <v>1100</v>
      </c>
      <c r="P40" s="16">
        <v>120</v>
      </c>
      <c r="Q40" s="16">
        <v>2</v>
      </c>
      <c r="R40" s="16">
        <v>1987</v>
      </c>
      <c r="S40" s="30" t="s">
        <v>1241</v>
      </c>
      <c r="T40" s="16">
        <v>12292519</v>
      </c>
      <c r="U40" s="16">
        <v>12292519</v>
      </c>
      <c r="V40" s="16">
        <v>2042440</v>
      </c>
      <c r="W40" s="16">
        <v>2042440</v>
      </c>
      <c r="X40" s="16"/>
      <c r="Y40" s="16"/>
      <c r="Z40" s="16">
        <v>3709</v>
      </c>
      <c r="AA40" s="16">
        <v>0</v>
      </c>
      <c r="AB40" s="16">
        <v>1703</v>
      </c>
      <c r="AC40" s="16">
        <v>27613524</v>
      </c>
      <c r="AD40" s="16">
        <v>17</v>
      </c>
      <c r="AE40" s="16">
        <v>21</v>
      </c>
      <c r="AF40" s="16">
        <v>16</v>
      </c>
      <c r="AG40" s="16">
        <v>8</v>
      </c>
      <c r="AH40" s="16" t="s">
        <v>50</v>
      </c>
      <c r="AI40" s="16" t="s">
        <v>50</v>
      </c>
      <c r="AJ40" s="16" t="s">
        <v>293</v>
      </c>
      <c r="AK40" s="16" t="s">
        <v>293</v>
      </c>
      <c r="AL40" s="16" t="s">
        <v>40</v>
      </c>
      <c r="AM40" s="16"/>
      <c r="AN40" s="16" t="s">
        <v>293</v>
      </c>
      <c r="AO40" s="16"/>
      <c r="AP40" s="16">
        <f t="shared" si="0"/>
        <v>100</v>
      </c>
      <c r="AQ40" s="16">
        <v>51.1</v>
      </c>
      <c r="AR40" s="16">
        <v>28.1</v>
      </c>
      <c r="AS40" s="16">
        <v>6.1</v>
      </c>
      <c r="AT40" s="16">
        <v>13.4</v>
      </c>
      <c r="AU40" s="16">
        <v>1.1000000000000001</v>
      </c>
      <c r="AV40" s="16">
        <v>0.2</v>
      </c>
      <c r="AW40" s="16">
        <v>166</v>
      </c>
      <c r="AX40" s="16">
        <f t="shared" si="1"/>
        <v>100</v>
      </c>
      <c r="AY40" s="16">
        <v>43.8</v>
      </c>
      <c r="AZ40" s="16">
        <v>51</v>
      </c>
      <c r="BA40" s="16">
        <v>5.2</v>
      </c>
      <c r="BB40" s="16">
        <v>8508</v>
      </c>
      <c r="BC40" s="16">
        <v>9893</v>
      </c>
      <c r="BD40" s="14" t="str">
        <f t="shared" si="3"/>
        <v/>
      </c>
      <c r="BE40" s="14" t="str">
        <f t="shared" si="3"/>
        <v/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 t="s">
        <v>853</v>
      </c>
      <c r="CH40" s="51" t="s">
        <v>42</v>
      </c>
      <c r="CI40" s="51" t="s">
        <v>1242</v>
      </c>
    </row>
    <row r="41" spans="1:87" s="52" customFormat="1" ht="30" customHeight="1">
      <c r="A41" s="16" t="s">
        <v>32</v>
      </c>
      <c r="B41" s="50" t="s">
        <v>44</v>
      </c>
      <c r="C41" s="16" t="s">
        <v>1243</v>
      </c>
      <c r="D41" s="16" t="s">
        <v>46</v>
      </c>
      <c r="E41" s="30" t="s">
        <v>1244</v>
      </c>
      <c r="F41" s="16">
        <v>20307</v>
      </c>
      <c r="G41" s="16">
        <v>1096</v>
      </c>
      <c r="H41" s="16"/>
      <c r="I41" s="16" t="s">
        <v>1204</v>
      </c>
      <c r="J41" s="30" t="s">
        <v>1098</v>
      </c>
      <c r="K41" s="30"/>
      <c r="L41" s="16" t="s">
        <v>142</v>
      </c>
      <c r="M41" s="16"/>
      <c r="N41" s="16" t="s">
        <v>1114</v>
      </c>
      <c r="O41" s="16" t="s">
        <v>1100</v>
      </c>
      <c r="P41" s="16">
        <v>100</v>
      </c>
      <c r="Q41" s="16">
        <v>1</v>
      </c>
      <c r="R41" s="16">
        <v>1990</v>
      </c>
      <c r="S41" s="30" t="s">
        <v>1241</v>
      </c>
      <c r="T41" s="16">
        <v>9464152</v>
      </c>
      <c r="U41" s="16">
        <v>9464152</v>
      </c>
      <c r="V41" s="16">
        <v>3430591</v>
      </c>
      <c r="W41" s="16">
        <v>3430591</v>
      </c>
      <c r="X41" s="16"/>
      <c r="Y41" s="16"/>
      <c r="Z41" s="16">
        <v>6230</v>
      </c>
      <c r="AA41" s="16">
        <v>0</v>
      </c>
      <c r="AB41" s="16">
        <v>2861</v>
      </c>
      <c r="AC41" s="16">
        <v>46381157</v>
      </c>
      <c r="AD41" s="16">
        <v>17</v>
      </c>
      <c r="AE41" s="16">
        <v>21</v>
      </c>
      <c r="AF41" s="16">
        <v>16</v>
      </c>
      <c r="AG41" s="16">
        <v>8</v>
      </c>
      <c r="AH41" s="16" t="s">
        <v>50</v>
      </c>
      <c r="AI41" s="16" t="s">
        <v>50</v>
      </c>
      <c r="AJ41" s="16" t="s">
        <v>293</v>
      </c>
      <c r="AK41" s="16" t="s">
        <v>293</v>
      </c>
      <c r="AL41" s="16" t="s">
        <v>40</v>
      </c>
      <c r="AM41" s="16"/>
      <c r="AN41" s="16" t="s">
        <v>293</v>
      </c>
      <c r="AO41" s="16"/>
      <c r="AP41" s="16">
        <f t="shared" si="0"/>
        <v>100</v>
      </c>
      <c r="AQ41" s="16">
        <v>51.1</v>
      </c>
      <c r="AR41" s="16">
        <v>28.1</v>
      </c>
      <c r="AS41" s="16">
        <v>6.1</v>
      </c>
      <c r="AT41" s="16">
        <v>13.4</v>
      </c>
      <c r="AU41" s="16">
        <v>1.1000000000000001</v>
      </c>
      <c r="AV41" s="16">
        <v>0.2</v>
      </c>
      <c r="AW41" s="16">
        <v>166</v>
      </c>
      <c r="AX41" s="16">
        <f t="shared" si="1"/>
        <v>100</v>
      </c>
      <c r="AY41" s="16">
        <v>43.8</v>
      </c>
      <c r="AZ41" s="16">
        <v>51</v>
      </c>
      <c r="BA41" s="16">
        <v>5.2</v>
      </c>
      <c r="BB41" s="16">
        <v>8508</v>
      </c>
      <c r="BC41" s="16">
        <v>9893</v>
      </c>
      <c r="BD41" s="14" t="str">
        <f t="shared" si="3"/>
        <v/>
      </c>
      <c r="BE41" s="14" t="str">
        <f t="shared" si="3"/>
        <v/>
      </c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 t="s">
        <v>853</v>
      </c>
      <c r="CH41" s="51" t="s">
        <v>42</v>
      </c>
      <c r="CI41" s="51" t="s">
        <v>1245</v>
      </c>
    </row>
    <row r="42" spans="1:87" s="52" customFormat="1" ht="30" customHeight="1">
      <c r="A42" s="16" t="s">
        <v>32</v>
      </c>
      <c r="B42" s="50" t="s">
        <v>44</v>
      </c>
      <c r="C42" s="16" t="s">
        <v>1246</v>
      </c>
      <c r="D42" s="16" t="s">
        <v>46</v>
      </c>
      <c r="E42" s="30" t="s">
        <v>1247</v>
      </c>
      <c r="F42" s="16">
        <v>19940</v>
      </c>
      <c r="G42" s="16">
        <v>1077</v>
      </c>
      <c r="H42" s="16"/>
      <c r="I42" s="16" t="s">
        <v>1204</v>
      </c>
      <c r="J42" s="30" t="s">
        <v>1098</v>
      </c>
      <c r="K42" s="30"/>
      <c r="L42" s="16" t="s">
        <v>142</v>
      </c>
      <c r="M42" s="16"/>
      <c r="N42" s="16" t="s">
        <v>1114</v>
      </c>
      <c r="O42" s="16" t="s">
        <v>1100</v>
      </c>
      <c r="P42" s="16">
        <v>100</v>
      </c>
      <c r="Q42" s="16">
        <v>1</v>
      </c>
      <c r="R42" s="16">
        <v>2005</v>
      </c>
      <c r="S42" s="30" t="s">
        <v>1248</v>
      </c>
      <c r="T42" s="16">
        <v>14504449</v>
      </c>
      <c r="U42" s="16">
        <v>14504449</v>
      </c>
      <c r="V42" s="16">
        <v>3368699</v>
      </c>
      <c r="W42" s="16">
        <v>3368699</v>
      </c>
      <c r="X42" s="16">
        <v>2500</v>
      </c>
      <c r="Y42" s="16">
        <v>16</v>
      </c>
      <c r="Z42" s="16">
        <v>2809</v>
      </c>
      <c r="AA42" s="16">
        <v>0</v>
      </c>
      <c r="AB42" s="16">
        <v>2809</v>
      </c>
      <c r="AC42" s="16">
        <v>45544384</v>
      </c>
      <c r="AD42" s="16">
        <v>17</v>
      </c>
      <c r="AE42" s="16">
        <v>21</v>
      </c>
      <c r="AF42" s="16">
        <v>16</v>
      </c>
      <c r="AG42" s="16">
        <v>8</v>
      </c>
      <c r="AH42" s="16" t="s">
        <v>50</v>
      </c>
      <c r="AI42" s="16" t="s">
        <v>50</v>
      </c>
      <c r="AJ42" s="16" t="s">
        <v>1121</v>
      </c>
      <c r="AK42" s="16" t="s">
        <v>1121</v>
      </c>
      <c r="AL42" s="16" t="s">
        <v>40</v>
      </c>
      <c r="AM42" s="16"/>
      <c r="AN42" s="16" t="s">
        <v>293</v>
      </c>
      <c r="AO42" s="16"/>
      <c r="AP42" s="16">
        <f t="shared" si="0"/>
        <v>100</v>
      </c>
      <c r="AQ42" s="16">
        <v>51.1</v>
      </c>
      <c r="AR42" s="16">
        <v>28.1</v>
      </c>
      <c r="AS42" s="16">
        <v>6.1</v>
      </c>
      <c r="AT42" s="16">
        <v>13.4</v>
      </c>
      <c r="AU42" s="16">
        <v>1.1000000000000001</v>
      </c>
      <c r="AV42" s="16">
        <v>0.2</v>
      </c>
      <c r="AW42" s="16">
        <v>166</v>
      </c>
      <c r="AX42" s="16">
        <f t="shared" si="1"/>
        <v>100</v>
      </c>
      <c r="AY42" s="16">
        <v>43.8</v>
      </c>
      <c r="AZ42" s="16">
        <v>51</v>
      </c>
      <c r="BA42" s="16">
        <v>5.2</v>
      </c>
      <c r="BB42" s="16">
        <v>8508</v>
      </c>
      <c r="BC42" s="16">
        <v>9893</v>
      </c>
      <c r="BD42" s="14" t="str">
        <f t="shared" si="3"/>
        <v/>
      </c>
      <c r="BE42" s="14" t="str">
        <f t="shared" si="3"/>
        <v/>
      </c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 t="s">
        <v>853</v>
      </c>
      <c r="CH42" s="51" t="s">
        <v>42</v>
      </c>
      <c r="CI42" s="51" t="s">
        <v>1249</v>
      </c>
    </row>
    <row r="43" spans="1:87" s="52" customFormat="1" ht="30" customHeight="1">
      <c r="A43" s="16" t="s">
        <v>32</v>
      </c>
      <c r="B43" s="50" t="s">
        <v>573</v>
      </c>
      <c r="C43" s="16" t="s">
        <v>1250</v>
      </c>
      <c r="D43" s="16" t="s">
        <v>575</v>
      </c>
      <c r="E43" s="30" t="s">
        <v>1251</v>
      </c>
      <c r="F43" s="16">
        <v>43397</v>
      </c>
      <c r="G43" s="16">
        <v>5496</v>
      </c>
      <c r="H43" s="16"/>
      <c r="I43" s="16" t="s">
        <v>1108</v>
      </c>
      <c r="J43" s="30" t="s">
        <v>1098</v>
      </c>
      <c r="K43" s="30"/>
      <c r="L43" s="16" t="s">
        <v>142</v>
      </c>
      <c r="M43" s="16"/>
      <c r="N43" s="16" t="s">
        <v>1099</v>
      </c>
      <c r="O43" s="16" t="s">
        <v>1100</v>
      </c>
      <c r="P43" s="16">
        <v>210</v>
      </c>
      <c r="Q43" s="16">
        <v>3</v>
      </c>
      <c r="R43" s="16">
        <v>1998</v>
      </c>
      <c r="S43" s="30" t="s">
        <v>1149</v>
      </c>
      <c r="T43" s="16">
        <v>35985600</v>
      </c>
      <c r="U43" s="16"/>
      <c r="V43" s="16" t="s">
        <v>1191</v>
      </c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 t="s">
        <v>276</v>
      </c>
      <c r="AI43" s="16"/>
      <c r="AJ43" s="16" t="s">
        <v>1110</v>
      </c>
      <c r="AK43" s="16" t="s">
        <v>1252</v>
      </c>
      <c r="AL43" s="16" t="s">
        <v>40</v>
      </c>
      <c r="AM43" s="16"/>
      <c r="AN43" s="16" t="s">
        <v>293</v>
      </c>
      <c r="AO43" s="16"/>
      <c r="AP43" s="16">
        <f t="shared" si="0"/>
        <v>100.00000000000001</v>
      </c>
      <c r="AQ43" s="16">
        <v>40.07</v>
      </c>
      <c r="AR43" s="16">
        <v>29.3</v>
      </c>
      <c r="AS43" s="16">
        <v>6.9</v>
      </c>
      <c r="AT43" s="16">
        <v>16.38</v>
      </c>
      <c r="AU43" s="16">
        <v>3.15</v>
      </c>
      <c r="AV43" s="16">
        <v>4.2</v>
      </c>
      <c r="AW43" s="16">
        <v>105</v>
      </c>
      <c r="AX43" s="16">
        <f t="shared" si="1"/>
        <v>100</v>
      </c>
      <c r="AY43" s="16">
        <v>41.6</v>
      </c>
      <c r="AZ43" s="16">
        <v>5.12</v>
      </c>
      <c r="BA43" s="16">
        <v>53.28</v>
      </c>
      <c r="BB43" s="16">
        <v>9035</v>
      </c>
      <c r="BC43" s="16">
        <v>11310</v>
      </c>
      <c r="BD43" s="14" t="str">
        <f t="shared" si="3"/>
        <v/>
      </c>
      <c r="BE43" s="14" t="str">
        <f t="shared" si="3"/>
        <v/>
      </c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 t="s">
        <v>853</v>
      </c>
      <c r="CH43" s="51" t="s">
        <v>42</v>
      </c>
      <c r="CI43" s="51" t="s">
        <v>1253</v>
      </c>
    </row>
    <row r="44" spans="1:87" s="52" customFormat="1" ht="30" customHeight="1">
      <c r="A44" s="16" t="s">
        <v>32</v>
      </c>
      <c r="B44" s="50" t="s">
        <v>573</v>
      </c>
      <c r="C44" s="16" t="s">
        <v>1254</v>
      </c>
      <c r="D44" s="16" t="s">
        <v>575</v>
      </c>
      <c r="E44" s="30" t="s">
        <v>1255</v>
      </c>
      <c r="F44" s="16">
        <v>218</v>
      </c>
      <c r="G44" s="16">
        <v>5</v>
      </c>
      <c r="H44" s="16"/>
      <c r="I44" s="16" t="s">
        <v>1108</v>
      </c>
      <c r="J44" s="30" t="s">
        <v>1256</v>
      </c>
      <c r="K44" s="30"/>
      <c r="L44" s="16" t="s">
        <v>37</v>
      </c>
      <c r="M44" s="16"/>
      <c r="N44" s="16" t="s">
        <v>37</v>
      </c>
      <c r="O44" s="16" t="s">
        <v>1100</v>
      </c>
      <c r="P44" s="16">
        <v>26</v>
      </c>
      <c r="Q44" s="16">
        <v>1</v>
      </c>
      <c r="R44" s="16">
        <v>1998</v>
      </c>
      <c r="S44" s="30" t="s">
        <v>293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 t="s">
        <v>276</v>
      </c>
      <c r="AI44" s="16"/>
      <c r="AJ44" s="16" t="s">
        <v>293</v>
      </c>
      <c r="AK44" s="16" t="s">
        <v>1104</v>
      </c>
      <c r="AL44" s="16" t="s">
        <v>40</v>
      </c>
      <c r="AM44" s="16"/>
      <c r="AN44" s="16" t="s">
        <v>293</v>
      </c>
      <c r="AO44" s="16"/>
      <c r="AP44" s="16">
        <f t="shared" si="0"/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f t="shared" si="1"/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4" t="str">
        <f t="shared" si="3"/>
        <v/>
      </c>
      <c r="BE44" s="14" t="str">
        <f t="shared" si="3"/>
        <v/>
      </c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 t="s">
        <v>853</v>
      </c>
      <c r="CH44" s="51" t="s">
        <v>42</v>
      </c>
      <c r="CI44" s="51" t="s">
        <v>1257</v>
      </c>
    </row>
    <row r="45" spans="1:87" s="52" customFormat="1" ht="30" customHeight="1">
      <c r="A45" s="16" t="s">
        <v>32</v>
      </c>
      <c r="B45" s="50" t="s">
        <v>584</v>
      </c>
      <c r="C45" s="16" t="s">
        <v>1258</v>
      </c>
      <c r="D45" s="16" t="s">
        <v>586</v>
      </c>
      <c r="E45" s="30" t="s">
        <v>1259</v>
      </c>
      <c r="F45" s="16">
        <v>14191</v>
      </c>
      <c r="G45" s="16">
        <v>0</v>
      </c>
      <c r="H45" s="16">
        <v>0</v>
      </c>
      <c r="I45" s="16"/>
      <c r="J45" s="30" t="s">
        <v>1098</v>
      </c>
      <c r="K45" s="30"/>
      <c r="L45" s="16" t="s">
        <v>142</v>
      </c>
      <c r="M45" s="16"/>
      <c r="N45" s="16" t="s">
        <v>1114</v>
      </c>
      <c r="O45" s="16" t="s">
        <v>1100</v>
      </c>
      <c r="P45" s="16">
        <v>110</v>
      </c>
      <c r="Q45" s="16">
        <v>2</v>
      </c>
      <c r="R45" s="16">
        <v>1996</v>
      </c>
      <c r="S45" s="30" t="s">
        <v>1260</v>
      </c>
      <c r="T45" s="16">
        <v>7056000</v>
      </c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 t="s">
        <v>293</v>
      </c>
      <c r="AK45" s="16" t="s">
        <v>1121</v>
      </c>
      <c r="AL45" s="16" t="s">
        <v>40</v>
      </c>
      <c r="AM45" s="16"/>
      <c r="AN45" s="16" t="s">
        <v>293</v>
      </c>
      <c r="AO45" s="16"/>
      <c r="AP45" s="16">
        <f t="shared" si="0"/>
        <v>100</v>
      </c>
      <c r="AQ45" s="16">
        <v>36.5</v>
      </c>
      <c r="AR45" s="16">
        <v>26.6</v>
      </c>
      <c r="AS45" s="16">
        <v>9.9</v>
      </c>
      <c r="AT45" s="16">
        <v>15.8</v>
      </c>
      <c r="AU45" s="16">
        <v>3.3</v>
      </c>
      <c r="AV45" s="16">
        <v>7.9</v>
      </c>
      <c r="AW45" s="16">
        <v>162</v>
      </c>
      <c r="AX45" s="16">
        <f t="shared" si="1"/>
        <v>100</v>
      </c>
      <c r="AY45" s="16">
        <v>51.7</v>
      </c>
      <c r="AZ45" s="16">
        <v>8</v>
      </c>
      <c r="BA45" s="16">
        <v>40.299999999999997</v>
      </c>
      <c r="BB45" s="16">
        <v>6295</v>
      </c>
      <c r="BC45" s="16">
        <v>7573</v>
      </c>
      <c r="BD45" s="14" t="str">
        <f t="shared" si="3"/>
        <v/>
      </c>
      <c r="BE45" s="14" t="str">
        <f t="shared" si="3"/>
        <v/>
      </c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 t="s">
        <v>853</v>
      </c>
      <c r="CH45" s="51" t="s">
        <v>42</v>
      </c>
      <c r="CI45" s="51" t="s">
        <v>1261</v>
      </c>
    </row>
    <row r="46" spans="1:87" s="52" customFormat="1" ht="30" customHeight="1">
      <c r="A46" s="16" t="s">
        <v>32</v>
      </c>
      <c r="B46" s="50" t="s">
        <v>260</v>
      </c>
      <c r="C46" s="16" t="s">
        <v>1262</v>
      </c>
      <c r="D46" s="16" t="s">
        <v>262</v>
      </c>
      <c r="E46" s="30" t="s">
        <v>1263</v>
      </c>
      <c r="F46" s="16">
        <v>39464</v>
      </c>
      <c r="G46" s="16">
        <v>180</v>
      </c>
      <c r="H46" s="16"/>
      <c r="I46" s="16" t="s">
        <v>1108</v>
      </c>
      <c r="J46" s="30" t="s">
        <v>1219</v>
      </c>
      <c r="K46" s="30"/>
      <c r="L46" s="16" t="s">
        <v>142</v>
      </c>
      <c r="M46" s="16"/>
      <c r="N46" s="16" t="s">
        <v>1114</v>
      </c>
      <c r="O46" s="16" t="s">
        <v>1100</v>
      </c>
      <c r="P46" s="16">
        <v>256.5</v>
      </c>
      <c r="Q46" s="16">
        <v>3</v>
      </c>
      <c r="R46" s="16">
        <v>1999</v>
      </c>
      <c r="S46" s="30" t="s">
        <v>1139</v>
      </c>
      <c r="T46" s="16">
        <v>55883520</v>
      </c>
      <c r="U46" s="16">
        <v>42336000</v>
      </c>
      <c r="V46" s="16" t="s">
        <v>1183</v>
      </c>
      <c r="W46" s="16" t="s">
        <v>1183</v>
      </c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 t="s">
        <v>75</v>
      </c>
      <c r="AI46" s="16"/>
      <c r="AJ46" s="16" t="s">
        <v>293</v>
      </c>
      <c r="AK46" s="16" t="s">
        <v>1215</v>
      </c>
      <c r="AL46" s="16" t="s">
        <v>81</v>
      </c>
      <c r="AM46" s="16"/>
      <c r="AN46" s="16" t="s">
        <v>636</v>
      </c>
      <c r="AO46" s="16">
        <v>99</v>
      </c>
      <c r="AP46" s="16">
        <f t="shared" si="0"/>
        <v>99.999999999999986</v>
      </c>
      <c r="AQ46" s="16">
        <v>45.9</v>
      </c>
      <c r="AR46" s="16">
        <v>21.6</v>
      </c>
      <c r="AS46" s="16">
        <v>3.1</v>
      </c>
      <c r="AT46" s="16">
        <v>24.5</v>
      </c>
      <c r="AU46" s="16">
        <v>0.8</v>
      </c>
      <c r="AV46" s="16">
        <v>4.0999999999999996</v>
      </c>
      <c r="AW46" s="16">
        <v>162.30000000000001</v>
      </c>
      <c r="AX46" s="16">
        <f t="shared" si="1"/>
        <v>100</v>
      </c>
      <c r="AY46" s="16">
        <v>37.5</v>
      </c>
      <c r="AZ46" s="16">
        <v>50.9</v>
      </c>
      <c r="BA46" s="16">
        <v>11.6</v>
      </c>
      <c r="BB46" s="16">
        <v>8648</v>
      </c>
      <c r="BC46" s="16">
        <v>11925</v>
      </c>
      <c r="BD46" s="14" t="str">
        <f t="shared" si="3"/>
        <v/>
      </c>
      <c r="BE46" s="14" t="str">
        <f t="shared" si="3"/>
        <v/>
      </c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 t="s">
        <v>853</v>
      </c>
      <c r="CH46" s="51" t="s">
        <v>42</v>
      </c>
      <c r="CI46" s="51" t="s">
        <v>1264</v>
      </c>
    </row>
    <row r="47" spans="1:87" s="52" customFormat="1" ht="30" customHeight="1">
      <c r="A47" s="16" t="s">
        <v>32</v>
      </c>
      <c r="B47" s="50" t="s">
        <v>592</v>
      </c>
      <c r="C47" s="16" t="s">
        <v>1265</v>
      </c>
      <c r="D47" s="16" t="s">
        <v>594</v>
      </c>
      <c r="E47" s="30" t="s">
        <v>1266</v>
      </c>
      <c r="F47" s="16">
        <v>12865</v>
      </c>
      <c r="G47" s="16">
        <v>854</v>
      </c>
      <c r="H47" s="16"/>
      <c r="I47" s="16" t="s">
        <v>1108</v>
      </c>
      <c r="J47" s="30" t="s">
        <v>1148</v>
      </c>
      <c r="K47" s="30"/>
      <c r="L47" s="16" t="s">
        <v>142</v>
      </c>
      <c r="M47" s="16"/>
      <c r="N47" s="16" t="s">
        <v>1114</v>
      </c>
      <c r="O47" s="16" t="s">
        <v>1138</v>
      </c>
      <c r="P47" s="16">
        <v>80</v>
      </c>
      <c r="Q47" s="16">
        <v>2</v>
      </c>
      <c r="R47" s="16">
        <v>1984</v>
      </c>
      <c r="S47" s="30" t="s">
        <v>293</v>
      </c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 t="s">
        <v>276</v>
      </c>
      <c r="AI47" s="16"/>
      <c r="AJ47" s="16" t="s">
        <v>293</v>
      </c>
      <c r="AK47" s="16" t="s">
        <v>293</v>
      </c>
      <c r="AL47" s="16" t="s">
        <v>81</v>
      </c>
      <c r="AM47" s="16"/>
      <c r="AN47" s="16" t="s">
        <v>293</v>
      </c>
      <c r="AO47" s="16"/>
      <c r="AP47" s="16">
        <f t="shared" si="0"/>
        <v>100</v>
      </c>
      <c r="AQ47" s="16">
        <v>44.8</v>
      </c>
      <c r="AR47" s="16">
        <v>27.2</v>
      </c>
      <c r="AS47" s="16">
        <v>10.199999999999999</v>
      </c>
      <c r="AT47" s="16">
        <v>12.5</v>
      </c>
      <c r="AU47" s="16">
        <v>0.7</v>
      </c>
      <c r="AV47" s="16">
        <v>4.5999999999999996</v>
      </c>
      <c r="AW47" s="16">
        <v>168</v>
      </c>
      <c r="AX47" s="16">
        <f t="shared" si="1"/>
        <v>100</v>
      </c>
      <c r="AY47" s="16">
        <v>49.8</v>
      </c>
      <c r="AZ47" s="16">
        <v>44</v>
      </c>
      <c r="BA47" s="16">
        <v>6.2</v>
      </c>
      <c r="BB47" s="16">
        <v>7045</v>
      </c>
      <c r="BC47" s="16">
        <v>8425</v>
      </c>
      <c r="BD47" s="14" t="str">
        <f t="shared" si="3"/>
        <v/>
      </c>
      <c r="BE47" s="14" t="str">
        <f t="shared" si="3"/>
        <v/>
      </c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 t="s">
        <v>853</v>
      </c>
      <c r="CH47" s="51" t="s">
        <v>42</v>
      </c>
      <c r="CI47" s="51" t="s">
        <v>1267</v>
      </c>
    </row>
    <row r="48" spans="1:87" s="52" customFormat="1" ht="30" customHeight="1">
      <c r="A48" s="16" t="s">
        <v>32</v>
      </c>
      <c r="B48" s="50" t="s">
        <v>291</v>
      </c>
      <c r="C48" s="16" t="s">
        <v>1268</v>
      </c>
      <c r="D48" s="16" t="s">
        <v>292</v>
      </c>
      <c r="E48" s="30" t="s">
        <v>1269</v>
      </c>
      <c r="F48" s="16">
        <v>13885</v>
      </c>
      <c r="G48" s="16">
        <v>460</v>
      </c>
      <c r="H48" s="16"/>
      <c r="I48" s="16" t="s">
        <v>1108</v>
      </c>
      <c r="J48" s="30" t="s">
        <v>1134</v>
      </c>
      <c r="K48" s="30"/>
      <c r="L48" s="16" t="s">
        <v>142</v>
      </c>
      <c r="M48" s="16"/>
      <c r="N48" s="16" t="s">
        <v>1099</v>
      </c>
      <c r="O48" s="16" t="s">
        <v>1100</v>
      </c>
      <c r="P48" s="16">
        <v>81</v>
      </c>
      <c r="Q48" s="16">
        <v>1</v>
      </c>
      <c r="R48" s="16">
        <v>1996</v>
      </c>
      <c r="S48" s="30" t="s">
        <v>1270</v>
      </c>
      <c r="T48" s="16" t="s">
        <v>1102</v>
      </c>
      <c r="U48" s="16" t="s">
        <v>1102</v>
      </c>
      <c r="V48" s="16">
        <v>27000</v>
      </c>
      <c r="W48" s="16">
        <v>25003</v>
      </c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 t="s">
        <v>293</v>
      </c>
      <c r="AK48" s="16" t="s">
        <v>1121</v>
      </c>
      <c r="AL48" s="16" t="s">
        <v>40</v>
      </c>
      <c r="AM48" s="16"/>
      <c r="AN48" s="16" t="s">
        <v>293</v>
      </c>
      <c r="AO48" s="16"/>
      <c r="AP48" s="16">
        <f t="shared" si="0"/>
        <v>100</v>
      </c>
      <c r="AQ48" s="16">
        <v>41.8</v>
      </c>
      <c r="AR48" s="16">
        <v>25.7</v>
      </c>
      <c r="AS48" s="16">
        <v>2.8</v>
      </c>
      <c r="AT48" s="16">
        <v>23.7</v>
      </c>
      <c r="AU48" s="16">
        <v>1.1000000000000001</v>
      </c>
      <c r="AV48" s="16">
        <v>4.9000000000000004</v>
      </c>
      <c r="AW48" s="16">
        <v>155</v>
      </c>
      <c r="AX48" s="16">
        <f t="shared" si="1"/>
        <v>100</v>
      </c>
      <c r="AY48" s="16">
        <v>37.1</v>
      </c>
      <c r="AZ48" s="16">
        <v>51.6</v>
      </c>
      <c r="BA48" s="16">
        <v>11.3</v>
      </c>
      <c r="BB48" s="16">
        <v>8791</v>
      </c>
      <c r="BC48" s="16">
        <v>12829</v>
      </c>
      <c r="BD48" s="14" t="str">
        <f t="shared" si="3"/>
        <v/>
      </c>
      <c r="BE48" s="14" t="str">
        <f t="shared" si="3"/>
        <v/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 t="s">
        <v>853</v>
      </c>
      <c r="CH48" s="51" t="s">
        <v>42</v>
      </c>
      <c r="CI48" s="51" t="s">
        <v>1271</v>
      </c>
    </row>
    <row r="49" spans="1:87" s="52" customFormat="1" ht="30" customHeight="1">
      <c r="A49" s="16" t="s">
        <v>32</v>
      </c>
      <c r="B49" s="50" t="s">
        <v>291</v>
      </c>
      <c r="C49" s="16" t="s">
        <v>1272</v>
      </c>
      <c r="D49" s="16" t="s">
        <v>292</v>
      </c>
      <c r="E49" s="30" t="s">
        <v>1273</v>
      </c>
      <c r="F49" s="16">
        <v>40162</v>
      </c>
      <c r="G49" s="16">
        <v>1329</v>
      </c>
      <c r="H49" s="16"/>
      <c r="I49" s="16" t="s">
        <v>1108</v>
      </c>
      <c r="J49" s="30" t="s">
        <v>1134</v>
      </c>
      <c r="K49" s="30"/>
      <c r="L49" s="16" t="s">
        <v>142</v>
      </c>
      <c r="M49" s="16"/>
      <c r="N49" s="16" t="s">
        <v>1099</v>
      </c>
      <c r="O49" s="16" t="s">
        <v>1100</v>
      </c>
      <c r="P49" s="16">
        <v>144</v>
      </c>
      <c r="Q49" s="16">
        <v>2</v>
      </c>
      <c r="R49" s="16">
        <v>1999</v>
      </c>
      <c r="S49" s="30" t="s">
        <v>1120</v>
      </c>
      <c r="T49" s="16" t="s">
        <v>1102</v>
      </c>
      <c r="U49" s="16" t="s">
        <v>1102</v>
      </c>
      <c r="V49" s="16">
        <v>11656000</v>
      </c>
      <c r="W49" s="16">
        <v>10793997</v>
      </c>
      <c r="X49" s="16">
        <v>1800</v>
      </c>
      <c r="Y49" s="16">
        <v>12.92</v>
      </c>
      <c r="Z49" s="16">
        <v>12202</v>
      </c>
      <c r="AA49" s="16">
        <v>6518</v>
      </c>
      <c r="AB49" s="16">
        <v>5683</v>
      </c>
      <c r="AC49" s="16">
        <v>49560248</v>
      </c>
      <c r="AD49" s="16">
        <v>7.9</v>
      </c>
      <c r="AE49" s="16">
        <v>11.8</v>
      </c>
      <c r="AF49" s="16">
        <v>10.7</v>
      </c>
      <c r="AG49" s="16">
        <v>7.9</v>
      </c>
      <c r="AH49" s="16" t="s">
        <v>297</v>
      </c>
      <c r="AI49" s="16" t="s">
        <v>297</v>
      </c>
      <c r="AJ49" s="16" t="s">
        <v>293</v>
      </c>
      <c r="AK49" s="16" t="s">
        <v>1121</v>
      </c>
      <c r="AL49" s="16" t="s">
        <v>40</v>
      </c>
      <c r="AM49" s="16"/>
      <c r="AN49" s="16" t="s">
        <v>293</v>
      </c>
      <c r="AO49" s="16"/>
      <c r="AP49" s="16">
        <f t="shared" si="0"/>
        <v>100</v>
      </c>
      <c r="AQ49" s="16">
        <v>41.8</v>
      </c>
      <c r="AR49" s="16">
        <v>25.7</v>
      </c>
      <c r="AS49" s="16">
        <v>2.8</v>
      </c>
      <c r="AT49" s="16">
        <v>23.7</v>
      </c>
      <c r="AU49" s="16">
        <v>1.1000000000000001</v>
      </c>
      <c r="AV49" s="16">
        <v>4.9000000000000004</v>
      </c>
      <c r="AW49" s="16">
        <v>155</v>
      </c>
      <c r="AX49" s="16">
        <f t="shared" si="1"/>
        <v>100</v>
      </c>
      <c r="AY49" s="16">
        <v>37.1</v>
      </c>
      <c r="AZ49" s="16">
        <v>51.6</v>
      </c>
      <c r="BA49" s="16">
        <v>11.3</v>
      </c>
      <c r="BB49" s="16">
        <v>8791</v>
      </c>
      <c r="BC49" s="16">
        <v>12829</v>
      </c>
      <c r="BD49" s="14" t="str">
        <f t="shared" si="3"/>
        <v/>
      </c>
      <c r="BE49" s="14" t="str">
        <f t="shared" si="3"/>
        <v/>
      </c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 t="s">
        <v>853</v>
      </c>
      <c r="CH49" s="51" t="s">
        <v>42</v>
      </c>
      <c r="CI49" s="51" t="s">
        <v>1274</v>
      </c>
    </row>
    <row r="50" spans="1:87" s="52" customFormat="1" ht="30" customHeight="1">
      <c r="A50" s="16" t="s">
        <v>32</v>
      </c>
      <c r="B50" s="50" t="s">
        <v>304</v>
      </c>
      <c r="C50" s="16" t="s">
        <v>1275</v>
      </c>
      <c r="D50" s="16" t="s">
        <v>306</v>
      </c>
      <c r="E50" s="30" t="s">
        <v>1276</v>
      </c>
      <c r="F50" s="16">
        <v>24909</v>
      </c>
      <c r="G50" s="16">
        <v>0</v>
      </c>
      <c r="H50" s="16">
        <v>0</v>
      </c>
      <c r="I50" s="16"/>
      <c r="J50" s="30" t="s">
        <v>1125</v>
      </c>
      <c r="K50" s="30"/>
      <c r="L50" s="16" t="s">
        <v>142</v>
      </c>
      <c r="M50" s="16"/>
      <c r="N50" s="16" t="s">
        <v>1099</v>
      </c>
      <c r="O50" s="16" t="s">
        <v>1138</v>
      </c>
      <c r="P50" s="16">
        <v>135</v>
      </c>
      <c r="Q50" s="16">
        <v>3</v>
      </c>
      <c r="R50" s="16">
        <v>1996</v>
      </c>
      <c r="S50" s="30" t="s">
        <v>293</v>
      </c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 t="s">
        <v>308</v>
      </c>
      <c r="AI50" s="16"/>
      <c r="AJ50" s="16" t="s">
        <v>293</v>
      </c>
      <c r="AK50" s="16" t="s">
        <v>1121</v>
      </c>
      <c r="AL50" s="16" t="s">
        <v>93</v>
      </c>
      <c r="AM50" s="16"/>
      <c r="AN50" s="16" t="s">
        <v>293</v>
      </c>
      <c r="AO50" s="16"/>
      <c r="AP50" s="16">
        <f t="shared" si="0"/>
        <v>100</v>
      </c>
      <c r="AQ50" s="16">
        <v>37.4</v>
      </c>
      <c r="AR50" s="16">
        <v>23.8</v>
      </c>
      <c r="AS50" s="16">
        <v>23</v>
      </c>
      <c r="AT50" s="16">
        <v>8.8000000000000007</v>
      </c>
      <c r="AU50" s="16">
        <v>2.1</v>
      </c>
      <c r="AV50" s="16">
        <v>4.9000000000000004</v>
      </c>
      <c r="AW50" s="16">
        <v>156.5</v>
      </c>
      <c r="AX50" s="16">
        <f t="shared" si="1"/>
        <v>100</v>
      </c>
      <c r="AY50" s="16">
        <v>43.8</v>
      </c>
      <c r="AZ50" s="16">
        <v>9</v>
      </c>
      <c r="BA50" s="16">
        <v>47.2</v>
      </c>
      <c r="BB50" s="16">
        <v>7792</v>
      </c>
      <c r="BC50" s="16">
        <v>9543</v>
      </c>
      <c r="BD50" s="14" t="str">
        <f t="shared" si="3"/>
        <v/>
      </c>
      <c r="BE50" s="14" t="str">
        <f t="shared" si="3"/>
        <v/>
      </c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 t="s">
        <v>853</v>
      </c>
      <c r="CH50" s="51" t="s">
        <v>42</v>
      </c>
      <c r="CI50" s="51" t="s">
        <v>1277</v>
      </c>
    </row>
    <row r="51" spans="1:87" s="52" customFormat="1" ht="30" customHeight="1">
      <c r="A51" s="16" t="s">
        <v>32</v>
      </c>
      <c r="B51" s="50" t="s">
        <v>621</v>
      </c>
      <c r="C51" s="16" t="s">
        <v>1278</v>
      </c>
      <c r="D51" s="16" t="s">
        <v>623</v>
      </c>
      <c r="E51" s="30" t="s">
        <v>920</v>
      </c>
      <c r="F51" s="16">
        <v>0</v>
      </c>
      <c r="G51" s="16">
        <v>0</v>
      </c>
      <c r="H51" s="16"/>
      <c r="I51" s="16"/>
      <c r="J51" s="30" t="s">
        <v>1279</v>
      </c>
      <c r="K51" s="30"/>
      <c r="L51" s="16" t="s">
        <v>1154</v>
      </c>
      <c r="M51" s="16"/>
      <c r="N51" s="16" t="s">
        <v>1155</v>
      </c>
      <c r="O51" s="16" t="s">
        <v>1100</v>
      </c>
      <c r="P51" s="16">
        <v>198</v>
      </c>
      <c r="Q51" s="16">
        <v>2</v>
      </c>
      <c r="R51" s="16">
        <v>2021</v>
      </c>
      <c r="S51" s="30" t="s">
        <v>1130</v>
      </c>
      <c r="T51" s="16"/>
      <c r="U51" s="16"/>
      <c r="V51" s="16"/>
      <c r="W51" s="16"/>
      <c r="X51" s="16">
        <v>4860</v>
      </c>
      <c r="Y51" s="16">
        <v>15.5</v>
      </c>
      <c r="Z51" s="16">
        <v>0</v>
      </c>
      <c r="AA51" s="16">
        <v>0</v>
      </c>
      <c r="AB51" s="16"/>
      <c r="AC51" s="16"/>
      <c r="AD51" s="16"/>
      <c r="AE51" s="16"/>
      <c r="AF51" s="16"/>
      <c r="AG51" s="16"/>
      <c r="AH51" s="16"/>
      <c r="AI51" s="16"/>
      <c r="AJ51" s="16" t="s">
        <v>1110</v>
      </c>
      <c r="AK51" s="16" t="s">
        <v>1121</v>
      </c>
      <c r="AL51" s="16" t="s">
        <v>40</v>
      </c>
      <c r="AM51" s="16" t="s">
        <v>628</v>
      </c>
      <c r="AN51" s="16" t="s">
        <v>293</v>
      </c>
      <c r="AO51" s="16"/>
      <c r="AP51" s="16">
        <f t="shared" si="0"/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f t="shared" si="1"/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4" t="str">
        <f t="shared" si="3"/>
        <v/>
      </c>
      <c r="BE51" s="14" t="str">
        <f t="shared" si="3"/>
        <v/>
      </c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 t="s">
        <v>853</v>
      </c>
      <c r="CH51" s="51" t="s">
        <v>42</v>
      </c>
      <c r="CI51" s="51" t="s">
        <v>1280</v>
      </c>
    </row>
    <row r="52" spans="1:87" s="52" customFormat="1" ht="30" customHeight="1">
      <c r="A52" s="16" t="s">
        <v>32</v>
      </c>
      <c r="B52" s="50" t="s">
        <v>630</v>
      </c>
      <c r="C52" s="16" t="s">
        <v>1281</v>
      </c>
      <c r="D52" s="16" t="s">
        <v>632</v>
      </c>
      <c r="E52" s="30" t="s">
        <v>1002</v>
      </c>
      <c r="F52" s="16">
        <v>47494</v>
      </c>
      <c r="G52" s="16">
        <v>38</v>
      </c>
      <c r="H52" s="16"/>
      <c r="I52" s="16" t="s">
        <v>1108</v>
      </c>
      <c r="J52" s="30" t="s">
        <v>1098</v>
      </c>
      <c r="K52" s="30"/>
      <c r="L52" s="16" t="s">
        <v>142</v>
      </c>
      <c r="M52" s="16"/>
      <c r="N52" s="16" t="s">
        <v>1099</v>
      </c>
      <c r="O52" s="16" t="s">
        <v>1100</v>
      </c>
      <c r="P52" s="16">
        <v>300</v>
      </c>
      <c r="Q52" s="16">
        <v>3</v>
      </c>
      <c r="R52" s="16">
        <v>1986</v>
      </c>
      <c r="S52" s="30" t="s">
        <v>1213</v>
      </c>
      <c r="T52" s="16">
        <v>423357083</v>
      </c>
      <c r="U52" s="16">
        <v>93195737</v>
      </c>
      <c r="V52" s="16">
        <v>196975804</v>
      </c>
      <c r="W52" s="16">
        <v>79647376</v>
      </c>
      <c r="X52" s="16">
        <v>850</v>
      </c>
      <c r="Y52" s="16">
        <v>469</v>
      </c>
      <c r="Z52" s="16">
        <v>5374</v>
      </c>
      <c r="AA52" s="16"/>
      <c r="AB52" s="16"/>
      <c r="AC52" s="16"/>
      <c r="AD52" s="16"/>
      <c r="AE52" s="16"/>
      <c r="AF52" s="16"/>
      <c r="AG52" s="16"/>
      <c r="AH52" s="16" t="s">
        <v>171</v>
      </c>
      <c r="AI52" s="16"/>
      <c r="AJ52" s="16" t="s">
        <v>293</v>
      </c>
      <c r="AK52" s="16" t="s">
        <v>1121</v>
      </c>
      <c r="AL52" s="16" t="s">
        <v>40</v>
      </c>
      <c r="AM52" s="16"/>
      <c r="AN52" s="16" t="s">
        <v>293</v>
      </c>
      <c r="AO52" s="16"/>
      <c r="AP52" s="16">
        <f t="shared" si="0"/>
        <v>100</v>
      </c>
      <c r="AQ52" s="16">
        <v>51.8</v>
      </c>
      <c r="AR52" s="16">
        <v>27.1</v>
      </c>
      <c r="AS52" s="16">
        <v>12.1</v>
      </c>
      <c r="AT52" s="16">
        <v>6</v>
      </c>
      <c r="AU52" s="16">
        <v>2.2999999999999998</v>
      </c>
      <c r="AV52" s="16">
        <v>0.7</v>
      </c>
      <c r="AW52" s="16">
        <v>143.30000000000001</v>
      </c>
      <c r="AX52" s="16">
        <f t="shared" si="1"/>
        <v>100</v>
      </c>
      <c r="AY52" s="16">
        <v>40</v>
      </c>
      <c r="AZ52" s="16">
        <v>53.2</v>
      </c>
      <c r="BA52" s="16">
        <v>6.8</v>
      </c>
      <c r="BB52" s="16">
        <v>9023</v>
      </c>
      <c r="BC52" s="16">
        <v>11550</v>
      </c>
      <c r="BD52" s="14" t="str">
        <f t="shared" si="3"/>
        <v/>
      </c>
      <c r="BE52" s="14" t="str">
        <f t="shared" si="3"/>
        <v/>
      </c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 t="s">
        <v>853</v>
      </c>
      <c r="CH52" s="51" t="s">
        <v>42</v>
      </c>
      <c r="CI52" s="51" t="s">
        <v>1282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68" man="1"/>
    <brk id="39" min="1" max="68" man="1"/>
    <brk id="66" min="1" max="68" man="1"/>
    <brk id="78" min="1" max="6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1AE0-6BE0-4F4C-8C13-51CB72EBD936}"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10</v>
      </c>
      <c r="G7" s="14" t="s">
        <v>37</v>
      </c>
      <c r="H7" s="14">
        <v>132</v>
      </c>
      <c r="I7" s="14">
        <v>1995</v>
      </c>
      <c r="J7" s="14" t="str">
        <f>IF(M7&amp;P7&amp;S7&amp;V7&amp;Y7&amp;AB7&amp;AE7&amp;AH7&amp;AK7="","",M7+P7+S7+V7+Y7+AB7+AE7+AH7+AK7)</f>
        <v/>
      </c>
      <c r="K7" s="14">
        <f>IF(N7&amp;Q7&amp;T7&amp;W7&amp;Z7&amp;AC7&amp;AF7&amp;AI7&amp;AL7="","",N7+Q7+T7+W7+Z7+AC7+AF7+AI7+AL7)</f>
        <v>2929</v>
      </c>
      <c r="L7" s="14" t="s">
        <v>38</v>
      </c>
      <c r="M7" s="14"/>
      <c r="N7" s="14">
        <v>2929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  <row r="8" spans="1:43" s="18" customFormat="1" ht="30" customHeight="1">
      <c r="A8" s="14" t="s">
        <v>32</v>
      </c>
      <c r="B8" s="15" t="s">
        <v>44</v>
      </c>
      <c r="C8" s="16" t="s">
        <v>45</v>
      </c>
      <c r="D8" s="14" t="s">
        <v>46</v>
      </c>
      <c r="E8" s="14" t="s">
        <v>47</v>
      </c>
      <c r="F8" s="14">
        <v>0</v>
      </c>
      <c r="G8" s="14" t="s">
        <v>48</v>
      </c>
      <c r="H8" s="14">
        <v>864</v>
      </c>
      <c r="I8" s="14">
        <v>1992</v>
      </c>
      <c r="J8" s="14" t="str">
        <f>IF(M8&amp;P8&amp;S8&amp;V8&amp;Y8&amp;AB8&amp;AE8&amp;AH8&amp;AK8="","",M8+P8+S8+V8+Y8+AB8+AE8+AH8+AK8)</f>
        <v/>
      </c>
      <c r="K8" s="14">
        <f>IF(N8&amp;Q8&amp;T8&amp;W8&amp;Z8&amp;AC8&amp;AF8&amp;AI8&amp;AL8="","",N8+Q8+T8+W8+Z8+AC8+AF8+AI8+AL8)</f>
        <v>787</v>
      </c>
      <c r="L8" s="14" t="s">
        <v>38</v>
      </c>
      <c r="M8" s="14"/>
      <c r="N8" s="14">
        <v>638</v>
      </c>
      <c r="O8" s="14" t="s">
        <v>38</v>
      </c>
      <c r="P8" s="14"/>
      <c r="Q8" s="14">
        <v>149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 t="s">
        <v>49</v>
      </c>
      <c r="AN8" s="14" t="s">
        <v>40</v>
      </c>
      <c r="AO8" s="14"/>
      <c r="AP8" s="17" t="s">
        <v>42</v>
      </c>
      <c r="AQ8" s="17" t="s">
        <v>51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7" man="1"/>
    <brk id="23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E645-A515-4EAC-BCEC-F88A6B912AC7}">
  <dimension ref="A1:AY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925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758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812</v>
      </c>
      <c r="H2" s="108"/>
      <c r="I2" s="161" t="s">
        <v>314</v>
      </c>
      <c r="J2" s="109"/>
      <c r="K2" s="194" t="s">
        <v>99</v>
      </c>
      <c r="L2" s="212" t="s">
        <v>926</v>
      </c>
      <c r="M2" s="194" t="s">
        <v>9</v>
      </c>
      <c r="N2" s="134" t="s">
        <v>12</v>
      </c>
      <c r="O2" s="138" t="s">
        <v>13</v>
      </c>
      <c r="P2" s="160" t="s">
        <v>323</v>
      </c>
      <c r="Q2" s="194" t="s">
        <v>324</v>
      </c>
      <c r="R2" s="142" t="s">
        <v>817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818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927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122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124</v>
      </c>
      <c r="G6" s="113" t="s">
        <v>124</v>
      </c>
      <c r="H6" s="132"/>
      <c r="I6" s="132"/>
      <c r="J6" s="194"/>
      <c r="K6" s="132"/>
      <c r="L6" s="27" t="s">
        <v>129</v>
      </c>
      <c r="M6" s="132"/>
      <c r="N6" s="132"/>
      <c r="O6" s="200"/>
      <c r="P6" s="194"/>
      <c r="Q6" s="27" t="s">
        <v>345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130</v>
      </c>
      <c r="C7" s="16" t="s">
        <v>928</v>
      </c>
      <c r="D7" s="16" t="s">
        <v>132</v>
      </c>
      <c r="E7" s="30" t="s">
        <v>645</v>
      </c>
      <c r="F7" s="16">
        <v>14859</v>
      </c>
      <c r="G7" s="16">
        <v>2247</v>
      </c>
      <c r="H7" s="16" t="s">
        <v>923</v>
      </c>
      <c r="I7" s="30" t="s">
        <v>929</v>
      </c>
      <c r="J7" s="30"/>
      <c r="K7" s="16" t="s">
        <v>930</v>
      </c>
      <c r="L7" s="16">
        <v>125</v>
      </c>
      <c r="M7" s="16">
        <v>1995</v>
      </c>
      <c r="N7" s="16" t="s">
        <v>81</v>
      </c>
      <c r="O7" s="16"/>
      <c r="P7" s="16" t="s">
        <v>293</v>
      </c>
      <c r="Q7" s="16"/>
      <c r="R7" s="14"/>
      <c r="S7" s="14" t="str">
        <f t="shared" ref="S7:T30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853</v>
      </c>
      <c r="AX7" s="51" t="s">
        <v>42</v>
      </c>
      <c r="AY7" s="51" t="s">
        <v>931</v>
      </c>
    </row>
    <row r="8" spans="1:51" s="52" customFormat="1" ht="30" customHeight="1">
      <c r="A8" s="16" t="s">
        <v>32</v>
      </c>
      <c r="B8" s="50" t="s">
        <v>58</v>
      </c>
      <c r="C8" s="16" t="s">
        <v>932</v>
      </c>
      <c r="D8" s="16" t="s">
        <v>60</v>
      </c>
      <c r="E8" s="30" t="s">
        <v>933</v>
      </c>
      <c r="F8" s="16">
        <v>1686.53</v>
      </c>
      <c r="G8" s="16"/>
      <c r="H8" s="16"/>
      <c r="I8" s="30" t="s">
        <v>929</v>
      </c>
      <c r="J8" s="30"/>
      <c r="K8" s="16" t="s">
        <v>930</v>
      </c>
      <c r="L8" s="16">
        <v>30</v>
      </c>
      <c r="M8" s="16">
        <v>1988</v>
      </c>
      <c r="N8" s="16" t="s">
        <v>81</v>
      </c>
      <c r="O8" s="16"/>
      <c r="P8" s="16" t="s">
        <v>293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853</v>
      </c>
      <c r="AX8" s="51" t="s">
        <v>42</v>
      </c>
      <c r="AY8" s="51" t="s">
        <v>934</v>
      </c>
    </row>
    <row r="9" spans="1:51" s="52" customFormat="1" ht="30" customHeight="1">
      <c r="A9" s="16" t="s">
        <v>32</v>
      </c>
      <c r="B9" s="50" t="s">
        <v>145</v>
      </c>
      <c r="C9" s="16" t="s">
        <v>935</v>
      </c>
      <c r="D9" s="16" t="s">
        <v>147</v>
      </c>
      <c r="E9" s="30" t="s">
        <v>936</v>
      </c>
      <c r="F9" s="16">
        <v>4679</v>
      </c>
      <c r="G9" s="16">
        <v>1398</v>
      </c>
      <c r="H9" s="16" t="s">
        <v>923</v>
      </c>
      <c r="I9" s="30" t="s">
        <v>929</v>
      </c>
      <c r="J9" s="30"/>
      <c r="K9" s="16" t="s">
        <v>930</v>
      </c>
      <c r="L9" s="16">
        <v>75</v>
      </c>
      <c r="M9" s="16">
        <v>1994</v>
      </c>
      <c r="N9" s="16" t="s">
        <v>93</v>
      </c>
      <c r="O9" s="16"/>
      <c r="P9" s="16" t="s">
        <v>293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853</v>
      </c>
      <c r="AX9" s="51" t="s">
        <v>42</v>
      </c>
      <c r="AY9" s="51" t="s">
        <v>938</v>
      </c>
    </row>
    <row r="10" spans="1:51" s="52" customFormat="1" ht="30" customHeight="1">
      <c r="A10" s="16" t="s">
        <v>32</v>
      </c>
      <c r="B10" s="50" t="s">
        <v>153</v>
      </c>
      <c r="C10" s="16" t="s">
        <v>939</v>
      </c>
      <c r="D10" s="16" t="s">
        <v>155</v>
      </c>
      <c r="E10" s="30" t="s">
        <v>940</v>
      </c>
      <c r="F10" s="16">
        <v>7534</v>
      </c>
      <c r="G10" s="16">
        <v>1601</v>
      </c>
      <c r="H10" s="16" t="s">
        <v>923</v>
      </c>
      <c r="I10" s="30" t="s">
        <v>929</v>
      </c>
      <c r="J10" s="30"/>
      <c r="K10" s="16" t="s">
        <v>762</v>
      </c>
      <c r="L10" s="16">
        <v>63</v>
      </c>
      <c r="M10" s="16">
        <v>2013</v>
      </c>
      <c r="N10" s="16" t="s">
        <v>40</v>
      </c>
      <c r="O10" s="16"/>
      <c r="P10" s="16" t="s">
        <v>293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853</v>
      </c>
      <c r="AX10" s="51" t="s">
        <v>42</v>
      </c>
      <c r="AY10" s="51" t="s">
        <v>941</v>
      </c>
    </row>
    <row r="11" spans="1:51" s="52" customFormat="1" ht="30" customHeight="1">
      <c r="A11" s="16" t="s">
        <v>32</v>
      </c>
      <c r="B11" s="50" t="s">
        <v>166</v>
      </c>
      <c r="C11" s="16" t="s">
        <v>942</v>
      </c>
      <c r="D11" s="16" t="s">
        <v>168</v>
      </c>
      <c r="E11" s="30" t="s">
        <v>943</v>
      </c>
      <c r="F11" s="16">
        <v>3868</v>
      </c>
      <c r="G11" s="16">
        <v>665.54</v>
      </c>
      <c r="H11" s="16" t="s">
        <v>923</v>
      </c>
      <c r="I11" s="30" t="s">
        <v>929</v>
      </c>
      <c r="J11" s="30"/>
      <c r="K11" s="16" t="s">
        <v>930</v>
      </c>
      <c r="L11" s="16">
        <v>25</v>
      </c>
      <c r="M11" s="16">
        <v>1988</v>
      </c>
      <c r="N11" s="16" t="s">
        <v>93</v>
      </c>
      <c r="O11" s="16"/>
      <c r="P11" s="16" t="s">
        <v>636</v>
      </c>
      <c r="Q11" s="16">
        <v>95.3</v>
      </c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853</v>
      </c>
      <c r="AX11" s="51" t="s">
        <v>42</v>
      </c>
      <c r="AY11" s="51" t="s">
        <v>944</v>
      </c>
    </row>
    <row r="12" spans="1:51" s="52" customFormat="1" ht="30" customHeight="1">
      <c r="A12" s="16" t="s">
        <v>32</v>
      </c>
      <c r="B12" s="50" t="s">
        <v>173</v>
      </c>
      <c r="C12" s="16" t="s">
        <v>945</v>
      </c>
      <c r="D12" s="16" t="s">
        <v>175</v>
      </c>
      <c r="E12" s="30" t="s">
        <v>659</v>
      </c>
      <c r="F12" s="16">
        <v>7112</v>
      </c>
      <c r="G12" s="16">
        <v>4995</v>
      </c>
      <c r="H12" s="16" t="s">
        <v>946</v>
      </c>
      <c r="I12" s="30" t="s">
        <v>929</v>
      </c>
      <c r="J12" s="30"/>
      <c r="K12" s="16" t="s">
        <v>947</v>
      </c>
      <c r="L12" s="16">
        <v>80</v>
      </c>
      <c r="M12" s="16">
        <v>1988</v>
      </c>
      <c r="N12" s="16" t="s">
        <v>40</v>
      </c>
      <c r="O12" s="16"/>
      <c r="P12" s="16" t="s">
        <v>293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853</v>
      </c>
      <c r="AX12" s="51" t="s">
        <v>42</v>
      </c>
      <c r="AY12" s="51" t="s">
        <v>948</v>
      </c>
    </row>
    <row r="13" spans="1:51" s="52" customFormat="1" ht="30" customHeight="1">
      <c r="A13" s="16" t="s">
        <v>32</v>
      </c>
      <c r="B13" s="50" t="s">
        <v>443</v>
      </c>
      <c r="C13" s="16" t="s">
        <v>949</v>
      </c>
      <c r="D13" s="16" t="s">
        <v>445</v>
      </c>
      <c r="E13" s="30" t="s">
        <v>950</v>
      </c>
      <c r="F13" s="16">
        <v>1942</v>
      </c>
      <c r="G13" s="16">
        <v>51</v>
      </c>
      <c r="H13" s="16" t="s">
        <v>923</v>
      </c>
      <c r="I13" s="30" t="s">
        <v>951</v>
      </c>
      <c r="J13" s="30"/>
      <c r="K13" s="16" t="s">
        <v>762</v>
      </c>
      <c r="L13" s="16">
        <v>30</v>
      </c>
      <c r="M13" s="16">
        <v>1983</v>
      </c>
      <c r="N13" s="16" t="s">
        <v>93</v>
      </c>
      <c r="O13" s="16"/>
      <c r="P13" s="16" t="s">
        <v>293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853</v>
      </c>
      <c r="AX13" s="51" t="s">
        <v>42</v>
      </c>
      <c r="AY13" s="51" t="s">
        <v>952</v>
      </c>
    </row>
    <row r="14" spans="1:51" s="52" customFormat="1" ht="30" customHeight="1">
      <c r="A14" s="16" t="s">
        <v>32</v>
      </c>
      <c r="B14" s="50" t="s">
        <v>189</v>
      </c>
      <c r="C14" s="16" t="s">
        <v>953</v>
      </c>
      <c r="D14" s="16" t="s">
        <v>191</v>
      </c>
      <c r="E14" s="30" t="s">
        <v>954</v>
      </c>
      <c r="F14" s="16">
        <v>8038.16</v>
      </c>
      <c r="G14" s="16">
        <v>599.21</v>
      </c>
      <c r="H14" s="16" t="s">
        <v>923</v>
      </c>
      <c r="I14" s="30" t="s">
        <v>929</v>
      </c>
      <c r="J14" s="30"/>
      <c r="K14" s="16" t="s">
        <v>762</v>
      </c>
      <c r="L14" s="16">
        <v>50</v>
      </c>
      <c r="M14" s="16">
        <v>1977</v>
      </c>
      <c r="N14" s="16" t="s">
        <v>40</v>
      </c>
      <c r="O14" s="16"/>
      <c r="P14" s="16" t="s">
        <v>293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853</v>
      </c>
      <c r="AX14" s="51" t="s">
        <v>42</v>
      </c>
      <c r="AY14" s="51" t="s">
        <v>955</v>
      </c>
    </row>
    <row r="15" spans="1:51" s="52" customFormat="1" ht="30" customHeight="1">
      <c r="A15" s="16" t="s">
        <v>32</v>
      </c>
      <c r="B15" s="50" t="s">
        <v>201</v>
      </c>
      <c r="C15" s="16" t="s">
        <v>956</v>
      </c>
      <c r="D15" s="16" t="s">
        <v>203</v>
      </c>
      <c r="E15" s="30" t="s">
        <v>957</v>
      </c>
      <c r="F15" s="16">
        <v>472</v>
      </c>
      <c r="G15" s="16"/>
      <c r="H15" s="16"/>
      <c r="I15" s="30" t="s">
        <v>951</v>
      </c>
      <c r="J15" s="30"/>
      <c r="K15" s="16" t="s">
        <v>930</v>
      </c>
      <c r="L15" s="16">
        <v>60</v>
      </c>
      <c r="M15" s="16">
        <v>1986</v>
      </c>
      <c r="N15" s="16" t="s">
        <v>40</v>
      </c>
      <c r="O15" s="16"/>
      <c r="P15" s="16" t="s">
        <v>293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853</v>
      </c>
      <c r="AX15" s="51" t="s">
        <v>42</v>
      </c>
      <c r="AY15" s="51" t="s">
        <v>958</v>
      </c>
    </row>
    <row r="16" spans="1:51" s="52" customFormat="1" ht="30" customHeight="1">
      <c r="A16" s="16" t="s">
        <v>32</v>
      </c>
      <c r="B16" s="50" t="s">
        <v>201</v>
      </c>
      <c r="C16" s="16" t="s">
        <v>959</v>
      </c>
      <c r="D16" s="16" t="s">
        <v>203</v>
      </c>
      <c r="E16" s="30" t="s">
        <v>960</v>
      </c>
      <c r="F16" s="16">
        <v>12130</v>
      </c>
      <c r="G16" s="16">
        <v>2730</v>
      </c>
      <c r="H16" s="16" t="s">
        <v>946</v>
      </c>
      <c r="I16" s="30" t="s">
        <v>961</v>
      </c>
      <c r="J16" s="30"/>
      <c r="K16" s="16" t="s">
        <v>930</v>
      </c>
      <c r="L16" s="16">
        <v>113</v>
      </c>
      <c r="M16" s="16">
        <v>1996</v>
      </c>
      <c r="N16" s="16" t="s">
        <v>40</v>
      </c>
      <c r="O16" s="16"/>
      <c r="P16" s="16" t="s">
        <v>293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853</v>
      </c>
      <c r="AX16" s="51" t="s">
        <v>42</v>
      </c>
      <c r="AY16" s="51" t="s">
        <v>962</v>
      </c>
    </row>
    <row r="17" spans="1:51" s="52" customFormat="1" ht="30" customHeight="1">
      <c r="A17" s="16" t="s">
        <v>32</v>
      </c>
      <c r="B17" s="50" t="s">
        <v>211</v>
      </c>
      <c r="C17" s="16" t="s">
        <v>963</v>
      </c>
      <c r="D17" s="16" t="s">
        <v>213</v>
      </c>
      <c r="E17" s="30" t="s">
        <v>964</v>
      </c>
      <c r="F17" s="16">
        <v>9436</v>
      </c>
      <c r="G17" s="16">
        <v>2419</v>
      </c>
      <c r="H17" s="16" t="s">
        <v>923</v>
      </c>
      <c r="I17" s="30" t="s">
        <v>965</v>
      </c>
      <c r="J17" s="30"/>
      <c r="K17" s="16" t="s">
        <v>930</v>
      </c>
      <c r="L17" s="16">
        <v>57.1</v>
      </c>
      <c r="M17" s="16">
        <v>2003</v>
      </c>
      <c r="N17" s="16" t="s">
        <v>40</v>
      </c>
      <c r="O17" s="16"/>
      <c r="P17" s="16" t="s">
        <v>293</v>
      </c>
      <c r="Q17" s="16"/>
      <c r="R17" s="14">
        <v>260</v>
      </c>
      <c r="S17" s="14" t="str">
        <f t="shared" si="0"/>
        <v/>
      </c>
      <c r="T17" s="14">
        <f t="shared" si="0"/>
        <v>759</v>
      </c>
      <c r="U17" s="14" t="s">
        <v>38</v>
      </c>
      <c r="V17" s="14"/>
      <c r="W17" s="14">
        <v>609</v>
      </c>
      <c r="X17" s="14" t="s">
        <v>38</v>
      </c>
      <c r="Y17" s="14"/>
      <c r="Z17" s="14">
        <v>150</v>
      </c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49</v>
      </c>
      <c r="AX17" s="51" t="s">
        <v>42</v>
      </c>
      <c r="AY17" s="51" t="s">
        <v>966</v>
      </c>
    </row>
    <row r="18" spans="1:51" s="52" customFormat="1" ht="30" customHeight="1">
      <c r="A18" s="16" t="s">
        <v>32</v>
      </c>
      <c r="B18" s="50" t="s">
        <v>217</v>
      </c>
      <c r="C18" s="16" t="s">
        <v>967</v>
      </c>
      <c r="D18" s="16" t="s">
        <v>219</v>
      </c>
      <c r="E18" s="30" t="s">
        <v>968</v>
      </c>
      <c r="F18" s="16">
        <v>1059</v>
      </c>
      <c r="G18" s="16">
        <v>64</v>
      </c>
      <c r="H18" s="16" t="s">
        <v>946</v>
      </c>
      <c r="I18" s="30" t="s">
        <v>951</v>
      </c>
      <c r="J18" s="30"/>
      <c r="K18" s="16" t="s">
        <v>930</v>
      </c>
      <c r="L18" s="16">
        <v>50</v>
      </c>
      <c r="M18" s="16">
        <v>1982</v>
      </c>
      <c r="N18" s="16" t="s">
        <v>40</v>
      </c>
      <c r="O18" s="16"/>
      <c r="P18" s="16" t="s">
        <v>293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853</v>
      </c>
      <c r="AX18" s="51" t="s">
        <v>42</v>
      </c>
      <c r="AY18" s="51" t="s">
        <v>969</v>
      </c>
    </row>
    <row r="19" spans="1:51" s="52" customFormat="1" ht="30" customHeight="1">
      <c r="A19" s="16" t="s">
        <v>32</v>
      </c>
      <c r="B19" s="50" t="s">
        <v>64</v>
      </c>
      <c r="C19" s="16" t="s">
        <v>970</v>
      </c>
      <c r="D19" s="16" t="s">
        <v>66</v>
      </c>
      <c r="E19" s="30" t="s">
        <v>971</v>
      </c>
      <c r="F19" s="16">
        <v>1980</v>
      </c>
      <c r="G19" s="16">
        <v>621</v>
      </c>
      <c r="H19" s="16" t="s">
        <v>923</v>
      </c>
      <c r="I19" s="30" t="s">
        <v>929</v>
      </c>
      <c r="J19" s="30"/>
      <c r="K19" s="16" t="s">
        <v>930</v>
      </c>
      <c r="L19" s="16">
        <v>50</v>
      </c>
      <c r="M19" s="16">
        <v>1977</v>
      </c>
      <c r="N19" s="16" t="s">
        <v>40</v>
      </c>
      <c r="O19" s="16"/>
      <c r="P19" s="16" t="s">
        <v>293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853</v>
      </c>
      <c r="AX19" s="51" t="s">
        <v>42</v>
      </c>
      <c r="AY19" s="51" t="s">
        <v>972</v>
      </c>
    </row>
    <row r="20" spans="1:51" s="52" customFormat="1" ht="30" customHeight="1">
      <c r="A20" s="16" t="s">
        <v>32</v>
      </c>
      <c r="B20" s="50" t="s">
        <v>232</v>
      </c>
      <c r="C20" s="16" t="s">
        <v>973</v>
      </c>
      <c r="D20" s="16" t="s">
        <v>234</v>
      </c>
      <c r="E20" s="30" t="s">
        <v>974</v>
      </c>
      <c r="F20" s="16">
        <v>0</v>
      </c>
      <c r="G20" s="16">
        <v>0</v>
      </c>
      <c r="H20" s="16"/>
      <c r="I20" s="30" t="s">
        <v>951</v>
      </c>
      <c r="J20" s="30"/>
      <c r="K20" s="16" t="s">
        <v>930</v>
      </c>
      <c r="L20" s="16">
        <v>30</v>
      </c>
      <c r="M20" s="16">
        <v>1982</v>
      </c>
      <c r="N20" s="16" t="s">
        <v>93</v>
      </c>
      <c r="O20" s="16" t="s">
        <v>421</v>
      </c>
      <c r="P20" s="16" t="s">
        <v>293</v>
      </c>
      <c r="Q20" s="16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853</v>
      </c>
      <c r="AX20" s="51" t="s">
        <v>42</v>
      </c>
      <c r="AY20" s="51" t="s">
        <v>975</v>
      </c>
    </row>
    <row r="21" spans="1:51" s="52" customFormat="1" ht="30" customHeight="1">
      <c r="A21" s="16" t="s">
        <v>32</v>
      </c>
      <c r="B21" s="50" t="s">
        <v>243</v>
      </c>
      <c r="C21" s="16" t="s">
        <v>976</v>
      </c>
      <c r="D21" s="16" t="s">
        <v>245</v>
      </c>
      <c r="E21" s="30" t="s">
        <v>977</v>
      </c>
      <c r="F21" s="16">
        <v>3818</v>
      </c>
      <c r="G21" s="16">
        <v>887</v>
      </c>
      <c r="H21" s="16" t="s">
        <v>923</v>
      </c>
      <c r="I21" s="30" t="s">
        <v>929</v>
      </c>
      <c r="J21" s="30"/>
      <c r="K21" s="16" t="s">
        <v>930</v>
      </c>
      <c r="L21" s="16">
        <v>70</v>
      </c>
      <c r="M21" s="16">
        <v>1995</v>
      </c>
      <c r="N21" s="16" t="s">
        <v>40</v>
      </c>
      <c r="O21" s="16"/>
      <c r="P21" s="16" t="s">
        <v>293</v>
      </c>
      <c r="Q21" s="16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853</v>
      </c>
      <c r="AX21" s="51" t="s">
        <v>42</v>
      </c>
      <c r="AY21" s="51" t="s">
        <v>978</v>
      </c>
    </row>
    <row r="22" spans="1:51" s="52" customFormat="1" ht="30" customHeight="1">
      <c r="A22" s="16" t="s">
        <v>32</v>
      </c>
      <c r="B22" s="50" t="s">
        <v>979</v>
      </c>
      <c r="C22" s="16" t="s">
        <v>980</v>
      </c>
      <c r="D22" s="16" t="s">
        <v>981</v>
      </c>
      <c r="E22" s="30" t="s">
        <v>982</v>
      </c>
      <c r="F22" s="16">
        <v>1985</v>
      </c>
      <c r="G22" s="16">
        <v>284</v>
      </c>
      <c r="H22" s="16" t="s">
        <v>946</v>
      </c>
      <c r="I22" s="30" t="s">
        <v>929</v>
      </c>
      <c r="J22" s="30"/>
      <c r="K22" s="16" t="s">
        <v>930</v>
      </c>
      <c r="L22" s="16">
        <v>15</v>
      </c>
      <c r="M22" s="16">
        <v>1992</v>
      </c>
      <c r="N22" s="16" t="s">
        <v>40</v>
      </c>
      <c r="O22" s="16"/>
      <c r="P22" s="16" t="s">
        <v>293</v>
      </c>
      <c r="Q22" s="16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853</v>
      </c>
      <c r="AX22" s="51" t="s">
        <v>42</v>
      </c>
      <c r="AY22" s="51" t="s">
        <v>983</v>
      </c>
    </row>
    <row r="23" spans="1:51" s="52" customFormat="1" ht="30" customHeight="1">
      <c r="A23" s="16" t="s">
        <v>32</v>
      </c>
      <c r="B23" s="50" t="s">
        <v>513</v>
      </c>
      <c r="C23" s="16" t="s">
        <v>984</v>
      </c>
      <c r="D23" s="16" t="s">
        <v>515</v>
      </c>
      <c r="E23" s="30" t="s">
        <v>985</v>
      </c>
      <c r="F23" s="16">
        <v>2577</v>
      </c>
      <c r="G23" s="16">
        <v>1672</v>
      </c>
      <c r="H23" s="16" t="s">
        <v>923</v>
      </c>
      <c r="I23" s="30" t="s">
        <v>965</v>
      </c>
      <c r="J23" s="30"/>
      <c r="K23" s="16" t="s">
        <v>930</v>
      </c>
      <c r="L23" s="16">
        <v>16</v>
      </c>
      <c r="M23" s="16">
        <v>1989</v>
      </c>
      <c r="N23" s="16" t="s">
        <v>40</v>
      </c>
      <c r="O23" s="16"/>
      <c r="P23" s="16" t="s">
        <v>293</v>
      </c>
      <c r="Q23" s="16"/>
      <c r="R23" s="14"/>
      <c r="S23" s="14" t="str">
        <f t="shared" si="0"/>
        <v/>
      </c>
      <c r="T23" s="14" t="str">
        <f t="shared" si="0"/>
        <v/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853</v>
      </c>
      <c r="AX23" s="51" t="s">
        <v>42</v>
      </c>
      <c r="AY23" s="51" t="s">
        <v>986</v>
      </c>
    </row>
    <row r="24" spans="1:51" s="52" customFormat="1" ht="30" customHeight="1">
      <c r="A24" s="16" t="s">
        <v>32</v>
      </c>
      <c r="B24" s="50" t="s">
        <v>44</v>
      </c>
      <c r="C24" s="16" t="s">
        <v>987</v>
      </c>
      <c r="D24" s="16" t="s">
        <v>46</v>
      </c>
      <c r="E24" s="30" t="s">
        <v>988</v>
      </c>
      <c r="F24" s="16">
        <v>7138</v>
      </c>
      <c r="G24" s="16">
        <v>2780</v>
      </c>
      <c r="H24" s="16" t="s">
        <v>946</v>
      </c>
      <c r="I24" s="30" t="s">
        <v>961</v>
      </c>
      <c r="J24" s="30"/>
      <c r="K24" s="16" t="s">
        <v>930</v>
      </c>
      <c r="L24" s="16">
        <v>50</v>
      </c>
      <c r="M24" s="16">
        <v>1987</v>
      </c>
      <c r="N24" s="16" t="s">
        <v>40</v>
      </c>
      <c r="O24" s="16"/>
      <c r="P24" s="16" t="s">
        <v>293</v>
      </c>
      <c r="Q24" s="16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853</v>
      </c>
      <c r="AX24" s="51" t="s">
        <v>42</v>
      </c>
      <c r="AY24" s="51" t="s">
        <v>989</v>
      </c>
    </row>
    <row r="25" spans="1:51" s="52" customFormat="1" ht="30" customHeight="1">
      <c r="A25" s="16" t="s">
        <v>32</v>
      </c>
      <c r="B25" s="50" t="s">
        <v>573</v>
      </c>
      <c r="C25" s="16" t="s">
        <v>990</v>
      </c>
      <c r="D25" s="16" t="s">
        <v>575</v>
      </c>
      <c r="E25" s="30" t="s">
        <v>991</v>
      </c>
      <c r="F25" s="16">
        <v>1865</v>
      </c>
      <c r="G25" s="16">
        <v>672</v>
      </c>
      <c r="H25" s="16" t="s">
        <v>923</v>
      </c>
      <c r="I25" s="30" t="s">
        <v>929</v>
      </c>
      <c r="J25" s="30"/>
      <c r="K25" s="16" t="s">
        <v>762</v>
      </c>
      <c r="L25" s="16">
        <v>10</v>
      </c>
      <c r="M25" s="16">
        <v>1998</v>
      </c>
      <c r="N25" s="16" t="s">
        <v>40</v>
      </c>
      <c r="O25" s="16"/>
      <c r="P25" s="16" t="s">
        <v>293</v>
      </c>
      <c r="Q25" s="16"/>
      <c r="R25" s="14"/>
      <c r="S25" s="14" t="str">
        <f t="shared" si="0"/>
        <v/>
      </c>
      <c r="T25" s="14" t="str">
        <f t="shared" si="0"/>
        <v/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853</v>
      </c>
      <c r="AX25" s="51" t="s">
        <v>42</v>
      </c>
      <c r="AY25" s="51" t="s">
        <v>992</v>
      </c>
    </row>
    <row r="26" spans="1:51" s="52" customFormat="1" ht="30" customHeight="1">
      <c r="A26" s="16" t="s">
        <v>32</v>
      </c>
      <c r="B26" s="50" t="s">
        <v>592</v>
      </c>
      <c r="C26" s="16" t="s">
        <v>993</v>
      </c>
      <c r="D26" s="16" t="s">
        <v>594</v>
      </c>
      <c r="E26" s="30" t="s">
        <v>734</v>
      </c>
      <c r="F26" s="16">
        <v>1490</v>
      </c>
      <c r="G26" s="16"/>
      <c r="H26" s="16"/>
      <c r="I26" s="30" t="s">
        <v>951</v>
      </c>
      <c r="J26" s="30"/>
      <c r="K26" s="16" t="s">
        <v>762</v>
      </c>
      <c r="L26" s="16">
        <v>8.85</v>
      </c>
      <c r="M26" s="16">
        <v>1998</v>
      </c>
      <c r="N26" s="16" t="s">
        <v>81</v>
      </c>
      <c r="O26" s="16"/>
      <c r="P26" s="16" t="s">
        <v>293</v>
      </c>
      <c r="Q26" s="16"/>
      <c r="R26" s="14"/>
      <c r="S26" s="14" t="str">
        <f t="shared" si="0"/>
        <v/>
      </c>
      <c r="T26" s="14" t="str">
        <f t="shared" si="0"/>
        <v/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 t="s">
        <v>853</v>
      </c>
      <c r="AX26" s="51" t="s">
        <v>42</v>
      </c>
      <c r="AY26" s="51" t="s">
        <v>994</v>
      </c>
    </row>
    <row r="27" spans="1:51" s="52" customFormat="1" ht="30" customHeight="1">
      <c r="A27" s="16" t="s">
        <v>32</v>
      </c>
      <c r="B27" s="50" t="s">
        <v>744</v>
      </c>
      <c r="C27" s="16" t="s">
        <v>995</v>
      </c>
      <c r="D27" s="16" t="s">
        <v>746</v>
      </c>
      <c r="E27" s="30" t="s">
        <v>734</v>
      </c>
      <c r="F27" s="16">
        <v>1247</v>
      </c>
      <c r="G27" s="16">
        <v>603</v>
      </c>
      <c r="H27" s="16" t="s">
        <v>946</v>
      </c>
      <c r="I27" s="30" t="s">
        <v>951</v>
      </c>
      <c r="J27" s="30"/>
      <c r="K27" s="16" t="s">
        <v>930</v>
      </c>
      <c r="L27" s="16">
        <v>50</v>
      </c>
      <c r="M27" s="16">
        <v>1985</v>
      </c>
      <c r="N27" s="16" t="s">
        <v>40</v>
      </c>
      <c r="O27" s="16"/>
      <c r="P27" s="16" t="s">
        <v>293</v>
      </c>
      <c r="Q27" s="16"/>
      <c r="R27" s="14"/>
      <c r="S27" s="14" t="str">
        <f t="shared" si="0"/>
        <v/>
      </c>
      <c r="T27" s="14" t="str">
        <f t="shared" si="0"/>
        <v/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s">
        <v>853</v>
      </c>
      <c r="AX27" s="51" t="s">
        <v>42</v>
      </c>
      <c r="AY27" s="51" t="s">
        <v>996</v>
      </c>
    </row>
    <row r="28" spans="1:51" s="52" customFormat="1" ht="30" customHeight="1">
      <c r="A28" s="16" t="s">
        <v>32</v>
      </c>
      <c r="B28" s="50" t="s">
        <v>291</v>
      </c>
      <c r="C28" s="16" t="s">
        <v>997</v>
      </c>
      <c r="D28" s="16" t="s">
        <v>292</v>
      </c>
      <c r="E28" s="30" t="s">
        <v>749</v>
      </c>
      <c r="F28" s="16">
        <v>6883</v>
      </c>
      <c r="G28" s="16">
        <v>2460</v>
      </c>
      <c r="H28" s="16" t="s">
        <v>923</v>
      </c>
      <c r="I28" s="30" t="s">
        <v>961</v>
      </c>
      <c r="J28" s="30"/>
      <c r="K28" s="16" t="s">
        <v>930</v>
      </c>
      <c r="L28" s="16">
        <v>36</v>
      </c>
      <c r="M28" s="16">
        <v>1996</v>
      </c>
      <c r="N28" s="16" t="s">
        <v>40</v>
      </c>
      <c r="O28" s="16"/>
      <c r="P28" s="16" t="s">
        <v>293</v>
      </c>
      <c r="Q28" s="16"/>
      <c r="R28" s="14"/>
      <c r="S28" s="14" t="str">
        <f t="shared" si="0"/>
        <v/>
      </c>
      <c r="T28" s="14" t="str">
        <f t="shared" si="0"/>
        <v/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 t="s">
        <v>853</v>
      </c>
      <c r="AX28" s="51" t="s">
        <v>42</v>
      </c>
      <c r="AY28" s="51" t="s">
        <v>998</v>
      </c>
    </row>
    <row r="29" spans="1:51" s="52" customFormat="1" ht="30" customHeight="1">
      <c r="A29" s="16" t="s">
        <v>32</v>
      </c>
      <c r="B29" s="50" t="s">
        <v>304</v>
      </c>
      <c r="C29" s="16" t="s">
        <v>999</v>
      </c>
      <c r="D29" s="16" t="s">
        <v>306</v>
      </c>
      <c r="E29" s="30" t="s">
        <v>734</v>
      </c>
      <c r="F29" s="16">
        <v>0</v>
      </c>
      <c r="G29" s="16">
        <v>998</v>
      </c>
      <c r="H29" s="16" t="s">
        <v>923</v>
      </c>
      <c r="I29" s="30" t="s">
        <v>929</v>
      </c>
      <c r="J29" s="30"/>
      <c r="K29" s="16" t="s">
        <v>762</v>
      </c>
      <c r="L29" s="16">
        <v>35</v>
      </c>
      <c r="M29" s="16">
        <v>1996</v>
      </c>
      <c r="N29" s="16" t="s">
        <v>93</v>
      </c>
      <c r="O29" s="16" t="s">
        <v>421</v>
      </c>
      <c r="P29" s="16" t="s">
        <v>293</v>
      </c>
      <c r="Q29" s="16"/>
      <c r="R29" s="14"/>
      <c r="S29" s="14" t="str">
        <f t="shared" si="0"/>
        <v/>
      </c>
      <c r="T29" s="14" t="str">
        <f t="shared" si="0"/>
        <v/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 t="s">
        <v>853</v>
      </c>
      <c r="AX29" s="51" t="s">
        <v>42</v>
      </c>
      <c r="AY29" s="51" t="s">
        <v>1000</v>
      </c>
    </row>
    <row r="30" spans="1:51" s="52" customFormat="1" ht="30" customHeight="1">
      <c r="A30" s="16" t="s">
        <v>32</v>
      </c>
      <c r="B30" s="50" t="s">
        <v>630</v>
      </c>
      <c r="C30" s="16" t="s">
        <v>1001</v>
      </c>
      <c r="D30" s="16" t="s">
        <v>632</v>
      </c>
      <c r="E30" s="30" t="s">
        <v>1002</v>
      </c>
      <c r="F30" s="16">
        <v>3050</v>
      </c>
      <c r="G30" s="16">
        <v>923</v>
      </c>
      <c r="H30" s="16" t="s">
        <v>946</v>
      </c>
      <c r="I30" s="30" t="s">
        <v>929</v>
      </c>
      <c r="J30" s="30"/>
      <c r="K30" s="16" t="s">
        <v>930</v>
      </c>
      <c r="L30" s="16">
        <v>50</v>
      </c>
      <c r="M30" s="16">
        <v>1986</v>
      </c>
      <c r="N30" s="16" t="s">
        <v>40</v>
      </c>
      <c r="O30" s="16"/>
      <c r="P30" s="16" t="s">
        <v>293</v>
      </c>
      <c r="Q30" s="16"/>
      <c r="R30" s="14"/>
      <c r="S30" s="14" t="str">
        <f t="shared" si="0"/>
        <v/>
      </c>
      <c r="T30" s="14" t="str">
        <f t="shared" si="0"/>
        <v/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 t="s">
        <v>853</v>
      </c>
      <c r="AX30" s="51" t="s">
        <v>42</v>
      </c>
      <c r="AY30" s="51" t="s">
        <v>1003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80A0-BD5F-4BD4-B050-100AEAFA4390}">
  <dimension ref="A1:CA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811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758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812</v>
      </c>
      <c r="H2" s="263"/>
      <c r="I2" s="90"/>
      <c r="J2" s="256" t="s">
        <v>813</v>
      </c>
      <c r="K2" s="260"/>
      <c r="L2" s="256" t="s">
        <v>814</v>
      </c>
      <c r="M2" s="260"/>
      <c r="N2" s="131" t="s">
        <v>639</v>
      </c>
      <c r="O2" s="256" t="s">
        <v>314</v>
      </c>
      <c r="P2" s="40"/>
      <c r="Q2" s="207" t="s">
        <v>815</v>
      </c>
      <c r="R2" s="258"/>
      <c r="S2" s="258"/>
      <c r="T2" s="258"/>
      <c r="U2" s="258"/>
      <c r="V2" s="210"/>
      <c r="W2" s="251" t="s">
        <v>816</v>
      </c>
      <c r="X2" s="131" t="s">
        <v>9</v>
      </c>
      <c r="Y2" s="251" t="s">
        <v>12</v>
      </c>
      <c r="Z2" s="253" t="s">
        <v>13</v>
      </c>
      <c r="AA2" s="255" t="s">
        <v>323</v>
      </c>
      <c r="AB2" s="131" t="s">
        <v>324</v>
      </c>
      <c r="AC2" s="151" t="s">
        <v>817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818</v>
      </c>
      <c r="BH2" s="228" t="s">
        <v>819</v>
      </c>
      <c r="BI2" s="228" t="s">
        <v>820</v>
      </c>
      <c r="BJ2" s="230" t="s">
        <v>821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822</v>
      </c>
      <c r="BU2" s="220" t="s">
        <v>823</v>
      </c>
      <c r="BV2" s="236" t="s">
        <v>824</v>
      </c>
      <c r="BW2" s="237"/>
      <c r="BX2" s="220" t="s">
        <v>825</v>
      </c>
      <c r="BY2" s="220" t="s">
        <v>826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827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828</v>
      </c>
      <c r="BK4" s="241"/>
      <c r="BL4" s="241"/>
      <c r="BM4" s="241"/>
      <c r="BN4" s="241"/>
      <c r="BO4" s="241"/>
      <c r="BP4" s="241"/>
      <c r="BQ4" s="242"/>
      <c r="BR4" s="243" t="s">
        <v>829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122</v>
      </c>
      <c r="Q5" s="92" t="s">
        <v>830</v>
      </c>
      <c r="R5" s="92" t="s">
        <v>831</v>
      </c>
      <c r="S5" s="92" t="s">
        <v>832</v>
      </c>
      <c r="T5" s="92" t="s">
        <v>833</v>
      </c>
      <c r="U5" s="92" t="s">
        <v>834</v>
      </c>
      <c r="V5" s="92" t="s">
        <v>835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836</v>
      </c>
      <c r="BK5" s="95" t="s">
        <v>837</v>
      </c>
      <c r="BL5" s="95" t="s">
        <v>838</v>
      </c>
      <c r="BM5" s="95" t="s">
        <v>839</v>
      </c>
      <c r="BN5" s="94" t="s">
        <v>840</v>
      </c>
      <c r="BO5" s="96" t="s">
        <v>841</v>
      </c>
      <c r="BP5" s="95" t="s">
        <v>842</v>
      </c>
      <c r="BQ5" s="95" t="s">
        <v>24</v>
      </c>
      <c r="BR5" s="95" t="s">
        <v>843</v>
      </c>
      <c r="BS5" s="97" t="s">
        <v>24</v>
      </c>
      <c r="BT5" s="234"/>
      <c r="BU5" s="221"/>
      <c r="BV5" s="98"/>
      <c r="BW5" s="99" t="s">
        <v>844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124</v>
      </c>
      <c r="G6" s="100" t="s">
        <v>124</v>
      </c>
      <c r="H6" s="100" t="s">
        <v>56</v>
      </c>
      <c r="I6" s="222"/>
      <c r="J6" s="100" t="s">
        <v>124</v>
      </c>
      <c r="K6" s="100" t="s">
        <v>56</v>
      </c>
      <c r="L6" s="100" t="s">
        <v>124</v>
      </c>
      <c r="M6" s="100" t="s">
        <v>56</v>
      </c>
      <c r="N6" s="252"/>
      <c r="O6" s="222"/>
      <c r="P6" s="131"/>
      <c r="Q6" s="101" t="s">
        <v>845</v>
      </c>
      <c r="R6" s="101" t="s">
        <v>846</v>
      </c>
      <c r="S6" s="101" t="s">
        <v>846</v>
      </c>
      <c r="T6" s="101" t="s">
        <v>846</v>
      </c>
      <c r="U6" s="101" t="s">
        <v>846</v>
      </c>
      <c r="V6" s="88"/>
      <c r="W6" s="44" t="s">
        <v>129</v>
      </c>
      <c r="X6" s="222"/>
      <c r="Y6" s="222"/>
      <c r="Z6" s="254"/>
      <c r="AA6" s="131"/>
      <c r="AB6" s="44" t="s">
        <v>345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125</v>
      </c>
      <c r="BK6" s="105" t="s">
        <v>125</v>
      </c>
      <c r="BL6" s="105" t="s">
        <v>125</v>
      </c>
      <c r="BM6" s="105" t="s">
        <v>125</v>
      </c>
      <c r="BN6" s="105" t="s">
        <v>125</v>
      </c>
      <c r="BO6" s="105" t="s">
        <v>125</v>
      </c>
      <c r="BP6" s="105" t="s">
        <v>125</v>
      </c>
      <c r="BQ6" s="105" t="s">
        <v>125</v>
      </c>
      <c r="BR6" s="105" t="s">
        <v>125</v>
      </c>
      <c r="BS6" s="106" t="s">
        <v>125</v>
      </c>
      <c r="BT6" s="235"/>
      <c r="BU6" s="107" t="s">
        <v>847</v>
      </c>
      <c r="BV6" s="107" t="s">
        <v>847</v>
      </c>
      <c r="BW6" s="107" t="s">
        <v>848</v>
      </c>
      <c r="BX6" s="107" t="s">
        <v>849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130</v>
      </c>
      <c r="C7" s="16" t="s">
        <v>850</v>
      </c>
      <c r="D7" s="16" t="s">
        <v>132</v>
      </c>
      <c r="E7" s="30" t="s">
        <v>645</v>
      </c>
      <c r="F7" s="16">
        <v>8865</v>
      </c>
      <c r="G7" s="16">
        <v>8865</v>
      </c>
      <c r="H7" s="16"/>
      <c r="I7" s="16"/>
      <c r="J7" s="16">
        <v>8865</v>
      </c>
      <c r="K7" s="16"/>
      <c r="L7" s="16"/>
      <c r="M7" s="16"/>
      <c r="N7" s="30" t="s">
        <v>851</v>
      </c>
      <c r="O7" s="30" t="s">
        <v>852</v>
      </c>
      <c r="P7" s="30"/>
      <c r="Q7" s="30">
        <v>45</v>
      </c>
      <c r="R7" s="30">
        <v>50</v>
      </c>
      <c r="S7" s="30">
        <v>0</v>
      </c>
      <c r="T7" s="30">
        <v>0</v>
      </c>
      <c r="U7" s="30">
        <v>0</v>
      </c>
      <c r="V7" s="30"/>
      <c r="W7" s="16">
        <v>95</v>
      </c>
      <c r="X7" s="16">
        <v>1995</v>
      </c>
      <c r="Y7" s="16" t="s">
        <v>81</v>
      </c>
      <c r="Z7" s="16"/>
      <c r="AA7" s="16" t="s">
        <v>293</v>
      </c>
      <c r="AB7" s="16"/>
      <c r="AC7" s="14"/>
      <c r="AD7" s="14" t="str">
        <f t="shared" ref="AD7:AE25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853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854</v>
      </c>
    </row>
    <row r="8" spans="1:79" s="52" customFormat="1" ht="30" customHeight="1">
      <c r="A8" s="16" t="s">
        <v>32</v>
      </c>
      <c r="B8" s="50" t="s">
        <v>173</v>
      </c>
      <c r="C8" s="16" t="s">
        <v>855</v>
      </c>
      <c r="D8" s="16" t="s">
        <v>175</v>
      </c>
      <c r="E8" s="30" t="s">
        <v>655</v>
      </c>
      <c r="F8" s="16">
        <v>5672</v>
      </c>
      <c r="G8" s="16">
        <v>3469</v>
      </c>
      <c r="H8" s="16"/>
      <c r="I8" s="16"/>
      <c r="J8" s="16">
        <v>3469</v>
      </c>
      <c r="K8" s="16"/>
      <c r="L8" s="16">
        <v>0</v>
      </c>
      <c r="M8" s="16"/>
      <c r="N8" s="30" t="s">
        <v>856</v>
      </c>
      <c r="O8" s="30" t="s">
        <v>857</v>
      </c>
      <c r="P8" s="30"/>
      <c r="Q8" s="30">
        <v>50</v>
      </c>
      <c r="R8" s="30">
        <v>0</v>
      </c>
      <c r="S8" s="30">
        <v>0</v>
      </c>
      <c r="T8" s="30">
        <v>0</v>
      </c>
      <c r="U8" s="30">
        <v>0</v>
      </c>
      <c r="V8" s="30"/>
      <c r="W8" s="16">
        <v>50</v>
      </c>
      <c r="X8" s="16">
        <v>1981</v>
      </c>
      <c r="Y8" s="16" t="s">
        <v>40</v>
      </c>
      <c r="Z8" s="16"/>
      <c r="AA8" s="16" t="s">
        <v>293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853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858</v>
      </c>
    </row>
    <row r="9" spans="1:79" s="52" customFormat="1" ht="30" customHeight="1">
      <c r="A9" s="16" t="s">
        <v>32</v>
      </c>
      <c r="B9" s="50" t="s">
        <v>33</v>
      </c>
      <c r="C9" s="16" t="s">
        <v>859</v>
      </c>
      <c r="D9" s="16" t="s">
        <v>35</v>
      </c>
      <c r="E9" s="30" t="s">
        <v>860</v>
      </c>
      <c r="F9" s="16">
        <v>5879</v>
      </c>
      <c r="G9" s="16">
        <v>2176</v>
      </c>
      <c r="H9" s="16"/>
      <c r="I9" s="16"/>
      <c r="J9" s="16"/>
      <c r="K9" s="16"/>
      <c r="L9" s="16"/>
      <c r="M9" s="16"/>
      <c r="N9" s="30" t="s">
        <v>851</v>
      </c>
      <c r="O9" s="30" t="s">
        <v>861</v>
      </c>
      <c r="P9" s="30"/>
      <c r="Q9" s="30">
        <v>32</v>
      </c>
      <c r="R9" s="30">
        <v>31</v>
      </c>
      <c r="S9" s="30">
        <v>0</v>
      </c>
      <c r="T9" s="30">
        <v>0</v>
      </c>
      <c r="U9" s="30">
        <v>1</v>
      </c>
      <c r="V9" s="30" t="s">
        <v>762</v>
      </c>
      <c r="W9" s="16">
        <v>32</v>
      </c>
      <c r="X9" s="16">
        <v>2012</v>
      </c>
      <c r="Y9" s="16" t="s">
        <v>40</v>
      </c>
      <c r="Z9" s="16"/>
      <c r="AA9" s="16" t="s">
        <v>293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853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862</v>
      </c>
    </row>
    <row r="10" spans="1:79" s="52" customFormat="1" ht="30" customHeight="1">
      <c r="A10" s="16" t="s">
        <v>32</v>
      </c>
      <c r="B10" s="50" t="s">
        <v>184</v>
      </c>
      <c r="C10" s="16" t="s">
        <v>863</v>
      </c>
      <c r="D10" s="16" t="s">
        <v>186</v>
      </c>
      <c r="E10" s="30" t="s">
        <v>674</v>
      </c>
      <c r="F10" s="16">
        <v>3614.2</v>
      </c>
      <c r="G10" s="16">
        <v>3614.2</v>
      </c>
      <c r="H10" s="16"/>
      <c r="I10" s="16"/>
      <c r="J10" s="16"/>
      <c r="K10" s="16"/>
      <c r="L10" s="16"/>
      <c r="M10" s="16"/>
      <c r="N10" s="30" t="s">
        <v>864</v>
      </c>
      <c r="O10" s="30" t="s">
        <v>865</v>
      </c>
      <c r="P10" s="30"/>
      <c r="Q10" s="30">
        <v>0</v>
      </c>
      <c r="R10" s="30">
        <v>19</v>
      </c>
      <c r="S10" s="30">
        <v>0</v>
      </c>
      <c r="T10" s="30">
        <v>0</v>
      </c>
      <c r="U10" s="30">
        <v>24</v>
      </c>
      <c r="V10" s="30" t="s">
        <v>866</v>
      </c>
      <c r="W10" s="16">
        <v>40</v>
      </c>
      <c r="X10" s="16">
        <v>1998</v>
      </c>
      <c r="Y10" s="16" t="s">
        <v>40</v>
      </c>
      <c r="Z10" s="16"/>
      <c r="AA10" s="16" t="s">
        <v>293</v>
      </c>
      <c r="AB10" s="16"/>
      <c r="AC10" s="14">
        <v>1013</v>
      </c>
      <c r="AD10" s="14" t="str">
        <f t="shared" si="0"/>
        <v/>
      </c>
      <c r="AE10" s="14">
        <f t="shared" si="0"/>
        <v>1108</v>
      </c>
      <c r="AF10" s="14" t="s">
        <v>38</v>
      </c>
      <c r="AG10" s="14"/>
      <c r="AH10" s="14">
        <v>661</v>
      </c>
      <c r="AI10" s="14" t="s">
        <v>38</v>
      </c>
      <c r="AJ10" s="14"/>
      <c r="AK10" s="14">
        <v>447</v>
      </c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867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868</v>
      </c>
    </row>
    <row r="11" spans="1:79" s="52" customFormat="1" ht="30" customHeight="1">
      <c r="A11" s="16" t="s">
        <v>32</v>
      </c>
      <c r="B11" s="50" t="s">
        <v>443</v>
      </c>
      <c r="C11" s="16" t="s">
        <v>869</v>
      </c>
      <c r="D11" s="16" t="s">
        <v>445</v>
      </c>
      <c r="E11" s="30" t="s">
        <v>870</v>
      </c>
      <c r="F11" s="16">
        <v>2855</v>
      </c>
      <c r="G11" s="16">
        <v>1824</v>
      </c>
      <c r="H11" s="16"/>
      <c r="I11" s="16"/>
      <c r="J11" s="16">
        <v>1824</v>
      </c>
      <c r="K11" s="16"/>
      <c r="L11" s="16"/>
      <c r="M11" s="16"/>
      <c r="N11" s="30" t="s">
        <v>646</v>
      </c>
      <c r="O11" s="30" t="s">
        <v>679</v>
      </c>
      <c r="P11" s="30"/>
      <c r="Q11" s="30">
        <v>0</v>
      </c>
      <c r="R11" s="30">
        <v>10</v>
      </c>
      <c r="S11" s="30">
        <v>0</v>
      </c>
      <c r="T11" s="30">
        <v>0</v>
      </c>
      <c r="U11" s="30">
        <v>0</v>
      </c>
      <c r="V11" s="30"/>
      <c r="W11" s="16">
        <v>10</v>
      </c>
      <c r="X11" s="16">
        <v>2000</v>
      </c>
      <c r="Y11" s="16" t="s">
        <v>40</v>
      </c>
      <c r="Z11" s="16"/>
      <c r="AA11" s="16" t="s">
        <v>293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853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871</v>
      </c>
    </row>
    <row r="12" spans="1:79" s="52" customFormat="1" ht="30" customHeight="1">
      <c r="A12" s="16" t="s">
        <v>32</v>
      </c>
      <c r="B12" s="50" t="s">
        <v>681</v>
      </c>
      <c r="C12" s="16" t="s">
        <v>872</v>
      </c>
      <c r="D12" s="16" t="s">
        <v>683</v>
      </c>
      <c r="E12" s="30" t="s">
        <v>873</v>
      </c>
      <c r="F12" s="16">
        <v>6099</v>
      </c>
      <c r="G12" s="16">
        <v>1859</v>
      </c>
      <c r="H12" s="16"/>
      <c r="I12" s="16"/>
      <c r="J12" s="16"/>
      <c r="K12" s="16"/>
      <c r="L12" s="16"/>
      <c r="M12" s="16"/>
      <c r="N12" s="30" t="s">
        <v>864</v>
      </c>
      <c r="O12" s="30" t="s">
        <v>874</v>
      </c>
      <c r="P12" s="30"/>
      <c r="Q12" s="30">
        <v>50</v>
      </c>
      <c r="R12" s="30">
        <v>21</v>
      </c>
      <c r="S12" s="30">
        <v>0</v>
      </c>
      <c r="T12" s="30">
        <v>0</v>
      </c>
      <c r="U12" s="30">
        <v>35</v>
      </c>
      <c r="V12" s="30" t="s">
        <v>875</v>
      </c>
      <c r="W12" s="16">
        <v>50</v>
      </c>
      <c r="X12" s="16">
        <v>1996</v>
      </c>
      <c r="Y12" s="16" t="s">
        <v>40</v>
      </c>
      <c r="Z12" s="16"/>
      <c r="AA12" s="16" t="s">
        <v>293</v>
      </c>
      <c r="AB12" s="16"/>
      <c r="AC12" s="14">
        <v>949</v>
      </c>
      <c r="AD12" s="14" t="str">
        <f t="shared" si="0"/>
        <v/>
      </c>
      <c r="AE12" s="14">
        <f t="shared" si="0"/>
        <v>1287</v>
      </c>
      <c r="AF12" s="14" t="s">
        <v>38</v>
      </c>
      <c r="AG12" s="14"/>
      <c r="AH12" s="14">
        <v>1287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49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876</v>
      </c>
    </row>
    <row r="13" spans="1:79" s="52" customFormat="1" ht="30" customHeight="1">
      <c r="A13" s="16" t="s">
        <v>32</v>
      </c>
      <c r="B13" s="50" t="s">
        <v>189</v>
      </c>
      <c r="C13" s="16" t="s">
        <v>877</v>
      </c>
      <c r="D13" s="16" t="s">
        <v>191</v>
      </c>
      <c r="E13" s="30" t="s">
        <v>689</v>
      </c>
      <c r="F13" s="16">
        <v>18948</v>
      </c>
      <c r="G13" s="16">
        <v>18420</v>
      </c>
      <c r="H13" s="16"/>
      <c r="I13" s="16"/>
      <c r="J13" s="16">
        <v>18420</v>
      </c>
      <c r="K13" s="16"/>
      <c r="L13" s="16"/>
      <c r="M13" s="16"/>
      <c r="N13" s="30" t="s">
        <v>864</v>
      </c>
      <c r="O13" s="30" t="s">
        <v>690</v>
      </c>
      <c r="P13" s="30"/>
      <c r="Q13" s="30">
        <v>34</v>
      </c>
      <c r="R13" s="30">
        <v>142</v>
      </c>
      <c r="S13" s="30">
        <v>0</v>
      </c>
      <c r="T13" s="30">
        <v>0</v>
      </c>
      <c r="U13" s="30">
        <v>0</v>
      </c>
      <c r="V13" s="30"/>
      <c r="W13" s="16">
        <v>176</v>
      </c>
      <c r="X13" s="16">
        <v>2002</v>
      </c>
      <c r="Y13" s="16" t="s">
        <v>40</v>
      </c>
      <c r="Z13" s="16"/>
      <c r="AA13" s="16" t="s">
        <v>293</v>
      </c>
      <c r="AB13" s="16"/>
      <c r="AC13" s="14">
        <v>97</v>
      </c>
      <c r="AD13" s="14" t="str">
        <f t="shared" si="0"/>
        <v/>
      </c>
      <c r="AE13" s="14">
        <f t="shared" si="0"/>
        <v>59</v>
      </c>
      <c r="AF13" s="14" t="s">
        <v>38</v>
      </c>
      <c r="AG13" s="14"/>
      <c r="AH13" s="14">
        <v>59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49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878</v>
      </c>
    </row>
    <row r="14" spans="1:79" s="52" customFormat="1" ht="30" customHeight="1">
      <c r="A14" s="16" t="s">
        <v>32</v>
      </c>
      <c r="B14" s="50" t="s">
        <v>64</v>
      </c>
      <c r="C14" s="16" t="s">
        <v>879</v>
      </c>
      <c r="D14" s="16" t="s">
        <v>66</v>
      </c>
      <c r="E14" s="30" t="s">
        <v>880</v>
      </c>
      <c r="F14" s="16">
        <v>2137</v>
      </c>
      <c r="G14" s="16">
        <v>1196</v>
      </c>
      <c r="H14" s="16"/>
      <c r="I14" s="16"/>
      <c r="J14" s="16">
        <v>1196</v>
      </c>
      <c r="K14" s="16"/>
      <c r="L14" s="16">
        <v>0</v>
      </c>
      <c r="M14" s="16"/>
      <c r="N14" s="30" t="s">
        <v>37</v>
      </c>
      <c r="O14" s="30" t="s">
        <v>647</v>
      </c>
      <c r="P14" s="30"/>
      <c r="Q14" s="30">
        <v>4.9000000000000004</v>
      </c>
      <c r="R14" s="30">
        <v>4.5</v>
      </c>
      <c r="S14" s="30">
        <v>0</v>
      </c>
      <c r="T14" s="30">
        <v>0</v>
      </c>
      <c r="U14" s="30">
        <v>0</v>
      </c>
      <c r="V14" s="30"/>
      <c r="W14" s="16">
        <v>9.4</v>
      </c>
      <c r="X14" s="16">
        <v>1983</v>
      </c>
      <c r="Y14" s="16" t="s">
        <v>40</v>
      </c>
      <c r="Z14" s="16"/>
      <c r="AA14" s="16" t="s">
        <v>293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853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881</v>
      </c>
    </row>
    <row r="15" spans="1:79" s="52" customFormat="1" ht="30" customHeight="1">
      <c r="A15" s="16" t="s">
        <v>32</v>
      </c>
      <c r="B15" s="50" t="s">
        <v>232</v>
      </c>
      <c r="C15" s="16" t="s">
        <v>882</v>
      </c>
      <c r="D15" s="16" t="s">
        <v>234</v>
      </c>
      <c r="E15" s="30" t="s">
        <v>883</v>
      </c>
      <c r="F15" s="16">
        <v>1650</v>
      </c>
      <c r="G15" s="16">
        <v>524</v>
      </c>
      <c r="H15" s="16"/>
      <c r="I15" s="16"/>
      <c r="J15" s="16">
        <v>524</v>
      </c>
      <c r="K15" s="16"/>
      <c r="L15" s="16"/>
      <c r="M15" s="16"/>
      <c r="N15" s="30" t="s">
        <v>864</v>
      </c>
      <c r="O15" s="30" t="s">
        <v>884</v>
      </c>
      <c r="P15" s="30"/>
      <c r="Q15" s="30">
        <v>44</v>
      </c>
      <c r="R15" s="30">
        <v>16</v>
      </c>
      <c r="S15" s="30">
        <v>0</v>
      </c>
      <c r="T15" s="30">
        <v>0</v>
      </c>
      <c r="U15" s="30">
        <v>0</v>
      </c>
      <c r="V15" s="30"/>
      <c r="W15" s="16">
        <v>44</v>
      </c>
      <c r="X15" s="16">
        <v>1997</v>
      </c>
      <c r="Y15" s="16" t="s">
        <v>93</v>
      </c>
      <c r="Z15" s="16"/>
      <c r="AA15" s="16" t="s">
        <v>293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853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885</v>
      </c>
    </row>
    <row r="16" spans="1:79" s="52" customFormat="1" ht="30" customHeight="1">
      <c r="A16" s="16" t="s">
        <v>32</v>
      </c>
      <c r="B16" s="50" t="s">
        <v>238</v>
      </c>
      <c r="C16" s="16" t="s">
        <v>886</v>
      </c>
      <c r="D16" s="16" t="s">
        <v>240</v>
      </c>
      <c r="E16" s="30" t="s">
        <v>887</v>
      </c>
      <c r="F16" s="16">
        <v>2380</v>
      </c>
      <c r="G16" s="16">
        <v>1001</v>
      </c>
      <c r="H16" s="16"/>
      <c r="I16" s="16"/>
      <c r="J16" s="16">
        <v>2380</v>
      </c>
      <c r="K16" s="16"/>
      <c r="L16" s="16"/>
      <c r="M16" s="16"/>
      <c r="N16" s="30" t="s">
        <v>646</v>
      </c>
      <c r="O16" s="30" t="s">
        <v>888</v>
      </c>
      <c r="P16" s="30"/>
      <c r="Q16" s="30">
        <v>0</v>
      </c>
      <c r="R16" s="30">
        <v>12</v>
      </c>
      <c r="S16" s="30">
        <v>0</v>
      </c>
      <c r="T16" s="30">
        <v>0</v>
      </c>
      <c r="U16" s="30">
        <v>0</v>
      </c>
      <c r="V16" s="30"/>
      <c r="W16" s="16">
        <v>12</v>
      </c>
      <c r="X16" s="16">
        <v>1998</v>
      </c>
      <c r="Y16" s="16" t="s">
        <v>40</v>
      </c>
      <c r="Z16" s="16"/>
      <c r="AA16" s="16" t="s">
        <v>293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853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889</v>
      </c>
    </row>
    <row r="17" spans="1:79" s="52" customFormat="1" ht="30" customHeight="1">
      <c r="A17" s="16" t="s">
        <v>32</v>
      </c>
      <c r="B17" s="50" t="s">
        <v>243</v>
      </c>
      <c r="C17" s="16" t="s">
        <v>890</v>
      </c>
      <c r="D17" s="16" t="s">
        <v>245</v>
      </c>
      <c r="E17" s="30" t="s">
        <v>891</v>
      </c>
      <c r="F17" s="16">
        <v>4812</v>
      </c>
      <c r="G17" s="16">
        <v>4151</v>
      </c>
      <c r="H17" s="16"/>
      <c r="I17" s="16"/>
      <c r="J17" s="16">
        <v>4151</v>
      </c>
      <c r="K17" s="16"/>
      <c r="L17" s="16"/>
      <c r="M17" s="16"/>
      <c r="N17" s="30" t="s">
        <v>864</v>
      </c>
      <c r="O17" s="30" t="s">
        <v>892</v>
      </c>
      <c r="P17" s="30"/>
      <c r="Q17" s="30">
        <v>10</v>
      </c>
      <c r="R17" s="30">
        <v>33</v>
      </c>
      <c r="S17" s="30">
        <v>0</v>
      </c>
      <c r="T17" s="30">
        <v>0</v>
      </c>
      <c r="U17" s="30">
        <v>0</v>
      </c>
      <c r="V17" s="30"/>
      <c r="W17" s="16">
        <v>42.5</v>
      </c>
      <c r="X17" s="16">
        <v>1999</v>
      </c>
      <c r="Y17" s="16" t="s">
        <v>40</v>
      </c>
      <c r="Z17" s="16"/>
      <c r="AA17" s="16" t="s">
        <v>293</v>
      </c>
      <c r="AB17" s="16"/>
      <c r="AC17" s="14">
        <v>690</v>
      </c>
      <c r="AD17" s="14" t="str">
        <f t="shared" si="0"/>
        <v/>
      </c>
      <c r="AE17" s="14">
        <f t="shared" si="0"/>
        <v>620</v>
      </c>
      <c r="AF17" s="14" t="s">
        <v>38</v>
      </c>
      <c r="AG17" s="14"/>
      <c r="AH17" s="14">
        <v>549</v>
      </c>
      <c r="AI17" s="14" t="s">
        <v>38</v>
      </c>
      <c r="AJ17" s="14"/>
      <c r="AK17" s="14">
        <v>71</v>
      </c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867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893</v>
      </c>
    </row>
    <row r="18" spans="1:79" s="52" customFormat="1" ht="30" customHeight="1">
      <c r="A18" s="16" t="s">
        <v>32</v>
      </c>
      <c r="B18" s="50" t="s">
        <v>527</v>
      </c>
      <c r="C18" s="16" t="s">
        <v>894</v>
      </c>
      <c r="D18" s="16" t="s">
        <v>529</v>
      </c>
      <c r="E18" s="30" t="s">
        <v>895</v>
      </c>
      <c r="F18" s="16">
        <v>168</v>
      </c>
      <c r="G18" s="16">
        <v>168</v>
      </c>
      <c r="H18" s="16"/>
      <c r="I18" s="16"/>
      <c r="J18" s="16">
        <v>168</v>
      </c>
      <c r="K18" s="16"/>
      <c r="L18" s="16"/>
      <c r="M18" s="16"/>
      <c r="N18" s="30" t="s">
        <v>864</v>
      </c>
      <c r="O18" s="30" t="s">
        <v>896</v>
      </c>
      <c r="P18" s="30"/>
      <c r="Q18" s="30">
        <v>250</v>
      </c>
      <c r="R18" s="30">
        <v>320</v>
      </c>
      <c r="S18" s="30">
        <v>0</v>
      </c>
      <c r="T18" s="30">
        <v>0</v>
      </c>
      <c r="U18" s="30">
        <v>0</v>
      </c>
      <c r="V18" s="30"/>
      <c r="W18" s="16">
        <v>25</v>
      </c>
      <c r="X18" s="16">
        <v>1979</v>
      </c>
      <c r="Y18" s="16" t="s">
        <v>40</v>
      </c>
      <c r="Z18" s="16"/>
      <c r="AA18" s="16" t="s">
        <v>293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853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897</v>
      </c>
    </row>
    <row r="19" spans="1:79" s="52" customFormat="1" ht="30" customHeight="1">
      <c r="A19" s="16" t="s">
        <v>32</v>
      </c>
      <c r="B19" s="50" t="s">
        <v>547</v>
      </c>
      <c r="C19" s="16" t="s">
        <v>898</v>
      </c>
      <c r="D19" s="16" t="s">
        <v>549</v>
      </c>
      <c r="E19" s="30" t="s">
        <v>761</v>
      </c>
      <c r="F19" s="16">
        <v>212</v>
      </c>
      <c r="G19" s="16">
        <v>210</v>
      </c>
      <c r="H19" s="16"/>
      <c r="I19" s="16"/>
      <c r="J19" s="16"/>
      <c r="K19" s="16"/>
      <c r="L19" s="16"/>
      <c r="M19" s="16"/>
      <c r="N19" s="30" t="s">
        <v>37</v>
      </c>
      <c r="O19" s="30" t="s">
        <v>37</v>
      </c>
      <c r="P19" s="30"/>
      <c r="Q19" s="30">
        <v>0</v>
      </c>
      <c r="R19" s="30">
        <v>10</v>
      </c>
      <c r="S19" s="30">
        <v>0</v>
      </c>
      <c r="T19" s="30">
        <v>0</v>
      </c>
      <c r="U19" s="30">
        <v>0</v>
      </c>
      <c r="V19" s="30"/>
      <c r="W19" s="16">
        <v>10</v>
      </c>
      <c r="X19" s="16">
        <v>2009</v>
      </c>
      <c r="Y19" s="16" t="s">
        <v>93</v>
      </c>
      <c r="Z19" s="16"/>
      <c r="AA19" s="16" t="s">
        <v>293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853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899</v>
      </c>
    </row>
    <row r="20" spans="1:79" s="52" customFormat="1" ht="30" customHeight="1">
      <c r="A20" s="16" t="s">
        <v>32</v>
      </c>
      <c r="B20" s="50" t="s">
        <v>89</v>
      </c>
      <c r="C20" s="16" t="s">
        <v>900</v>
      </c>
      <c r="D20" s="16" t="s">
        <v>91</v>
      </c>
      <c r="E20" s="30" t="s">
        <v>901</v>
      </c>
      <c r="F20" s="16">
        <v>99</v>
      </c>
      <c r="G20" s="16">
        <v>99</v>
      </c>
      <c r="H20" s="16"/>
      <c r="I20" s="16"/>
      <c r="J20" s="16">
        <v>96</v>
      </c>
      <c r="K20" s="16"/>
      <c r="L20" s="16">
        <v>3</v>
      </c>
      <c r="M20" s="16"/>
      <c r="N20" s="30" t="s">
        <v>646</v>
      </c>
      <c r="O20" s="30" t="s">
        <v>902</v>
      </c>
      <c r="P20" s="30"/>
      <c r="Q20" s="30">
        <v>0</v>
      </c>
      <c r="R20" s="30">
        <v>7</v>
      </c>
      <c r="S20" s="30">
        <v>0</v>
      </c>
      <c r="T20" s="30">
        <v>0</v>
      </c>
      <c r="U20" s="30">
        <v>0</v>
      </c>
      <c r="V20" s="30"/>
      <c r="W20" s="16">
        <v>6.5</v>
      </c>
      <c r="X20" s="16">
        <v>2006</v>
      </c>
      <c r="Y20" s="16" t="s">
        <v>93</v>
      </c>
      <c r="Z20" s="16"/>
      <c r="AA20" s="16" t="s">
        <v>293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853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903</v>
      </c>
    </row>
    <row r="21" spans="1:79" s="52" customFormat="1" ht="30" customHeight="1">
      <c r="A21" s="16" t="s">
        <v>32</v>
      </c>
      <c r="B21" s="50" t="s">
        <v>584</v>
      </c>
      <c r="C21" s="16" t="s">
        <v>904</v>
      </c>
      <c r="D21" s="16" t="s">
        <v>586</v>
      </c>
      <c r="E21" s="30" t="s">
        <v>864</v>
      </c>
      <c r="F21" s="16">
        <v>1576</v>
      </c>
      <c r="G21" s="16">
        <v>1370</v>
      </c>
      <c r="H21" s="16"/>
      <c r="I21" s="16"/>
      <c r="J21" s="16">
        <v>1370</v>
      </c>
      <c r="K21" s="16"/>
      <c r="L21" s="16"/>
      <c r="M21" s="16"/>
      <c r="N21" s="30" t="s">
        <v>864</v>
      </c>
      <c r="O21" s="30" t="s">
        <v>905</v>
      </c>
      <c r="P21" s="30"/>
      <c r="Q21" s="30">
        <v>22</v>
      </c>
      <c r="R21" s="30">
        <v>0</v>
      </c>
      <c r="S21" s="30">
        <v>0</v>
      </c>
      <c r="T21" s="30">
        <v>0</v>
      </c>
      <c r="U21" s="30">
        <v>0</v>
      </c>
      <c r="V21" s="30"/>
      <c r="W21" s="16">
        <v>22</v>
      </c>
      <c r="X21" s="16">
        <v>1996</v>
      </c>
      <c r="Y21" s="16" t="s">
        <v>40</v>
      </c>
      <c r="Z21" s="16"/>
      <c r="AA21" s="16" t="s">
        <v>293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853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906</v>
      </c>
    </row>
    <row r="22" spans="1:79" s="52" customFormat="1" ht="30" customHeight="1">
      <c r="A22" s="16" t="s">
        <v>32</v>
      </c>
      <c r="B22" s="50" t="s">
        <v>260</v>
      </c>
      <c r="C22" s="16" t="s">
        <v>907</v>
      </c>
      <c r="D22" s="16" t="s">
        <v>262</v>
      </c>
      <c r="E22" s="30" t="s">
        <v>908</v>
      </c>
      <c r="F22" s="16">
        <v>3536</v>
      </c>
      <c r="G22" s="16">
        <v>3297</v>
      </c>
      <c r="H22" s="16"/>
      <c r="I22" s="16"/>
      <c r="J22" s="16"/>
      <c r="K22" s="16"/>
      <c r="L22" s="16"/>
      <c r="M22" s="16"/>
      <c r="N22" s="30" t="s">
        <v>856</v>
      </c>
      <c r="O22" s="30" t="s">
        <v>909</v>
      </c>
      <c r="P22" s="30"/>
      <c r="Q22" s="30">
        <v>20</v>
      </c>
      <c r="R22" s="30">
        <v>0</v>
      </c>
      <c r="S22" s="30">
        <v>0</v>
      </c>
      <c r="T22" s="30">
        <v>0</v>
      </c>
      <c r="U22" s="30">
        <v>0</v>
      </c>
      <c r="V22" s="30"/>
      <c r="W22" s="16">
        <v>20</v>
      </c>
      <c r="X22" s="16">
        <v>1991</v>
      </c>
      <c r="Y22" s="16" t="s">
        <v>81</v>
      </c>
      <c r="Z22" s="16"/>
      <c r="AA22" s="16" t="s">
        <v>293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853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42</v>
      </c>
      <c r="CA22" s="51" t="s">
        <v>910</v>
      </c>
    </row>
    <row r="23" spans="1:79" s="52" customFormat="1" ht="30" customHeight="1">
      <c r="A23" s="16" t="s">
        <v>32</v>
      </c>
      <c r="B23" s="50" t="s">
        <v>260</v>
      </c>
      <c r="C23" s="16" t="s">
        <v>911</v>
      </c>
      <c r="D23" s="16" t="s">
        <v>262</v>
      </c>
      <c r="E23" s="30" t="s">
        <v>912</v>
      </c>
      <c r="F23" s="16">
        <v>1965</v>
      </c>
      <c r="G23" s="16">
        <v>1361</v>
      </c>
      <c r="H23" s="16"/>
      <c r="I23" s="16"/>
      <c r="J23" s="16"/>
      <c r="K23" s="16"/>
      <c r="L23" s="16"/>
      <c r="M23" s="16"/>
      <c r="N23" s="30" t="s">
        <v>656</v>
      </c>
      <c r="O23" s="30" t="s">
        <v>913</v>
      </c>
      <c r="P23" s="30"/>
      <c r="Q23" s="30">
        <v>0</v>
      </c>
      <c r="R23" s="30">
        <v>15</v>
      </c>
      <c r="S23" s="30">
        <v>0</v>
      </c>
      <c r="T23" s="30">
        <v>0</v>
      </c>
      <c r="U23" s="30">
        <v>0</v>
      </c>
      <c r="V23" s="30"/>
      <c r="W23" s="16">
        <v>14.755000000000001</v>
      </c>
      <c r="X23" s="16">
        <v>2003</v>
      </c>
      <c r="Y23" s="16" t="s">
        <v>81</v>
      </c>
      <c r="Z23" s="16"/>
      <c r="AA23" s="16" t="s">
        <v>293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853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914</v>
      </c>
    </row>
    <row r="24" spans="1:79" s="52" customFormat="1" ht="30" customHeight="1">
      <c r="A24" s="16" t="s">
        <v>32</v>
      </c>
      <c r="B24" s="50" t="s">
        <v>304</v>
      </c>
      <c r="C24" s="16" t="s">
        <v>915</v>
      </c>
      <c r="D24" s="16" t="s">
        <v>306</v>
      </c>
      <c r="E24" s="30" t="s">
        <v>916</v>
      </c>
      <c r="F24" s="16">
        <v>0</v>
      </c>
      <c r="G24" s="16">
        <v>314</v>
      </c>
      <c r="H24" s="16"/>
      <c r="I24" s="16"/>
      <c r="J24" s="16"/>
      <c r="K24" s="16"/>
      <c r="L24" s="16"/>
      <c r="M24" s="16"/>
      <c r="N24" s="30" t="s">
        <v>864</v>
      </c>
      <c r="O24" s="30" t="s">
        <v>917</v>
      </c>
      <c r="P24" s="30"/>
      <c r="Q24" s="30">
        <v>15</v>
      </c>
      <c r="R24" s="30">
        <v>0</v>
      </c>
      <c r="S24" s="30">
        <v>0</v>
      </c>
      <c r="T24" s="30">
        <v>0</v>
      </c>
      <c r="U24" s="30">
        <v>0</v>
      </c>
      <c r="V24" s="30"/>
      <c r="W24" s="16">
        <v>15</v>
      </c>
      <c r="X24" s="16">
        <v>1995</v>
      </c>
      <c r="Y24" s="16" t="s">
        <v>93</v>
      </c>
      <c r="Z24" s="16" t="s">
        <v>421</v>
      </c>
      <c r="AA24" s="16" t="s">
        <v>293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853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918</v>
      </c>
    </row>
    <row r="25" spans="1:79" s="52" customFormat="1" ht="30" customHeight="1">
      <c r="A25" s="16" t="s">
        <v>32</v>
      </c>
      <c r="B25" s="50" t="s">
        <v>621</v>
      </c>
      <c r="C25" s="16" t="s">
        <v>919</v>
      </c>
      <c r="D25" s="16" t="s">
        <v>623</v>
      </c>
      <c r="E25" s="30" t="s">
        <v>920</v>
      </c>
      <c r="F25" s="16">
        <v>0</v>
      </c>
      <c r="G25" s="16">
        <v>0</v>
      </c>
      <c r="H25" s="16"/>
      <c r="I25" s="16"/>
      <c r="J25" s="16"/>
      <c r="K25" s="16"/>
      <c r="L25" s="16"/>
      <c r="M25" s="16"/>
      <c r="N25" s="30" t="s">
        <v>851</v>
      </c>
      <c r="O25" s="30" t="s">
        <v>921</v>
      </c>
      <c r="P25" s="30"/>
      <c r="Q25" s="30">
        <v>6.2</v>
      </c>
      <c r="R25" s="30">
        <v>6.2</v>
      </c>
      <c r="S25" s="30">
        <v>0</v>
      </c>
      <c r="T25" s="30">
        <v>0</v>
      </c>
      <c r="U25" s="30">
        <v>0</v>
      </c>
      <c r="V25" s="30"/>
      <c r="W25" s="16">
        <v>6.2</v>
      </c>
      <c r="X25" s="16">
        <v>2021</v>
      </c>
      <c r="Y25" s="16" t="s">
        <v>40</v>
      </c>
      <c r="Z25" s="16" t="s">
        <v>628</v>
      </c>
      <c r="AA25" s="16" t="s">
        <v>293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853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922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01" man="1"/>
    <brk id="37" min="1" max="1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B228A-7ED4-47BB-8AA7-C225D9E0CFE6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768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769</v>
      </c>
      <c r="I2" s="260"/>
      <c r="J2" s="256" t="s">
        <v>770</v>
      </c>
      <c r="K2" s="260"/>
      <c r="L2" s="256" t="s">
        <v>771</v>
      </c>
      <c r="M2" s="260"/>
      <c r="N2" s="256" t="s">
        <v>314</v>
      </c>
      <c r="O2" s="40"/>
      <c r="P2" s="131" t="s">
        <v>772</v>
      </c>
      <c r="Q2" s="131" t="s">
        <v>773</v>
      </c>
      <c r="R2" s="251" t="s">
        <v>101</v>
      </c>
      <c r="S2" s="131" t="s">
        <v>9</v>
      </c>
      <c r="T2" s="251" t="s">
        <v>12</v>
      </c>
      <c r="U2" s="251" t="s">
        <v>13</v>
      </c>
      <c r="V2" s="283" t="s">
        <v>774</v>
      </c>
      <c r="W2" s="284"/>
      <c r="X2" s="284"/>
      <c r="Y2" s="285"/>
      <c r="Z2" s="171" t="s">
        <v>775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323</v>
      </c>
      <c r="AI2" s="131" t="s">
        <v>324</v>
      </c>
      <c r="AJ2" s="207" t="s">
        <v>776</v>
      </c>
      <c r="AK2" s="258"/>
      <c r="AL2" s="258"/>
      <c r="AM2" s="258"/>
      <c r="AN2" s="258"/>
      <c r="AO2" s="258"/>
      <c r="AP2" s="258"/>
      <c r="AQ2" s="210"/>
      <c r="AR2" s="131" t="s">
        <v>777</v>
      </c>
      <c r="AS2" s="256" t="s">
        <v>778</v>
      </c>
      <c r="AT2" s="273"/>
      <c r="AU2" s="273"/>
      <c r="AV2" s="260"/>
      <c r="AW2" s="253" t="s">
        <v>779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780</v>
      </c>
      <c r="W4" s="131" t="s">
        <v>781</v>
      </c>
      <c r="X4" s="131" t="s">
        <v>782</v>
      </c>
      <c r="Y4" s="131" t="s">
        <v>783</v>
      </c>
      <c r="Z4" s="131" t="s">
        <v>784</v>
      </c>
      <c r="AA4" s="131" t="s">
        <v>785</v>
      </c>
      <c r="AB4" s="135" t="s">
        <v>786</v>
      </c>
      <c r="AC4" s="136"/>
      <c r="AD4" s="136"/>
      <c r="AE4" s="137"/>
      <c r="AF4" s="131" t="s">
        <v>787</v>
      </c>
      <c r="AG4" s="131" t="s">
        <v>788</v>
      </c>
      <c r="AH4" s="255"/>
      <c r="AI4" s="222"/>
      <c r="AJ4" s="131" t="s">
        <v>789</v>
      </c>
      <c r="AK4" s="131" t="s">
        <v>15</v>
      </c>
      <c r="AL4" s="251" t="s">
        <v>790</v>
      </c>
      <c r="AM4" s="131" t="s">
        <v>791</v>
      </c>
      <c r="AN4" s="131" t="s">
        <v>792</v>
      </c>
      <c r="AO4" s="251" t="s">
        <v>793</v>
      </c>
      <c r="AP4" s="131" t="s">
        <v>794</v>
      </c>
      <c r="AQ4" s="131" t="s">
        <v>24</v>
      </c>
      <c r="AR4" s="222"/>
      <c r="AS4" s="257" t="s">
        <v>15</v>
      </c>
      <c r="AT4" s="131" t="s">
        <v>795</v>
      </c>
      <c r="AU4" s="131" t="s">
        <v>796</v>
      </c>
      <c r="AV4" s="131" t="s">
        <v>797</v>
      </c>
      <c r="AW4" s="131" t="s">
        <v>798</v>
      </c>
      <c r="AX4" s="131" t="s">
        <v>799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122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800</v>
      </c>
      <c r="AC5" s="46" t="s">
        <v>801</v>
      </c>
      <c r="AD5" s="46" t="s">
        <v>802</v>
      </c>
      <c r="AE5" s="46" t="s">
        <v>803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124</v>
      </c>
      <c r="G6" s="86" t="s">
        <v>804</v>
      </c>
      <c r="H6" s="86" t="s">
        <v>124</v>
      </c>
      <c r="I6" s="86" t="s">
        <v>56</v>
      </c>
      <c r="J6" s="86" t="s">
        <v>124</v>
      </c>
      <c r="K6" s="86" t="s">
        <v>56</v>
      </c>
      <c r="L6" s="86" t="s">
        <v>124</v>
      </c>
      <c r="M6" s="86" t="s">
        <v>56</v>
      </c>
      <c r="N6" s="222"/>
      <c r="O6" s="222"/>
      <c r="P6" s="222"/>
      <c r="Q6" s="222"/>
      <c r="R6" s="44" t="s">
        <v>129</v>
      </c>
      <c r="S6" s="222"/>
      <c r="T6" s="222"/>
      <c r="U6" s="252"/>
      <c r="V6" s="87" t="s">
        <v>805</v>
      </c>
      <c r="W6" s="44" t="s">
        <v>806</v>
      </c>
      <c r="X6" s="44" t="s">
        <v>807</v>
      </c>
      <c r="Y6" s="44" t="s">
        <v>807</v>
      </c>
      <c r="Z6" s="44" t="s">
        <v>807</v>
      </c>
      <c r="AA6" s="44"/>
      <c r="AB6" s="44" t="s">
        <v>808</v>
      </c>
      <c r="AC6" s="44" t="s">
        <v>808</v>
      </c>
      <c r="AD6" s="44" t="s">
        <v>808</v>
      </c>
      <c r="AE6" s="44" t="s">
        <v>808</v>
      </c>
      <c r="AF6" s="133"/>
      <c r="AG6" s="133"/>
      <c r="AH6" s="131"/>
      <c r="AI6" s="44" t="s">
        <v>345</v>
      </c>
      <c r="AJ6" s="88"/>
      <c r="AK6" s="84" t="s">
        <v>345</v>
      </c>
      <c r="AL6" s="44" t="s">
        <v>345</v>
      </c>
      <c r="AM6" s="44" t="s">
        <v>345</v>
      </c>
      <c r="AN6" s="44" t="s">
        <v>345</v>
      </c>
      <c r="AO6" s="44" t="s">
        <v>345</v>
      </c>
      <c r="AP6" s="44" t="s">
        <v>345</v>
      </c>
      <c r="AQ6" s="44" t="s">
        <v>345</v>
      </c>
      <c r="AR6" s="44" t="s">
        <v>809</v>
      </c>
      <c r="AS6" s="44" t="s">
        <v>345</v>
      </c>
      <c r="AT6" s="44" t="s">
        <v>345</v>
      </c>
      <c r="AU6" s="44" t="s">
        <v>345</v>
      </c>
      <c r="AV6" s="44" t="s">
        <v>345</v>
      </c>
      <c r="AW6" s="44" t="s">
        <v>810</v>
      </c>
      <c r="AX6" s="44" t="s">
        <v>810</v>
      </c>
      <c r="AY6" s="62"/>
      <c r="AZ6" s="6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1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AD21-BD85-4438-80A7-236D115DCA49}"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757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758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314</v>
      </c>
      <c r="H2" s="40"/>
      <c r="I2" s="256" t="s">
        <v>759</v>
      </c>
      <c r="J2" s="40"/>
      <c r="K2" s="251" t="s">
        <v>101</v>
      </c>
      <c r="L2" s="131" t="s">
        <v>9</v>
      </c>
      <c r="M2" s="251" t="s">
        <v>12</v>
      </c>
      <c r="N2" s="251" t="s">
        <v>13</v>
      </c>
      <c r="O2" s="131" t="s">
        <v>323</v>
      </c>
      <c r="P2" s="131" t="s">
        <v>324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122</v>
      </c>
      <c r="I5" s="222"/>
      <c r="J5" s="131" t="s">
        <v>122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124</v>
      </c>
      <c r="G6" s="222"/>
      <c r="H6" s="222"/>
      <c r="I6" s="222"/>
      <c r="J6" s="222"/>
      <c r="K6" s="44" t="s">
        <v>129</v>
      </c>
      <c r="L6" s="222"/>
      <c r="M6" s="222"/>
      <c r="N6" s="252"/>
      <c r="O6" s="222"/>
      <c r="P6" s="44" t="s">
        <v>345</v>
      </c>
      <c r="Q6" s="62"/>
      <c r="R6" s="62"/>
    </row>
    <row r="7" spans="1:18" s="52" customFormat="1" ht="30" customHeight="1">
      <c r="A7" s="16" t="s">
        <v>32</v>
      </c>
      <c r="B7" s="50" t="s">
        <v>547</v>
      </c>
      <c r="C7" s="16" t="s">
        <v>760</v>
      </c>
      <c r="D7" s="16" t="s">
        <v>549</v>
      </c>
      <c r="E7" s="30" t="s">
        <v>761</v>
      </c>
      <c r="F7" s="16">
        <v>0</v>
      </c>
      <c r="G7" s="30" t="s">
        <v>37</v>
      </c>
      <c r="H7" s="30"/>
      <c r="I7" s="30" t="s">
        <v>762</v>
      </c>
      <c r="J7" s="30"/>
      <c r="K7" s="16">
        <v>15</v>
      </c>
      <c r="L7" s="16">
        <v>1994</v>
      </c>
      <c r="M7" s="16" t="s">
        <v>93</v>
      </c>
      <c r="N7" s="16"/>
      <c r="O7" s="16" t="s">
        <v>293</v>
      </c>
      <c r="P7" s="16"/>
      <c r="Q7" s="51" t="s">
        <v>42</v>
      </c>
      <c r="R7" s="51" t="s">
        <v>763</v>
      </c>
    </row>
    <row r="8" spans="1:18" s="52" customFormat="1" ht="30" customHeight="1">
      <c r="A8" s="16" t="s">
        <v>32</v>
      </c>
      <c r="B8" s="50" t="s">
        <v>547</v>
      </c>
      <c r="C8" s="16" t="s">
        <v>764</v>
      </c>
      <c r="D8" s="16" t="s">
        <v>549</v>
      </c>
      <c r="E8" s="30" t="s">
        <v>765</v>
      </c>
      <c r="F8" s="16">
        <v>391</v>
      </c>
      <c r="G8" s="30" t="s">
        <v>766</v>
      </c>
      <c r="H8" s="30"/>
      <c r="I8" s="30" t="s">
        <v>762</v>
      </c>
      <c r="J8" s="30"/>
      <c r="K8" s="16">
        <v>25</v>
      </c>
      <c r="L8" s="16">
        <v>2009</v>
      </c>
      <c r="M8" s="16" t="s">
        <v>93</v>
      </c>
      <c r="N8" s="16"/>
      <c r="O8" s="16" t="s">
        <v>293</v>
      </c>
      <c r="P8" s="16"/>
      <c r="Q8" s="51" t="s">
        <v>42</v>
      </c>
      <c r="R8" s="51" t="s">
        <v>767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4AE3-4298-4349-9954-18E359987792}">
  <dimension ref="A1:R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637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638</v>
      </c>
      <c r="G2" s="293" t="s">
        <v>639</v>
      </c>
      <c r="H2" s="290" t="s">
        <v>640</v>
      </c>
      <c r="I2" s="293" t="s">
        <v>641</v>
      </c>
      <c r="J2" s="290" t="s">
        <v>642</v>
      </c>
      <c r="K2" s="293" t="s">
        <v>643</v>
      </c>
      <c r="L2" s="293" t="s">
        <v>9</v>
      </c>
      <c r="M2" s="290" t="s">
        <v>12</v>
      </c>
      <c r="N2" s="290" t="s">
        <v>13</v>
      </c>
      <c r="O2" s="293" t="s">
        <v>323</v>
      </c>
      <c r="P2" s="293" t="s">
        <v>324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124</v>
      </c>
      <c r="G6" s="294"/>
      <c r="H6" s="294"/>
      <c r="I6" s="294"/>
      <c r="J6" s="72" t="s">
        <v>344</v>
      </c>
      <c r="K6" s="72" t="s">
        <v>344</v>
      </c>
      <c r="L6" s="294"/>
      <c r="M6" s="294"/>
      <c r="N6" s="291"/>
      <c r="O6" s="294"/>
      <c r="P6" s="72" t="s">
        <v>345</v>
      </c>
      <c r="Q6" s="73"/>
      <c r="R6" s="73"/>
    </row>
    <row r="7" spans="1:18" s="79" customFormat="1" ht="30" customHeight="1">
      <c r="A7" s="75" t="s">
        <v>32</v>
      </c>
      <c r="B7" s="76" t="s">
        <v>130</v>
      </c>
      <c r="C7" s="75" t="s">
        <v>644</v>
      </c>
      <c r="D7" s="75" t="s">
        <v>132</v>
      </c>
      <c r="E7" s="75" t="s">
        <v>645</v>
      </c>
      <c r="F7" s="75">
        <v>0</v>
      </c>
      <c r="G7" s="75" t="s">
        <v>646</v>
      </c>
      <c r="H7" s="77" t="s">
        <v>647</v>
      </c>
      <c r="I7" s="75">
        <v>6</v>
      </c>
      <c r="J7" s="75">
        <v>266</v>
      </c>
      <c r="K7" s="75">
        <v>192</v>
      </c>
      <c r="L7" s="75">
        <v>1995</v>
      </c>
      <c r="M7" s="75" t="s">
        <v>81</v>
      </c>
      <c r="N7" s="75"/>
      <c r="O7" s="75" t="s">
        <v>293</v>
      </c>
      <c r="P7" s="75"/>
      <c r="Q7" s="78" t="s">
        <v>42</v>
      </c>
      <c r="R7" s="78" t="s">
        <v>649</v>
      </c>
    </row>
    <row r="8" spans="1:18" s="79" customFormat="1" ht="30" customHeight="1">
      <c r="A8" s="75" t="s">
        <v>32</v>
      </c>
      <c r="B8" s="76" t="s">
        <v>58</v>
      </c>
      <c r="C8" s="75" t="s">
        <v>650</v>
      </c>
      <c r="D8" s="75" t="s">
        <v>60</v>
      </c>
      <c r="E8" s="75" t="s">
        <v>651</v>
      </c>
      <c r="F8" s="75">
        <v>413</v>
      </c>
      <c r="G8" s="75" t="s">
        <v>646</v>
      </c>
      <c r="H8" s="77" t="s">
        <v>652</v>
      </c>
      <c r="I8" s="75">
        <v>5</v>
      </c>
      <c r="J8" s="75">
        <v>0</v>
      </c>
      <c r="K8" s="75">
        <v>460</v>
      </c>
      <c r="L8" s="75">
        <v>1986</v>
      </c>
      <c r="M8" s="75" t="s">
        <v>81</v>
      </c>
      <c r="N8" s="75"/>
      <c r="O8" s="75" t="s">
        <v>293</v>
      </c>
      <c r="P8" s="75"/>
      <c r="Q8" s="78" t="s">
        <v>42</v>
      </c>
      <c r="R8" s="78" t="s">
        <v>653</v>
      </c>
    </row>
    <row r="9" spans="1:18" s="79" customFormat="1" ht="30" customHeight="1">
      <c r="A9" s="75" t="s">
        <v>32</v>
      </c>
      <c r="B9" s="76" t="s">
        <v>173</v>
      </c>
      <c r="C9" s="75" t="s">
        <v>654</v>
      </c>
      <c r="D9" s="75" t="s">
        <v>175</v>
      </c>
      <c r="E9" s="75" t="s">
        <v>655</v>
      </c>
      <c r="F9" s="75">
        <v>986</v>
      </c>
      <c r="G9" s="75" t="s">
        <v>656</v>
      </c>
      <c r="H9" s="77" t="s">
        <v>647</v>
      </c>
      <c r="I9" s="75">
        <v>7</v>
      </c>
      <c r="J9" s="75">
        <v>87</v>
      </c>
      <c r="K9" s="75">
        <v>32</v>
      </c>
      <c r="L9" s="75">
        <v>1981</v>
      </c>
      <c r="M9" s="75" t="s">
        <v>40</v>
      </c>
      <c r="N9" s="75"/>
      <c r="O9" s="75" t="s">
        <v>293</v>
      </c>
      <c r="P9" s="75"/>
      <c r="Q9" s="78" t="s">
        <v>42</v>
      </c>
      <c r="R9" s="78" t="s">
        <v>657</v>
      </c>
    </row>
    <row r="10" spans="1:18" s="79" customFormat="1" ht="30" customHeight="1">
      <c r="A10" s="75" t="s">
        <v>32</v>
      </c>
      <c r="B10" s="76" t="s">
        <v>173</v>
      </c>
      <c r="C10" s="75" t="s">
        <v>658</v>
      </c>
      <c r="D10" s="75" t="s">
        <v>175</v>
      </c>
      <c r="E10" s="75" t="s">
        <v>659</v>
      </c>
      <c r="F10" s="75">
        <v>4995</v>
      </c>
      <c r="G10" s="75" t="s">
        <v>656</v>
      </c>
      <c r="H10" s="77" t="s">
        <v>660</v>
      </c>
      <c r="I10" s="75">
        <v>1</v>
      </c>
      <c r="J10" s="75">
        <v>100</v>
      </c>
      <c r="K10" s="75">
        <v>0</v>
      </c>
      <c r="L10" s="75">
        <v>1988</v>
      </c>
      <c r="M10" s="75" t="s">
        <v>40</v>
      </c>
      <c r="N10" s="75"/>
      <c r="O10" s="75" t="s">
        <v>293</v>
      </c>
      <c r="P10" s="75"/>
      <c r="Q10" s="78" t="s">
        <v>42</v>
      </c>
      <c r="R10" s="78" t="s">
        <v>661</v>
      </c>
    </row>
    <row r="11" spans="1:18" s="79" customFormat="1" ht="30" customHeight="1">
      <c r="A11" s="75" t="s">
        <v>32</v>
      </c>
      <c r="B11" s="76" t="s">
        <v>173</v>
      </c>
      <c r="C11" s="75" t="s">
        <v>662</v>
      </c>
      <c r="D11" s="75" t="s">
        <v>175</v>
      </c>
      <c r="E11" s="75" t="s">
        <v>663</v>
      </c>
      <c r="F11" s="75">
        <v>525.41</v>
      </c>
      <c r="G11" s="75" t="s">
        <v>656</v>
      </c>
      <c r="H11" s="77" t="s">
        <v>652</v>
      </c>
      <c r="I11" s="75">
        <v>2</v>
      </c>
      <c r="J11" s="75">
        <v>70</v>
      </c>
      <c r="K11" s="75">
        <v>0</v>
      </c>
      <c r="L11" s="75">
        <v>1991</v>
      </c>
      <c r="M11" s="75" t="s">
        <v>40</v>
      </c>
      <c r="N11" s="75"/>
      <c r="O11" s="75" t="s">
        <v>293</v>
      </c>
      <c r="P11" s="75"/>
      <c r="Q11" s="78" t="s">
        <v>42</v>
      </c>
      <c r="R11" s="78" t="s">
        <v>664</v>
      </c>
    </row>
    <row r="12" spans="1:18" s="79" customFormat="1" ht="30" customHeight="1">
      <c r="A12" s="75" t="s">
        <v>32</v>
      </c>
      <c r="B12" s="76" t="s">
        <v>33</v>
      </c>
      <c r="C12" s="75" t="s">
        <v>665</v>
      </c>
      <c r="D12" s="75" t="s">
        <v>35</v>
      </c>
      <c r="E12" s="75" t="s">
        <v>666</v>
      </c>
      <c r="F12" s="75">
        <v>686</v>
      </c>
      <c r="G12" s="75" t="s">
        <v>646</v>
      </c>
      <c r="H12" s="77" t="s">
        <v>667</v>
      </c>
      <c r="I12" s="75">
        <v>3</v>
      </c>
      <c r="J12" s="75">
        <v>0</v>
      </c>
      <c r="K12" s="75">
        <v>482</v>
      </c>
      <c r="L12" s="75">
        <v>2000</v>
      </c>
      <c r="M12" s="75" t="s">
        <v>40</v>
      </c>
      <c r="N12" s="75"/>
      <c r="O12" s="75" t="s">
        <v>293</v>
      </c>
      <c r="P12" s="75"/>
      <c r="Q12" s="78" t="s">
        <v>42</v>
      </c>
      <c r="R12" s="78" t="s">
        <v>668</v>
      </c>
    </row>
    <row r="13" spans="1:18" s="79" customFormat="1" ht="30" customHeight="1">
      <c r="A13" s="75" t="s">
        <v>32</v>
      </c>
      <c r="B13" s="76" t="s">
        <v>33</v>
      </c>
      <c r="C13" s="75" t="s">
        <v>669</v>
      </c>
      <c r="D13" s="75" t="s">
        <v>35</v>
      </c>
      <c r="E13" s="75" t="s">
        <v>670</v>
      </c>
      <c r="F13" s="75">
        <v>282</v>
      </c>
      <c r="G13" s="75" t="s">
        <v>646</v>
      </c>
      <c r="H13" s="77" t="s">
        <v>671</v>
      </c>
      <c r="I13" s="75">
        <v>1</v>
      </c>
      <c r="J13" s="75">
        <v>0</v>
      </c>
      <c r="K13" s="75">
        <v>30</v>
      </c>
      <c r="L13" s="75">
        <v>2013</v>
      </c>
      <c r="M13" s="75" t="s">
        <v>40</v>
      </c>
      <c r="N13" s="75"/>
      <c r="O13" s="75" t="s">
        <v>293</v>
      </c>
      <c r="P13" s="75"/>
      <c r="Q13" s="78" t="s">
        <v>42</v>
      </c>
      <c r="R13" s="78" t="s">
        <v>672</v>
      </c>
    </row>
    <row r="14" spans="1:18" s="79" customFormat="1" ht="30" customHeight="1">
      <c r="A14" s="75" t="s">
        <v>32</v>
      </c>
      <c r="B14" s="76" t="s">
        <v>184</v>
      </c>
      <c r="C14" s="75" t="s">
        <v>673</v>
      </c>
      <c r="D14" s="75" t="s">
        <v>186</v>
      </c>
      <c r="E14" s="75" t="s">
        <v>674</v>
      </c>
      <c r="F14" s="75">
        <v>2911.13</v>
      </c>
      <c r="G14" s="75" t="s">
        <v>646</v>
      </c>
      <c r="H14" s="77" t="s">
        <v>675</v>
      </c>
      <c r="I14" s="75">
        <v>12</v>
      </c>
      <c r="J14" s="75">
        <v>1011.98</v>
      </c>
      <c r="K14" s="75">
        <v>127.5</v>
      </c>
      <c r="L14" s="75">
        <v>2017</v>
      </c>
      <c r="M14" s="75" t="s">
        <v>40</v>
      </c>
      <c r="N14" s="75"/>
      <c r="O14" s="75" t="s">
        <v>293</v>
      </c>
      <c r="P14" s="75"/>
      <c r="Q14" s="78" t="s">
        <v>42</v>
      </c>
      <c r="R14" s="78" t="s">
        <v>676</v>
      </c>
    </row>
    <row r="15" spans="1:18" s="79" customFormat="1" ht="30" customHeight="1">
      <c r="A15" s="75" t="s">
        <v>32</v>
      </c>
      <c r="B15" s="76" t="s">
        <v>443</v>
      </c>
      <c r="C15" s="75" t="s">
        <v>677</v>
      </c>
      <c r="D15" s="75" t="s">
        <v>445</v>
      </c>
      <c r="E15" s="75" t="s">
        <v>678</v>
      </c>
      <c r="F15" s="75">
        <v>1824</v>
      </c>
      <c r="G15" s="75" t="s">
        <v>646</v>
      </c>
      <c r="H15" s="77" t="s">
        <v>679</v>
      </c>
      <c r="I15" s="75">
        <v>12</v>
      </c>
      <c r="J15" s="75">
        <v>365</v>
      </c>
      <c r="K15" s="75">
        <v>38</v>
      </c>
      <c r="L15" s="75">
        <v>1999</v>
      </c>
      <c r="M15" s="75" t="s">
        <v>40</v>
      </c>
      <c r="N15" s="75"/>
      <c r="O15" s="75" t="s">
        <v>293</v>
      </c>
      <c r="P15" s="75"/>
      <c r="Q15" s="78" t="s">
        <v>42</v>
      </c>
      <c r="R15" s="78" t="s">
        <v>680</v>
      </c>
    </row>
    <row r="16" spans="1:18" s="79" customFormat="1" ht="30" customHeight="1">
      <c r="A16" s="75" t="s">
        <v>32</v>
      </c>
      <c r="B16" s="76" t="s">
        <v>681</v>
      </c>
      <c r="C16" s="75" t="s">
        <v>682</v>
      </c>
      <c r="D16" s="75" t="s">
        <v>683</v>
      </c>
      <c r="E16" s="75" t="s">
        <v>684</v>
      </c>
      <c r="F16" s="75">
        <v>1242</v>
      </c>
      <c r="G16" s="75" t="s">
        <v>646</v>
      </c>
      <c r="H16" s="77" t="s">
        <v>685</v>
      </c>
      <c r="I16" s="75">
        <v>7</v>
      </c>
      <c r="J16" s="75">
        <v>465</v>
      </c>
      <c r="K16" s="75">
        <v>126</v>
      </c>
      <c r="L16" s="75">
        <v>1987</v>
      </c>
      <c r="M16" s="75" t="s">
        <v>81</v>
      </c>
      <c r="N16" s="75"/>
      <c r="O16" s="75" t="s">
        <v>293</v>
      </c>
      <c r="P16" s="75"/>
      <c r="Q16" s="78" t="s">
        <v>42</v>
      </c>
      <c r="R16" s="78" t="s">
        <v>687</v>
      </c>
    </row>
    <row r="17" spans="1:18" s="79" customFormat="1" ht="30" customHeight="1">
      <c r="A17" s="75" t="s">
        <v>32</v>
      </c>
      <c r="B17" s="76" t="s">
        <v>189</v>
      </c>
      <c r="C17" s="75" t="s">
        <v>688</v>
      </c>
      <c r="D17" s="75" t="s">
        <v>191</v>
      </c>
      <c r="E17" s="75" t="s">
        <v>689</v>
      </c>
      <c r="F17" s="75">
        <v>18420</v>
      </c>
      <c r="G17" s="75" t="s">
        <v>656</v>
      </c>
      <c r="H17" s="77" t="s">
        <v>690</v>
      </c>
      <c r="I17" s="75">
        <v>7</v>
      </c>
      <c r="J17" s="75">
        <v>7700</v>
      </c>
      <c r="K17" s="75">
        <v>7500</v>
      </c>
      <c r="L17" s="75">
        <v>2002</v>
      </c>
      <c r="M17" s="75" t="s">
        <v>40</v>
      </c>
      <c r="N17" s="75"/>
      <c r="O17" s="75" t="s">
        <v>293</v>
      </c>
      <c r="P17" s="75"/>
      <c r="Q17" s="78" t="s">
        <v>42</v>
      </c>
      <c r="R17" s="78" t="s">
        <v>691</v>
      </c>
    </row>
    <row r="18" spans="1:18" s="79" customFormat="1" ht="30" customHeight="1">
      <c r="A18" s="75" t="s">
        <v>32</v>
      </c>
      <c r="B18" s="76" t="s">
        <v>195</v>
      </c>
      <c r="C18" s="75" t="s">
        <v>692</v>
      </c>
      <c r="D18" s="75" t="s">
        <v>197</v>
      </c>
      <c r="E18" s="75" t="s">
        <v>693</v>
      </c>
      <c r="F18" s="75">
        <v>193</v>
      </c>
      <c r="G18" s="75" t="s">
        <v>37</v>
      </c>
      <c r="H18" s="77" t="s">
        <v>652</v>
      </c>
      <c r="I18" s="75">
        <v>7</v>
      </c>
      <c r="J18" s="75">
        <v>0</v>
      </c>
      <c r="K18" s="75">
        <v>11053</v>
      </c>
      <c r="L18" s="75">
        <v>1985</v>
      </c>
      <c r="M18" s="75" t="s">
        <v>93</v>
      </c>
      <c r="N18" s="75"/>
      <c r="O18" s="75" t="s">
        <v>293</v>
      </c>
      <c r="P18" s="75"/>
      <c r="Q18" s="78" t="s">
        <v>42</v>
      </c>
      <c r="R18" s="78" t="s">
        <v>694</v>
      </c>
    </row>
    <row r="19" spans="1:18" s="79" customFormat="1" ht="30" customHeight="1">
      <c r="A19" s="75" t="s">
        <v>32</v>
      </c>
      <c r="B19" s="76" t="s">
        <v>201</v>
      </c>
      <c r="C19" s="75" t="s">
        <v>695</v>
      </c>
      <c r="D19" s="75" t="s">
        <v>203</v>
      </c>
      <c r="E19" s="75" t="s">
        <v>696</v>
      </c>
      <c r="F19" s="75">
        <v>5069</v>
      </c>
      <c r="G19" s="75" t="s">
        <v>646</v>
      </c>
      <c r="H19" s="77" t="s">
        <v>697</v>
      </c>
      <c r="I19" s="75">
        <v>10</v>
      </c>
      <c r="J19" s="75">
        <v>393</v>
      </c>
      <c r="K19" s="75">
        <v>327</v>
      </c>
      <c r="L19" s="75">
        <v>1990</v>
      </c>
      <c r="M19" s="75" t="s">
        <v>40</v>
      </c>
      <c r="N19" s="75"/>
      <c r="O19" s="75" t="s">
        <v>293</v>
      </c>
      <c r="P19" s="75"/>
      <c r="Q19" s="78" t="s">
        <v>42</v>
      </c>
      <c r="R19" s="78" t="s">
        <v>698</v>
      </c>
    </row>
    <row r="20" spans="1:18" s="79" customFormat="1" ht="30" customHeight="1">
      <c r="A20" s="75" t="s">
        <v>32</v>
      </c>
      <c r="B20" s="76" t="s">
        <v>211</v>
      </c>
      <c r="C20" s="75" t="s">
        <v>699</v>
      </c>
      <c r="D20" s="75" t="s">
        <v>213</v>
      </c>
      <c r="E20" s="75" t="s">
        <v>700</v>
      </c>
      <c r="F20" s="75">
        <v>2322</v>
      </c>
      <c r="G20" s="75" t="s">
        <v>646</v>
      </c>
      <c r="H20" s="77" t="s">
        <v>685</v>
      </c>
      <c r="I20" s="75">
        <v>7</v>
      </c>
      <c r="J20" s="75">
        <v>129</v>
      </c>
      <c r="K20" s="75">
        <v>0</v>
      </c>
      <c r="L20" s="75">
        <v>2003</v>
      </c>
      <c r="M20" s="75" t="s">
        <v>40</v>
      </c>
      <c r="N20" s="75"/>
      <c r="O20" s="75" t="s">
        <v>293</v>
      </c>
      <c r="P20" s="75"/>
      <c r="Q20" s="78" t="s">
        <v>42</v>
      </c>
      <c r="R20" s="78" t="s">
        <v>702</v>
      </c>
    </row>
    <row r="21" spans="1:18" s="79" customFormat="1" ht="30" customHeight="1">
      <c r="A21" s="75" t="s">
        <v>32</v>
      </c>
      <c r="B21" s="76" t="s">
        <v>64</v>
      </c>
      <c r="C21" s="75" t="s">
        <v>704</v>
      </c>
      <c r="D21" s="75" t="s">
        <v>66</v>
      </c>
      <c r="E21" s="75" t="s">
        <v>705</v>
      </c>
      <c r="F21" s="75">
        <v>874</v>
      </c>
      <c r="G21" s="75" t="s">
        <v>646</v>
      </c>
      <c r="H21" s="77" t="s">
        <v>667</v>
      </c>
      <c r="I21" s="75">
        <v>3</v>
      </c>
      <c r="J21" s="75">
        <v>0</v>
      </c>
      <c r="K21" s="75">
        <v>181</v>
      </c>
      <c r="L21" s="75">
        <v>1997</v>
      </c>
      <c r="M21" s="75" t="s">
        <v>40</v>
      </c>
      <c r="N21" s="75"/>
      <c r="O21" s="75" t="s">
        <v>293</v>
      </c>
      <c r="P21" s="75"/>
      <c r="Q21" s="78" t="s">
        <v>42</v>
      </c>
      <c r="R21" s="78" t="s">
        <v>706</v>
      </c>
    </row>
    <row r="22" spans="1:18" s="79" customFormat="1" ht="30" customHeight="1">
      <c r="A22" s="75" t="s">
        <v>32</v>
      </c>
      <c r="B22" s="76" t="s">
        <v>64</v>
      </c>
      <c r="C22" s="75" t="s">
        <v>707</v>
      </c>
      <c r="D22" s="75" t="s">
        <v>66</v>
      </c>
      <c r="E22" s="75" t="s">
        <v>708</v>
      </c>
      <c r="F22" s="75">
        <v>387</v>
      </c>
      <c r="G22" s="75" t="s">
        <v>646</v>
      </c>
      <c r="H22" s="77" t="s">
        <v>652</v>
      </c>
      <c r="I22" s="75">
        <v>2</v>
      </c>
      <c r="J22" s="75">
        <v>80</v>
      </c>
      <c r="K22" s="75">
        <v>0</v>
      </c>
      <c r="L22" s="75">
        <v>1983</v>
      </c>
      <c r="M22" s="75" t="s">
        <v>40</v>
      </c>
      <c r="N22" s="75"/>
      <c r="O22" s="75" t="s">
        <v>293</v>
      </c>
      <c r="P22" s="75"/>
      <c r="Q22" s="78" t="s">
        <v>42</v>
      </c>
      <c r="R22" s="78" t="s">
        <v>709</v>
      </c>
    </row>
    <row r="23" spans="1:18" s="79" customFormat="1" ht="30" customHeight="1">
      <c r="A23" s="75" t="s">
        <v>32</v>
      </c>
      <c r="B23" s="76" t="s">
        <v>226</v>
      </c>
      <c r="C23" s="75" t="s">
        <v>710</v>
      </c>
      <c r="D23" s="75" t="s">
        <v>228</v>
      </c>
      <c r="E23" s="75" t="s">
        <v>711</v>
      </c>
      <c r="F23" s="75">
        <v>135</v>
      </c>
      <c r="G23" s="75" t="s">
        <v>646</v>
      </c>
      <c r="H23" s="77" t="s">
        <v>671</v>
      </c>
      <c r="I23" s="75">
        <v>1</v>
      </c>
      <c r="J23" s="75">
        <v>100</v>
      </c>
      <c r="K23" s="75">
        <v>0</v>
      </c>
      <c r="L23" s="75">
        <v>1999</v>
      </c>
      <c r="M23" s="75" t="s">
        <v>93</v>
      </c>
      <c r="N23" s="75"/>
      <c r="O23" s="75" t="s">
        <v>293</v>
      </c>
      <c r="P23" s="75"/>
      <c r="Q23" s="78" t="s">
        <v>42</v>
      </c>
      <c r="R23" s="78" t="s">
        <v>712</v>
      </c>
    </row>
    <row r="24" spans="1:18" s="79" customFormat="1" ht="30" customHeight="1">
      <c r="A24" s="75" t="s">
        <v>32</v>
      </c>
      <c r="B24" s="76" t="s">
        <v>232</v>
      </c>
      <c r="C24" s="75" t="s">
        <v>713</v>
      </c>
      <c r="D24" s="75" t="s">
        <v>234</v>
      </c>
      <c r="E24" s="75" t="s">
        <v>714</v>
      </c>
      <c r="F24" s="75">
        <v>733</v>
      </c>
      <c r="G24" s="75" t="s">
        <v>646</v>
      </c>
      <c r="H24" s="77" t="s">
        <v>647</v>
      </c>
      <c r="I24" s="75">
        <v>5</v>
      </c>
      <c r="J24" s="75">
        <v>0</v>
      </c>
      <c r="K24" s="75">
        <v>371</v>
      </c>
      <c r="L24" s="75">
        <v>1995</v>
      </c>
      <c r="M24" s="75" t="s">
        <v>93</v>
      </c>
      <c r="N24" s="75"/>
      <c r="O24" s="75" t="s">
        <v>293</v>
      </c>
      <c r="P24" s="75"/>
      <c r="Q24" s="78" t="s">
        <v>42</v>
      </c>
      <c r="R24" s="78" t="s">
        <v>715</v>
      </c>
    </row>
    <row r="25" spans="1:18" s="79" customFormat="1" ht="30" customHeight="1">
      <c r="A25" s="75" t="s">
        <v>32</v>
      </c>
      <c r="B25" s="76" t="s">
        <v>238</v>
      </c>
      <c r="C25" s="75" t="s">
        <v>716</v>
      </c>
      <c r="D25" s="75" t="s">
        <v>240</v>
      </c>
      <c r="E25" s="75" t="s">
        <v>717</v>
      </c>
      <c r="F25" s="75">
        <v>720</v>
      </c>
      <c r="G25" s="75" t="s">
        <v>646</v>
      </c>
      <c r="H25" s="77" t="s">
        <v>718</v>
      </c>
      <c r="I25" s="75">
        <v>6</v>
      </c>
      <c r="J25" s="75">
        <v>30</v>
      </c>
      <c r="K25" s="75">
        <v>30</v>
      </c>
      <c r="L25" s="75">
        <v>1998</v>
      </c>
      <c r="M25" s="75" t="s">
        <v>40</v>
      </c>
      <c r="N25" s="75"/>
      <c r="O25" s="75" t="s">
        <v>293</v>
      </c>
      <c r="P25" s="75"/>
      <c r="Q25" s="78" t="s">
        <v>42</v>
      </c>
      <c r="R25" s="78" t="s">
        <v>719</v>
      </c>
    </row>
    <row r="26" spans="1:18" s="79" customFormat="1" ht="30" customHeight="1">
      <c r="A26" s="75" t="s">
        <v>32</v>
      </c>
      <c r="B26" s="76" t="s">
        <v>248</v>
      </c>
      <c r="C26" s="75" t="s">
        <v>720</v>
      </c>
      <c r="D26" s="75" t="s">
        <v>250</v>
      </c>
      <c r="E26" s="75" t="s">
        <v>721</v>
      </c>
      <c r="F26" s="75">
        <v>1611</v>
      </c>
      <c r="G26" s="75" t="s">
        <v>646</v>
      </c>
      <c r="H26" s="77" t="s">
        <v>679</v>
      </c>
      <c r="I26" s="75">
        <v>14</v>
      </c>
      <c r="J26" s="75">
        <v>63</v>
      </c>
      <c r="K26" s="75">
        <v>192</v>
      </c>
      <c r="L26" s="75">
        <v>1983</v>
      </c>
      <c r="M26" s="75" t="s">
        <v>81</v>
      </c>
      <c r="N26" s="75"/>
      <c r="O26" s="75" t="s">
        <v>293</v>
      </c>
      <c r="P26" s="75"/>
      <c r="Q26" s="78" t="s">
        <v>42</v>
      </c>
      <c r="R26" s="78" t="s">
        <v>722</v>
      </c>
    </row>
    <row r="27" spans="1:18" s="79" customFormat="1" ht="30" customHeight="1">
      <c r="A27" s="75" t="s">
        <v>32</v>
      </c>
      <c r="B27" s="76" t="s">
        <v>89</v>
      </c>
      <c r="C27" s="75" t="s">
        <v>723</v>
      </c>
      <c r="D27" s="75" t="s">
        <v>91</v>
      </c>
      <c r="E27" s="75" t="s">
        <v>724</v>
      </c>
      <c r="F27" s="75">
        <v>60</v>
      </c>
      <c r="G27" s="75" t="s">
        <v>646</v>
      </c>
      <c r="H27" s="77" t="s">
        <v>725</v>
      </c>
      <c r="I27" s="75">
        <v>24</v>
      </c>
      <c r="J27" s="75">
        <v>72</v>
      </c>
      <c r="K27" s="75">
        <v>30</v>
      </c>
      <c r="L27" s="75">
        <v>1997</v>
      </c>
      <c r="M27" s="75" t="s">
        <v>93</v>
      </c>
      <c r="N27" s="75"/>
      <c r="O27" s="75" t="s">
        <v>293</v>
      </c>
      <c r="P27" s="75"/>
      <c r="Q27" s="78" t="s">
        <v>42</v>
      </c>
      <c r="R27" s="78" t="s">
        <v>726</v>
      </c>
    </row>
    <row r="28" spans="1:18" s="79" customFormat="1" ht="30" customHeight="1">
      <c r="A28" s="75" t="s">
        <v>32</v>
      </c>
      <c r="B28" s="76" t="s">
        <v>556</v>
      </c>
      <c r="C28" s="75" t="s">
        <v>727</v>
      </c>
      <c r="D28" s="75" t="s">
        <v>558</v>
      </c>
      <c r="E28" s="75" t="s">
        <v>728</v>
      </c>
      <c r="F28" s="75">
        <v>462</v>
      </c>
      <c r="G28" s="75" t="s">
        <v>646</v>
      </c>
      <c r="H28" s="77" t="s">
        <v>725</v>
      </c>
      <c r="I28" s="75">
        <v>12</v>
      </c>
      <c r="J28" s="75">
        <v>40</v>
      </c>
      <c r="K28" s="75">
        <v>370</v>
      </c>
      <c r="L28" s="75">
        <v>2000</v>
      </c>
      <c r="M28" s="75" t="s">
        <v>93</v>
      </c>
      <c r="N28" s="75"/>
      <c r="O28" s="75" t="s">
        <v>293</v>
      </c>
      <c r="P28" s="75"/>
      <c r="Q28" s="78" t="s">
        <v>42</v>
      </c>
      <c r="R28" s="78" t="s">
        <v>729</v>
      </c>
    </row>
    <row r="29" spans="1:18" s="79" customFormat="1" ht="30" customHeight="1">
      <c r="A29" s="75" t="s">
        <v>32</v>
      </c>
      <c r="B29" s="76" t="s">
        <v>253</v>
      </c>
      <c r="C29" s="75" t="s">
        <v>730</v>
      </c>
      <c r="D29" s="75" t="s">
        <v>255</v>
      </c>
      <c r="E29" s="75" t="s">
        <v>731</v>
      </c>
      <c r="F29" s="75">
        <v>1645</v>
      </c>
      <c r="G29" s="75" t="s">
        <v>646</v>
      </c>
      <c r="H29" s="77" t="s">
        <v>690</v>
      </c>
      <c r="I29" s="75">
        <v>5</v>
      </c>
      <c r="J29" s="75">
        <v>169</v>
      </c>
      <c r="K29" s="75">
        <v>0</v>
      </c>
      <c r="L29" s="75">
        <v>1983</v>
      </c>
      <c r="M29" s="75" t="s">
        <v>93</v>
      </c>
      <c r="N29" s="75"/>
      <c r="O29" s="75" t="s">
        <v>293</v>
      </c>
      <c r="P29" s="75"/>
      <c r="Q29" s="78" t="s">
        <v>42</v>
      </c>
      <c r="R29" s="78" t="s">
        <v>732</v>
      </c>
    </row>
    <row r="30" spans="1:18" s="79" customFormat="1" ht="30" customHeight="1">
      <c r="A30" s="75" t="s">
        <v>32</v>
      </c>
      <c r="B30" s="76" t="s">
        <v>44</v>
      </c>
      <c r="C30" s="75" t="s">
        <v>733</v>
      </c>
      <c r="D30" s="75" t="s">
        <v>46</v>
      </c>
      <c r="E30" s="75" t="s">
        <v>734</v>
      </c>
      <c r="F30" s="75">
        <v>2046</v>
      </c>
      <c r="G30" s="75" t="s">
        <v>37</v>
      </c>
      <c r="H30" s="77" t="s">
        <v>735</v>
      </c>
      <c r="I30" s="75">
        <v>5</v>
      </c>
      <c r="J30" s="75">
        <v>64</v>
      </c>
      <c r="K30" s="75">
        <v>124</v>
      </c>
      <c r="L30" s="75">
        <v>1997</v>
      </c>
      <c r="M30" s="75" t="s">
        <v>40</v>
      </c>
      <c r="N30" s="75"/>
      <c r="O30" s="75" t="s">
        <v>293</v>
      </c>
      <c r="P30" s="75"/>
      <c r="Q30" s="78" t="s">
        <v>42</v>
      </c>
      <c r="R30" s="78" t="s">
        <v>736</v>
      </c>
    </row>
    <row r="31" spans="1:18" s="79" customFormat="1" ht="30" customHeight="1">
      <c r="A31" s="75" t="s">
        <v>32</v>
      </c>
      <c r="B31" s="76" t="s">
        <v>584</v>
      </c>
      <c r="C31" s="75" t="s">
        <v>737</v>
      </c>
      <c r="D31" s="75" t="s">
        <v>586</v>
      </c>
      <c r="E31" s="75" t="s">
        <v>738</v>
      </c>
      <c r="F31" s="75">
        <v>483</v>
      </c>
      <c r="G31" s="75" t="s">
        <v>646</v>
      </c>
      <c r="H31" s="77" t="s">
        <v>703</v>
      </c>
      <c r="I31" s="75">
        <v>9</v>
      </c>
      <c r="J31" s="75">
        <v>391</v>
      </c>
      <c r="K31" s="75">
        <v>244</v>
      </c>
      <c r="L31" s="75">
        <v>1996</v>
      </c>
      <c r="M31" s="75" t="s">
        <v>40</v>
      </c>
      <c r="N31" s="75"/>
      <c r="O31" s="75" t="s">
        <v>293</v>
      </c>
      <c r="P31" s="75"/>
      <c r="Q31" s="78" t="s">
        <v>42</v>
      </c>
      <c r="R31" s="78" t="s">
        <v>739</v>
      </c>
    </row>
    <row r="32" spans="1:18" s="79" customFormat="1" ht="30" customHeight="1">
      <c r="A32" s="75" t="s">
        <v>32</v>
      </c>
      <c r="B32" s="76" t="s">
        <v>260</v>
      </c>
      <c r="C32" s="75" t="s">
        <v>740</v>
      </c>
      <c r="D32" s="75" t="s">
        <v>262</v>
      </c>
      <c r="E32" s="75" t="s">
        <v>459</v>
      </c>
      <c r="F32" s="75">
        <v>1009</v>
      </c>
      <c r="G32" s="75" t="s">
        <v>646</v>
      </c>
      <c r="H32" s="77" t="s">
        <v>685</v>
      </c>
      <c r="I32" s="75">
        <v>7</v>
      </c>
      <c r="J32" s="75">
        <v>70</v>
      </c>
      <c r="K32" s="75">
        <v>83</v>
      </c>
      <c r="L32" s="75">
        <v>2000</v>
      </c>
      <c r="M32" s="75" t="s">
        <v>81</v>
      </c>
      <c r="N32" s="75"/>
      <c r="O32" s="75" t="s">
        <v>293</v>
      </c>
      <c r="P32" s="75"/>
      <c r="Q32" s="78" t="s">
        <v>42</v>
      </c>
      <c r="R32" s="78" t="s">
        <v>741</v>
      </c>
    </row>
    <row r="33" spans="1:18" s="79" customFormat="1" ht="30" customHeight="1">
      <c r="A33" s="75" t="s">
        <v>32</v>
      </c>
      <c r="B33" s="76" t="s">
        <v>260</v>
      </c>
      <c r="C33" s="75" t="s">
        <v>742</v>
      </c>
      <c r="D33" s="75" t="s">
        <v>262</v>
      </c>
      <c r="E33" s="75" t="s">
        <v>47</v>
      </c>
      <c r="F33" s="75">
        <v>2339</v>
      </c>
      <c r="G33" s="75" t="s">
        <v>646</v>
      </c>
      <c r="H33" s="77" t="s">
        <v>685</v>
      </c>
      <c r="I33" s="75">
        <v>7</v>
      </c>
      <c r="J33" s="75">
        <v>149</v>
      </c>
      <c r="K33" s="75">
        <v>0</v>
      </c>
      <c r="L33" s="75">
        <v>2000</v>
      </c>
      <c r="M33" s="75" t="s">
        <v>81</v>
      </c>
      <c r="N33" s="75"/>
      <c r="O33" s="75" t="s">
        <v>293</v>
      </c>
      <c r="P33" s="75"/>
      <c r="Q33" s="78" t="s">
        <v>42</v>
      </c>
      <c r="R33" s="78" t="s">
        <v>743</v>
      </c>
    </row>
    <row r="34" spans="1:18" s="79" customFormat="1" ht="30" customHeight="1">
      <c r="A34" s="75" t="s">
        <v>32</v>
      </c>
      <c r="B34" s="76" t="s">
        <v>744</v>
      </c>
      <c r="C34" s="75" t="s">
        <v>745</v>
      </c>
      <c r="D34" s="75" t="s">
        <v>746</v>
      </c>
      <c r="E34" s="75" t="s">
        <v>734</v>
      </c>
      <c r="F34" s="75">
        <v>403</v>
      </c>
      <c r="G34" s="75" t="s">
        <v>37</v>
      </c>
      <c r="H34" s="77" t="s">
        <v>652</v>
      </c>
      <c r="I34" s="75">
        <v>2</v>
      </c>
      <c r="J34" s="75">
        <v>20</v>
      </c>
      <c r="K34" s="75">
        <v>50</v>
      </c>
      <c r="L34" s="75">
        <v>1985</v>
      </c>
      <c r="M34" s="75" t="s">
        <v>40</v>
      </c>
      <c r="N34" s="75"/>
      <c r="O34" s="75" t="s">
        <v>293</v>
      </c>
      <c r="P34" s="75"/>
      <c r="Q34" s="78" t="s">
        <v>42</v>
      </c>
      <c r="R34" s="78" t="s">
        <v>747</v>
      </c>
    </row>
    <row r="35" spans="1:18" s="79" customFormat="1" ht="30" customHeight="1">
      <c r="A35" s="75" t="s">
        <v>32</v>
      </c>
      <c r="B35" s="76" t="s">
        <v>291</v>
      </c>
      <c r="C35" s="75" t="s">
        <v>748</v>
      </c>
      <c r="D35" s="75" t="s">
        <v>292</v>
      </c>
      <c r="E35" s="75" t="s">
        <v>749</v>
      </c>
      <c r="F35" s="75">
        <v>2439</v>
      </c>
      <c r="G35" s="75" t="s">
        <v>646</v>
      </c>
      <c r="H35" s="77" t="s">
        <v>690</v>
      </c>
      <c r="I35" s="75">
        <v>9</v>
      </c>
      <c r="J35" s="75">
        <v>233</v>
      </c>
      <c r="K35" s="75">
        <v>0</v>
      </c>
      <c r="L35" s="75">
        <v>1996</v>
      </c>
      <c r="M35" s="75" t="s">
        <v>40</v>
      </c>
      <c r="N35" s="75"/>
      <c r="O35" s="75" t="s">
        <v>293</v>
      </c>
      <c r="P35" s="75"/>
      <c r="Q35" s="78" t="s">
        <v>42</v>
      </c>
      <c r="R35" s="78" t="s">
        <v>750</v>
      </c>
    </row>
    <row r="36" spans="1:18" s="79" customFormat="1" ht="30" customHeight="1">
      <c r="A36" s="75" t="s">
        <v>32</v>
      </c>
      <c r="B36" s="76" t="s">
        <v>304</v>
      </c>
      <c r="C36" s="75" t="s">
        <v>751</v>
      </c>
      <c r="D36" s="75" t="s">
        <v>306</v>
      </c>
      <c r="E36" s="75" t="s">
        <v>752</v>
      </c>
      <c r="F36" s="75">
        <v>998</v>
      </c>
      <c r="G36" s="75" t="s">
        <v>646</v>
      </c>
      <c r="H36" s="77" t="s">
        <v>652</v>
      </c>
      <c r="I36" s="75">
        <v>2</v>
      </c>
      <c r="J36" s="75">
        <v>1866</v>
      </c>
      <c r="K36" s="75">
        <v>7113</v>
      </c>
      <c r="L36" s="75">
        <v>1996</v>
      </c>
      <c r="M36" s="75" t="s">
        <v>93</v>
      </c>
      <c r="N36" s="75"/>
      <c r="O36" s="75" t="s">
        <v>293</v>
      </c>
      <c r="P36" s="75"/>
      <c r="Q36" s="78" t="s">
        <v>42</v>
      </c>
      <c r="R36" s="78" t="s">
        <v>753</v>
      </c>
    </row>
    <row r="37" spans="1:18" s="79" customFormat="1" ht="30" customHeight="1">
      <c r="A37" s="75" t="s">
        <v>32</v>
      </c>
      <c r="B37" s="76" t="s">
        <v>304</v>
      </c>
      <c r="C37" s="75" t="s">
        <v>754</v>
      </c>
      <c r="D37" s="75" t="s">
        <v>306</v>
      </c>
      <c r="E37" s="75" t="s">
        <v>755</v>
      </c>
      <c r="F37" s="75">
        <v>314</v>
      </c>
      <c r="G37" s="75" t="s">
        <v>656</v>
      </c>
      <c r="H37" s="77" t="s">
        <v>660</v>
      </c>
      <c r="I37" s="75">
        <v>5</v>
      </c>
      <c r="J37" s="75">
        <v>424</v>
      </c>
      <c r="K37" s="75">
        <v>14444</v>
      </c>
      <c r="L37" s="75">
        <v>1994</v>
      </c>
      <c r="M37" s="75" t="s">
        <v>93</v>
      </c>
      <c r="N37" s="75"/>
      <c r="O37" s="75" t="s">
        <v>293</v>
      </c>
      <c r="P37" s="75"/>
      <c r="Q37" s="78" t="s">
        <v>42</v>
      </c>
      <c r="R37" s="78" t="s">
        <v>756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D748-0502-409C-BC89-314F15030C4F}">
  <dimension ref="A1:AM6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310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311</v>
      </c>
      <c r="G2" s="251" t="s">
        <v>312</v>
      </c>
      <c r="H2" s="251" t="s">
        <v>313</v>
      </c>
      <c r="I2" s="131" t="s">
        <v>314</v>
      </c>
      <c r="J2" s="131" t="s">
        <v>315</v>
      </c>
      <c r="K2" s="131" t="s">
        <v>316</v>
      </c>
      <c r="L2" s="299" t="s">
        <v>317</v>
      </c>
      <c r="M2" s="299" t="s">
        <v>318</v>
      </c>
      <c r="N2" s="131" t="s">
        <v>319</v>
      </c>
      <c r="O2" s="131" t="s">
        <v>320</v>
      </c>
      <c r="P2" s="251" t="s">
        <v>321</v>
      </c>
      <c r="Q2" s="251" t="s">
        <v>12</v>
      </c>
      <c r="R2" s="131" t="s">
        <v>322</v>
      </c>
      <c r="S2" s="251" t="s">
        <v>13</v>
      </c>
      <c r="T2" s="131" t="s">
        <v>323</v>
      </c>
      <c r="U2" s="131" t="s">
        <v>324</v>
      </c>
      <c r="V2" s="256" t="s">
        <v>325</v>
      </c>
      <c r="W2" s="57"/>
      <c r="X2" s="255" t="s">
        <v>326</v>
      </c>
      <c r="Y2" s="297" t="s">
        <v>327</v>
      </c>
      <c r="Z2" s="263" t="s">
        <v>328</v>
      </c>
      <c r="AA2" s="273"/>
      <c r="AB2" s="273"/>
      <c r="AC2" s="273"/>
      <c r="AD2" s="273"/>
      <c r="AE2" s="260"/>
      <c r="AF2" s="131" t="s">
        <v>329</v>
      </c>
      <c r="AG2" s="256" t="s">
        <v>330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331</v>
      </c>
      <c r="X4" s="255"/>
      <c r="Y4" s="297"/>
      <c r="Z4" s="289" t="s">
        <v>332</v>
      </c>
      <c r="AA4" s="251" t="s">
        <v>333</v>
      </c>
      <c r="AB4" s="251" t="s">
        <v>334</v>
      </c>
      <c r="AC4" s="251" t="s">
        <v>335</v>
      </c>
      <c r="AD4" s="251" t="s">
        <v>336</v>
      </c>
      <c r="AE4" s="251" t="s">
        <v>337</v>
      </c>
      <c r="AF4" s="222"/>
      <c r="AG4" s="251" t="s">
        <v>338</v>
      </c>
      <c r="AH4" s="251" t="s">
        <v>339</v>
      </c>
      <c r="AI4" s="251" t="s">
        <v>120</v>
      </c>
      <c r="AJ4" s="251" t="s">
        <v>340</v>
      </c>
      <c r="AK4" s="131" t="s">
        <v>341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56</v>
      </c>
      <c r="G6" s="44" t="s">
        <v>342</v>
      </c>
      <c r="H6" s="44" t="s">
        <v>343</v>
      </c>
      <c r="I6" s="222"/>
      <c r="J6" s="222"/>
      <c r="K6" s="222"/>
      <c r="L6" s="61" t="s">
        <v>344</v>
      </c>
      <c r="M6" s="61" t="s">
        <v>343</v>
      </c>
      <c r="N6" s="222"/>
      <c r="O6" s="222"/>
      <c r="P6" s="222"/>
      <c r="Q6" s="222"/>
      <c r="R6" s="222"/>
      <c r="S6" s="252"/>
      <c r="T6" s="222"/>
      <c r="U6" s="44" t="s">
        <v>345</v>
      </c>
      <c r="V6" s="268"/>
      <c r="W6" s="268"/>
      <c r="X6" s="255"/>
      <c r="Y6" s="297"/>
      <c r="Z6" s="45" t="s">
        <v>346</v>
      </c>
      <c r="AA6" s="44" t="s">
        <v>346</v>
      </c>
      <c r="AB6" s="44" t="s">
        <v>346</v>
      </c>
      <c r="AC6" s="44" t="s">
        <v>346</v>
      </c>
      <c r="AD6" s="44" t="s">
        <v>346</v>
      </c>
      <c r="AE6" s="44" t="s">
        <v>346</v>
      </c>
      <c r="AF6" s="222"/>
      <c r="AG6" s="44" t="s">
        <v>347</v>
      </c>
      <c r="AH6" s="44" t="s">
        <v>345</v>
      </c>
      <c r="AI6" s="44" t="s">
        <v>127</v>
      </c>
      <c r="AJ6" s="44"/>
      <c r="AK6" s="44" t="s">
        <v>348</v>
      </c>
      <c r="AL6" s="62"/>
      <c r="AM6" s="62"/>
    </row>
    <row r="7" spans="1:39" s="52" customFormat="1" ht="30" customHeight="1">
      <c r="A7" s="16" t="s">
        <v>32</v>
      </c>
      <c r="B7" s="50" t="s">
        <v>130</v>
      </c>
      <c r="C7" s="16" t="s">
        <v>349</v>
      </c>
      <c r="D7" s="16" t="s">
        <v>132</v>
      </c>
      <c r="E7" s="30" t="s">
        <v>350</v>
      </c>
      <c r="F7" s="16">
        <v>18205</v>
      </c>
      <c r="G7" s="16">
        <v>18420</v>
      </c>
      <c r="H7" s="16">
        <v>284700</v>
      </c>
      <c r="I7" s="30" t="s">
        <v>351</v>
      </c>
      <c r="J7" s="16" t="s">
        <v>352</v>
      </c>
      <c r="K7" s="16">
        <v>2000</v>
      </c>
      <c r="L7" s="16">
        <v>82800</v>
      </c>
      <c r="M7" s="16">
        <v>939000</v>
      </c>
      <c r="N7" s="16">
        <v>2037</v>
      </c>
      <c r="O7" s="30" t="s">
        <v>353</v>
      </c>
      <c r="P7" s="30" t="s">
        <v>354</v>
      </c>
      <c r="Q7" s="16" t="s">
        <v>81</v>
      </c>
      <c r="R7" s="16" t="s">
        <v>355</v>
      </c>
      <c r="S7" s="16"/>
      <c r="T7" s="16" t="s">
        <v>293</v>
      </c>
      <c r="U7" s="16"/>
      <c r="V7" s="30" t="s">
        <v>356</v>
      </c>
      <c r="W7" s="30" t="s">
        <v>357</v>
      </c>
      <c r="X7" s="30" t="s">
        <v>358</v>
      </c>
      <c r="Y7" s="30" t="s">
        <v>359</v>
      </c>
      <c r="Z7" s="30">
        <v>218</v>
      </c>
      <c r="AA7" s="30">
        <v>0.5</v>
      </c>
      <c r="AB7" s="30">
        <v>131</v>
      </c>
      <c r="AC7" s="30">
        <v>4.0999999999999996</v>
      </c>
      <c r="AD7" s="30">
        <v>66</v>
      </c>
      <c r="AE7" s="30">
        <v>4.8</v>
      </c>
      <c r="AF7" s="30" t="s">
        <v>360</v>
      </c>
      <c r="AG7" s="30"/>
      <c r="AH7" s="30"/>
      <c r="AI7" s="30"/>
      <c r="AJ7" s="30"/>
      <c r="AK7" s="30"/>
      <c r="AL7" s="51" t="s">
        <v>42</v>
      </c>
      <c r="AM7" s="51" t="s">
        <v>361</v>
      </c>
    </row>
    <row r="8" spans="1:39" s="52" customFormat="1" ht="30" customHeight="1">
      <c r="A8" s="16" t="s">
        <v>32</v>
      </c>
      <c r="B8" s="50" t="s">
        <v>130</v>
      </c>
      <c r="C8" s="16" t="s">
        <v>362</v>
      </c>
      <c r="D8" s="16" t="s">
        <v>132</v>
      </c>
      <c r="E8" s="30" t="s">
        <v>363</v>
      </c>
      <c r="F8" s="16">
        <v>0</v>
      </c>
      <c r="G8" s="16">
        <v>0</v>
      </c>
      <c r="H8" s="16">
        <v>0</v>
      </c>
      <c r="I8" s="30" t="s">
        <v>364</v>
      </c>
      <c r="J8" s="16" t="s">
        <v>352</v>
      </c>
      <c r="K8" s="16">
        <v>1971</v>
      </c>
      <c r="L8" s="16">
        <v>129984</v>
      </c>
      <c r="M8" s="16">
        <v>1019648</v>
      </c>
      <c r="N8" s="16">
        <v>1997</v>
      </c>
      <c r="O8" s="30" t="s">
        <v>353</v>
      </c>
      <c r="P8" s="30" t="s">
        <v>354</v>
      </c>
      <c r="Q8" s="16" t="s">
        <v>81</v>
      </c>
      <c r="R8" s="16" t="s">
        <v>365</v>
      </c>
      <c r="S8" s="16"/>
      <c r="T8" s="16" t="s">
        <v>293</v>
      </c>
      <c r="U8" s="16"/>
      <c r="V8" s="30" t="s">
        <v>356</v>
      </c>
      <c r="W8" s="30" t="s">
        <v>357</v>
      </c>
      <c r="X8" s="30" t="s">
        <v>358</v>
      </c>
      <c r="Y8" s="30" t="s">
        <v>359</v>
      </c>
      <c r="Z8" s="30">
        <v>4.8</v>
      </c>
      <c r="AA8" s="30">
        <v>0</v>
      </c>
      <c r="AB8" s="30">
        <v>7.5</v>
      </c>
      <c r="AC8" s="30">
        <v>3.4</v>
      </c>
      <c r="AD8" s="30">
        <v>24.8</v>
      </c>
      <c r="AE8" s="30">
        <v>0.7</v>
      </c>
      <c r="AF8" s="30" t="s">
        <v>360</v>
      </c>
      <c r="AG8" s="30"/>
      <c r="AH8" s="30"/>
      <c r="AI8" s="30"/>
      <c r="AJ8" s="30"/>
      <c r="AK8" s="30"/>
      <c r="AL8" s="51" t="s">
        <v>42</v>
      </c>
      <c r="AM8" s="51" t="s">
        <v>366</v>
      </c>
    </row>
    <row r="9" spans="1:39" s="52" customFormat="1" ht="30" customHeight="1">
      <c r="A9" s="16" t="s">
        <v>32</v>
      </c>
      <c r="B9" s="50" t="s">
        <v>130</v>
      </c>
      <c r="C9" s="16" t="s">
        <v>367</v>
      </c>
      <c r="D9" s="16" t="s">
        <v>132</v>
      </c>
      <c r="E9" s="30" t="s">
        <v>368</v>
      </c>
      <c r="F9" s="16">
        <v>0</v>
      </c>
      <c r="G9" s="16">
        <v>0</v>
      </c>
      <c r="H9" s="16">
        <v>0</v>
      </c>
      <c r="I9" s="30" t="s">
        <v>369</v>
      </c>
      <c r="J9" s="16" t="s">
        <v>352</v>
      </c>
      <c r="K9" s="16">
        <v>1978</v>
      </c>
      <c r="L9" s="16">
        <v>71800</v>
      </c>
      <c r="M9" s="16">
        <v>447800</v>
      </c>
      <c r="N9" s="16">
        <v>1994</v>
      </c>
      <c r="O9" s="30" t="s">
        <v>353</v>
      </c>
      <c r="P9" s="30" t="s">
        <v>354</v>
      </c>
      <c r="Q9" s="16" t="s">
        <v>81</v>
      </c>
      <c r="R9" s="16" t="s">
        <v>365</v>
      </c>
      <c r="S9" s="16"/>
      <c r="T9" s="16" t="s">
        <v>293</v>
      </c>
      <c r="U9" s="16"/>
      <c r="V9" s="30" t="s">
        <v>356</v>
      </c>
      <c r="W9" s="30" t="s">
        <v>357</v>
      </c>
      <c r="X9" s="30" t="s">
        <v>358</v>
      </c>
      <c r="Y9" s="30" t="s">
        <v>359</v>
      </c>
      <c r="Z9" s="30">
        <v>6</v>
      </c>
      <c r="AA9" s="30">
        <v>0.5</v>
      </c>
      <c r="AB9" s="30">
        <v>19</v>
      </c>
      <c r="AC9" s="30">
        <v>1.3</v>
      </c>
      <c r="AD9" s="30">
        <v>8.4</v>
      </c>
      <c r="AE9" s="30">
        <v>0.5</v>
      </c>
      <c r="AF9" s="30" t="s">
        <v>360</v>
      </c>
      <c r="AG9" s="30"/>
      <c r="AH9" s="30"/>
      <c r="AI9" s="30"/>
      <c r="AJ9" s="30"/>
      <c r="AK9" s="30"/>
      <c r="AL9" s="51" t="s">
        <v>42</v>
      </c>
      <c r="AM9" s="51" t="s">
        <v>370</v>
      </c>
    </row>
    <row r="10" spans="1:39" s="52" customFormat="1" ht="30" customHeight="1">
      <c r="A10" s="16" t="s">
        <v>32</v>
      </c>
      <c r="B10" s="50" t="s">
        <v>130</v>
      </c>
      <c r="C10" s="16" t="s">
        <v>371</v>
      </c>
      <c r="D10" s="16" t="s">
        <v>132</v>
      </c>
      <c r="E10" s="30" t="s">
        <v>372</v>
      </c>
      <c r="F10" s="16">
        <v>0</v>
      </c>
      <c r="G10" s="16">
        <v>0</v>
      </c>
      <c r="H10" s="16">
        <v>0</v>
      </c>
      <c r="I10" s="30" t="s">
        <v>373</v>
      </c>
      <c r="J10" s="16" t="s">
        <v>352</v>
      </c>
      <c r="K10" s="16">
        <v>1993</v>
      </c>
      <c r="L10" s="16">
        <v>33800</v>
      </c>
      <c r="M10" s="16">
        <v>286400</v>
      </c>
      <c r="N10" s="16">
        <v>2000</v>
      </c>
      <c r="O10" s="30" t="s">
        <v>353</v>
      </c>
      <c r="P10" s="30" t="s">
        <v>354</v>
      </c>
      <c r="Q10" s="16" t="s">
        <v>81</v>
      </c>
      <c r="R10" s="16" t="s">
        <v>365</v>
      </c>
      <c r="S10" s="16"/>
      <c r="T10" s="16" t="s">
        <v>293</v>
      </c>
      <c r="U10" s="16"/>
      <c r="V10" s="30" t="s">
        <v>356</v>
      </c>
      <c r="W10" s="30" t="s">
        <v>357</v>
      </c>
      <c r="X10" s="30" t="s">
        <v>358</v>
      </c>
      <c r="Y10" s="30" t="s">
        <v>359</v>
      </c>
      <c r="Z10" s="30">
        <v>8.4</v>
      </c>
      <c r="AA10" s="30">
        <v>0.5</v>
      </c>
      <c r="AB10" s="30">
        <v>11</v>
      </c>
      <c r="AC10" s="30">
        <v>2.1</v>
      </c>
      <c r="AD10" s="30">
        <v>17.2</v>
      </c>
      <c r="AE10" s="30">
        <v>0.9</v>
      </c>
      <c r="AF10" s="30" t="s">
        <v>360</v>
      </c>
      <c r="AG10" s="30"/>
      <c r="AH10" s="30"/>
      <c r="AI10" s="30"/>
      <c r="AJ10" s="30"/>
      <c r="AK10" s="30"/>
      <c r="AL10" s="51" t="s">
        <v>42</v>
      </c>
      <c r="AM10" s="51" t="s">
        <v>374</v>
      </c>
    </row>
    <row r="11" spans="1:39" s="52" customFormat="1" ht="30" customHeight="1">
      <c r="A11" s="16" t="s">
        <v>32</v>
      </c>
      <c r="B11" s="50" t="s">
        <v>130</v>
      </c>
      <c r="C11" s="16" t="s">
        <v>375</v>
      </c>
      <c r="D11" s="16" t="s">
        <v>132</v>
      </c>
      <c r="E11" s="30" t="s">
        <v>376</v>
      </c>
      <c r="F11" s="16">
        <v>0</v>
      </c>
      <c r="G11" s="16">
        <v>0</v>
      </c>
      <c r="H11" s="16">
        <v>0</v>
      </c>
      <c r="I11" s="30" t="s">
        <v>377</v>
      </c>
      <c r="J11" s="16" t="s">
        <v>378</v>
      </c>
      <c r="K11" s="16">
        <v>1981</v>
      </c>
      <c r="L11" s="16">
        <v>148000</v>
      </c>
      <c r="M11" s="16">
        <v>1600000</v>
      </c>
      <c r="N11" s="16">
        <v>1992</v>
      </c>
      <c r="O11" s="30" t="s">
        <v>379</v>
      </c>
      <c r="P11" s="30" t="s">
        <v>354</v>
      </c>
      <c r="Q11" s="16" t="s">
        <v>81</v>
      </c>
      <c r="R11" s="16" t="s">
        <v>365</v>
      </c>
      <c r="S11" s="16"/>
      <c r="T11" s="16" t="s">
        <v>293</v>
      </c>
      <c r="U11" s="16"/>
      <c r="V11" s="30" t="s">
        <v>380</v>
      </c>
      <c r="W11" s="30"/>
      <c r="X11" s="30"/>
      <c r="Y11" s="30"/>
      <c r="Z11" s="30">
        <v>9.8000000000000007</v>
      </c>
      <c r="AA11" s="30">
        <v>0.9</v>
      </c>
      <c r="AB11" s="30">
        <v>25</v>
      </c>
      <c r="AC11" s="30">
        <v>0.4</v>
      </c>
      <c r="AD11" s="30">
        <v>87</v>
      </c>
      <c r="AE11" s="30">
        <v>1.1000000000000001</v>
      </c>
      <c r="AF11" s="30" t="s">
        <v>360</v>
      </c>
      <c r="AG11" s="30"/>
      <c r="AH11" s="30"/>
      <c r="AI11" s="30"/>
      <c r="AJ11" s="30"/>
      <c r="AK11" s="30"/>
      <c r="AL11" s="51" t="s">
        <v>42</v>
      </c>
      <c r="AM11" s="51" t="s">
        <v>381</v>
      </c>
    </row>
    <row r="12" spans="1:39" s="52" customFormat="1" ht="30" customHeight="1">
      <c r="A12" s="16" t="s">
        <v>32</v>
      </c>
      <c r="B12" s="50" t="s">
        <v>58</v>
      </c>
      <c r="C12" s="16" t="s">
        <v>382</v>
      </c>
      <c r="D12" s="16" t="s">
        <v>60</v>
      </c>
      <c r="E12" s="30" t="s">
        <v>383</v>
      </c>
      <c r="F12" s="16">
        <v>0</v>
      </c>
      <c r="G12" s="16">
        <v>0</v>
      </c>
      <c r="H12" s="16">
        <v>0</v>
      </c>
      <c r="I12" s="30" t="s">
        <v>384</v>
      </c>
      <c r="J12" s="16" t="s">
        <v>352</v>
      </c>
      <c r="K12" s="16">
        <v>1975</v>
      </c>
      <c r="L12" s="16">
        <v>24291</v>
      </c>
      <c r="M12" s="16">
        <v>286000</v>
      </c>
      <c r="N12" s="16">
        <v>1988</v>
      </c>
      <c r="O12" s="30" t="s">
        <v>385</v>
      </c>
      <c r="P12" s="30" t="s">
        <v>386</v>
      </c>
      <c r="Q12" s="16" t="s">
        <v>93</v>
      </c>
      <c r="R12" s="16" t="s">
        <v>365</v>
      </c>
      <c r="S12" s="16"/>
      <c r="T12" s="16" t="s">
        <v>293</v>
      </c>
      <c r="U12" s="16"/>
      <c r="V12" s="30" t="s">
        <v>387</v>
      </c>
      <c r="W12" s="30"/>
      <c r="X12" s="30"/>
      <c r="Y12" s="30"/>
      <c r="Z12" s="30" t="s">
        <v>388</v>
      </c>
      <c r="AA12" s="30" t="s">
        <v>388</v>
      </c>
      <c r="AB12" s="30" t="s">
        <v>388</v>
      </c>
      <c r="AC12" s="30" t="s">
        <v>388</v>
      </c>
      <c r="AD12" s="30" t="s">
        <v>388</v>
      </c>
      <c r="AE12" s="30" t="s">
        <v>388</v>
      </c>
      <c r="AF12" s="30" t="s">
        <v>360</v>
      </c>
      <c r="AG12" s="30"/>
      <c r="AH12" s="30"/>
      <c r="AI12" s="30"/>
      <c r="AJ12" s="30"/>
      <c r="AK12" s="30"/>
      <c r="AL12" s="51" t="s">
        <v>42</v>
      </c>
      <c r="AM12" s="51" t="s">
        <v>389</v>
      </c>
    </row>
    <row r="13" spans="1:39" s="52" customFormat="1" ht="30" customHeight="1">
      <c r="A13" s="16" t="s">
        <v>32</v>
      </c>
      <c r="B13" s="50" t="s">
        <v>58</v>
      </c>
      <c r="C13" s="16" t="s">
        <v>390</v>
      </c>
      <c r="D13" s="16" t="s">
        <v>60</v>
      </c>
      <c r="E13" s="30" t="s">
        <v>391</v>
      </c>
      <c r="F13" s="16">
        <v>3439</v>
      </c>
      <c r="G13" s="16">
        <v>3420</v>
      </c>
      <c r="H13" s="16">
        <v>3024</v>
      </c>
      <c r="I13" s="30" t="s">
        <v>392</v>
      </c>
      <c r="J13" s="16" t="s">
        <v>352</v>
      </c>
      <c r="K13" s="16">
        <v>1988</v>
      </c>
      <c r="L13" s="16">
        <v>33000</v>
      </c>
      <c r="M13" s="16">
        <v>292000</v>
      </c>
      <c r="N13" s="16">
        <v>2021</v>
      </c>
      <c r="O13" s="30" t="s">
        <v>353</v>
      </c>
      <c r="P13" s="30" t="s">
        <v>354</v>
      </c>
      <c r="Q13" s="16" t="s">
        <v>93</v>
      </c>
      <c r="R13" s="16" t="s">
        <v>355</v>
      </c>
      <c r="S13" s="16"/>
      <c r="T13" s="16" t="s">
        <v>293</v>
      </c>
      <c r="U13" s="16"/>
      <c r="V13" s="30" t="s">
        <v>356</v>
      </c>
      <c r="W13" s="30" t="s">
        <v>357</v>
      </c>
      <c r="X13" s="30" t="s">
        <v>358</v>
      </c>
      <c r="Y13" s="30" t="s">
        <v>359</v>
      </c>
      <c r="Z13" s="30">
        <v>1.46</v>
      </c>
      <c r="AA13" s="30">
        <v>0.36</v>
      </c>
      <c r="AB13" s="30">
        <v>6.01</v>
      </c>
      <c r="AC13" s="30">
        <v>2.89</v>
      </c>
      <c r="AD13" s="30">
        <v>31</v>
      </c>
      <c r="AE13" s="30">
        <v>3.94</v>
      </c>
      <c r="AF13" s="30" t="s">
        <v>360</v>
      </c>
      <c r="AG13" s="30"/>
      <c r="AH13" s="30"/>
      <c r="AI13" s="30"/>
      <c r="AJ13" s="30"/>
      <c r="AK13" s="30"/>
      <c r="AL13" s="51" t="s">
        <v>42</v>
      </c>
      <c r="AM13" s="51" t="s">
        <v>393</v>
      </c>
    </row>
    <row r="14" spans="1:39" s="52" customFormat="1" ht="30" customHeight="1">
      <c r="A14" s="16" t="s">
        <v>32</v>
      </c>
      <c r="B14" s="50" t="s">
        <v>159</v>
      </c>
      <c r="C14" s="16" t="s">
        <v>394</v>
      </c>
      <c r="D14" s="16" t="s">
        <v>161</v>
      </c>
      <c r="E14" s="30" t="s">
        <v>395</v>
      </c>
      <c r="F14" s="16">
        <v>1240</v>
      </c>
      <c r="G14" s="16">
        <v>548</v>
      </c>
      <c r="H14" s="16">
        <v>15579</v>
      </c>
      <c r="I14" s="30" t="s">
        <v>396</v>
      </c>
      <c r="J14" s="16" t="s">
        <v>352</v>
      </c>
      <c r="K14" s="16">
        <v>1985</v>
      </c>
      <c r="L14" s="16">
        <v>10300</v>
      </c>
      <c r="M14" s="16">
        <v>119200</v>
      </c>
      <c r="N14" s="16">
        <v>2033</v>
      </c>
      <c r="O14" s="30" t="s">
        <v>397</v>
      </c>
      <c r="P14" s="30" t="s">
        <v>398</v>
      </c>
      <c r="Q14" s="16" t="s">
        <v>93</v>
      </c>
      <c r="R14" s="16" t="s">
        <v>355</v>
      </c>
      <c r="S14" s="16"/>
      <c r="T14" s="16" t="s">
        <v>293</v>
      </c>
      <c r="U14" s="16"/>
      <c r="V14" s="30" t="s">
        <v>356</v>
      </c>
      <c r="W14" s="30" t="s">
        <v>357</v>
      </c>
      <c r="X14" s="30" t="s">
        <v>400</v>
      </c>
      <c r="Y14" s="30" t="s">
        <v>359</v>
      </c>
      <c r="Z14" s="30" t="s">
        <v>401</v>
      </c>
      <c r="AA14" s="30" t="s">
        <v>401</v>
      </c>
      <c r="AB14" s="30">
        <v>5</v>
      </c>
      <c r="AC14" s="30">
        <v>2</v>
      </c>
      <c r="AD14" s="30">
        <v>9.5</v>
      </c>
      <c r="AE14" s="30" t="s">
        <v>402</v>
      </c>
      <c r="AF14" s="30" t="s">
        <v>360</v>
      </c>
      <c r="AG14" s="30"/>
      <c r="AH14" s="30"/>
      <c r="AI14" s="30"/>
      <c r="AJ14" s="30"/>
      <c r="AK14" s="30"/>
      <c r="AL14" s="51" t="s">
        <v>42</v>
      </c>
      <c r="AM14" s="51" t="s">
        <v>403</v>
      </c>
    </row>
    <row r="15" spans="1:39" s="52" customFormat="1" ht="30" customHeight="1">
      <c r="A15" s="16" t="s">
        <v>32</v>
      </c>
      <c r="B15" s="50" t="s">
        <v>173</v>
      </c>
      <c r="C15" s="16" t="s">
        <v>404</v>
      </c>
      <c r="D15" s="16" t="s">
        <v>175</v>
      </c>
      <c r="E15" s="30" t="s">
        <v>405</v>
      </c>
      <c r="F15" s="16">
        <v>1286</v>
      </c>
      <c r="G15" s="16">
        <v>0</v>
      </c>
      <c r="H15" s="16">
        <v>15268</v>
      </c>
      <c r="I15" s="30" t="s">
        <v>396</v>
      </c>
      <c r="J15" s="16" t="s">
        <v>406</v>
      </c>
      <c r="K15" s="16">
        <v>1985</v>
      </c>
      <c r="L15" s="16">
        <v>8587</v>
      </c>
      <c r="M15" s="16">
        <v>35727</v>
      </c>
      <c r="N15" s="16">
        <v>2026</v>
      </c>
      <c r="O15" s="30" t="s">
        <v>353</v>
      </c>
      <c r="P15" s="30" t="s">
        <v>354</v>
      </c>
      <c r="Q15" s="16" t="s">
        <v>93</v>
      </c>
      <c r="R15" s="16" t="s">
        <v>355</v>
      </c>
      <c r="S15" s="16"/>
      <c r="T15" s="16" t="s">
        <v>293</v>
      </c>
      <c r="U15" s="16"/>
      <c r="V15" s="30" t="s">
        <v>356</v>
      </c>
      <c r="W15" s="30" t="s">
        <v>357</v>
      </c>
      <c r="X15" s="30" t="s">
        <v>407</v>
      </c>
      <c r="Y15" s="30" t="s">
        <v>359</v>
      </c>
      <c r="Z15" s="30">
        <v>1.2</v>
      </c>
      <c r="AA15" s="30">
        <v>1</v>
      </c>
      <c r="AB15" s="30">
        <v>3.2</v>
      </c>
      <c r="AC15" s="30">
        <v>3.1</v>
      </c>
      <c r="AD15" s="30">
        <v>1.4</v>
      </c>
      <c r="AE15" s="30">
        <v>5.7</v>
      </c>
      <c r="AF15" s="30" t="s">
        <v>360</v>
      </c>
      <c r="AG15" s="30"/>
      <c r="AH15" s="30"/>
      <c r="AI15" s="30"/>
      <c r="AJ15" s="30"/>
      <c r="AK15" s="30"/>
      <c r="AL15" s="51" t="s">
        <v>42</v>
      </c>
      <c r="AM15" s="51" t="s">
        <v>408</v>
      </c>
    </row>
    <row r="16" spans="1:39" s="52" customFormat="1" ht="30" customHeight="1">
      <c r="A16" s="16" t="s">
        <v>32</v>
      </c>
      <c r="B16" s="50" t="s">
        <v>173</v>
      </c>
      <c r="C16" s="16" t="s">
        <v>409</v>
      </c>
      <c r="D16" s="16" t="s">
        <v>175</v>
      </c>
      <c r="E16" s="30" t="s">
        <v>410</v>
      </c>
      <c r="F16" s="16">
        <v>47000</v>
      </c>
      <c r="G16" s="16">
        <v>0</v>
      </c>
      <c r="H16" s="16">
        <v>0</v>
      </c>
      <c r="I16" s="30" t="s">
        <v>411</v>
      </c>
      <c r="J16" s="16" t="s">
        <v>352</v>
      </c>
      <c r="K16" s="16">
        <v>1981</v>
      </c>
      <c r="L16" s="16">
        <v>6000</v>
      </c>
      <c r="M16" s="16">
        <v>47000</v>
      </c>
      <c r="N16" s="16">
        <v>2004</v>
      </c>
      <c r="O16" s="30" t="s">
        <v>353</v>
      </c>
      <c r="P16" s="30" t="s">
        <v>412</v>
      </c>
      <c r="Q16" s="16" t="s">
        <v>81</v>
      </c>
      <c r="R16" s="16" t="s">
        <v>365</v>
      </c>
      <c r="S16" s="16"/>
      <c r="T16" s="16" t="s">
        <v>293</v>
      </c>
      <c r="U16" s="16"/>
      <c r="V16" s="30" t="s">
        <v>356</v>
      </c>
      <c r="W16" s="30" t="s">
        <v>413</v>
      </c>
      <c r="X16" s="30" t="s">
        <v>414</v>
      </c>
      <c r="Y16" s="30" t="s">
        <v>415</v>
      </c>
      <c r="Z16" s="30">
        <v>4</v>
      </c>
      <c r="AA16" s="30"/>
      <c r="AB16" s="30">
        <v>13.3</v>
      </c>
      <c r="AC16" s="30"/>
      <c r="AD16" s="30">
        <v>6</v>
      </c>
      <c r="AE16" s="30"/>
      <c r="AF16" s="30" t="s">
        <v>360</v>
      </c>
      <c r="AG16" s="30"/>
      <c r="AH16" s="30"/>
      <c r="AI16" s="30"/>
      <c r="AJ16" s="30"/>
      <c r="AK16" s="30"/>
      <c r="AL16" s="51" t="s">
        <v>42</v>
      </c>
      <c r="AM16" s="51" t="s">
        <v>416</v>
      </c>
    </row>
    <row r="17" spans="1:39" s="52" customFormat="1" ht="30" customHeight="1">
      <c r="A17" s="16" t="s">
        <v>32</v>
      </c>
      <c r="B17" s="50" t="s">
        <v>33</v>
      </c>
      <c r="C17" s="16" t="s">
        <v>417</v>
      </c>
      <c r="D17" s="16" t="s">
        <v>35</v>
      </c>
      <c r="E17" s="30" t="s">
        <v>418</v>
      </c>
      <c r="F17" s="16">
        <v>0</v>
      </c>
      <c r="G17" s="16">
        <v>0</v>
      </c>
      <c r="H17" s="16">
        <v>0</v>
      </c>
      <c r="I17" s="30" t="s">
        <v>419</v>
      </c>
      <c r="J17" s="16" t="s">
        <v>406</v>
      </c>
      <c r="K17" s="16">
        <v>1976</v>
      </c>
      <c r="L17" s="16">
        <v>72856</v>
      </c>
      <c r="M17" s="16">
        <v>160842</v>
      </c>
      <c r="N17" s="16">
        <v>1988</v>
      </c>
      <c r="O17" s="30" t="s">
        <v>379</v>
      </c>
      <c r="P17" s="30" t="s">
        <v>420</v>
      </c>
      <c r="Q17" s="16" t="s">
        <v>40</v>
      </c>
      <c r="R17" s="16" t="s">
        <v>365</v>
      </c>
      <c r="S17" s="16" t="s">
        <v>421</v>
      </c>
      <c r="T17" s="16" t="s">
        <v>293</v>
      </c>
      <c r="U17" s="16"/>
      <c r="V17" s="30" t="s">
        <v>387</v>
      </c>
      <c r="W17" s="30"/>
      <c r="X17" s="30"/>
      <c r="Y17" s="30"/>
      <c r="Z17" s="30">
        <v>8.2899999999999991</v>
      </c>
      <c r="AA17" s="30">
        <v>1.1000000000000001</v>
      </c>
      <c r="AB17" s="30">
        <v>7.19</v>
      </c>
      <c r="AC17" s="30">
        <v>8.3000000000000007</v>
      </c>
      <c r="AD17" s="30">
        <v>23</v>
      </c>
      <c r="AE17" s="30">
        <v>27.8</v>
      </c>
      <c r="AF17" s="30" t="s">
        <v>360</v>
      </c>
      <c r="AG17" s="30"/>
      <c r="AH17" s="30"/>
      <c r="AI17" s="30"/>
      <c r="AJ17" s="30"/>
      <c r="AK17" s="30"/>
      <c r="AL17" s="51" t="s">
        <v>42</v>
      </c>
      <c r="AM17" s="51" t="s">
        <v>422</v>
      </c>
    </row>
    <row r="18" spans="1:39" s="52" customFormat="1" ht="30" customHeight="1">
      <c r="A18" s="16" t="s">
        <v>32</v>
      </c>
      <c r="B18" s="50" t="s">
        <v>33</v>
      </c>
      <c r="C18" s="16" t="s">
        <v>423</v>
      </c>
      <c r="D18" s="16" t="s">
        <v>35</v>
      </c>
      <c r="E18" s="30" t="s">
        <v>424</v>
      </c>
      <c r="F18" s="16">
        <v>0</v>
      </c>
      <c r="G18" s="16">
        <v>0</v>
      </c>
      <c r="H18" s="16">
        <v>0</v>
      </c>
      <c r="I18" s="30" t="s">
        <v>419</v>
      </c>
      <c r="J18" s="16" t="s">
        <v>406</v>
      </c>
      <c r="K18" s="16">
        <v>1988</v>
      </c>
      <c r="L18" s="16">
        <v>8900</v>
      </c>
      <c r="M18" s="16">
        <v>26400</v>
      </c>
      <c r="N18" s="16">
        <v>1992</v>
      </c>
      <c r="O18" s="30" t="s">
        <v>425</v>
      </c>
      <c r="P18" s="30" t="s">
        <v>426</v>
      </c>
      <c r="Q18" s="16" t="s">
        <v>40</v>
      </c>
      <c r="R18" s="16" t="s">
        <v>365</v>
      </c>
      <c r="S18" s="16" t="s">
        <v>421</v>
      </c>
      <c r="T18" s="16" t="s">
        <v>293</v>
      </c>
      <c r="U18" s="16"/>
      <c r="V18" s="30" t="s">
        <v>356</v>
      </c>
      <c r="W18" s="30" t="s">
        <v>413</v>
      </c>
      <c r="X18" s="30" t="s">
        <v>358</v>
      </c>
      <c r="Y18" s="30" t="s">
        <v>359</v>
      </c>
      <c r="Z18" s="30">
        <v>3.3</v>
      </c>
      <c r="AA18" s="30">
        <v>7.8</v>
      </c>
      <c r="AB18" s="30">
        <v>6.9</v>
      </c>
      <c r="AC18" s="30">
        <v>3.8</v>
      </c>
      <c r="AD18" s="30">
        <v>20</v>
      </c>
      <c r="AE18" s="30">
        <v>20</v>
      </c>
      <c r="AF18" s="30" t="s">
        <v>360</v>
      </c>
      <c r="AG18" s="30"/>
      <c r="AH18" s="30"/>
      <c r="AI18" s="30"/>
      <c r="AJ18" s="30"/>
      <c r="AK18" s="30"/>
      <c r="AL18" s="51" t="s">
        <v>42</v>
      </c>
      <c r="AM18" s="51" t="s">
        <v>427</v>
      </c>
    </row>
    <row r="19" spans="1:39" s="52" customFormat="1" ht="30" customHeight="1">
      <c r="A19" s="16" t="s">
        <v>32</v>
      </c>
      <c r="B19" s="50" t="s">
        <v>33</v>
      </c>
      <c r="C19" s="16" t="s">
        <v>428</v>
      </c>
      <c r="D19" s="16" t="s">
        <v>35</v>
      </c>
      <c r="E19" s="30" t="s">
        <v>429</v>
      </c>
      <c r="F19" s="16">
        <v>0</v>
      </c>
      <c r="G19" s="16">
        <v>0</v>
      </c>
      <c r="H19" s="16">
        <v>0</v>
      </c>
      <c r="I19" s="30" t="s">
        <v>419</v>
      </c>
      <c r="J19" s="16" t="s">
        <v>406</v>
      </c>
      <c r="K19" s="16">
        <v>1980</v>
      </c>
      <c r="L19" s="16">
        <v>10000</v>
      </c>
      <c r="M19" s="16">
        <v>27806</v>
      </c>
      <c r="N19" s="16">
        <v>1988</v>
      </c>
      <c r="O19" s="30" t="s">
        <v>353</v>
      </c>
      <c r="P19" s="30" t="s">
        <v>412</v>
      </c>
      <c r="Q19" s="16" t="s">
        <v>40</v>
      </c>
      <c r="R19" s="16" t="s">
        <v>365</v>
      </c>
      <c r="S19" s="16" t="s">
        <v>421</v>
      </c>
      <c r="T19" s="16" t="s">
        <v>293</v>
      </c>
      <c r="U19" s="16"/>
      <c r="V19" s="30" t="s">
        <v>356</v>
      </c>
      <c r="W19" s="30" t="s">
        <v>413</v>
      </c>
      <c r="X19" s="30" t="s">
        <v>358</v>
      </c>
      <c r="Y19" s="30" t="s">
        <v>359</v>
      </c>
      <c r="Z19" s="30">
        <v>7.6</v>
      </c>
      <c r="AA19" s="30">
        <v>7.8</v>
      </c>
      <c r="AB19" s="30">
        <v>7</v>
      </c>
      <c r="AC19" s="30">
        <v>3.8</v>
      </c>
      <c r="AD19" s="30">
        <v>60</v>
      </c>
      <c r="AE19" s="30">
        <v>20</v>
      </c>
      <c r="AF19" s="30" t="s">
        <v>360</v>
      </c>
      <c r="AG19" s="30"/>
      <c r="AH19" s="30"/>
      <c r="AI19" s="30"/>
      <c r="AJ19" s="30"/>
      <c r="AK19" s="30"/>
      <c r="AL19" s="51" t="s">
        <v>42</v>
      </c>
      <c r="AM19" s="51" t="s">
        <v>430</v>
      </c>
    </row>
    <row r="20" spans="1:39" s="52" customFormat="1" ht="30" customHeight="1">
      <c r="A20" s="16" t="s">
        <v>32</v>
      </c>
      <c r="B20" s="50" t="s">
        <v>184</v>
      </c>
      <c r="C20" s="16" t="s">
        <v>431</v>
      </c>
      <c r="D20" s="16" t="s">
        <v>186</v>
      </c>
      <c r="E20" s="30" t="s">
        <v>432</v>
      </c>
      <c r="F20" s="16">
        <v>0</v>
      </c>
      <c r="G20" s="16">
        <v>0</v>
      </c>
      <c r="H20" s="16">
        <v>0</v>
      </c>
      <c r="I20" s="30" t="s">
        <v>433</v>
      </c>
      <c r="J20" s="16" t="s">
        <v>406</v>
      </c>
      <c r="K20" s="16">
        <v>1989</v>
      </c>
      <c r="L20" s="16">
        <v>22800</v>
      </c>
      <c r="M20" s="16">
        <v>176000</v>
      </c>
      <c r="N20" s="16">
        <v>2006</v>
      </c>
      <c r="O20" s="30" t="s">
        <v>353</v>
      </c>
      <c r="P20" s="30" t="s">
        <v>434</v>
      </c>
      <c r="Q20" s="16" t="s">
        <v>40</v>
      </c>
      <c r="R20" s="16" t="s">
        <v>365</v>
      </c>
      <c r="S20" s="16"/>
      <c r="T20" s="16" t="s">
        <v>293</v>
      </c>
      <c r="U20" s="16"/>
      <c r="V20" s="30" t="s">
        <v>380</v>
      </c>
      <c r="W20" s="30"/>
      <c r="X20" s="30"/>
      <c r="Y20" s="30"/>
      <c r="Z20" s="30">
        <v>14</v>
      </c>
      <c r="AA20" s="30">
        <v>1</v>
      </c>
      <c r="AB20" s="30">
        <v>8</v>
      </c>
      <c r="AC20" s="30">
        <v>1</v>
      </c>
      <c r="AD20" s="30">
        <v>26</v>
      </c>
      <c r="AE20" s="30">
        <v>8.5</v>
      </c>
      <c r="AF20" s="30" t="s">
        <v>360</v>
      </c>
      <c r="AG20" s="30"/>
      <c r="AH20" s="30"/>
      <c r="AI20" s="30"/>
      <c r="AJ20" s="30"/>
      <c r="AK20" s="30"/>
      <c r="AL20" s="51" t="s">
        <v>42</v>
      </c>
      <c r="AM20" s="51" t="s">
        <v>435</v>
      </c>
    </row>
    <row r="21" spans="1:39" s="52" customFormat="1" ht="30" customHeight="1">
      <c r="A21" s="16" t="s">
        <v>32</v>
      </c>
      <c r="B21" s="50" t="s">
        <v>436</v>
      </c>
      <c r="C21" s="16" t="s">
        <v>437</v>
      </c>
      <c r="D21" s="16" t="s">
        <v>438</v>
      </c>
      <c r="E21" s="30" t="s">
        <v>439</v>
      </c>
      <c r="F21" s="16">
        <v>0</v>
      </c>
      <c r="G21" s="16">
        <v>0</v>
      </c>
      <c r="H21" s="16">
        <v>0</v>
      </c>
      <c r="I21" s="30" t="s">
        <v>440</v>
      </c>
      <c r="J21" s="16" t="s">
        <v>406</v>
      </c>
      <c r="K21" s="16">
        <v>1979</v>
      </c>
      <c r="L21" s="16">
        <v>23397</v>
      </c>
      <c r="M21" s="16">
        <v>174549</v>
      </c>
      <c r="N21" s="16">
        <v>1986</v>
      </c>
      <c r="O21" s="30" t="s">
        <v>353</v>
      </c>
      <c r="P21" s="30" t="s">
        <v>441</v>
      </c>
      <c r="Q21" s="16" t="s">
        <v>81</v>
      </c>
      <c r="R21" s="16" t="s">
        <v>365</v>
      </c>
      <c r="S21" s="16"/>
      <c r="T21" s="16" t="s">
        <v>293</v>
      </c>
      <c r="U21" s="16"/>
      <c r="V21" s="30" t="s">
        <v>356</v>
      </c>
      <c r="W21" s="30" t="s">
        <v>413</v>
      </c>
      <c r="X21" s="30" t="s">
        <v>358</v>
      </c>
      <c r="Y21" s="30" t="s">
        <v>359</v>
      </c>
      <c r="Z21" s="30">
        <v>1.4</v>
      </c>
      <c r="AA21" s="30">
        <v>12</v>
      </c>
      <c r="AB21" s="30"/>
      <c r="AC21" s="30"/>
      <c r="AD21" s="30">
        <v>28</v>
      </c>
      <c r="AE21" s="30">
        <v>23</v>
      </c>
      <c r="AF21" s="30" t="s">
        <v>360</v>
      </c>
      <c r="AG21" s="30"/>
      <c r="AH21" s="30"/>
      <c r="AI21" s="30"/>
      <c r="AJ21" s="30"/>
      <c r="AK21" s="30"/>
      <c r="AL21" s="51" t="s">
        <v>42</v>
      </c>
      <c r="AM21" s="51" t="s">
        <v>442</v>
      </c>
    </row>
    <row r="22" spans="1:39" s="52" customFormat="1" ht="30" customHeight="1">
      <c r="A22" s="16" t="s">
        <v>32</v>
      </c>
      <c r="B22" s="50" t="s">
        <v>443</v>
      </c>
      <c r="C22" s="16" t="s">
        <v>444</v>
      </c>
      <c r="D22" s="16" t="s">
        <v>445</v>
      </c>
      <c r="E22" s="30" t="s">
        <v>446</v>
      </c>
      <c r="F22" s="16">
        <v>7010</v>
      </c>
      <c r="G22" s="16">
        <v>5940</v>
      </c>
      <c r="H22" s="16">
        <v>20152</v>
      </c>
      <c r="I22" s="30" t="s">
        <v>447</v>
      </c>
      <c r="J22" s="16" t="s">
        <v>352</v>
      </c>
      <c r="K22" s="16">
        <v>1997</v>
      </c>
      <c r="L22" s="16">
        <v>14900</v>
      </c>
      <c r="M22" s="16">
        <v>168400</v>
      </c>
      <c r="N22" s="16">
        <v>2023</v>
      </c>
      <c r="O22" s="30" t="s">
        <v>353</v>
      </c>
      <c r="P22" s="30" t="s">
        <v>448</v>
      </c>
      <c r="Q22" s="16" t="s">
        <v>93</v>
      </c>
      <c r="R22" s="16" t="s">
        <v>355</v>
      </c>
      <c r="S22" s="16"/>
      <c r="T22" s="16" t="s">
        <v>293</v>
      </c>
      <c r="U22" s="16"/>
      <c r="V22" s="30" t="s">
        <v>356</v>
      </c>
      <c r="W22" s="30" t="s">
        <v>413</v>
      </c>
      <c r="X22" s="30" t="s">
        <v>358</v>
      </c>
      <c r="Y22" s="30" t="s">
        <v>359</v>
      </c>
      <c r="Z22" s="30">
        <v>7</v>
      </c>
      <c r="AA22" s="30">
        <v>0.5</v>
      </c>
      <c r="AB22" s="30">
        <v>22.1</v>
      </c>
      <c r="AC22" s="30">
        <v>7.7</v>
      </c>
      <c r="AD22" s="30">
        <v>10</v>
      </c>
      <c r="AE22" s="30">
        <v>7.2</v>
      </c>
      <c r="AF22" s="30" t="s">
        <v>360</v>
      </c>
      <c r="AG22" s="30"/>
      <c r="AH22" s="30"/>
      <c r="AI22" s="30"/>
      <c r="AJ22" s="30"/>
      <c r="AK22" s="30"/>
      <c r="AL22" s="51" t="s">
        <v>42</v>
      </c>
      <c r="AM22" s="51" t="s">
        <v>449</v>
      </c>
    </row>
    <row r="23" spans="1:39" s="52" customFormat="1" ht="30" customHeight="1">
      <c r="A23" s="16" t="s">
        <v>32</v>
      </c>
      <c r="B23" s="50" t="s">
        <v>189</v>
      </c>
      <c r="C23" s="16" t="s">
        <v>450</v>
      </c>
      <c r="D23" s="16" t="s">
        <v>191</v>
      </c>
      <c r="E23" s="30" t="s">
        <v>451</v>
      </c>
      <c r="F23" s="16">
        <v>1548</v>
      </c>
      <c r="G23" s="16">
        <v>0</v>
      </c>
      <c r="H23" s="16">
        <v>5294</v>
      </c>
      <c r="I23" s="30" t="s">
        <v>452</v>
      </c>
      <c r="J23" s="16" t="s">
        <v>406</v>
      </c>
      <c r="K23" s="16">
        <v>1992</v>
      </c>
      <c r="L23" s="16">
        <v>18300</v>
      </c>
      <c r="M23" s="16">
        <v>165680</v>
      </c>
      <c r="N23" s="16">
        <v>2011</v>
      </c>
      <c r="O23" s="30" t="s">
        <v>453</v>
      </c>
      <c r="P23" s="30" t="s">
        <v>398</v>
      </c>
      <c r="Q23" s="16" t="s">
        <v>81</v>
      </c>
      <c r="R23" s="16" t="s">
        <v>365</v>
      </c>
      <c r="S23" s="16"/>
      <c r="T23" s="16" t="s">
        <v>293</v>
      </c>
      <c r="U23" s="16"/>
      <c r="V23" s="30" t="s">
        <v>356</v>
      </c>
      <c r="W23" s="30" t="s">
        <v>413</v>
      </c>
      <c r="X23" s="30" t="s">
        <v>358</v>
      </c>
      <c r="Y23" s="30" t="s">
        <v>359</v>
      </c>
      <c r="Z23" s="30">
        <v>5.2</v>
      </c>
      <c r="AA23" s="30">
        <v>0.8</v>
      </c>
      <c r="AB23" s="30">
        <v>18.3</v>
      </c>
      <c r="AC23" s="30">
        <v>4</v>
      </c>
      <c r="AD23" s="30">
        <v>14</v>
      </c>
      <c r="AE23" s="30" t="s">
        <v>388</v>
      </c>
      <c r="AF23" s="30" t="s">
        <v>360</v>
      </c>
      <c r="AG23" s="30"/>
      <c r="AH23" s="30"/>
      <c r="AI23" s="30"/>
      <c r="AJ23" s="30"/>
      <c r="AK23" s="30"/>
      <c r="AL23" s="51" t="s">
        <v>42</v>
      </c>
      <c r="AM23" s="51" t="s">
        <v>454</v>
      </c>
    </row>
    <row r="24" spans="1:39" s="52" customFormat="1" ht="30" customHeight="1">
      <c r="A24" s="16" t="s">
        <v>32</v>
      </c>
      <c r="B24" s="50" t="s">
        <v>189</v>
      </c>
      <c r="C24" s="16" t="s">
        <v>455</v>
      </c>
      <c r="D24" s="16" t="s">
        <v>191</v>
      </c>
      <c r="E24" s="30" t="s">
        <v>456</v>
      </c>
      <c r="F24" s="16">
        <v>0</v>
      </c>
      <c r="G24" s="16">
        <v>0</v>
      </c>
      <c r="H24" s="16">
        <v>0</v>
      </c>
      <c r="I24" s="30" t="s">
        <v>369</v>
      </c>
      <c r="J24" s="16" t="s">
        <v>406</v>
      </c>
      <c r="K24" s="16">
        <v>1978</v>
      </c>
      <c r="L24" s="16">
        <v>61473</v>
      </c>
      <c r="M24" s="16">
        <v>255000</v>
      </c>
      <c r="N24" s="16">
        <v>1991</v>
      </c>
      <c r="O24" s="30" t="s">
        <v>379</v>
      </c>
      <c r="P24" s="30" t="s">
        <v>354</v>
      </c>
      <c r="Q24" s="16" t="s">
        <v>93</v>
      </c>
      <c r="R24" s="16" t="s">
        <v>365</v>
      </c>
      <c r="S24" s="16"/>
      <c r="T24" s="16" t="s">
        <v>293</v>
      </c>
      <c r="U24" s="16"/>
      <c r="V24" s="30" t="s">
        <v>356</v>
      </c>
      <c r="W24" s="30" t="s">
        <v>413</v>
      </c>
      <c r="X24" s="30" t="s">
        <v>414</v>
      </c>
      <c r="Y24" s="30" t="s">
        <v>415</v>
      </c>
      <c r="Z24" s="30">
        <v>36</v>
      </c>
      <c r="AA24" s="30">
        <v>0.9</v>
      </c>
      <c r="AB24" s="30">
        <v>29.9</v>
      </c>
      <c r="AC24" s="30">
        <v>7.5</v>
      </c>
      <c r="AD24" s="30">
        <v>54.6</v>
      </c>
      <c r="AE24" s="30" t="s">
        <v>388</v>
      </c>
      <c r="AF24" s="30" t="s">
        <v>360</v>
      </c>
      <c r="AG24" s="30"/>
      <c r="AH24" s="30"/>
      <c r="AI24" s="30"/>
      <c r="AJ24" s="30"/>
      <c r="AK24" s="30"/>
      <c r="AL24" s="51" t="s">
        <v>42</v>
      </c>
      <c r="AM24" s="51" t="s">
        <v>457</v>
      </c>
    </row>
    <row r="25" spans="1:39" s="52" customFormat="1" ht="30" customHeight="1">
      <c r="A25" s="16" t="s">
        <v>32</v>
      </c>
      <c r="B25" s="50" t="s">
        <v>189</v>
      </c>
      <c r="C25" s="16" t="s">
        <v>458</v>
      </c>
      <c r="D25" s="16" t="s">
        <v>191</v>
      </c>
      <c r="E25" s="30" t="s">
        <v>459</v>
      </c>
      <c r="F25" s="16">
        <v>0</v>
      </c>
      <c r="G25" s="16">
        <v>0</v>
      </c>
      <c r="H25" s="16">
        <v>25994</v>
      </c>
      <c r="I25" s="30" t="s">
        <v>460</v>
      </c>
      <c r="J25" s="16" t="s">
        <v>352</v>
      </c>
      <c r="K25" s="16">
        <v>2005</v>
      </c>
      <c r="L25" s="16">
        <v>7980</v>
      </c>
      <c r="M25" s="16">
        <v>31500</v>
      </c>
      <c r="N25" s="16">
        <v>2020</v>
      </c>
      <c r="O25" s="30" t="s">
        <v>353</v>
      </c>
      <c r="P25" s="30" t="s">
        <v>461</v>
      </c>
      <c r="Q25" s="16" t="s">
        <v>81</v>
      </c>
      <c r="R25" s="16" t="s">
        <v>355</v>
      </c>
      <c r="S25" s="16"/>
      <c r="T25" s="16" t="s">
        <v>293</v>
      </c>
      <c r="U25" s="16"/>
      <c r="V25" s="30" t="s">
        <v>356</v>
      </c>
      <c r="W25" s="30" t="s">
        <v>357</v>
      </c>
      <c r="X25" s="30" t="s">
        <v>358</v>
      </c>
      <c r="Y25" s="30" t="s">
        <v>359</v>
      </c>
      <c r="Z25" s="30" t="s">
        <v>401</v>
      </c>
      <c r="AA25" s="30" t="s">
        <v>401</v>
      </c>
      <c r="AB25" s="30">
        <v>2.9</v>
      </c>
      <c r="AC25" s="30" t="s">
        <v>401</v>
      </c>
      <c r="AD25" s="30">
        <v>3</v>
      </c>
      <c r="AE25" s="30">
        <v>2.9</v>
      </c>
      <c r="AF25" s="30" t="s">
        <v>360</v>
      </c>
      <c r="AG25" s="30"/>
      <c r="AH25" s="30"/>
      <c r="AI25" s="30"/>
      <c r="AJ25" s="30"/>
      <c r="AK25" s="30"/>
      <c r="AL25" s="51" t="s">
        <v>42</v>
      </c>
      <c r="AM25" s="51" t="s">
        <v>462</v>
      </c>
    </row>
    <row r="26" spans="1:39" s="52" customFormat="1" ht="30" customHeight="1">
      <c r="A26" s="16" t="s">
        <v>32</v>
      </c>
      <c r="B26" s="50" t="s">
        <v>189</v>
      </c>
      <c r="C26" s="16" t="s">
        <v>463</v>
      </c>
      <c r="D26" s="16" t="s">
        <v>191</v>
      </c>
      <c r="E26" s="30" t="s">
        <v>464</v>
      </c>
      <c r="F26" s="16">
        <v>0</v>
      </c>
      <c r="G26" s="16">
        <v>0</v>
      </c>
      <c r="H26" s="16">
        <v>0</v>
      </c>
      <c r="I26" s="30" t="s">
        <v>460</v>
      </c>
      <c r="J26" s="16" t="s">
        <v>352</v>
      </c>
      <c r="K26" s="16">
        <v>1985</v>
      </c>
      <c r="L26" s="16">
        <v>20300</v>
      </c>
      <c r="M26" s="16">
        <v>142452</v>
      </c>
      <c r="N26" s="16">
        <v>2004</v>
      </c>
      <c r="O26" s="30" t="s">
        <v>353</v>
      </c>
      <c r="P26" s="30" t="s">
        <v>461</v>
      </c>
      <c r="Q26" s="16" t="s">
        <v>93</v>
      </c>
      <c r="R26" s="16" t="s">
        <v>365</v>
      </c>
      <c r="S26" s="16"/>
      <c r="T26" s="16" t="s">
        <v>293</v>
      </c>
      <c r="U26" s="16"/>
      <c r="V26" s="30" t="s">
        <v>356</v>
      </c>
      <c r="W26" s="30" t="s">
        <v>357</v>
      </c>
      <c r="X26" s="30" t="s">
        <v>358</v>
      </c>
      <c r="Y26" s="30" t="s">
        <v>359</v>
      </c>
      <c r="Z26" s="30">
        <v>1.6</v>
      </c>
      <c r="AA26" s="30" t="s">
        <v>401</v>
      </c>
      <c r="AB26" s="30">
        <v>7.6</v>
      </c>
      <c r="AC26" s="30" t="s">
        <v>401</v>
      </c>
      <c r="AD26" s="30">
        <v>18.7</v>
      </c>
      <c r="AE26" s="30">
        <v>2.9</v>
      </c>
      <c r="AF26" s="30" t="s">
        <v>360</v>
      </c>
      <c r="AG26" s="30"/>
      <c r="AH26" s="30"/>
      <c r="AI26" s="30"/>
      <c r="AJ26" s="30"/>
      <c r="AK26" s="30"/>
      <c r="AL26" s="51" t="s">
        <v>42</v>
      </c>
      <c r="AM26" s="51" t="s">
        <v>465</v>
      </c>
    </row>
    <row r="27" spans="1:39" s="52" customFormat="1" ht="30" customHeight="1">
      <c r="A27" s="16" t="s">
        <v>32</v>
      </c>
      <c r="B27" s="50" t="s">
        <v>201</v>
      </c>
      <c r="C27" s="16" t="s">
        <v>466</v>
      </c>
      <c r="D27" s="16" t="s">
        <v>203</v>
      </c>
      <c r="E27" s="30" t="s">
        <v>467</v>
      </c>
      <c r="F27" s="16">
        <v>8843</v>
      </c>
      <c r="G27" s="16">
        <v>10070</v>
      </c>
      <c r="H27" s="16">
        <v>88440</v>
      </c>
      <c r="I27" s="30" t="s">
        <v>468</v>
      </c>
      <c r="J27" s="16" t="s">
        <v>352</v>
      </c>
      <c r="K27" s="16">
        <v>1995</v>
      </c>
      <c r="L27" s="16">
        <v>31500</v>
      </c>
      <c r="M27" s="16">
        <v>336000</v>
      </c>
      <c r="N27" s="16">
        <v>2035</v>
      </c>
      <c r="O27" s="30" t="s">
        <v>469</v>
      </c>
      <c r="P27" s="30" t="s">
        <v>354</v>
      </c>
      <c r="Q27" s="16" t="s">
        <v>40</v>
      </c>
      <c r="R27" s="16" t="s">
        <v>355</v>
      </c>
      <c r="S27" s="16"/>
      <c r="T27" s="16" t="s">
        <v>293</v>
      </c>
      <c r="U27" s="16"/>
      <c r="V27" s="30" t="s">
        <v>356</v>
      </c>
      <c r="W27" s="30" t="s">
        <v>357</v>
      </c>
      <c r="X27" s="30" t="s">
        <v>358</v>
      </c>
      <c r="Y27" s="30" t="s">
        <v>359</v>
      </c>
      <c r="Z27" s="30">
        <v>22</v>
      </c>
      <c r="AA27" s="30">
        <v>5</v>
      </c>
      <c r="AB27" s="30">
        <v>23</v>
      </c>
      <c r="AC27" s="30">
        <v>9</v>
      </c>
      <c r="AD27" s="30">
        <v>26</v>
      </c>
      <c r="AE27" s="30">
        <v>29</v>
      </c>
      <c r="AF27" s="30" t="s">
        <v>360</v>
      </c>
      <c r="AG27" s="30"/>
      <c r="AH27" s="30"/>
      <c r="AI27" s="30"/>
      <c r="AJ27" s="30"/>
      <c r="AK27" s="30"/>
      <c r="AL27" s="51" t="s">
        <v>42</v>
      </c>
      <c r="AM27" s="51" t="s">
        <v>470</v>
      </c>
    </row>
    <row r="28" spans="1:39" s="52" customFormat="1" ht="30" customHeight="1">
      <c r="A28" s="16" t="s">
        <v>32</v>
      </c>
      <c r="B28" s="50" t="s">
        <v>201</v>
      </c>
      <c r="C28" s="16" t="s">
        <v>471</v>
      </c>
      <c r="D28" s="16" t="s">
        <v>203</v>
      </c>
      <c r="E28" s="30" t="s">
        <v>472</v>
      </c>
      <c r="F28" s="16">
        <v>0</v>
      </c>
      <c r="G28" s="16">
        <v>0</v>
      </c>
      <c r="H28" s="16">
        <v>0</v>
      </c>
      <c r="I28" s="30" t="s">
        <v>369</v>
      </c>
      <c r="J28" s="16" t="s">
        <v>352</v>
      </c>
      <c r="K28" s="16">
        <v>1980</v>
      </c>
      <c r="L28" s="16">
        <v>18075</v>
      </c>
      <c r="M28" s="16">
        <v>112000</v>
      </c>
      <c r="N28" s="16">
        <v>1986</v>
      </c>
      <c r="O28" s="30" t="s">
        <v>469</v>
      </c>
      <c r="P28" s="30" t="s">
        <v>354</v>
      </c>
      <c r="Q28" s="16" t="s">
        <v>40</v>
      </c>
      <c r="R28" s="16" t="s">
        <v>365</v>
      </c>
      <c r="S28" s="16"/>
      <c r="T28" s="16" t="s">
        <v>293</v>
      </c>
      <c r="U28" s="16"/>
      <c r="V28" s="30" t="s">
        <v>356</v>
      </c>
      <c r="W28" s="30" t="s">
        <v>357</v>
      </c>
      <c r="X28" s="30" t="s">
        <v>400</v>
      </c>
      <c r="Y28" s="30" t="s">
        <v>473</v>
      </c>
      <c r="Z28" s="30">
        <v>8</v>
      </c>
      <c r="AA28" s="30">
        <v>2</v>
      </c>
      <c r="AB28" s="30">
        <v>6</v>
      </c>
      <c r="AC28" s="30">
        <v>3</v>
      </c>
      <c r="AD28" s="30">
        <v>5</v>
      </c>
      <c r="AE28" s="30">
        <v>4</v>
      </c>
      <c r="AF28" s="30" t="s">
        <v>360</v>
      </c>
      <c r="AG28" s="30"/>
      <c r="AH28" s="30"/>
      <c r="AI28" s="30"/>
      <c r="AJ28" s="30"/>
      <c r="AK28" s="30"/>
      <c r="AL28" s="51" t="s">
        <v>42</v>
      </c>
      <c r="AM28" s="51" t="s">
        <v>474</v>
      </c>
    </row>
    <row r="29" spans="1:39" s="52" customFormat="1" ht="30" customHeight="1">
      <c r="A29" s="16" t="s">
        <v>32</v>
      </c>
      <c r="B29" s="50" t="s">
        <v>201</v>
      </c>
      <c r="C29" s="16" t="s">
        <v>475</v>
      </c>
      <c r="D29" s="16" t="s">
        <v>203</v>
      </c>
      <c r="E29" s="30" t="s">
        <v>476</v>
      </c>
      <c r="F29" s="16">
        <v>0</v>
      </c>
      <c r="G29" s="16">
        <v>0</v>
      </c>
      <c r="H29" s="16">
        <v>0</v>
      </c>
      <c r="I29" s="30" t="s">
        <v>477</v>
      </c>
      <c r="J29" s="16" t="s">
        <v>352</v>
      </c>
      <c r="K29" s="16">
        <v>1986</v>
      </c>
      <c r="L29" s="16">
        <v>32800</v>
      </c>
      <c r="M29" s="16">
        <v>237000</v>
      </c>
      <c r="N29" s="16">
        <v>1995</v>
      </c>
      <c r="O29" s="30" t="s">
        <v>469</v>
      </c>
      <c r="P29" s="30" t="s">
        <v>354</v>
      </c>
      <c r="Q29" s="16" t="s">
        <v>40</v>
      </c>
      <c r="R29" s="16" t="s">
        <v>365</v>
      </c>
      <c r="S29" s="16"/>
      <c r="T29" s="16" t="s">
        <v>293</v>
      </c>
      <c r="U29" s="16"/>
      <c r="V29" s="30" t="s">
        <v>356</v>
      </c>
      <c r="W29" s="30" t="s">
        <v>357</v>
      </c>
      <c r="X29" s="30" t="s">
        <v>400</v>
      </c>
      <c r="Y29" s="30" t="s">
        <v>473</v>
      </c>
      <c r="Z29" s="30">
        <v>3</v>
      </c>
      <c r="AA29" s="30" t="s">
        <v>478</v>
      </c>
      <c r="AB29" s="30">
        <v>6</v>
      </c>
      <c r="AC29" s="30" t="s">
        <v>478</v>
      </c>
      <c r="AD29" s="30">
        <v>8</v>
      </c>
      <c r="AE29" s="30">
        <v>8</v>
      </c>
      <c r="AF29" s="30" t="s">
        <v>360</v>
      </c>
      <c r="AG29" s="30"/>
      <c r="AH29" s="30"/>
      <c r="AI29" s="30"/>
      <c r="AJ29" s="30"/>
      <c r="AK29" s="30"/>
      <c r="AL29" s="51" t="s">
        <v>42</v>
      </c>
      <c r="AM29" s="51" t="s">
        <v>479</v>
      </c>
    </row>
    <row r="30" spans="1:39" s="52" customFormat="1" ht="30" customHeight="1">
      <c r="A30" s="16" t="s">
        <v>32</v>
      </c>
      <c r="B30" s="50" t="s">
        <v>217</v>
      </c>
      <c r="C30" s="16" t="s">
        <v>480</v>
      </c>
      <c r="D30" s="16" t="s">
        <v>219</v>
      </c>
      <c r="E30" s="30" t="s">
        <v>481</v>
      </c>
      <c r="F30" s="16">
        <v>0</v>
      </c>
      <c r="G30" s="16">
        <v>0</v>
      </c>
      <c r="H30" s="16">
        <v>0</v>
      </c>
      <c r="I30" s="30" t="s">
        <v>477</v>
      </c>
      <c r="J30" s="16" t="s">
        <v>406</v>
      </c>
      <c r="K30" s="16">
        <v>1988</v>
      </c>
      <c r="L30" s="16">
        <v>19900</v>
      </c>
      <c r="M30" s="16">
        <v>157000</v>
      </c>
      <c r="N30" s="16">
        <v>1995</v>
      </c>
      <c r="O30" s="30" t="s">
        <v>353</v>
      </c>
      <c r="P30" s="30" t="s">
        <v>412</v>
      </c>
      <c r="Q30" s="16" t="s">
        <v>81</v>
      </c>
      <c r="R30" s="16" t="s">
        <v>365</v>
      </c>
      <c r="S30" s="16"/>
      <c r="T30" s="16" t="s">
        <v>293</v>
      </c>
      <c r="U30" s="16"/>
      <c r="V30" s="30" t="s">
        <v>380</v>
      </c>
      <c r="W30" s="30"/>
      <c r="X30" s="30"/>
      <c r="Y30" s="30"/>
      <c r="Z30" s="30">
        <v>9</v>
      </c>
      <c r="AA30" s="30" t="s">
        <v>482</v>
      </c>
      <c r="AB30" s="30">
        <v>31</v>
      </c>
      <c r="AC30" s="30">
        <v>7</v>
      </c>
      <c r="AD30" s="30">
        <v>56</v>
      </c>
      <c r="AE30" s="30">
        <v>5</v>
      </c>
      <c r="AF30" s="30" t="s">
        <v>360</v>
      </c>
      <c r="AG30" s="30"/>
      <c r="AH30" s="30"/>
      <c r="AI30" s="30"/>
      <c r="AJ30" s="30"/>
      <c r="AK30" s="30"/>
      <c r="AL30" s="51" t="s">
        <v>42</v>
      </c>
      <c r="AM30" s="51" t="s">
        <v>483</v>
      </c>
    </row>
    <row r="31" spans="1:39" s="52" customFormat="1" ht="30" customHeight="1">
      <c r="A31" s="16" t="s">
        <v>32</v>
      </c>
      <c r="B31" s="50" t="s">
        <v>217</v>
      </c>
      <c r="C31" s="16" t="s">
        <v>484</v>
      </c>
      <c r="D31" s="16" t="s">
        <v>219</v>
      </c>
      <c r="E31" s="30" t="s">
        <v>485</v>
      </c>
      <c r="F31" s="16">
        <v>2289</v>
      </c>
      <c r="G31" s="16">
        <v>3026</v>
      </c>
      <c r="H31" s="16">
        <v>106596</v>
      </c>
      <c r="I31" s="30" t="s">
        <v>477</v>
      </c>
      <c r="J31" s="16" t="s">
        <v>406</v>
      </c>
      <c r="K31" s="16">
        <v>1994</v>
      </c>
      <c r="L31" s="16">
        <v>12300</v>
      </c>
      <c r="M31" s="16">
        <v>141000</v>
      </c>
      <c r="N31" s="16">
        <v>2035</v>
      </c>
      <c r="O31" s="30" t="s">
        <v>453</v>
      </c>
      <c r="P31" s="30" t="s">
        <v>461</v>
      </c>
      <c r="Q31" s="16" t="s">
        <v>81</v>
      </c>
      <c r="R31" s="16" t="s">
        <v>355</v>
      </c>
      <c r="S31" s="16"/>
      <c r="T31" s="16" t="s">
        <v>293</v>
      </c>
      <c r="U31" s="16"/>
      <c r="V31" s="30" t="s">
        <v>356</v>
      </c>
      <c r="W31" s="30" t="s">
        <v>357</v>
      </c>
      <c r="X31" s="30" t="s">
        <v>400</v>
      </c>
      <c r="Y31" s="30" t="s">
        <v>359</v>
      </c>
      <c r="Z31" s="30">
        <v>4</v>
      </c>
      <c r="AA31" s="30" t="s">
        <v>482</v>
      </c>
      <c r="AB31" s="30">
        <v>67</v>
      </c>
      <c r="AC31" s="30">
        <v>7</v>
      </c>
      <c r="AD31" s="30">
        <v>25</v>
      </c>
      <c r="AE31" s="30">
        <v>5</v>
      </c>
      <c r="AF31" s="30" t="s">
        <v>360</v>
      </c>
      <c r="AG31" s="30"/>
      <c r="AH31" s="30"/>
      <c r="AI31" s="30"/>
      <c r="AJ31" s="30"/>
      <c r="AK31" s="30"/>
      <c r="AL31" s="51" t="s">
        <v>42</v>
      </c>
      <c r="AM31" s="51" t="s">
        <v>486</v>
      </c>
    </row>
    <row r="32" spans="1:39" s="52" customFormat="1" ht="30" customHeight="1">
      <c r="A32" s="16" t="s">
        <v>32</v>
      </c>
      <c r="B32" s="50" t="s">
        <v>217</v>
      </c>
      <c r="C32" s="16" t="s">
        <v>487</v>
      </c>
      <c r="D32" s="16" t="s">
        <v>219</v>
      </c>
      <c r="E32" s="30" t="s">
        <v>488</v>
      </c>
      <c r="F32" s="16">
        <v>0</v>
      </c>
      <c r="G32" s="16">
        <v>0</v>
      </c>
      <c r="H32" s="16">
        <v>0</v>
      </c>
      <c r="I32" s="30" t="s">
        <v>477</v>
      </c>
      <c r="J32" s="16" t="s">
        <v>406</v>
      </c>
      <c r="K32" s="16">
        <v>1984</v>
      </c>
      <c r="L32" s="16">
        <v>18000</v>
      </c>
      <c r="M32" s="16">
        <v>132500</v>
      </c>
      <c r="N32" s="16">
        <v>1988</v>
      </c>
      <c r="O32" s="30" t="s">
        <v>353</v>
      </c>
      <c r="P32" s="30" t="s">
        <v>412</v>
      </c>
      <c r="Q32" s="16" t="s">
        <v>81</v>
      </c>
      <c r="R32" s="16" t="s">
        <v>365</v>
      </c>
      <c r="S32" s="16"/>
      <c r="T32" s="16" t="s">
        <v>293</v>
      </c>
      <c r="U32" s="16"/>
      <c r="V32" s="30" t="s">
        <v>380</v>
      </c>
      <c r="W32" s="30"/>
      <c r="X32" s="30"/>
      <c r="Y32" s="30"/>
      <c r="Z32" s="30">
        <v>9</v>
      </c>
      <c r="AA32" s="30" t="s">
        <v>482</v>
      </c>
      <c r="AB32" s="30">
        <v>31</v>
      </c>
      <c r="AC32" s="30">
        <v>7</v>
      </c>
      <c r="AD32" s="30">
        <v>56</v>
      </c>
      <c r="AE32" s="30">
        <v>5</v>
      </c>
      <c r="AF32" s="30" t="s">
        <v>360</v>
      </c>
      <c r="AG32" s="30"/>
      <c r="AH32" s="30"/>
      <c r="AI32" s="30"/>
      <c r="AJ32" s="30"/>
      <c r="AK32" s="30"/>
      <c r="AL32" s="51" t="s">
        <v>42</v>
      </c>
      <c r="AM32" s="51" t="s">
        <v>489</v>
      </c>
    </row>
    <row r="33" spans="1:39" s="52" customFormat="1" ht="30" customHeight="1">
      <c r="A33" s="16" t="s">
        <v>32</v>
      </c>
      <c r="B33" s="50" t="s">
        <v>217</v>
      </c>
      <c r="C33" s="16" t="s">
        <v>490</v>
      </c>
      <c r="D33" s="16" t="s">
        <v>219</v>
      </c>
      <c r="E33" s="30" t="s">
        <v>491</v>
      </c>
      <c r="F33" s="16">
        <v>0</v>
      </c>
      <c r="G33" s="16">
        <v>0</v>
      </c>
      <c r="H33" s="16">
        <v>0</v>
      </c>
      <c r="I33" s="30" t="s">
        <v>477</v>
      </c>
      <c r="J33" s="16" t="s">
        <v>406</v>
      </c>
      <c r="K33" s="16">
        <v>1979</v>
      </c>
      <c r="L33" s="16">
        <v>18000</v>
      </c>
      <c r="M33" s="16">
        <v>125000</v>
      </c>
      <c r="N33" s="16">
        <v>1984</v>
      </c>
      <c r="O33" s="30" t="s">
        <v>353</v>
      </c>
      <c r="P33" s="30" t="s">
        <v>412</v>
      </c>
      <c r="Q33" s="16" t="s">
        <v>81</v>
      </c>
      <c r="R33" s="16" t="s">
        <v>365</v>
      </c>
      <c r="S33" s="16"/>
      <c r="T33" s="16" t="s">
        <v>293</v>
      </c>
      <c r="U33" s="16"/>
      <c r="V33" s="30" t="s">
        <v>380</v>
      </c>
      <c r="W33" s="30"/>
      <c r="X33" s="30"/>
      <c r="Y33" s="30"/>
      <c r="Z33" s="30">
        <v>9</v>
      </c>
      <c r="AA33" s="30" t="s">
        <v>482</v>
      </c>
      <c r="AB33" s="30">
        <v>31</v>
      </c>
      <c r="AC33" s="30">
        <v>7</v>
      </c>
      <c r="AD33" s="30">
        <v>56</v>
      </c>
      <c r="AE33" s="30">
        <v>5</v>
      </c>
      <c r="AF33" s="30" t="s">
        <v>360</v>
      </c>
      <c r="AG33" s="30"/>
      <c r="AH33" s="30"/>
      <c r="AI33" s="30"/>
      <c r="AJ33" s="30"/>
      <c r="AK33" s="30"/>
      <c r="AL33" s="51" t="s">
        <v>42</v>
      </c>
      <c r="AM33" s="51" t="s">
        <v>492</v>
      </c>
    </row>
    <row r="34" spans="1:39" s="52" customFormat="1" ht="30" customHeight="1">
      <c r="A34" s="16" t="s">
        <v>32</v>
      </c>
      <c r="B34" s="50" t="s">
        <v>226</v>
      </c>
      <c r="C34" s="16" t="s">
        <v>493</v>
      </c>
      <c r="D34" s="16" t="s">
        <v>228</v>
      </c>
      <c r="E34" s="30" t="s">
        <v>494</v>
      </c>
      <c r="F34" s="16">
        <v>95</v>
      </c>
      <c r="G34" s="16">
        <v>86</v>
      </c>
      <c r="H34" s="16">
        <v>4315</v>
      </c>
      <c r="I34" s="30" t="s">
        <v>495</v>
      </c>
      <c r="J34" s="16" t="s">
        <v>352</v>
      </c>
      <c r="K34" s="16">
        <v>1998</v>
      </c>
      <c r="L34" s="16">
        <v>2200</v>
      </c>
      <c r="M34" s="16">
        <v>10420</v>
      </c>
      <c r="N34" s="16">
        <v>2022</v>
      </c>
      <c r="O34" s="30" t="s">
        <v>453</v>
      </c>
      <c r="P34" s="30" t="s">
        <v>496</v>
      </c>
      <c r="Q34" s="16" t="s">
        <v>93</v>
      </c>
      <c r="R34" s="16" t="s">
        <v>355</v>
      </c>
      <c r="S34" s="16"/>
      <c r="T34" s="16" t="s">
        <v>293</v>
      </c>
      <c r="U34" s="16"/>
      <c r="V34" s="30" t="s">
        <v>356</v>
      </c>
      <c r="W34" s="30" t="s">
        <v>413</v>
      </c>
      <c r="X34" s="30" t="s">
        <v>358</v>
      </c>
      <c r="Y34" s="30" t="s">
        <v>359</v>
      </c>
      <c r="Z34" s="30">
        <v>0.5</v>
      </c>
      <c r="AA34" s="30">
        <v>0.5</v>
      </c>
      <c r="AB34" s="30"/>
      <c r="AC34" s="30"/>
      <c r="AD34" s="30"/>
      <c r="AE34" s="30"/>
      <c r="AF34" s="30" t="s">
        <v>360</v>
      </c>
      <c r="AG34" s="30"/>
      <c r="AH34" s="30"/>
      <c r="AI34" s="30"/>
      <c r="AJ34" s="30"/>
      <c r="AK34" s="30"/>
      <c r="AL34" s="51" t="s">
        <v>42</v>
      </c>
      <c r="AM34" s="51" t="s">
        <v>497</v>
      </c>
    </row>
    <row r="35" spans="1:39" s="52" customFormat="1" ht="30" customHeight="1">
      <c r="A35" s="16" t="s">
        <v>32</v>
      </c>
      <c r="B35" s="50" t="s">
        <v>498</v>
      </c>
      <c r="C35" s="16" t="s">
        <v>499</v>
      </c>
      <c r="D35" s="16" t="s">
        <v>500</v>
      </c>
      <c r="E35" s="30" t="s">
        <v>501</v>
      </c>
      <c r="F35" s="16">
        <v>0</v>
      </c>
      <c r="G35" s="16">
        <v>0</v>
      </c>
      <c r="H35" s="16">
        <v>0</v>
      </c>
      <c r="I35" s="30" t="s">
        <v>502</v>
      </c>
      <c r="J35" s="16" t="s">
        <v>406</v>
      </c>
      <c r="K35" s="16">
        <v>1979</v>
      </c>
      <c r="L35" s="16">
        <v>6590</v>
      </c>
      <c r="M35" s="16">
        <v>62104</v>
      </c>
      <c r="N35" s="16">
        <v>2001</v>
      </c>
      <c r="O35" s="30" t="s">
        <v>453</v>
      </c>
      <c r="P35" s="30" t="s">
        <v>503</v>
      </c>
      <c r="Q35" s="16" t="s">
        <v>81</v>
      </c>
      <c r="R35" s="16" t="s">
        <v>365</v>
      </c>
      <c r="S35" s="16" t="s">
        <v>421</v>
      </c>
      <c r="T35" s="16" t="s">
        <v>293</v>
      </c>
      <c r="U35" s="16"/>
      <c r="V35" s="30" t="s">
        <v>380</v>
      </c>
      <c r="W35" s="30"/>
      <c r="X35" s="30"/>
      <c r="Y35" s="30"/>
      <c r="Z35" s="30">
        <v>8.8000000000000007</v>
      </c>
      <c r="AA35" s="30">
        <v>8.1999999999999993</v>
      </c>
      <c r="AB35" s="30">
        <v>7.5</v>
      </c>
      <c r="AC35" s="30">
        <v>5</v>
      </c>
      <c r="AD35" s="30">
        <v>15</v>
      </c>
      <c r="AE35" s="30">
        <v>13.3</v>
      </c>
      <c r="AF35" s="30" t="s">
        <v>360</v>
      </c>
      <c r="AG35" s="30"/>
      <c r="AH35" s="30"/>
      <c r="AI35" s="30"/>
      <c r="AJ35" s="30"/>
      <c r="AK35" s="30"/>
      <c r="AL35" s="51" t="s">
        <v>42</v>
      </c>
      <c r="AM35" s="51" t="s">
        <v>504</v>
      </c>
    </row>
    <row r="36" spans="1:39" s="52" customFormat="1" ht="30" customHeight="1">
      <c r="A36" s="16" t="s">
        <v>32</v>
      </c>
      <c r="B36" s="50" t="s">
        <v>232</v>
      </c>
      <c r="C36" s="16" t="s">
        <v>505</v>
      </c>
      <c r="D36" s="16" t="s">
        <v>234</v>
      </c>
      <c r="E36" s="30" t="s">
        <v>506</v>
      </c>
      <c r="F36" s="16">
        <v>0</v>
      </c>
      <c r="G36" s="16">
        <v>0</v>
      </c>
      <c r="H36" s="16">
        <v>0</v>
      </c>
      <c r="I36" s="30" t="s">
        <v>507</v>
      </c>
      <c r="J36" s="16" t="s">
        <v>352</v>
      </c>
      <c r="K36" s="16">
        <v>1969</v>
      </c>
      <c r="L36" s="16">
        <v>12995</v>
      </c>
      <c r="M36" s="16">
        <v>129950</v>
      </c>
      <c r="N36" s="16">
        <v>1995</v>
      </c>
      <c r="O36" s="30" t="s">
        <v>385</v>
      </c>
      <c r="P36" s="30" t="s">
        <v>386</v>
      </c>
      <c r="Q36" s="16" t="s">
        <v>93</v>
      </c>
      <c r="R36" s="16" t="s">
        <v>365</v>
      </c>
      <c r="S36" s="16" t="s">
        <v>421</v>
      </c>
      <c r="T36" s="16" t="s">
        <v>293</v>
      </c>
      <c r="U36" s="16"/>
      <c r="V36" s="30" t="s">
        <v>387</v>
      </c>
      <c r="W36" s="30"/>
      <c r="X36" s="30"/>
      <c r="Y36" s="30"/>
      <c r="Z36" s="30"/>
      <c r="AA36" s="30"/>
      <c r="AB36" s="30"/>
      <c r="AC36" s="30"/>
      <c r="AD36" s="30"/>
      <c r="AE36" s="30"/>
      <c r="AF36" s="30" t="s">
        <v>360</v>
      </c>
      <c r="AG36" s="30"/>
      <c r="AH36" s="30"/>
      <c r="AI36" s="30"/>
      <c r="AJ36" s="30"/>
      <c r="AK36" s="30"/>
      <c r="AL36" s="51" t="s">
        <v>42</v>
      </c>
      <c r="AM36" s="51" t="s">
        <v>508</v>
      </c>
    </row>
    <row r="37" spans="1:39" s="52" customFormat="1" ht="30" customHeight="1">
      <c r="A37" s="16" t="s">
        <v>32</v>
      </c>
      <c r="B37" s="50" t="s">
        <v>238</v>
      </c>
      <c r="C37" s="16" t="s">
        <v>509</v>
      </c>
      <c r="D37" s="16" t="s">
        <v>240</v>
      </c>
      <c r="E37" s="30" t="s">
        <v>510</v>
      </c>
      <c r="F37" s="16">
        <v>0</v>
      </c>
      <c r="G37" s="16">
        <v>0</v>
      </c>
      <c r="H37" s="16">
        <v>3782</v>
      </c>
      <c r="I37" s="30" t="s">
        <v>37</v>
      </c>
      <c r="J37" s="16" t="s">
        <v>378</v>
      </c>
      <c r="K37" s="16">
        <v>1984</v>
      </c>
      <c r="L37" s="16">
        <v>45780</v>
      </c>
      <c r="M37" s="16">
        <v>60000</v>
      </c>
      <c r="N37" s="16">
        <v>2023</v>
      </c>
      <c r="O37" s="30" t="s">
        <v>453</v>
      </c>
      <c r="P37" s="30" t="s">
        <v>511</v>
      </c>
      <c r="Q37" s="16" t="s">
        <v>40</v>
      </c>
      <c r="R37" s="16" t="s">
        <v>355</v>
      </c>
      <c r="S37" s="16"/>
      <c r="T37" s="16" t="s">
        <v>293</v>
      </c>
      <c r="U37" s="16"/>
      <c r="V37" s="30" t="s">
        <v>380</v>
      </c>
      <c r="W37" s="30"/>
      <c r="X37" s="30"/>
      <c r="Y37" s="30"/>
      <c r="Z37" s="30">
        <v>2.6</v>
      </c>
      <c r="AA37" s="30">
        <v>1</v>
      </c>
      <c r="AB37" s="30">
        <v>10.5</v>
      </c>
      <c r="AC37" s="30">
        <v>6</v>
      </c>
      <c r="AD37" s="30">
        <v>2.4</v>
      </c>
      <c r="AE37" s="30">
        <v>1</v>
      </c>
      <c r="AF37" s="30" t="s">
        <v>360</v>
      </c>
      <c r="AG37" s="30"/>
      <c r="AH37" s="30"/>
      <c r="AI37" s="30"/>
      <c r="AJ37" s="30"/>
      <c r="AK37" s="30"/>
      <c r="AL37" s="51" t="s">
        <v>42</v>
      </c>
      <c r="AM37" s="51" t="s">
        <v>512</v>
      </c>
    </row>
    <row r="38" spans="1:39" s="52" customFormat="1" ht="30" customHeight="1">
      <c r="A38" s="16" t="s">
        <v>32</v>
      </c>
      <c r="B38" s="50" t="s">
        <v>513</v>
      </c>
      <c r="C38" s="16" t="s">
        <v>514</v>
      </c>
      <c r="D38" s="16" t="s">
        <v>515</v>
      </c>
      <c r="E38" s="30" t="s">
        <v>516</v>
      </c>
      <c r="F38" s="16">
        <v>342.01</v>
      </c>
      <c r="G38" s="16">
        <v>342.01</v>
      </c>
      <c r="H38" s="16">
        <v>3335.69</v>
      </c>
      <c r="I38" s="30" t="s">
        <v>37</v>
      </c>
      <c r="J38" s="16" t="s">
        <v>406</v>
      </c>
      <c r="K38" s="16">
        <v>1989</v>
      </c>
      <c r="L38" s="16">
        <v>6010</v>
      </c>
      <c r="M38" s="16">
        <v>22500</v>
      </c>
      <c r="N38" s="16">
        <v>2026</v>
      </c>
      <c r="O38" s="30" t="s">
        <v>353</v>
      </c>
      <c r="P38" s="30" t="s">
        <v>517</v>
      </c>
      <c r="Q38" s="16" t="s">
        <v>40</v>
      </c>
      <c r="R38" s="16" t="s">
        <v>355</v>
      </c>
      <c r="S38" s="16"/>
      <c r="T38" s="16" t="s">
        <v>293</v>
      </c>
      <c r="U38" s="16"/>
      <c r="V38" s="30" t="s">
        <v>387</v>
      </c>
      <c r="W38" s="30"/>
      <c r="X38" s="30"/>
      <c r="Y38" s="30"/>
      <c r="Z38" s="30">
        <v>1.1000000000000001</v>
      </c>
      <c r="AA38" s="30">
        <v>0.3</v>
      </c>
      <c r="AB38" s="30">
        <v>3.4</v>
      </c>
      <c r="AC38" s="30">
        <v>2.2999999999999998</v>
      </c>
      <c r="AD38" s="30">
        <v>5.35</v>
      </c>
      <c r="AE38" s="30">
        <v>7.04</v>
      </c>
      <c r="AF38" s="30" t="s">
        <v>360</v>
      </c>
      <c r="AG38" s="30"/>
      <c r="AH38" s="30"/>
      <c r="AI38" s="30"/>
      <c r="AJ38" s="30"/>
      <c r="AK38" s="30"/>
      <c r="AL38" s="51" t="s">
        <v>42</v>
      </c>
      <c r="AM38" s="51" t="s">
        <v>518</v>
      </c>
    </row>
    <row r="39" spans="1:39" s="52" customFormat="1" ht="30" customHeight="1">
      <c r="A39" s="16" t="s">
        <v>32</v>
      </c>
      <c r="B39" s="50" t="s">
        <v>519</v>
      </c>
      <c r="C39" s="16" t="s">
        <v>520</v>
      </c>
      <c r="D39" s="16" t="s">
        <v>521</v>
      </c>
      <c r="E39" s="30" t="s">
        <v>522</v>
      </c>
      <c r="F39" s="16">
        <v>2621.95</v>
      </c>
      <c r="G39" s="16">
        <v>776</v>
      </c>
      <c r="H39" s="16">
        <v>75712.08</v>
      </c>
      <c r="I39" s="30" t="s">
        <v>523</v>
      </c>
      <c r="J39" s="16" t="s">
        <v>352</v>
      </c>
      <c r="K39" s="16">
        <v>1981</v>
      </c>
      <c r="L39" s="16">
        <v>42220</v>
      </c>
      <c r="M39" s="16">
        <v>405800</v>
      </c>
      <c r="N39" s="16">
        <v>2024</v>
      </c>
      <c r="O39" s="30" t="s">
        <v>524</v>
      </c>
      <c r="P39" s="30" t="s">
        <v>525</v>
      </c>
      <c r="Q39" s="16" t="s">
        <v>40</v>
      </c>
      <c r="R39" s="16" t="s">
        <v>355</v>
      </c>
      <c r="S39" s="16"/>
      <c r="T39" s="16" t="s">
        <v>293</v>
      </c>
      <c r="U39" s="16"/>
      <c r="V39" s="30" t="s">
        <v>356</v>
      </c>
      <c r="W39" s="30" t="s">
        <v>413</v>
      </c>
      <c r="X39" s="30" t="s">
        <v>358</v>
      </c>
      <c r="Y39" s="30" t="s">
        <v>415</v>
      </c>
      <c r="Z39" s="30">
        <v>1.8</v>
      </c>
      <c r="AA39" s="30">
        <v>1.3</v>
      </c>
      <c r="AB39" s="30">
        <v>9.3000000000000007</v>
      </c>
      <c r="AC39" s="30">
        <v>7.2</v>
      </c>
      <c r="AD39" s="30"/>
      <c r="AE39" s="30">
        <v>14.4</v>
      </c>
      <c r="AF39" s="30" t="s">
        <v>360</v>
      </c>
      <c r="AG39" s="30"/>
      <c r="AH39" s="30"/>
      <c r="AI39" s="30"/>
      <c r="AJ39" s="30"/>
      <c r="AK39" s="30"/>
      <c r="AL39" s="51" t="s">
        <v>42</v>
      </c>
      <c r="AM39" s="51" t="s">
        <v>526</v>
      </c>
    </row>
    <row r="40" spans="1:39" s="52" customFormat="1" ht="30" customHeight="1">
      <c r="A40" s="16" t="s">
        <v>32</v>
      </c>
      <c r="B40" s="50" t="s">
        <v>527</v>
      </c>
      <c r="C40" s="16" t="s">
        <v>528</v>
      </c>
      <c r="D40" s="16" t="s">
        <v>529</v>
      </c>
      <c r="E40" s="30" t="s">
        <v>530</v>
      </c>
      <c r="F40" s="16">
        <v>0</v>
      </c>
      <c r="G40" s="16">
        <v>0</v>
      </c>
      <c r="H40" s="16">
        <v>0</v>
      </c>
      <c r="I40" s="30" t="s">
        <v>531</v>
      </c>
      <c r="J40" s="16" t="s">
        <v>406</v>
      </c>
      <c r="K40" s="16">
        <v>1980</v>
      </c>
      <c r="L40" s="16">
        <v>3568</v>
      </c>
      <c r="M40" s="16">
        <v>11600</v>
      </c>
      <c r="N40" s="16">
        <v>1984</v>
      </c>
      <c r="O40" s="30" t="s">
        <v>353</v>
      </c>
      <c r="P40" s="30" t="s">
        <v>532</v>
      </c>
      <c r="Q40" s="16" t="s">
        <v>40</v>
      </c>
      <c r="R40" s="16" t="s">
        <v>365</v>
      </c>
      <c r="S40" s="16"/>
      <c r="T40" s="16" t="s">
        <v>293</v>
      </c>
      <c r="U40" s="16"/>
      <c r="V40" s="30" t="s">
        <v>356</v>
      </c>
      <c r="W40" s="30" t="s">
        <v>413</v>
      </c>
      <c r="X40" s="30" t="s">
        <v>414</v>
      </c>
      <c r="Y40" s="30" t="s">
        <v>359</v>
      </c>
      <c r="Z40" s="30">
        <v>36</v>
      </c>
      <c r="AA40" s="30">
        <v>1</v>
      </c>
      <c r="AB40" s="30">
        <v>125</v>
      </c>
      <c r="AC40" s="30">
        <v>1.66</v>
      </c>
      <c r="AD40" s="30">
        <v>33</v>
      </c>
      <c r="AE40" s="30">
        <v>0.35</v>
      </c>
      <c r="AF40" s="30" t="s">
        <v>360</v>
      </c>
      <c r="AG40" s="30"/>
      <c r="AH40" s="30"/>
      <c r="AI40" s="30"/>
      <c r="AJ40" s="30"/>
      <c r="AK40" s="30"/>
      <c r="AL40" s="51" t="s">
        <v>42</v>
      </c>
      <c r="AM40" s="51" t="s">
        <v>533</v>
      </c>
    </row>
    <row r="41" spans="1:39" s="52" customFormat="1" ht="30" customHeight="1">
      <c r="A41" s="16" t="s">
        <v>32</v>
      </c>
      <c r="B41" s="50" t="s">
        <v>527</v>
      </c>
      <c r="C41" s="16" t="s">
        <v>534</v>
      </c>
      <c r="D41" s="16" t="s">
        <v>529</v>
      </c>
      <c r="E41" s="30" t="s">
        <v>535</v>
      </c>
      <c r="F41" s="16">
        <v>0</v>
      </c>
      <c r="G41" s="16">
        <v>0</v>
      </c>
      <c r="H41" s="16">
        <v>0</v>
      </c>
      <c r="I41" s="30" t="s">
        <v>531</v>
      </c>
      <c r="J41" s="16" t="s">
        <v>406</v>
      </c>
      <c r="K41" s="16">
        <v>1986</v>
      </c>
      <c r="L41" s="16">
        <v>4652</v>
      </c>
      <c r="M41" s="16">
        <v>20754</v>
      </c>
      <c r="N41" s="16">
        <v>2007</v>
      </c>
      <c r="O41" s="30" t="s">
        <v>353</v>
      </c>
      <c r="P41" s="30" t="s">
        <v>532</v>
      </c>
      <c r="Q41" s="16" t="s">
        <v>40</v>
      </c>
      <c r="R41" s="16" t="s">
        <v>365</v>
      </c>
      <c r="S41" s="16"/>
      <c r="T41" s="16" t="s">
        <v>293</v>
      </c>
      <c r="U41" s="16"/>
      <c r="V41" s="30" t="s">
        <v>356</v>
      </c>
      <c r="W41" s="30" t="s">
        <v>413</v>
      </c>
      <c r="X41" s="30" t="s">
        <v>414</v>
      </c>
      <c r="Y41" s="30" t="s">
        <v>359</v>
      </c>
      <c r="Z41" s="30">
        <v>7</v>
      </c>
      <c r="AA41" s="30">
        <v>1</v>
      </c>
      <c r="AB41" s="30">
        <v>7</v>
      </c>
      <c r="AC41" s="30">
        <v>1</v>
      </c>
      <c r="AD41" s="30">
        <v>12</v>
      </c>
      <c r="AE41" s="30">
        <v>7</v>
      </c>
      <c r="AF41" s="30" t="s">
        <v>360</v>
      </c>
      <c r="AG41" s="30"/>
      <c r="AH41" s="30"/>
      <c r="AI41" s="30"/>
      <c r="AJ41" s="30"/>
      <c r="AK41" s="30"/>
      <c r="AL41" s="51" t="s">
        <v>42</v>
      </c>
      <c r="AM41" s="51" t="s">
        <v>536</v>
      </c>
    </row>
    <row r="42" spans="1:39" s="52" customFormat="1" ht="30" customHeight="1">
      <c r="A42" s="16" t="s">
        <v>32</v>
      </c>
      <c r="B42" s="50" t="s">
        <v>248</v>
      </c>
      <c r="C42" s="16" t="s">
        <v>537</v>
      </c>
      <c r="D42" s="16" t="s">
        <v>250</v>
      </c>
      <c r="E42" s="30" t="s">
        <v>538</v>
      </c>
      <c r="F42" s="16">
        <v>237.96</v>
      </c>
      <c r="G42" s="16">
        <v>176</v>
      </c>
      <c r="H42" s="16">
        <v>17678</v>
      </c>
      <c r="I42" s="30" t="s">
        <v>477</v>
      </c>
      <c r="J42" s="16" t="s">
        <v>352</v>
      </c>
      <c r="K42" s="16">
        <v>1998</v>
      </c>
      <c r="L42" s="16">
        <v>4350</v>
      </c>
      <c r="M42" s="16">
        <v>30900</v>
      </c>
      <c r="N42" s="16">
        <v>2067</v>
      </c>
      <c r="O42" s="30" t="s">
        <v>397</v>
      </c>
      <c r="P42" s="30" t="s">
        <v>539</v>
      </c>
      <c r="Q42" s="16" t="s">
        <v>81</v>
      </c>
      <c r="R42" s="16" t="s">
        <v>355</v>
      </c>
      <c r="S42" s="16"/>
      <c r="T42" s="16" t="s">
        <v>293</v>
      </c>
      <c r="U42" s="16"/>
      <c r="V42" s="30" t="s">
        <v>356</v>
      </c>
      <c r="W42" s="30" t="s">
        <v>413</v>
      </c>
      <c r="X42" s="30" t="s">
        <v>400</v>
      </c>
      <c r="Y42" s="30" t="s">
        <v>359</v>
      </c>
      <c r="Z42" s="30">
        <v>2.8</v>
      </c>
      <c r="AA42" s="30">
        <v>1.7</v>
      </c>
      <c r="AB42" s="30">
        <v>7.1</v>
      </c>
      <c r="AC42" s="30">
        <v>1.5</v>
      </c>
      <c r="AD42" s="30" t="s">
        <v>540</v>
      </c>
      <c r="AE42" s="30">
        <v>5.2</v>
      </c>
      <c r="AF42" s="30" t="s">
        <v>360</v>
      </c>
      <c r="AG42" s="30"/>
      <c r="AH42" s="30"/>
      <c r="AI42" s="30"/>
      <c r="AJ42" s="30"/>
      <c r="AK42" s="30"/>
      <c r="AL42" s="51" t="s">
        <v>42</v>
      </c>
      <c r="AM42" s="51" t="s">
        <v>541</v>
      </c>
    </row>
    <row r="43" spans="1:39" s="52" customFormat="1" ht="30" customHeight="1">
      <c r="A43" s="16" t="s">
        <v>32</v>
      </c>
      <c r="B43" s="50" t="s">
        <v>248</v>
      </c>
      <c r="C43" s="16" t="s">
        <v>542</v>
      </c>
      <c r="D43" s="16" t="s">
        <v>250</v>
      </c>
      <c r="E43" s="30" t="s">
        <v>543</v>
      </c>
      <c r="F43" s="16">
        <v>0</v>
      </c>
      <c r="G43" s="16">
        <v>0</v>
      </c>
      <c r="H43" s="16">
        <v>0</v>
      </c>
      <c r="I43" s="30" t="s">
        <v>544</v>
      </c>
      <c r="J43" s="16" t="s">
        <v>352</v>
      </c>
      <c r="K43" s="16">
        <v>1998</v>
      </c>
      <c r="L43" s="16">
        <v>3010</v>
      </c>
      <c r="M43" s="16">
        <v>8000</v>
      </c>
      <c r="N43" s="16">
        <v>2017</v>
      </c>
      <c r="O43" s="30" t="s">
        <v>353</v>
      </c>
      <c r="P43" s="30" t="s">
        <v>545</v>
      </c>
      <c r="Q43" s="16" t="s">
        <v>93</v>
      </c>
      <c r="R43" s="16" t="s">
        <v>365</v>
      </c>
      <c r="S43" s="16"/>
      <c r="T43" s="16" t="s">
        <v>293</v>
      </c>
      <c r="U43" s="16"/>
      <c r="V43" s="30" t="s">
        <v>356</v>
      </c>
      <c r="W43" s="30" t="s">
        <v>413</v>
      </c>
      <c r="X43" s="30" t="s">
        <v>358</v>
      </c>
      <c r="Y43" s="30" t="s">
        <v>473</v>
      </c>
      <c r="Z43" s="30">
        <v>6</v>
      </c>
      <c r="AA43" s="30">
        <v>1.9</v>
      </c>
      <c r="AB43" s="30">
        <v>6.8</v>
      </c>
      <c r="AC43" s="30">
        <v>5.3</v>
      </c>
      <c r="AD43" s="30">
        <v>9.1</v>
      </c>
      <c r="AE43" s="30">
        <v>8.3000000000000007</v>
      </c>
      <c r="AF43" s="30" t="s">
        <v>360</v>
      </c>
      <c r="AG43" s="30"/>
      <c r="AH43" s="30"/>
      <c r="AI43" s="30"/>
      <c r="AJ43" s="30"/>
      <c r="AK43" s="30"/>
      <c r="AL43" s="51" t="s">
        <v>42</v>
      </c>
      <c r="AM43" s="51" t="s">
        <v>546</v>
      </c>
    </row>
    <row r="44" spans="1:39" s="52" customFormat="1" ht="30" customHeight="1">
      <c r="A44" s="16" t="s">
        <v>32</v>
      </c>
      <c r="B44" s="50" t="s">
        <v>547</v>
      </c>
      <c r="C44" s="16" t="s">
        <v>548</v>
      </c>
      <c r="D44" s="16" t="s">
        <v>549</v>
      </c>
      <c r="E44" s="30" t="s">
        <v>550</v>
      </c>
      <c r="F44" s="16">
        <v>391</v>
      </c>
      <c r="G44" s="16">
        <v>391</v>
      </c>
      <c r="H44" s="16">
        <v>33516</v>
      </c>
      <c r="I44" s="30" t="s">
        <v>396</v>
      </c>
      <c r="J44" s="16" t="s">
        <v>352</v>
      </c>
      <c r="K44" s="16">
        <v>1983</v>
      </c>
      <c r="L44" s="16">
        <v>10500</v>
      </c>
      <c r="M44" s="16">
        <v>66831</v>
      </c>
      <c r="N44" s="16">
        <v>2023</v>
      </c>
      <c r="O44" s="30" t="s">
        <v>524</v>
      </c>
      <c r="P44" s="30" t="s">
        <v>551</v>
      </c>
      <c r="Q44" s="16" t="s">
        <v>40</v>
      </c>
      <c r="R44" s="16" t="s">
        <v>355</v>
      </c>
      <c r="S44" s="16"/>
      <c r="T44" s="16" t="s">
        <v>293</v>
      </c>
      <c r="U44" s="16"/>
      <c r="V44" s="30" t="s">
        <v>380</v>
      </c>
      <c r="W44" s="30"/>
      <c r="X44" s="30"/>
      <c r="Y44" s="30"/>
      <c r="Z44" s="30"/>
      <c r="AA44" s="30">
        <v>1.7</v>
      </c>
      <c r="AB44" s="30"/>
      <c r="AC44" s="30">
        <v>2.4</v>
      </c>
      <c r="AD44" s="30"/>
      <c r="AE44" s="30">
        <v>1.3</v>
      </c>
      <c r="AF44" s="30" t="s">
        <v>360</v>
      </c>
      <c r="AG44" s="30"/>
      <c r="AH44" s="30"/>
      <c r="AI44" s="30"/>
      <c r="AJ44" s="30"/>
      <c r="AK44" s="30"/>
      <c r="AL44" s="51" t="s">
        <v>42</v>
      </c>
      <c r="AM44" s="51" t="s">
        <v>552</v>
      </c>
    </row>
    <row r="45" spans="1:39" s="52" customFormat="1" ht="30" customHeight="1">
      <c r="A45" s="16" t="s">
        <v>32</v>
      </c>
      <c r="B45" s="50" t="s">
        <v>89</v>
      </c>
      <c r="C45" s="16" t="s">
        <v>553</v>
      </c>
      <c r="D45" s="16" t="s">
        <v>91</v>
      </c>
      <c r="E45" s="30" t="s">
        <v>554</v>
      </c>
      <c r="F45" s="16">
        <v>0</v>
      </c>
      <c r="G45" s="16">
        <v>0</v>
      </c>
      <c r="H45" s="16">
        <v>0</v>
      </c>
      <c r="I45" s="30" t="s">
        <v>544</v>
      </c>
      <c r="J45" s="16" t="s">
        <v>352</v>
      </c>
      <c r="K45" s="16">
        <v>1985</v>
      </c>
      <c r="L45" s="16">
        <v>900</v>
      </c>
      <c r="M45" s="16">
        <v>3400</v>
      </c>
      <c r="N45" s="16">
        <v>1997</v>
      </c>
      <c r="O45" s="30" t="s">
        <v>385</v>
      </c>
      <c r="P45" s="30" t="s">
        <v>386</v>
      </c>
      <c r="Q45" s="16" t="s">
        <v>93</v>
      </c>
      <c r="R45" s="16" t="s">
        <v>365</v>
      </c>
      <c r="S45" s="16" t="s">
        <v>421</v>
      </c>
      <c r="T45" s="16" t="s">
        <v>293</v>
      </c>
      <c r="U45" s="16"/>
      <c r="V45" s="30" t="s">
        <v>387</v>
      </c>
      <c r="W45" s="30"/>
      <c r="X45" s="30"/>
      <c r="Y45" s="30"/>
      <c r="Z45" s="30">
        <v>1</v>
      </c>
      <c r="AA45" s="30"/>
      <c r="AB45" s="30">
        <v>3</v>
      </c>
      <c r="AC45" s="30"/>
      <c r="AD45" s="30">
        <v>0.6</v>
      </c>
      <c r="AE45" s="30"/>
      <c r="AF45" s="30" t="s">
        <v>360</v>
      </c>
      <c r="AG45" s="30"/>
      <c r="AH45" s="30"/>
      <c r="AI45" s="30"/>
      <c r="AJ45" s="30"/>
      <c r="AK45" s="30"/>
      <c r="AL45" s="51" t="s">
        <v>42</v>
      </c>
      <c r="AM45" s="51" t="s">
        <v>555</v>
      </c>
    </row>
    <row r="46" spans="1:39" s="52" customFormat="1" ht="30" customHeight="1">
      <c r="A46" s="16" t="s">
        <v>32</v>
      </c>
      <c r="B46" s="50" t="s">
        <v>556</v>
      </c>
      <c r="C46" s="16" t="s">
        <v>557</v>
      </c>
      <c r="D46" s="16" t="s">
        <v>558</v>
      </c>
      <c r="E46" s="30" t="s">
        <v>559</v>
      </c>
      <c r="F46" s="16">
        <v>0</v>
      </c>
      <c r="G46" s="16">
        <v>0</v>
      </c>
      <c r="H46" s="16">
        <v>0</v>
      </c>
      <c r="I46" s="30" t="s">
        <v>477</v>
      </c>
      <c r="J46" s="16" t="s">
        <v>352</v>
      </c>
      <c r="K46" s="16">
        <v>1970</v>
      </c>
      <c r="L46" s="16">
        <v>3377</v>
      </c>
      <c r="M46" s="16">
        <v>63855</v>
      </c>
      <c r="N46" s="16">
        <v>2000</v>
      </c>
      <c r="O46" s="30" t="s">
        <v>385</v>
      </c>
      <c r="P46" s="30" t="s">
        <v>386</v>
      </c>
      <c r="Q46" s="16" t="s">
        <v>93</v>
      </c>
      <c r="R46" s="16" t="s">
        <v>365</v>
      </c>
      <c r="S46" s="16"/>
      <c r="T46" s="16" t="s">
        <v>293</v>
      </c>
      <c r="U46" s="16"/>
      <c r="V46" s="30" t="s">
        <v>387</v>
      </c>
      <c r="W46" s="30"/>
      <c r="X46" s="30"/>
      <c r="Y46" s="30"/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 t="s">
        <v>360</v>
      </c>
      <c r="AG46" s="30"/>
      <c r="AH46" s="30"/>
      <c r="AI46" s="30"/>
      <c r="AJ46" s="30"/>
      <c r="AK46" s="30"/>
      <c r="AL46" s="51" t="s">
        <v>42</v>
      </c>
      <c r="AM46" s="51" t="s">
        <v>560</v>
      </c>
    </row>
    <row r="47" spans="1:39" s="52" customFormat="1" ht="30" customHeight="1">
      <c r="A47" s="16" t="s">
        <v>32</v>
      </c>
      <c r="B47" s="50" t="s">
        <v>253</v>
      </c>
      <c r="C47" s="16" t="s">
        <v>561</v>
      </c>
      <c r="D47" s="16" t="s">
        <v>255</v>
      </c>
      <c r="E47" s="30" t="s">
        <v>562</v>
      </c>
      <c r="F47" s="16">
        <v>989</v>
      </c>
      <c r="G47" s="16">
        <v>1236</v>
      </c>
      <c r="H47" s="16">
        <v>12221</v>
      </c>
      <c r="I47" s="30" t="s">
        <v>563</v>
      </c>
      <c r="J47" s="16" t="s">
        <v>352</v>
      </c>
      <c r="K47" s="16">
        <v>2000</v>
      </c>
      <c r="L47" s="16">
        <v>4150</v>
      </c>
      <c r="M47" s="16">
        <v>30000</v>
      </c>
      <c r="N47" s="16">
        <v>2020</v>
      </c>
      <c r="O47" s="30" t="s">
        <v>353</v>
      </c>
      <c r="P47" s="30" t="s">
        <v>354</v>
      </c>
      <c r="Q47" s="16" t="s">
        <v>93</v>
      </c>
      <c r="R47" s="16" t="s">
        <v>355</v>
      </c>
      <c r="S47" s="16"/>
      <c r="T47" s="16" t="s">
        <v>293</v>
      </c>
      <c r="U47" s="16"/>
      <c r="V47" s="30" t="s">
        <v>356</v>
      </c>
      <c r="W47" s="30" t="s">
        <v>357</v>
      </c>
      <c r="X47" s="30" t="s">
        <v>358</v>
      </c>
      <c r="Y47" s="30" t="s">
        <v>359</v>
      </c>
      <c r="Z47" s="30">
        <v>9</v>
      </c>
      <c r="AA47" s="30">
        <v>1</v>
      </c>
      <c r="AB47" s="30">
        <v>20</v>
      </c>
      <c r="AC47" s="30">
        <v>5</v>
      </c>
      <c r="AD47" s="30">
        <v>10</v>
      </c>
      <c r="AE47" s="30">
        <v>5</v>
      </c>
      <c r="AF47" s="30" t="s">
        <v>360</v>
      </c>
      <c r="AG47" s="30"/>
      <c r="AH47" s="30"/>
      <c r="AI47" s="30"/>
      <c r="AJ47" s="30"/>
      <c r="AK47" s="30"/>
      <c r="AL47" s="51" t="s">
        <v>42</v>
      </c>
      <c r="AM47" s="51" t="s">
        <v>564</v>
      </c>
    </row>
    <row r="48" spans="1:39" s="52" customFormat="1" ht="30" customHeight="1">
      <c r="A48" s="16" t="s">
        <v>32</v>
      </c>
      <c r="B48" s="50" t="s">
        <v>44</v>
      </c>
      <c r="C48" s="16" t="s">
        <v>565</v>
      </c>
      <c r="D48" s="16" t="s">
        <v>46</v>
      </c>
      <c r="E48" s="30" t="s">
        <v>566</v>
      </c>
      <c r="F48" s="16">
        <v>0</v>
      </c>
      <c r="G48" s="16">
        <v>0</v>
      </c>
      <c r="H48" s="16">
        <v>11960</v>
      </c>
      <c r="I48" s="30" t="s">
        <v>477</v>
      </c>
      <c r="J48" s="16" t="s">
        <v>406</v>
      </c>
      <c r="K48" s="16">
        <v>1987</v>
      </c>
      <c r="L48" s="16">
        <v>18900</v>
      </c>
      <c r="M48" s="16">
        <v>118000</v>
      </c>
      <c r="N48" s="16">
        <v>2028</v>
      </c>
      <c r="O48" s="30" t="s">
        <v>353</v>
      </c>
      <c r="P48" s="30" t="s">
        <v>461</v>
      </c>
      <c r="Q48" s="16" t="s">
        <v>40</v>
      </c>
      <c r="R48" s="16" t="s">
        <v>355</v>
      </c>
      <c r="S48" s="16" t="s">
        <v>421</v>
      </c>
      <c r="T48" s="16" t="s">
        <v>293</v>
      </c>
      <c r="U48" s="16"/>
      <c r="V48" s="30" t="s">
        <v>356</v>
      </c>
      <c r="W48" s="30" t="s">
        <v>413</v>
      </c>
      <c r="X48" s="30" t="s">
        <v>358</v>
      </c>
      <c r="Y48" s="30" t="s">
        <v>359</v>
      </c>
      <c r="Z48" s="30" t="s">
        <v>540</v>
      </c>
      <c r="AA48" s="30" t="s">
        <v>567</v>
      </c>
      <c r="AB48" s="30" t="s">
        <v>540</v>
      </c>
      <c r="AC48" s="30" t="s">
        <v>567</v>
      </c>
      <c r="AD48" s="30" t="s">
        <v>540</v>
      </c>
      <c r="AE48" s="30">
        <v>0.31</v>
      </c>
      <c r="AF48" s="30" t="s">
        <v>360</v>
      </c>
      <c r="AG48" s="30"/>
      <c r="AH48" s="30"/>
      <c r="AI48" s="30"/>
      <c r="AJ48" s="30"/>
      <c r="AK48" s="30"/>
      <c r="AL48" s="51" t="s">
        <v>42</v>
      </c>
      <c r="AM48" s="51" t="s">
        <v>568</v>
      </c>
    </row>
    <row r="49" spans="1:39" s="52" customFormat="1" ht="30" customHeight="1">
      <c r="A49" s="16" t="s">
        <v>32</v>
      </c>
      <c r="B49" s="50" t="s">
        <v>44</v>
      </c>
      <c r="C49" s="16" t="s">
        <v>569</v>
      </c>
      <c r="D49" s="16" t="s">
        <v>46</v>
      </c>
      <c r="E49" s="30" t="s">
        <v>570</v>
      </c>
      <c r="F49" s="16">
        <v>1452</v>
      </c>
      <c r="G49" s="16">
        <v>1280</v>
      </c>
      <c r="H49" s="16">
        <v>68489</v>
      </c>
      <c r="I49" s="30" t="s">
        <v>477</v>
      </c>
      <c r="J49" s="16" t="s">
        <v>406</v>
      </c>
      <c r="K49" s="16">
        <v>1993</v>
      </c>
      <c r="L49" s="16">
        <v>23250</v>
      </c>
      <c r="M49" s="16">
        <v>251000</v>
      </c>
      <c r="N49" s="16">
        <v>2025</v>
      </c>
      <c r="O49" s="30" t="s">
        <v>353</v>
      </c>
      <c r="P49" s="30" t="s">
        <v>571</v>
      </c>
      <c r="Q49" s="16" t="s">
        <v>40</v>
      </c>
      <c r="R49" s="16" t="s">
        <v>355</v>
      </c>
      <c r="S49" s="16"/>
      <c r="T49" s="16" t="s">
        <v>293</v>
      </c>
      <c r="U49" s="16"/>
      <c r="V49" s="30" t="s">
        <v>356</v>
      </c>
      <c r="W49" s="30" t="s">
        <v>413</v>
      </c>
      <c r="X49" s="30" t="s">
        <v>358</v>
      </c>
      <c r="Y49" s="30" t="s">
        <v>359</v>
      </c>
      <c r="Z49" s="30" t="s">
        <v>540</v>
      </c>
      <c r="AA49" s="30" t="s">
        <v>567</v>
      </c>
      <c r="AB49" s="30" t="s">
        <v>540</v>
      </c>
      <c r="AC49" s="30">
        <v>0.6</v>
      </c>
      <c r="AD49" s="30" t="s">
        <v>540</v>
      </c>
      <c r="AE49" s="30">
        <v>1.1299999999999999</v>
      </c>
      <c r="AF49" s="30" t="s">
        <v>360</v>
      </c>
      <c r="AG49" s="30"/>
      <c r="AH49" s="30"/>
      <c r="AI49" s="30"/>
      <c r="AJ49" s="30"/>
      <c r="AK49" s="30"/>
      <c r="AL49" s="51" t="s">
        <v>42</v>
      </c>
      <c r="AM49" s="51" t="s">
        <v>572</v>
      </c>
    </row>
    <row r="50" spans="1:39" s="52" customFormat="1" ht="30" customHeight="1">
      <c r="A50" s="16" t="s">
        <v>32</v>
      </c>
      <c r="B50" s="50" t="s">
        <v>573</v>
      </c>
      <c r="C50" s="16" t="s">
        <v>574</v>
      </c>
      <c r="D50" s="16" t="s">
        <v>575</v>
      </c>
      <c r="E50" s="30" t="s">
        <v>576</v>
      </c>
      <c r="F50" s="16">
        <v>0</v>
      </c>
      <c r="G50" s="16">
        <v>0</v>
      </c>
      <c r="H50" s="16">
        <v>0</v>
      </c>
      <c r="I50" s="30" t="s">
        <v>577</v>
      </c>
      <c r="J50" s="16" t="s">
        <v>352</v>
      </c>
      <c r="K50" s="16">
        <v>1984</v>
      </c>
      <c r="L50" s="16">
        <v>5000</v>
      </c>
      <c r="M50" s="16">
        <v>20059</v>
      </c>
      <c r="N50" s="16">
        <v>1995</v>
      </c>
      <c r="O50" s="30" t="s">
        <v>353</v>
      </c>
      <c r="P50" s="30" t="s">
        <v>578</v>
      </c>
      <c r="Q50" s="16" t="s">
        <v>81</v>
      </c>
      <c r="R50" s="16" t="s">
        <v>365</v>
      </c>
      <c r="S50" s="16"/>
      <c r="T50" s="16" t="s">
        <v>293</v>
      </c>
      <c r="U50" s="16"/>
      <c r="V50" s="30" t="s">
        <v>356</v>
      </c>
      <c r="W50" s="30" t="s">
        <v>357</v>
      </c>
      <c r="X50" s="30" t="s">
        <v>414</v>
      </c>
      <c r="Y50" s="30" t="s">
        <v>473</v>
      </c>
      <c r="Z50" s="30">
        <v>15</v>
      </c>
      <c r="AA50" s="30">
        <v>0.53</v>
      </c>
      <c r="AB50" s="30">
        <v>53</v>
      </c>
      <c r="AC50" s="30">
        <v>10.45</v>
      </c>
      <c r="AD50" s="30">
        <v>13.5</v>
      </c>
      <c r="AE50" s="30">
        <v>7.7</v>
      </c>
      <c r="AF50" s="30" t="s">
        <v>360</v>
      </c>
      <c r="AG50" s="30"/>
      <c r="AH50" s="30"/>
      <c r="AI50" s="30"/>
      <c r="AJ50" s="30"/>
      <c r="AK50" s="30"/>
      <c r="AL50" s="51" t="s">
        <v>42</v>
      </c>
      <c r="AM50" s="51" t="s">
        <v>579</v>
      </c>
    </row>
    <row r="51" spans="1:39" s="52" customFormat="1" ht="30" customHeight="1">
      <c r="A51" s="16" t="s">
        <v>32</v>
      </c>
      <c r="B51" s="50" t="s">
        <v>573</v>
      </c>
      <c r="C51" s="16" t="s">
        <v>580</v>
      </c>
      <c r="D51" s="16" t="s">
        <v>575</v>
      </c>
      <c r="E51" s="30" t="s">
        <v>581</v>
      </c>
      <c r="F51" s="16">
        <v>462</v>
      </c>
      <c r="G51" s="16">
        <v>933</v>
      </c>
      <c r="H51" s="16">
        <v>78262</v>
      </c>
      <c r="I51" s="30" t="s">
        <v>582</v>
      </c>
      <c r="J51" s="16" t="s">
        <v>406</v>
      </c>
      <c r="K51" s="16">
        <v>2002</v>
      </c>
      <c r="L51" s="16">
        <v>22700</v>
      </c>
      <c r="M51" s="16">
        <v>96900</v>
      </c>
      <c r="N51" s="16">
        <v>2060</v>
      </c>
      <c r="O51" s="30" t="s">
        <v>453</v>
      </c>
      <c r="P51" s="30" t="s">
        <v>398</v>
      </c>
      <c r="Q51" s="16" t="s">
        <v>81</v>
      </c>
      <c r="R51" s="16" t="s">
        <v>355</v>
      </c>
      <c r="S51" s="16"/>
      <c r="T51" s="16" t="s">
        <v>293</v>
      </c>
      <c r="U51" s="16"/>
      <c r="V51" s="30" t="s">
        <v>356</v>
      </c>
      <c r="W51" s="30" t="s">
        <v>357</v>
      </c>
      <c r="X51" s="30" t="s">
        <v>414</v>
      </c>
      <c r="Y51" s="30" t="s">
        <v>359</v>
      </c>
      <c r="Z51" s="30">
        <v>0.78</v>
      </c>
      <c r="AA51" s="30">
        <v>0.56000000000000005</v>
      </c>
      <c r="AB51" s="30">
        <v>2.48</v>
      </c>
      <c r="AC51" s="30">
        <v>1.95</v>
      </c>
      <c r="AD51" s="30">
        <v>1.9</v>
      </c>
      <c r="AE51" s="30">
        <v>2.5</v>
      </c>
      <c r="AF51" s="30" t="s">
        <v>360</v>
      </c>
      <c r="AG51" s="30"/>
      <c r="AH51" s="30"/>
      <c r="AI51" s="30"/>
      <c r="AJ51" s="30"/>
      <c r="AK51" s="30"/>
      <c r="AL51" s="51" t="s">
        <v>42</v>
      </c>
      <c r="AM51" s="51" t="s">
        <v>583</v>
      </c>
    </row>
    <row r="52" spans="1:39" s="52" customFormat="1" ht="30" customHeight="1">
      <c r="A52" s="16" t="s">
        <v>32</v>
      </c>
      <c r="B52" s="50" t="s">
        <v>584</v>
      </c>
      <c r="C52" s="16" t="s">
        <v>585</v>
      </c>
      <c r="D52" s="16" t="s">
        <v>586</v>
      </c>
      <c r="E52" s="30" t="s">
        <v>587</v>
      </c>
      <c r="F52" s="16">
        <v>0</v>
      </c>
      <c r="G52" s="16">
        <v>0</v>
      </c>
      <c r="H52" s="16">
        <v>0</v>
      </c>
      <c r="I52" s="30" t="s">
        <v>577</v>
      </c>
      <c r="J52" s="16" t="s">
        <v>352</v>
      </c>
      <c r="K52" s="16">
        <v>1966</v>
      </c>
      <c r="L52" s="16">
        <v>6692</v>
      </c>
      <c r="M52" s="16">
        <v>30143</v>
      </c>
      <c r="N52" s="16">
        <v>1997</v>
      </c>
      <c r="O52" s="30" t="s">
        <v>385</v>
      </c>
      <c r="P52" s="30" t="s">
        <v>386</v>
      </c>
      <c r="Q52" s="16" t="s">
        <v>93</v>
      </c>
      <c r="R52" s="16" t="s">
        <v>365</v>
      </c>
      <c r="S52" s="16"/>
      <c r="T52" s="16" t="s">
        <v>293</v>
      </c>
      <c r="U52" s="16">
        <v>0</v>
      </c>
      <c r="V52" s="30" t="s">
        <v>387</v>
      </c>
      <c r="W52" s="30"/>
      <c r="X52" s="30"/>
      <c r="Y52" s="30"/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 t="s">
        <v>360</v>
      </c>
      <c r="AG52" s="30"/>
      <c r="AH52" s="30"/>
      <c r="AI52" s="30"/>
      <c r="AJ52" s="30"/>
      <c r="AK52" s="30"/>
      <c r="AL52" s="51" t="s">
        <v>42</v>
      </c>
      <c r="AM52" s="51" t="s">
        <v>588</v>
      </c>
    </row>
    <row r="53" spans="1:39" s="52" customFormat="1" ht="30" customHeight="1">
      <c r="A53" s="16" t="s">
        <v>32</v>
      </c>
      <c r="B53" s="50" t="s">
        <v>584</v>
      </c>
      <c r="C53" s="16" t="s">
        <v>589</v>
      </c>
      <c r="D53" s="16" t="s">
        <v>586</v>
      </c>
      <c r="E53" s="30" t="s">
        <v>590</v>
      </c>
      <c r="F53" s="16">
        <v>1409</v>
      </c>
      <c r="G53" s="16">
        <v>1476</v>
      </c>
      <c r="H53" s="16">
        <v>12999</v>
      </c>
      <c r="I53" s="30" t="s">
        <v>577</v>
      </c>
      <c r="J53" s="16" t="s">
        <v>352</v>
      </c>
      <c r="K53" s="16">
        <v>1997</v>
      </c>
      <c r="L53" s="16">
        <v>10000</v>
      </c>
      <c r="M53" s="16">
        <v>44000</v>
      </c>
      <c r="N53" s="16">
        <v>2028</v>
      </c>
      <c r="O53" s="30" t="s">
        <v>353</v>
      </c>
      <c r="P53" s="30" t="s">
        <v>532</v>
      </c>
      <c r="Q53" s="16" t="s">
        <v>40</v>
      </c>
      <c r="R53" s="16" t="s">
        <v>355</v>
      </c>
      <c r="S53" s="16"/>
      <c r="T53" s="16" t="s">
        <v>293</v>
      </c>
      <c r="U53" s="16"/>
      <c r="V53" s="30" t="s">
        <v>356</v>
      </c>
      <c r="W53" s="30" t="s">
        <v>357</v>
      </c>
      <c r="X53" s="30" t="s">
        <v>358</v>
      </c>
      <c r="Y53" s="30" t="s">
        <v>359</v>
      </c>
      <c r="Z53" s="30">
        <v>2</v>
      </c>
      <c r="AA53" s="30">
        <v>1</v>
      </c>
      <c r="AB53" s="30">
        <v>16</v>
      </c>
      <c r="AC53" s="30">
        <v>13</v>
      </c>
      <c r="AD53" s="30">
        <v>18</v>
      </c>
      <c r="AE53" s="30">
        <v>21</v>
      </c>
      <c r="AF53" s="30" t="s">
        <v>360</v>
      </c>
      <c r="AG53" s="30"/>
      <c r="AH53" s="30"/>
      <c r="AI53" s="30"/>
      <c r="AJ53" s="30"/>
      <c r="AK53" s="30"/>
      <c r="AL53" s="51" t="s">
        <v>42</v>
      </c>
      <c r="AM53" s="51" t="s">
        <v>591</v>
      </c>
    </row>
    <row r="54" spans="1:39" s="52" customFormat="1" ht="30" customHeight="1">
      <c r="A54" s="16" t="s">
        <v>32</v>
      </c>
      <c r="B54" s="50" t="s">
        <v>592</v>
      </c>
      <c r="C54" s="16" t="s">
        <v>593</v>
      </c>
      <c r="D54" s="16" t="s">
        <v>594</v>
      </c>
      <c r="E54" s="30" t="s">
        <v>595</v>
      </c>
      <c r="F54" s="16">
        <v>1521</v>
      </c>
      <c r="G54" s="16">
        <v>820</v>
      </c>
      <c r="H54" s="16">
        <v>5230</v>
      </c>
      <c r="I54" s="30" t="s">
        <v>596</v>
      </c>
      <c r="J54" s="16" t="s">
        <v>352</v>
      </c>
      <c r="K54" s="16">
        <v>1981</v>
      </c>
      <c r="L54" s="16">
        <v>14000</v>
      </c>
      <c r="M54" s="16">
        <v>116388</v>
      </c>
      <c r="N54" s="16">
        <v>2020</v>
      </c>
      <c r="O54" s="30" t="s">
        <v>353</v>
      </c>
      <c r="P54" s="30" t="s">
        <v>398</v>
      </c>
      <c r="Q54" s="16" t="s">
        <v>93</v>
      </c>
      <c r="R54" s="16" t="s">
        <v>355</v>
      </c>
      <c r="S54" s="16"/>
      <c r="T54" s="16" t="s">
        <v>293</v>
      </c>
      <c r="U54" s="16"/>
      <c r="V54" s="30" t="s">
        <v>380</v>
      </c>
      <c r="W54" s="30"/>
      <c r="X54" s="30"/>
      <c r="Y54" s="30"/>
      <c r="Z54" s="30">
        <v>24</v>
      </c>
      <c r="AA54" s="30" t="s">
        <v>482</v>
      </c>
      <c r="AB54" s="30" t="s">
        <v>597</v>
      </c>
      <c r="AC54" s="30" t="s">
        <v>597</v>
      </c>
      <c r="AD54" s="30">
        <v>16</v>
      </c>
      <c r="AE54" s="30">
        <v>17</v>
      </c>
      <c r="AF54" s="30" t="s">
        <v>360</v>
      </c>
      <c r="AG54" s="30"/>
      <c r="AH54" s="30"/>
      <c r="AI54" s="30"/>
      <c r="AJ54" s="30"/>
      <c r="AK54" s="30"/>
      <c r="AL54" s="51" t="s">
        <v>42</v>
      </c>
      <c r="AM54" s="51" t="s">
        <v>598</v>
      </c>
    </row>
    <row r="55" spans="1:39" s="52" customFormat="1" ht="30" customHeight="1">
      <c r="A55" s="16" t="s">
        <v>32</v>
      </c>
      <c r="B55" s="50" t="s">
        <v>291</v>
      </c>
      <c r="C55" s="16" t="s">
        <v>599</v>
      </c>
      <c r="D55" s="16" t="s">
        <v>292</v>
      </c>
      <c r="E55" s="30" t="s">
        <v>600</v>
      </c>
      <c r="F55" s="16">
        <v>0</v>
      </c>
      <c r="G55" s="16">
        <v>0</v>
      </c>
      <c r="H55" s="16">
        <v>0</v>
      </c>
      <c r="I55" s="30" t="s">
        <v>563</v>
      </c>
      <c r="J55" s="16" t="s">
        <v>352</v>
      </c>
      <c r="K55" s="16">
        <v>1989</v>
      </c>
      <c r="L55" s="16">
        <v>18593</v>
      </c>
      <c r="M55" s="16">
        <v>151763</v>
      </c>
      <c r="N55" s="16">
        <v>2007</v>
      </c>
      <c r="O55" s="30" t="s">
        <v>397</v>
      </c>
      <c r="P55" s="30" t="s">
        <v>601</v>
      </c>
      <c r="Q55" s="16" t="s">
        <v>40</v>
      </c>
      <c r="R55" s="16" t="s">
        <v>365</v>
      </c>
      <c r="S55" s="16"/>
      <c r="T55" s="16" t="s">
        <v>293</v>
      </c>
      <c r="U55" s="16"/>
      <c r="V55" s="30" t="s">
        <v>356</v>
      </c>
      <c r="W55" s="30" t="s">
        <v>357</v>
      </c>
      <c r="X55" s="30" t="s">
        <v>358</v>
      </c>
      <c r="Y55" s="30" t="s">
        <v>359</v>
      </c>
      <c r="Z55" s="30">
        <v>15</v>
      </c>
      <c r="AA55" s="30">
        <v>0.7</v>
      </c>
      <c r="AB55" s="30">
        <v>25</v>
      </c>
      <c r="AC55" s="30">
        <v>4.2</v>
      </c>
      <c r="AD55" s="30">
        <v>78.2</v>
      </c>
      <c r="AE55" s="30">
        <v>1</v>
      </c>
      <c r="AF55" s="30" t="s">
        <v>360</v>
      </c>
      <c r="AG55" s="30"/>
      <c r="AH55" s="30"/>
      <c r="AI55" s="30"/>
      <c r="AJ55" s="30"/>
      <c r="AK55" s="30"/>
      <c r="AL55" s="51" t="s">
        <v>42</v>
      </c>
      <c r="AM55" s="51" t="s">
        <v>602</v>
      </c>
    </row>
    <row r="56" spans="1:39" s="52" customFormat="1" ht="30" customHeight="1">
      <c r="A56" s="16" t="s">
        <v>32</v>
      </c>
      <c r="B56" s="50" t="s">
        <v>291</v>
      </c>
      <c r="C56" s="16" t="s">
        <v>603</v>
      </c>
      <c r="D56" s="16" t="s">
        <v>292</v>
      </c>
      <c r="E56" s="30" t="s">
        <v>590</v>
      </c>
      <c r="F56" s="16">
        <v>0</v>
      </c>
      <c r="G56" s="16">
        <v>0</v>
      </c>
      <c r="H56" s="16">
        <v>0</v>
      </c>
      <c r="I56" s="30" t="s">
        <v>563</v>
      </c>
      <c r="J56" s="16" t="s">
        <v>406</v>
      </c>
      <c r="K56" s="16">
        <v>1982</v>
      </c>
      <c r="L56" s="16">
        <v>6300</v>
      </c>
      <c r="M56" s="16">
        <v>24500</v>
      </c>
      <c r="N56" s="16">
        <v>1998</v>
      </c>
      <c r="O56" s="30" t="s">
        <v>397</v>
      </c>
      <c r="P56" s="30" t="s">
        <v>412</v>
      </c>
      <c r="Q56" s="16" t="s">
        <v>93</v>
      </c>
      <c r="R56" s="16" t="s">
        <v>365</v>
      </c>
      <c r="S56" s="16"/>
      <c r="T56" s="16" t="s">
        <v>293</v>
      </c>
      <c r="U56" s="16"/>
      <c r="V56" s="30" t="s">
        <v>356</v>
      </c>
      <c r="W56" s="30" t="s">
        <v>413</v>
      </c>
      <c r="X56" s="30" t="s">
        <v>358</v>
      </c>
      <c r="Y56" s="30" t="s">
        <v>415</v>
      </c>
      <c r="Z56" s="30" t="s">
        <v>540</v>
      </c>
      <c r="AA56" s="30" t="s">
        <v>540</v>
      </c>
      <c r="AB56" s="30" t="s">
        <v>540</v>
      </c>
      <c r="AC56" s="30" t="s">
        <v>540</v>
      </c>
      <c r="AD56" s="30" t="s">
        <v>540</v>
      </c>
      <c r="AE56" s="30" t="s">
        <v>540</v>
      </c>
      <c r="AF56" s="30" t="s">
        <v>360</v>
      </c>
      <c r="AG56" s="30"/>
      <c r="AH56" s="30"/>
      <c r="AI56" s="30"/>
      <c r="AJ56" s="30"/>
      <c r="AK56" s="30"/>
      <c r="AL56" s="51" t="s">
        <v>42</v>
      </c>
      <c r="AM56" s="51" t="s">
        <v>604</v>
      </c>
    </row>
    <row r="57" spans="1:39" s="52" customFormat="1" ht="30" customHeight="1">
      <c r="A57" s="16" t="s">
        <v>32</v>
      </c>
      <c r="B57" s="50" t="s">
        <v>291</v>
      </c>
      <c r="C57" s="16" t="s">
        <v>605</v>
      </c>
      <c r="D57" s="16" t="s">
        <v>292</v>
      </c>
      <c r="E57" s="30" t="s">
        <v>606</v>
      </c>
      <c r="F57" s="16">
        <v>4325</v>
      </c>
      <c r="G57" s="16">
        <v>5667</v>
      </c>
      <c r="H57" s="16">
        <v>20142</v>
      </c>
      <c r="I57" s="30" t="s">
        <v>563</v>
      </c>
      <c r="J57" s="16" t="s">
        <v>352</v>
      </c>
      <c r="K57" s="16">
        <v>2006</v>
      </c>
      <c r="L57" s="16">
        <v>14000</v>
      </c>
      <c r="M57" s="16">
        <v>93300</v>
      </c>
      <c r="N57" s="16">
        <v>2020</v>
      </c>
      <c r="O57" s="30" t="s">
        <v>397</v>
      </c>
      <c r="P57" s="30" t="s">
        <v>607</v>
      </c>
      <c r="Q57" s="16" t="s">
        <v>40</v>
      </c>
      <c r="R57" s="16" t="s">
        <v>355</v>
      </c>
      <c r="S57" s="16"/>
      <c r="T57" s="16" t="s">
        <v>293</v>
      </c>
      <c r="U57" s="16"/>
      <c r="V57" s="30" t="s">
        <v>356</v>
      </c>
      <c r="W57" s="30" t="s">
        <v>357</v>
      </c>
      <c r="X57" s="30" t="s">
        <v>358</v>
      </c>
      <c r="Y57" s="30" t="s">
        <v>359</v>
      </c>
      <c r="Z57" s="30">
        <v>318</v>
      </c>
      <c r="AA57" s="30">
        <v>0.5</v>
      </c>
      <c r="AB57" s="30">
        <v>231</v>
      </c>
      <c r="AC57" s="30">
        <v>0.8</v>
      </c>
      <c r="AD57" s="30">
        <v>135</v>
      </c>
      <c r="AE57" s="30">
        <v>3.4</v>
      </c>
      <c r="AF57" s="30" t="s">
        <v>360</v>
      </c>
      <c r="AG57" s="30"/>
      <c r="AH57" s="30"/>
      <c r="AI57" s="30"/>
      <c r="AJ57" s="30"/>
      <c r="AK57" s="30"/>
      <c r="AL57" s="51" t="s">
        <v>42</v>
      </c>
      <c r="AM57" s="51" t="s">
        <v>608</v>
      </c>
    </row>
    <row r="58" spans="1:39" s="52" customFormat="1" ht="30" customHeight="1">
      <c r="A58" s="16" t="s">
        <v>32</v>
      </c>
      <c r="B58" s="50" t="s">
        <v>304</v>
      </c>
      <c r="C58" s="16" t="s">
        <v>609</v>
      </c>
      <c r="D58" s="16" t="s">
        <v>306</v>
      </c>
      <c r="E58" s="30" t="s">
        <v>610</v>
      </c>
      <c r="F58" s="16">
        <v>0</v>
      </c>
      <c r="G58" s="16">
        <v>0</v>
      </c>
      <c r="H58" s="16">
        <v>0</v>
      </c>
      <c r="I58" s="30" t="s">
        <v>531</v>
      </c>
      <c r="J58" s="16" t="s">
        <v>352</v>
      </c>
      <c r="K58" s="16">
        <v>1989</v>
      </c>
      <c r="L58" s="16">
        <v>14000</v>
      </c>
      <c r="M58" s="16">
        <v>76250</v>
      </c>
      <c r="N58" s="16">
        <v>2005</v>
      </c>
      <c r="O58" s="30" t="s">
        <v>353</v>
      </c>
      <c r="P58" s="30" t="s">
        <v>611</v>
      </c>
      <c r="Q58" s="16" t="s">
        <v>93</v>
      </c>
      <c r="R58" s="16" t="s">
        <v>365</v>
      </c>
      <c r="S58" s="16"/>
      <c r="T58" s="16" t="s">
        <v>293</v>
      </c>
      <c r="U58" s="16"/>
      <c r="V58" s="30" t="s">
        <v>356</v>
      </c>
      <c r="W58" s="30" t="s">
        <v>357</v>
      </c>
      <c r="X58" s="30" t="s">
        <v>358</v>
      </c>
      <c r="Y58" s="30" t="s">
        <v>359</v>
      </c>
      <c r="Z58" s="30">
        <v>18.399999999999999</v>
      </c>
      <c r="AA58" s="30">
        <v>3.1</v>
      </c>
      <c r="AB58" s="30" t="s">
        <v>388</v>
      </c>
      <c r="AC58" s="30" t="s">
        <v>388</v>
      </c>
      <c r="AD58" s="30">
        <v>49.4</v>
      </c>
      <c r="AE58" s="30">
        <v>21.3</v>
      </c>
      <c r="AF58" s="30" t="s">
        <v>360</v>
      </c>
      <c r="AG58" s="30"/>
      <c r="AH58" s="30"/>
      <c r="AI58" s="30"/>
      <c r="AJ58" s="30"/>
      <c r="AK58" s="30"/>
      <c r="AL58" s="51" t="s">
        <v>42</v>
      </c>
      <c r="AM58" s="51" t="s">
        <v>612</v>
      </c>
    </row>
    <row r="59" spans="1:39" s="52" customFormat="1" ht="30" customHeight="1">
      <c r="A59" s="16" t="s">
        <v>32</v>
      </c>
      <c r="B59" s="50" t="s">
        <v>304</v>
      </c>
      <c r="C59" s="16" t="s">
        <v>613</v>
      </c>
      <c r="D59" s="16" t="s">
        <v>306</v>
      </c>
      <c r="E59" s="30" t="s">
        <v>614</v>
      </c>
      <c r="F59" s="16">
        <v>876</v>
      </c>
      <c r="G59" s="16">
        <v>186</v>
      </c>
      <c r="H59" s="16">
        <v>31648</v>
      </c>
      <c r="I59" s="30" t="s">
        <v>531</v>
      </c>
      <c r="J59" s="16" t="s">
        <v>352</v>
      </c>
      <c r="K59" s="16">
        <v>2006</v>
      </c>
      <c r="L59" s="16">
        <v>9120</v>
      </c>
      <c r="M59" s="16">
        <v>90100</v>
      </c>
      <c r="N59" s="16">
        <v>2020</v>
      </c>
      <c r="O59" s="30" t="s">
        <v>615</v>
      </c>
      <c r="P59" s="30" t="s">
        <v>616</v>
      </c>
      <c r="Q59" s="16" t="s">
        <v>93</v>
      </c>
      <c r="R59" s="16" t="s">
        <v>355</v>
      </c>
      <c r="S59" s="16"/>
      <c r="T59" s="16" t="s">
        <v>293</v>
      </c>
      <c r="U59" s="16"/>
      <c r="V59" s="30" t="s">
        <v>356</v>
      </c>
      <c r="W59" s="30" t="s">
        <v>357</v>
      </c>
      <c r="X59" s="30" t="s">
        <v>400</v>
      </c>
      <c r="Y59" s="30" t="s">
        <v>359</v>
      </c>
      <c r="Z59" s="30">
        <v>5.5</v>
      </c>
      <c r="AA59" s="30">
        <v>1.2</v>
      </c>
      <c r="AB59" s="30" t="s">
        <v>388</v>
      </c>
      <c r="AC59" s="30" t="s">
        <v>388</v>
      </c>
      <c r="AD59" s="30">
        <v>53.8</v>
      </c>
      <c r="AE59" s="30">
        <v>2.2999999999999998</v>
      </c>
      <c r="AF59" s="30" t="s">
        <v>360</v>
      </c>
      <c r="AG59" s="30"/>
      <c r="AH59" s="30"/>
      <c r="AI59" s="30"/>
      <c r="AJ59" s="30"/>
      <c r="AK59" s="30"/>
      <c r="AL59" s="51" t="s">
        <v>42</v>
      </c>
      <c r="AM59" s="51" t="s">
        <v>617</v>
      </c>
    </row>
    <row r="60" spans="1:39" s="52" customFormat="1" ht="30" customHeight="1">
      <c r="A60" s="16" t="s">
        <v>32</v>
      </c>
      <c r="B60" s="50" t="s">
        <v>304</v>
      </c>
      <c r="C60" s="16" t="s">
        <v>618</v>
      </c>
      <c r="D60" s="16" t="s">
        <v>306</v>
      </c>
      <c r="E60" s="30" t="s">
        <v>619</v>
      </c>
      <c r="F60" s="16">
        <v>2563</v>
      </c>
      <c r="G60" s="16">
        <v>3752</v>
      </c>
      <c r="H60" s="16">
        <v>14783</v>
      </c>
      <c r="I60" s="30" t="s">
        <v>531</v>
      </c>
      <c r="J60" s="16" t="s">
        <v>352</v>
      </c>
      <c r="K60" s="16">
        <v>1977</v>
      </c>
      <c r="L60" s="16">
        <v>17000</v>
      </c>
      <c r="M60" s="16">
        <v>100000</v>
      </c>
      <c r="N60" s="16">
        <v>2015</v>
      </c>
      <c r="O60" s="30" t="s">
        <v>453</v>
      </c>
      <c r="P60" s="30" t="s">
        <v>511</v>
      </c>
      <c r="Q60" s="16" t="s">
        <v>93</v>
      </c>
      <c r="R60" s="16" t="s">
        <v>355</v>
      </c>
      <c r="S60" s="16"/>
      <c r="T60" s="16" t="s">
        <v>293</v>
      </c>
      <c r="U60" s="16"/>
      <c r="V60" s="30" t="s">
        <v>356</v>
      </c>
      <c r="W60" s="30" t="s">
        <v>357</v>
      </c>
      <c r="X60" s="30" t="s">
        <v>358</v>
      </c>
      <c r="Y60" s="30" t="s">
        <v>359</v>
      </c>
      <c r="Z60" s="30">
        <v>2.5</v>
      </c>
      <c r="AA60" s="30">
        <v>1.5</v>
      </c>
      <c r="AB60" s="30" t="s">
        <v>388</v>
      </c>
      <c r="AC60" s="30" t="s">
        <v>388</v>
      </c>
      <c r="AD60" s="30">
        <v>35.299999999999997</v>
      </c>
      <c r="AE60" s="30">
        <v>26.5</v>
      </c>
      <c r="AF60" s="30" t="s">
        <v>360</v>
      </c>
      <c r="AG60" s="30"/>
      <c r="AH60" s="30"/>
      <c r="AI60" s="30"/>
      <c r="AJ60" s="30"/>
      <c r="AK60" s="30"/>
      <c r="AL60" s="51" t="s">
        <v>42</v>
      </c>
      <c r="AM60" s="51" t="s">
        <v>620</v>
      </c>
    </row>
    <row r="61" spans="1:39" s="52" customFormat="1" ht="30" customHeight="1">
      <c r="A61" s="16" t="s">
        <v>32</v>
      </c>
      <c r="B61" s="50" t="s">
        <v>621</v>
      </c>
      <c r="C61" s="16" t="s">
        <v>622</v>
      </c>
      <c r="D61" s="16" t="s">
        <v>623</v>
      </c>
      <c r="E61" s="30" t="s">
        <v>624</v>
      </c>
      <c r="F61" s="16">
        <v>0</v>
      </c>
      <c r="G61" s="16">
        <v>0</v>
      </c>
      <c r="H61" s="16">
        <v>37000</v>
      </c>
      <c r="I61" s="30" t="s">
        <v>625</v>
      </c>
      <c r="J61" s="16" t="s">
        <v>352</v>
      </c>
      <c r="K61" s="16">
        <v>2021</v>
      </c>
      <c r="L61" s="16">
        <v>3500</v>
      </c>
      <c r="M61" s="16">
        <v>37000</v>
      </c>
      <c r="N61" s="16">
        <v>2040</v>
      </c>
      <c r="O61" s="30" t="s">
        <v>626</v>
      </c>
      <c r="P61" s="30" t="s">
        <v>461</v>
      </c>
      <c r="Q61" s="16" t="s">
        <v>40</v>
      </c>
      <c r="R61" s="16" t="s">
        <v>627</v>
      </c>
      <c r="S61" s="16" t="s">
        <v>628</v>
      </c>
      <c r="T61" s="16" t="s">
        <v>293</v>
      </c>
      <c r="U61" s="16"/>
      <c r="V61" s="30" t="s">
        <v>356</v>
      </c>
      <c r="W61" s="30" t="s">
        <v>357</v>
      </c>
      <c r="X61" s="30" t="s">
        <v>400</v>
      </c>
      <c r="Y61" s="30" t="s">
        <v>359</v>
      </c>
      <c r="Z61" s="30"/>
      <c r="AA61" s="30"/>
      <c r="AB61" s="30"/>
      <c r="AC61" s="30"/>
      <c r="AD61" s="30"/>
      <c r="AE61" s="30"/>
      <c r="AF61" s="30" t="s">
        <v>360</v>
      </c>
      <c r="AG61" s="30"/>
      <c r="AH61" s="30"/>
      <c r="AI61" s="30"/>
      <c r="AJ61" s="30"/>
      <c r="AK61" s="30"/>
      <c r="AL61" s="51" t="s">
        <v>42</v>
      </c>
      <c r="AM61" s="51" t="s">
        <v>629</v>
      </c>
    </row>
    <row r="62" spans="1:39" s="52" customFormat="1" ht="30" customHeight="1">
      <c r="A62" s="16" t="s">
        <v>32</v>
      </c>
      <c r="B62" s="50" t="s">
        <v>630</v>
      </c>
      <c r="C62" s="16" t="s">
        <v>631</v>
      </c>
      <c r="D62" s="16" t="s">
        <v>632</v>
      </c>
      <c r="E62" s="30" t="s">
        <v>633</v>
      </c>
      <c r="F62" s="16">
        <v>5093</v>
      </c>
      <c r="G62" s="16">
        <v>6211</v>
      </c>
      <c r="H62" s="16">
        <v>311271</v>
      </c>
      <c r="I62" s="30" t="s">
        <v>531</v>
      </c>
      <c r="J62" s="16" t="s">
        <v>352</v>
      </c>
      <c r="K62" s="16">
        <v>1999</v>
      </c>
      <c r="L62" s="16">
        <v>53900</v>
      </c>
      <c r="M62" s="16">
        <v>402200</v>
      </c>
      <c r="N62" s="16">
        <v>2029</v>
      </c>
      <c r="O62" s="30" t="s">
        <v>353</v>
      </c>
      <c r="P62" s="30" t="s">
        <v>634</v>
      </c>
      <c r="Q62" s="16" t="s">
        <v>40</v>
      </c>
      <c r="R62" s="16" t="s">
        <v>355</v>
      </c>
      <c r="S62" s="16"/>
      <c r="T62" s="16" t="s">
        <v>293</v>
      </c>
      <c r="U62" s="16"/>
      <c r="V62" s="30" t="s">
        <v>356</v>
      </c>
      <c r="W62" s="30" t="s">
        <v>357</v>
      </c>
      <c r="X62" s="30" t="s">
        <v>358</v>
      </c>
      <c r="Y62" s="30" t="s">
        <v>359</v>
      </c>
      <c r="Z62" s="30">
        <v>40</v>
      </c>
      <c r="AA62" s="30">
        <v>1.4</v>
      </c>
      <c r="AB62" s="30">
        <v>48</v>
      </c>
      <c r="AC62" s="30">
        <v>3.9</v>
      </c>
      <c r="AD62" s="30"/>
      <c r="AE62" s="30">
        <v>12.6</v>
      </c>
      <c r="AF62" s="30" t="s">
        <v>360</v>
      </c>
      <c r="AG62" s="30"/>
      <c r="AH62" s="30"/>
      <c r="AI62" s="30"/>
      <c r="AJ62" s="30"/>
      <c r="AK62" s="30"/>
      <c r="AL62" s="51" t="s">
        <v>42</v>
      </c>
      <c r="AM62" s="51" t="s">
        <v>635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6FDA-2942-4185-A0AF-549DFBFB6E3C}">
  <dimension ref="A1:AI3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95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96</v>
      </c>
      <c r="K2" s="273"/>
      <c r="L2" s="273"/>
      <c r="M2" s="273"/>
      <c r="N2" s="273"/>
      <c r="O2" s="273"/>
      <c r="P2" s="273"/>
      <c r="Q2" s="253" t="s">
        <v>97</v>
      </c>
      <c r="R2" s="273"/>
      <c r="S2" s="256" t="s">
        <v>98</v>
      </c>
      <c r="T2" s="273"/>
      <c r="U2" s="253" t="s">
        <v>99</v>
      </c>
      <c r="V2" s="263"/>
      <c r="W2" s="263"/>
      <c r="X2" s="263"/>
      <c r="Y2" s="39" t="s">
        <v>100</v>
      </c>
      <c r="Z2" s="40"/>
      <c r="AA2" s="131" t="s">
        <v>101</v>
      </c>
      <c r="AB2" s="131" t="s">
        <v>102</v>
      </c>
      <c r="AC2" s="251" t="s">
        <v>103</v>
      </c>
      <c r="AD2" s="251" t="s">
        <v>104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105</v>
      </c>
      <c r="G4" s="251" t="s">
        <v>106</v>
      </c>
      <c r="H4" s="251" t="s">
        <v>107</v>
      </c>
      <c r="I4" s="251" t="s">
        <v>24</v>
      </c>
      <c r="J4" s="214" t="s">
        <v>108</v>
      </c>
      <c r="K4" s="214" t="s">
        <v>109</v>
      </c>
      <c r="L4" s="214" t="s">
        <v>110</v>
      </c>
      <c r="M4" s="214" t="s">
        <v>111</v>
      </c>
      <c r="N4" s="214" t="s">
        <v>112</v>
      </c>
      <c r="O4" s="214" t="s">
        <v>37</v>
      </c>
      <c r="P4" s="131" t="s">
        <v>113</v>
      </c>
      <c r="Q4" s="255" t="s">
        <v>114</v>
      </c>
      <c r="R4" s="131" t="s">
        <v>115</v>
      </c>
      <c r="S4" s="255" t="s">
        <v>116</v>
      </c>
      <c r="T4" s="260" t="s">
        <v>117</v>
      </c>
      <c r="U4" s="253" t="s">
        <v>118</v>
      </c>
      <c r="V4" s="43"/>
      <c r="W4" s="256" t="s">
        <v>119</v>
      </c>
      <c r="X4" s="43"/>
      <c r="Y4" s="131" t="s">
        <v>120</v>
      </c>
      <c r="Z4" s="131" t="s">
        <v>121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122</v>
      </c>
      <c r="W5" s="222"/>
      <c r="X5" s="131" t="s">
        <v>122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123</v>
      </c>
      <c r="G6" s="44" t="s">
        <v>123</v>
      </c>
      <c r="H6" s="44" t="s">
        <v>124</v>
      </c>
      <c r="I6" s="44" t="s">
        <v>123</v>
      </c>
      <c r="J6" s="44" t="s">
        <v>125</v>
      </c>
      <c r="K6" s="44" t="s">
        <v>125</v>
      </c>
      <c r="L6" s="44" t="s">
        <v>125</v>
      </c>
      <c r="M6" s="44" t="s">
        <v>125</v>
      </c>
      <c r="N6" s="44" t="s">
        <v>125</v>
      </c>
      <c r="O6" s="44" t="s">
        <v>125</v>
      </c>
      <c r="P6" s="222"/>
      <c r="Q6" s="131"/>
      <c r="R6" s="45" t="s">
        <v>126</v>
      </c>
      <c r="S6" s="131"/>
      <c r="T6" s="45" t="s">
        <v>126</v>
      </c>
      <c r="U6" s="252"/>
      <c r="V6" s="222"/>
      <c r="W6" s="222"/>
      <c r="X6" s="222"/>
      <c r="Y6" s="44" t="s">
        <v>127</v>
      </c>
      <c r="Z6" s="46"/>
      <c r="AA6" s="47" t="s">
        <v>128</v>
      </c>
      <c r="AB6" s="47" t="s">
        <v>129</v>
      </c>
      <c r="AC6" s="47" t="s">
        <v>129</v>
      </c>
      <c r="AD6" s="44" t="s">
        <v>57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130</v>
      </c>
      <c r="C7" s="16" t="s">
        <v>131</v>
      </c>
      <c r="D7" s="16" t="s">
        <v>132</v>
      </c>
      <c r="E7" s="30" t="s">
        <v>133</v>
      </c>
      <c r="F7" s="16">
        <v>5125</v>
      </c>
      <c r="G7" s="16">
        <v>20313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134</v>
      </c>
      <c r="R7" s="16"/>
      <c r="S7" s="16" t="s">
        <v>135</v>
      </c>
      <c r="T7" s="16"/>
      <c r="U7" s="30" t="s">
        <v>136</v>
      </c>
      <c r="V7" s="30"/>
      <c r="W7" s="30" t="s">
        <v>37</v>
      </c>
      <c r="X7" s="30"/>
      <c r="Y7" s="30">
        <v>0</v>
      </c>
      <c r="Z7" s="30"/>
      <c r="AA7" s="16">
        <v>173</v>
      </c>
      <c r="AB7" s="16">
        <v>0</v>
      </c>
      <c r="AC7" s="16">
        <v>0</v>
      </c>
      <c r="AD7" s="16">
        <v>0</v>
      </c>
      <c r="AE7" s="16">
        <v>1995</v>
      </c>
      <c r="AF7" s="16" t="s">
        <v>81</v>
      </c>
      <c r="AG7" s="16"/>
      <c r="AH7" s="51" t="s">
        <v>42</v>
      </c>
      <c r="AI7" s="51" t="s">
        <v>137</v>
      </c>
    </row>
    <row r="8" spans="1:35" s="52" customFormat="1" ht="30" customHeight="1">
      <c r="A8" s="16" t="s">
        <v>32</v>
      </c>
      <c r="B8" s="50" t="s">
        <v>58</v>
      </c>
      <c r="C8" s="16" t="s">
        <v>138</v>
      </c>
      <c r="D8" s="16" t="s">
        <v>60</v>
      </c>
      <c r="E8" s="30" t="s">
        <v>139</v>
      </c>
      <c r="F8" s="16">
        <v>3561</v>
      </c>
      <c r="G8" s="16">
        <v>11181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134</v>
      </c>
      <c r="R8" s="16"/>
      <c r="S8" s="16" t="s">
        <v>140</v>
      </c>
      <c r="T8" s="16">
        <v>421</v>
      </c>
      <c r="U8" s="30" t="s">
        <v>141</v>
      </c>
      <c r="V8" s="30"/>
      <c r="W8" s="30" t="s">
        <v>142</v>
      </c>
      <c r="X8" s="30"/>
      <c r="Y8" s="30">
        <v>0</v>
      </c>
      <c r="Z8" s="30"/>
      <c r="AA8" s="16">
        <v>90</v>
      </c>
      <c r="AB8" s="16">
        <v>0</v>
      </c>
      <c r="AC8" s="16">
        <v>0</v>
      </c>
      <c r="AD8" s="16">
        <v>0</v>
      </c>
      <c r="AE8" s="16">
        <v>1991</v>
      </c>
      <c r="AF8" s="16" t="s">
        <v>40</v>
      </c>
      <c r="AG8" s="16" t="s">
        <v>143</v>
      </c>
      <c r="AH8" s="51" t="s">
        <v>42</v>
      </c>
      <c r="AI8" s="51" t="s">
        <v>144</v>
      </c>
    </row>
    <row r="9" spans="1:35" s="52" customFormat="1" ht="30" customHeight="1">
      <c r="A9" s="16" t="s">
        <v>32</v>
      </c>
      <c r="B9" s="50" t="s">
        <v>145</v>
      </c>
      <c r="C9" s="16" t="s">
        <v>146</v>
      </c>
      <c r="D9" s="16" t="s">
        <v>147</v>
      </c>
      <c r="E9" s="30" t="s">
        <v>148</v>
      </c>
      <c r="F9" s="16">
        <v>3629</v>
      </c>
      <c r="G9" s="16">
        <v>64800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134</v>
      </c>
      <c r="R9" s="16"/>
      <c r="S9" s="16" t="s">
        <v>149</v>
      </c>
      <c r="T9" s="16">
        <v>2392</v>
      </c>
      <c r="U9" s="30" t="s">
        <v>150</v>
      </c>
      <c r="V9" s="30"/>
      <c r="W9" s="30" t="s">
        <v>151</v>
      </c>
      <c r="X9" s="30"/>
      <c r="Y9" s="30">
        <v>0</v>
      </c>
      <c r="Z9" s="30"/>
      <c r="AA9" s="16">
        <v>242</v>
      </c>
      <c r="AB9" s="16">
        <v>0</v>
      </c>
      <c r="AC9" s="16">
        <v>0</v>
      </c>
      <c r="AD9" s="16">
        <v>0</v>
      </c>
      <c r="AE9" s="16">
        <v>2000</v>
      </c>
      <c r="AF9" s="16" t="s">
        <v>40</v>
      </c>
      <c r="AG9" s="16"/>
      <c r="AH9" s="51" t="s">
        <v>42</v>
      </c>
      <c r="AI9" s="51" t="s">
        <v>152</v>
      </c>
    </row>
    <row r="10" spans="1:35" s="52" customFormat="1" ht="30" customHeight="1">
      <c r="A10" s="16" t="s">
        <v>32</v>
      </c>
      <c r="B10" s="50" t="s">
        <v>153</v>
      </c>
      <c r="C10" s="16" t="s">
        <v>154</v>
      </c>
      <c r="D10" s="16" t="s">
        <v>155</v>
      </c>
      <c r="E10" s="30" t="s">
        <v>156</v>
      </c>
      <c r="F10" s="16">
        <v>3658.16</v>
      </c>
      <c r="G10" s="16">
        <v>48572.44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134</v>
      </c>
      <c r="R10" s="16"/>
      <c r="S10" s="16" t="s">
        <v>149</v>
      </c>
      <c r="T10" s="16">
        <v>1439.75</v>
      </c>
      <c r="U10" s="30" t="s">
        <v>150</v>
      </c>
      <c r="V10" s="30"/>
      <c r="W10" s="30" t="s">
        <v>151</v>
      </c>
      <c r="X10" s="30"/>
      <c r="Y10" s="30">
        <v>0</v>
      </c>
      <c r="Z10" s="30"/>
      <c r="AA10" s="16">
        <v>180</v>
      </c>
      <c r="AB10" s="16">
        <v>0</v>
      </c>
      <c r="AC10" s="16">
        <v>0</v>
      </c>
      <c r="AD10" s="16">
        <v>0</v>
      </c>
      <c r="AE10" s="16">
        <v>1999</v>
      </c>
      <c r="AF10" s="16" t="s">
        <v>40</v>
      </c>
      <c r="AG10" s="16"/>
      <c r="AH10" s="51" t="s">
        <v>42</v>
      </c>
      <c r="AI10" s="51" t="s">
        <v>158</v>
      </c>
    </row>
    <row r="11" spans="1:35" s="52" customFormat="1" ht="30" customHeight="1">
      <c r="A11" s="16" t="s">
        <v>32</v>
      </c>
      <c r="B11" s="50" t="s">
        <v>159</v>
      </c>
      <c r="C11" s="16" t="s">
        <v>160</v>
      </c>
      <c r="D11" s="16" t="s">
        <v>161</v>
      </c>
      <c r="E11" s="30" t="s">
        <v>162</v>
      </c>
      <c r="F11" s="16">
        <v>5547</v>
      </c>
      <c r="G11" s="16">
        <v>19942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134</v>
      </c>
      <c r="R11" s="16"/>
      <c r="S11" s="16" t="s">
        <v>140</v>
      </c>
      <c r="T11" s="16">
        <v>9</v>
      </c>
      <c r="U11" s="30" t="s">
        <v>163</v>
      </c>
      <c r="V11" s="30"/>
      <c r="W11" s="30" t="s">
        <v>164</v>
      </c>
      <c r="X11" s="30"/>
      <c r="Y11" s="30">
        <v>0</v>
      </c>
      <c r="Z11" s="30"/>
      <c r="AA11" s="16">
        <v>100</v>
      </c>
      <c r="AB11" s="16">
        <v>0</v>
      </c>
      <c r="AC11" s="16">
        <v>4</v>
      </c>
      <c r="AD11" s="16">
        <v>0</v>
      </c>
      <c r="AE11" s="16">
        <v>1982</v>
      </c>
      <c r="AF11" s="16" t="s">
        <v>93</v>
      </c>
      <c r="AG11" s="16"/>
      <c r="AH11" s="51" t="s">
        <v>42</v>
      </c>
      <c r="AI11" s="51" t="s">
        <v>165</v>
      </c>
    </row>
    <row r="12" spans="1:35" s="52" customFormat="1" ht="30" customHeight="1">
      <c r="A12" s="16" t="s">
        <v>32</v>
      </c>
      <c r="B12" s="50" t="s">
        <v>166</v>
      </c>
      <c r="C12" s="16" t="s">
        <v>167</v>
      </c>
      <c r="D12" s="16" t="s">
        <v>168</v>
      </c>
      <c r="E12" s="30" t="s">
        <v>169</v>
      </c>
      <c r="F12" s="16">
        <v>3045.74</v>
      </c>
      <c r="G12" s="16">
        <v>30550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134</v>
      </c>
      <c r="R12" s="16"/>
      <c r="S12" s="16" t="s">
        <v>140</v>
      </c>
      <c r="T12" s="16">
        <v>1476.46</v>
      </c>
      <c r="U12" s="30" t="s">
        <v>170</v>
      </c>
      <c r="V12" s="30"/>
      <c r="W12" s="30" t="s">
        <v>151</v>
      </c>
      <c r="X12" s="30"/>
      <c r="Y12" s="30">
        <v>0</v>
      </c>
      <c r="Z12" s="30"/>
      <c r="AA12" s="16">
        <v>110</v>
      </c>
      <c r="AB12" s="16">
        <v>0</v>
      </c>
      <c r="AC12" s="16">
        <v>0</v>
      </c>
      <c r="AD12" s="16">
        <v>0</v>
      </c>
      <c r="AE12" s="16">
        <v>1962</v>
      </c>
      <c r="AF12" s="16" t="s">
        <v>40</v>
      </c>
      <c r="AG12" s="16"/>
      <c r="AH12" s="51" t="s">
        <v>42</v>
      </c>
      <c r="AI12" s="51" t="s">
        <v>172</v>
      </c>
    </row>
    <row r="13" spans="1:35" s="52" customFormat="1" ht="30" customHeight="1">
      <c r="A13" s="16" t="s">
        <v>32</v>
      </c>
      <c r="B13" s="50" t="s">
        <v>173</v>
      </c>
      <c r="C13" s="16" t="s">
        <v>174</v>
      </c>
      <c r="D13" s="16" t="s">
        <v>175</v>
      </c>
      <c r="E13" s="30" t="s">
        <v>176</v>
      </c>
      <c r="F13" s="16">
        <v>31063.200000000001</v>
      </c>
      <c r="G13" s="16"/>
      <c r="H13" s="16"/>
      <c r="I13" s="16"/>
      <c r="J13" s="16">
        <v>0</v>
      </c>
      <c r="K13" s="16">
        <v>778.14</v>
      </c>
      <c r="L13" s="16">
        <v>0</v>
      </c>
      <c r="M13" s="16">
        <v>0</v>
      </c>
      <c r="N13" s="16">
        <v>0</v>
      </c>
      <c r="O13" s="16">
        <v>0</v>
      </c>
      <c r="P13" s="16" t="s">
        <v>177</v>
      </c>
      <c r="Q13" s="16" t="s">
        <v>134</v>
      </c>
      <c r="R13" s="16"/>
      <c r="S13" s="16" t="s">
        <v>149</v>
      </c>
      <c r="T13" s="16">
        <v>300.70999999999998</v>
      </c>
      <c r="U13" s="30" t="s">
        <v>141</v>
      </c>
      <c r="V13" s="30"/>
      <c r="W13" s="30" t="s">
        <v>151</v>
      </c>
      <c r="X13" s="30"/>
      <c r="Y13" s="30">
        <v>0</v>
      </c>
      <c r="Z13" s="30"/>
      <c r="AA13" s="16">
        <v>200</v>
      </c>
      <c r="AB13" s="16">
        <v>0</v>
      </c>
      <c r="AC13" s="16">
        <v>0</v>
      </c>
      <c r="AD13" s="16">
        <v>0</v>
      </c>
      <c r="AE13" s="16">
        <v>1980</v>
      </c>
      <c r="AF13" s="16" t="s">
        <v>40</v>
      </c>
      <c r="AG13" s="16"/>
      <c r="AH13" s="51" t="s">
        <v>42</v>
      </c>
      <c r="AI13" s="51" t="s">
        <v>179</v>
      </c>
    </row>
    <row r="14" spans="1:35" s="52" customFormat="1" ht="30" customHeight="1">
      <c r="A14" s="16" t="s">
        <v>32</v>
      </c>
      <c r="B14" s="50" t="s">
        <v>33</v>
      </c>
      <c r="C14" s="16" t="s">
        <v>180</v>
      </c>
      <c r="D14" s="16" t="s">
        <v>35</v>
      </c>
      <c r="E14" s="30" t="s">
        <v>181</v>
      </c>
      <c r="F14" s="16">
        <v>4287</v>
      </c>
      <c r="G14" s="16">
        <v>36626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134</v>
      </c>
      <c r="R14" s="16">
        <v>0</v>
      </c>
      <c r="S14" s="16" t="s">
        <v>140</v>
      </c>
      <c r="T14" s="16">
        <v>1200</v>
      </c>
      <c r="U14" s="30" t="s">
        <v>141</v>
      </c>
      <c r="V14" s="30"/>
      <c r="W14" s="30" t="s">
        <v>182</v>
      </c>
      <c r="X14" s="30"/>
      <c r="Y14" s="30">
        <v>0</v>
      </c>
      <c r="Z14" s="30"/>
      <c r="AA14" s="16">
        <v>164</v>
      </c>
      <c r="AB14" s="16">
        <v>0</v>
      </c>
      <c r="AC14" s="16">
        <v>0</v>
      </c>
      <c r="AD14" s="16">
        <v>0</v>
      </c>
      <c r="AE14" s="16">
        <v>1988</v>
      </c>
      <c r="AF14" s="16" t="s">
        <v>40</v>
      </c>
      <c r="AG14" s="16"/>
      <c r="AH14" s="51" t="s">
        <v>42</v>
      </c>
      <c r="AI14" s="51" t="s">
        <v>183</v>
      </c>
    </row>
    <row r="15" spans="1:35" s="52" customFormat="1" ht="30" customHeight="1">
      <c r="A15" s="16" t="s">
        <v>32</v>
      </c>
      <c r="B15" s="50" t="s">
        <v>184</v>
      </c>
      <c r="C15" s="16" t="s">
        <v>185</v>
      </c>
      <c r="D15" s="16" t="s">
        <v>186</v>
      </c>
      <c r="E15" s="30" t="s">
        <v>187</v>
      </c>
      <c r="F15" s="16">
        <v>2608</v>
      </c>
      <c r="G15" s="16">
        <v>23395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134</v>
      </c>
      <c r="R15" s="16"/>
      <c r="S15" s="16" t="s">
        <v>140</v>
      </c>
      <c r="T15" s="16">
        <v>1057</v>
      </c>
      <c r="U15" s="30" t="s">
        <v>141</v>
      </c>
      <c r="V15" s="30"/>
      <c r="W15" s="30" t="s">
        <v>182</v>
      </c>
      <c r="X15" s="30"/>
      <c r="Y15" s="30">
        <v>0</v>
      </c>
      <c r="Z15" s="30"/>
      <c r="AA15" s="16">
        <v>120</v>
      </c>
      <c r="AB15" s="16">
        <v>0</v>
      </c>
      <c r="AC15" s="16">
        <v>0</v>
      </c>
      <c r="AD15" s="16">
        <v>0</v>
      </c>
      <c r="AE15" s="16">
        <v>1987</v>
      </c>
      <c r="AF15" s="16" t="s">
        <v>40</v>
      </c>
      <c r="AG15" s="16"/>
      <c r="AH15" s="51" t="s">
        <v>42</v>
      </c>
      <c r="AI15" s="51" t="s">
        <v>188</v>
      </c>
    </row>
    <row r="16" spans="1:35" s="52" customFormat="1" ht="30" customHeight="1">
      <c r="A16" s="16" t="s">
        <v>32</v>
      </c>
      <c r="B16" s="50" t="s">
        <v>189</v>
      </c>
      <c r="C16" s="16" t="s">
        <v>190</v>
      </c>
      <c r="D16" s="16" t="s">
        <v>191</v>
      </c>
      <c r="E16" s="30" t="s">
        <v>192</v>
      </c>
      <c r="F16" s="16">
        <v>1613.5</v>
      </c>
      <c r="G16" s="16">
        <v>13956.5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134</v>
      </c>
      <c r="R16" s="16"/>
      <c r="S16" s="16" t="s">
        <v>149</v>
      </c>
      <c r="T16" s="16">
        <v>628.29999999999995</v>
      </c>
      <c r="U16" s="30" t="s">
        <v>141</v>
      </c>
      <c r="V16" s="30"/>
      <c r="W16" s="30" t="s">
        <v>193</v>
      </c>
      <c r="X16" s="30"/>
      <c r="Y16" s="30">
        <v>0</v>
      </c>
      <c r="Z16" s="30"/>
      <c r="AA16" s="16">
        <v>100</v>
      </c>
      <c r="AB16" s="16">
        <v>0</v>
      </c>
      <c r="AC16" s="16">
        <v>0</v>
      </c>
      <c r="AD16" s="16">
        <v>0</v>
      </c>
      <c r="AE16" s="16">
        <v>1983</v>
      </c>
      <c r="AF16" s="16" t="s">
        <v>40</v>
      </c>
      <c r="AG16" s="16"/>
      <c r="AH16" s="51" t="s">
        <v>42</v>
      </c>
      <c r="AI16" s="51" t="s">
        <v>194</v>
      </c>
    </row>
    <row r="17" spans="1:35" s="52" customFormat="1" ht="30" customHeight="1">
      <c r="A17" s="16" t="s">
        <v>32</v>
      </c>
      <c r="B17" s="50" t="s">
        <v>195</v>
      </c>
      <c r="C17" s="16" t="s">
        <v>196</v>
      </c>
      <c r="D17" s="16" t="s">
        <v>197</v>
      </c>
      <c r="E17" s="30" t="s">
        <v>198</v>
      </c>
      <c r="F17" s="16">
        <v>1762</v>
      </c>
      <c r="G17" s="16">
        <v>5574</v>
      </c>
      <c r="H17" s="16"/>
      <c r="I17" s="16"/>
      <c r="J17" s="16">
        <v>0</v>
      </c>
      <c r="K17" s="16">
        <v>106</v>
      </c>
      <c r="L17" s="16">
        <v>0</v>
      </c>
      <c r="M17" s="16">
        <v>0</v>
      </c>
      <c r="N17" s="16">
        <v>0</v>
      </c>
      <c r="O17" s="16">
        <v>0</v>
      </c>
      <c r="P17" s="16" t="s">
        <v>177</v>
      </c>
      <c r="Q17" s="16" t="s">
        <v>134</v>
      </c>
      <c r="R17" s="16"/>
      <c r="S17" s="16" t="s">
        <v>149</v>
      </c>
      <c r="T17" s="16">
        <v>259</v>
      </c>
      <c r="U17" s="30" t="s">
        <v>199</v>
      </c>
      <c r="V17" s="30"/>
      <c r="W17" s="30" t="s">
        <v>151</v>
      </c>
      <c r="X17" s="30"/>
      <c r="Y17" s="30">
        <v>0</v>
      </c>
      <c r="Z17" s="30"/>
      <c r="AA17" s="16">
        <v>40</v>
      </c>
      <c r="AB17" s="16">
        <v>0</v>
      </c>
      <c r="AC17" s="16">
        <v>0</v>
      </c>
      <c r="AD17" s="16">
        <v>0</v>
      </c>
      <c r="AE17" s="16">
        <v>1982</v>
      </c>
      <c r="AF17" s="16" t="s">
        <v>81</v>
      </c>
      <c r="AG17" s="16"/>
      <c r="AH17" s="51" t="s">
        <v>42</v>
      </c>
      <c r="AI17" s="51" t="s">
        <v>200</v>
      </c>
    </row>
    <row r="18" spans="1:35" s="52" customFormat="1" ht="30" customHeight="1">
      <c r="A18" s="16" t="s">
        <v>32</v>
      </c>
      <c r="B18" s="50" t="s">
        <v>201</v>
      </c>
      <c r="C18" s="16" t="s">
        <v>202</v>
      </c>
      <c r="D18" s="16" t="s">
        <v>203</v>
      </c>
      <c r="E18" s="30" t="s">
        <v>204</v>
      </c>
      <c r="F18" s="16"/>
      <c r="G18" s="16">
        <v>57223.7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134</v>
      </c>
      <c r="R18" s="16"/>
      <c r="S18" s="16" t="s">
        <v>149</v>
      </c>
      <c r="T18" s="16">
        <v>667.46</v>
      </c>
      <c r="U18" s="30" t="s">
        <v>205</v>
      </c>
      <c r="V18" s="30"/>
      <c r="W18" s="30" t="s">
        <v>151</v>
      </c>
      <c r="X18" s="30"/>
      <c r="Y18" s="30">
        <v>0</v>
      </c>
      <c r="Z18" s="30"/>
      <c r="AA18" s="16">
        <v>230</v>
      </c>
      <c r="AB18" s="16">
        <v>0</v>
      </c>
      <c r="AC18" s="16">
        <v>0</v>
      </c>
      <c r="AD18" s="16">
        <v>0</v>
      </c>
      <c r="AE18" s="16">
        <v>1988</v>
      </c>
      <c r="AF18" s="16" t="s">
        <v>40</v>
      </c>
      <c r="AG18" s="16"/>
      <c r="AH18" s="51" t="s">
        <v>42</v>
      </c>
      <c r="AI18" s="51" t="s">
        <v>207</v>
      </c>
    </row>
    <row r="19" spans="1:35" s="52" customFormat="1" ht="30" customHeight="1">
      <c r="A19" s="16" t="s">
        <v>32</v>
      </c>
      <c r="B19" s="50" t="s">
        <v>201</v>
      </c>
      <c r="C19" s="16" t="s">
        <v>208</v>
      </c>
      <c r="D19" s="16" t="s">
        <v>203</v>
      </c>
      <c r="E19" s="30" t="s">
        <v>209</v>
      </c>
      <c r="F19" s="16">
        <v>8298.1</v>
      </c>
      <c r="G19" s="16"/>
      <c r="H19" s="16"/>
      <c r="I19" s="16"/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134</v>
      </c>
      <c r="R19" s="16"/>
      <c r="S19" s="16" t="s">
        <v>149</v>
      </c>
      <c r="T19" s="16">
        <v>69.010000000000005</v>
      </c>
      <c r="U19" s="30" t="s">
        <v>141</v>
      </c>
      <c r="V19" s="30"/>
      <c r="W19" s="30" t="s">
        <v>151</v>
      </c>
      <c r="X19" s="30"/>
      <c r="Y19" s="30">
        <v>0</v>
      </c>
      <c r="Z19" s="30"/>
      <c r="AA19" s="16">
        <v>65</v>
      </c>
      <c r="AB19" s="16">
        <v>0</v>
      </c>
      <c r="AC19" s="16">
        <v>0</v>
      </c>
      <c r="AD19" s="16">
        <v>0</v>
      </c>
      <c r="AE19" s="16">
        <v>1988</v>
      </c>
      <c r="AF19" s="16" t="s">
        <v>40</v>
      </c>
      <c r="AG19" s="16"/>
      <c r="AH19" s="51" t="s">
        <v>42</v>
      </c>
      <c r="AI19" s="51" t="s">
        <v>210</v>
      </c>
    </row>
    <row r="20" spans="1:35" s="52" customFormat="1" ht="30" customHeight="1">
      <c r="A20" s="16" t="s">
        <v>32</v>
      </c>
      <c r="B20" s="50" t="s">
        <v>211</v>
      </c>
      <c r="C20" s="16" t="s">
        <v>212</v>
      </c>
      <c r="D20" s="16" t="s">
        <v>213</v>
      </c>
      <c r="E20" s="30" t="s">
        <v>214</v>
      </c>
      <c r="F20" s="16">
        <v>1141</v>
      </c>
      <c r="G20" s="16">
        <v>10122</v>
      </c>
      <c r="H20" s="16">
        <v>4535</v>
      </c>
      <c r="I20" s="16">
        <v>0</v>
      </c>
      <c r="J20" s="16">
        <v>0</v>
      </c>
      <c r="K20" s="16">
        <v>150</v>
      </c>
      <c r="L20" s="16">
        <v>0</v>
      </c>
      <c r="M20" s="16">
        <v>1187</v>
      </c>
      <c r="N20" s="16">
        <v>0</v>
      </c>
      <c r="O20" s="16">
        <v>0</v>
      </c>
      <c r="P20" s="16" t="s">
        <v>177</v>
      </c>
      <c r="Q20" s="16" t="s">
        <v>134</v>
      </c>
      <c r="R20" s="16"/>
      <c r="S20" s="16" t="s">
        <v>149</v>
      </c>
      <c r="T20" s="16">
        <v>417</v>
      </c>
      <c r="U20" s="30" t="s">
        <v>163</v>
      </c>
      <c r="V20" s="30"/>
      <c r="W20" s="30" t="s">
        <v>151</v>
      </c>
      <c r="X20" s="30"/>
      <c r="Y20" s="30">
        <v>0</v>
      </c>
      <c r="Z20" s="30"/>
      <c r="AA20" s="16">
        <v>56</v>
      </c>
      <c r="AB20" s="16">
        <v>3</v>
      </c>
      <c r="AC20" s="16">
        <v>3</v>
      </c>
      <c r="AD20" s="16">
        <v>0</v>
      </c>
      <c r="AE20" s="16">
        <v>2010</v>
      </c>
      <c r="AF20" s="16" t="s">
        <v>81</v>
      </c>
      <c r="AG20" s="16"/>
      <c r="AH20" s="51" t="s">
        <v>42</v>
      </c>
      <c r="AI20" s="51" t="s">
        <v>216</v>
      </c>
    </row>
    <row r="21" spans="1:35" s="52" customFormat="1" ht="30" customHeight="1">
      <c r="A21" s="16" t="s">
        <v>32</v>
      </c>
      <c r="B21" s="50" t="s">
        <v>217</v>
      </c>
      <c r="C21" s="16" t="s">
        <v>218</v>
      </c>
      <c r="D21" s="16" t="s">
        <v>219</v>
      </c>
      <c r="E21" s="30" t="s">
        <v>220</v>
      </c>
      <c r="F21" s="16">
        <v>1434</v>
      </c>
      <c r="G21" s="16">
        <v>9762</v>
      </c>
      <c r="H21" s="16"/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134</v>
      </c>
      <c r="R21" s="16"/>
      <c r="S21" s="16" t="s">
        <v>140</v>
      </c>
      <c r="T21" s="16">
        <v>616.26</v>
      </c>
      <c r="U21" s="30" t="s">
        <v>141</v>
      </c>
      <c r="V21" s="30"/>
      <c r="W21" s="30" t="s">
        <v>182</v>
      </c>
      <c r="X21" s="30"/>
      <c r="Y21" s="30">
        <v>0</v>
      </c>
      <c r="Z21" s="30"/>
      <c r="AA21" s="16">
        <v>40</v>
      </c>
      <c r="AB21" s="16">
        <v>0</v>
      </c>
      <c r="AC21" s="16">
        <v>0</v>
      </c>
      <c r="AD21" s="16">
        <v>0</v>
      </c>
      <c r="AE21" s="16">
        <v>1976</v>
      </c>
      <c r="AF21" s="16" t="s">
        <v>40</v>
      </c>
      <c r="AG21" s="16"/>
      <c r="AH21" s="51" t="s">
        <v>42</v>
      </c>
      <c r="AI21" s="51" t="s">
        <v>221</v>
      </c>
    </row>
    <row r="22" spans="1:35" s="52" customFormat="1" ht="30" customHeight="1">
      <c r="A22" s="16" t="s">
        <v>32</v>
      </c>
      <c r="B22" s="50" t="s">
        <v>64</v>
      </c>
      <c r="C22" s="16" t="s">
        <v>222</v>
      </c>
      <c r="D22" s="16" t="s">
        <v>66</v>
      </c>
      <c r="E22" s="30" t="s">
        <v>223</v>
      </c>
      <c r="F22" s="16">
        <v>1296</v>
      </c>
      <c r="G22" s="16">
        <v>8763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134</v>
      </c>
      <c r="R22" s="16"/>
      <c r="S22" s="16" t="s">
        <v>149</v>
      </c>
      <c r="T22" s="16">
        <v>533</v>
      </c>
      <c r="U22" s="30" t="s">
        <v>224</v>
      </c>
      <c r="V22" s="30"/>
      <c r="W22" s="30" t="s">
        <v>151</v>
      </c>
      <c r="X22" s="30"/>
      <c r="Y22" s="30">
        <v>0</v>
      </c>
      <c r="Z22" s="30"/>
      <c r="AA22" s="16">
        <v>160</v>
      </c>
      <c r="AB22" s="16">
        <v>0</v>
      </c>
      <c r="AC22" s="16">
        <v>0</v>
      </c>
      <c r="AD22" s="16">
        <v>0</v>
      </c>
      <c r="AE22" s="16">
        <v>1964</v>
      </c>
      <c r="AF22" s="16" t="s">
        <v>40</v>
      </c>
      <c r="AG22" s="16"/>
      <c r="AH22" s="51" t="s">
        <v>42</v>
      </c>
      <c r="AI22" s="51" t="s">
        <v>225</v>
      </c>
    </row>
    <row r="23" spans="1:35" s="52" customFormat="1" ht="30" customHeight="1">
      <c r="A23" s="16" t="s">
        <v>32</v>
      </c>
      <c r="B23" s="50" t="s">
        <v>226</v>
      </c>
      <c r="C23" s="16" t="s">
        <v>227</v>
      </c>
      <c r="D23" s="16" t="s">
        <v>228</v>
      </c>
      <c r="E23" s="30" t="s">
        <v>229</v>
      </c>
      <c r="F23" s="16">
        <v>4915</v>
      </c>
      <c r="G23" s="16">
        <v>9369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134</v>
      </c>
      <c r="R23" s="16"/>
      <c r="S23" s="16" t="s">
        <v>135</v>
      </c>
      <c r="T23" s="16"/>
      <c r="U23" s="30" t="s">
        <v>230</v>
      </c>
      <c r="V23" s="30"/>
      <c r="W23" s="30" t="s">
        <v>151</v>
      </c>
      <c r="X23" s="30"/>
      <c r="Y23" s="30">
        <v>0</v>
      </c>
      <c r="Z23" s="30"/>
      <c r="AA23" s="16">
        <v>66</v>
      </c>
      <c r="AB23" s="16">
        <v>0</v>
      </c>
      <c r="AC23" s="16">
        <v>0</v>
      </c>
      <c r="AD23" s="16">
        <v>0</v>
      </c>
      <c r="AE23" s="16">
        <v>1994</v>
      </c>
      <c r="AF23" s="16" t="s">
        <v>93</v>
      </c>
      <c r="AG23" s="16"/>
      <c r="AH23" s="51" t="s">
        <v>42</v>
      </c>
      <c r="AI23" s="51" t="s">
        <v>231</v>
      </c>
    </row>
    <row r="24" spans="1:35" s="52" customFormat="1" ht="30" customHeight="1">
      <c r="A24" s="16" t="s">
        <v>32</v>
      </c>
      <c r="B24" s="50" t="s">
        <v>232</v>
      </c>
      <c r="C24" s="16" t="s">
        <v>233</v>
      </c>
      <c r="D24" s="16" t="s">
        <v>234</v>
      </c>
      <c r="E24" s="30" t="s">
        <v>235</v>
      </c>
      <c r="F24" s="16">
        <v>1986</v>
      </c>
      <c r="G24" s="16">
        <v>17561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/>
      <c r="Q24" s="16" t="s">
        <v>134</v>
      </c>
      <c r="R24" s="16"/>
      <c r="S24" s="16" t="s">
        <v>149</v>
      </c>
      <c r="T24" s="16">
        <v>183</v>
      </c>
      <c r="U24" s="30" t="s">
        <v>236</v>
      </c>
      <c r="V24" s="30"/>
      <c r="W24" s="30" t="s">
        <v>151</v>
      </c>
      <c r="X24" s="30"/>
      <c r="Y24" s="30">
        <v>0</v>
      </c>
      <c r="Z24" s="30"/>
      <c r="AA24" s="16">
        <v>100</v>
      </c>
      <c r="AB24" s="16">
        <v>0</v>
      </c>
      <c r="AC24" s="16">
        <v>0</v>
      </c>
      <c r="AD24" s="16">
        <v>0</v>
      </c>
      <c r="AE24" s="16">
        <v>1973</v>
      </c>
      <c r="AF24" s="16" t="s">
        <v>81</v>
      </c>
      <c r="AG24" s="16"/>
      <c r="AH24" s="51" t="s">
        <v>42</v>
      </c>
      <c r="AI24" s="51" t="s">
        <v>237</v>
      </c>
    </row>
    <row r="25" spans="1:35" s="52" customFormat="1" ht="30" customHeight="1">
      <c r="A25" s="16" t="s">
        <v>32</v>
      </c>
      <c r="B25" s="50" t="s">
        <v>238</v>
      </c>
      <c r="C25" s="16" t="s">
        <v>239</v>
      </c>
      <c r="D25" s="16" t="s">
        <v>240</v>
      </c>
      <c r="E25" s="30" t="s">
        <v>241</v>
      </c>
      <c r="F25" s="16">
        <v>3660</v>
      </c>
      <c r="G25" s="16">
        <v>13893</v>
      </c>
      <c r="H25" s="16"/>
      <c r="I25" s="16"/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/>
      <c r="Q25" s="16" t="s">
        <v>134</v>
      </c>
      <c r="R25" s="16"/>
      <c r="S25" s="16" t="s">
        <v>149</v>
      </c>
      <c r="T25" s="16">
        <v>783</v>
      </c>
      <c r="U25" s="30" t="s">
        <v>163</v>
      </c>
      <c r="V25" s="30"/>
      <c r="W25" s="30" t="s">
        <v>151</v>
      </c>
      <c r="X25" s="30"/>
      <c r="Y25" s="30">
        <v>0</v>
      </c>
      <c r="Z25" s="30"/>
      <c r="AA25" s="16">
        <v>68</v>
      </c>
      <c r="AB25" s="16">
        <v>0</v>
      </c>
      <c r="AC25" s="16">
        <v>0</v>
      </c>
      <c r="AD25" s="16">
        <v>0</v>
      </c>
      <c r="AE25" s="16">
        <v>2006</v>
      </c>
      <c r="AF25" s="16" t="s">
        <v>40</v>
      </c>
      <c r="AG25" s="16"/>
      <c r="AH25" s="51" t="s">
        <v>42</v>
      </c>
      <c r="AI25" s="51" t="s">
        <v>242</v>
      </c>
    </row>
    <row r="26" spans="1:35" s="52" customFormat="1" ht="30" customHeight="1">
      <c r="A26" s="16" t="s">
        <v>32</v>
      </c>
      <c r="B26" s="50" t="s">
        <v>243</v>
      </c>
      <c r="C26" s="16" t="s">
        <v>244</v>
      </c>
      <c r="D26" s="16" t="s">
        <v>245</v>
      </c>
      <c r="E26" s="30" t="s">
        <v>246</v>
      </c>
      <c r="F26" s="16">
        <v>657</v>
      </c>
      <c r="G26" s="16">
        <v>1989</v>
      </c>
      <c r="H26" s="16"/>
      <c r="I26" s="16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/>
      <c r="Q26" s="16" t="s">
        <v>134</v>
      </c>
      <c r="R26" s="16"/>
      <c r="S26" s="16" t="s">
        <v>149</v>
      </c>
      <c r="T26" s="16">
        <v>2</v>
      </c>
      <c r="U26" s="30" t="s">
        <v>163</v>
      </c>
      <c r="V26" s="30"/>
      <c r="W26" s="30" t="s">
        <v>151</v>
      </c>
      <c r="X26" s="30"/>
      <c r="Y26" s="30">
        <v>0</v>
      </c>
      <c r="Z26" s="30"/>
      <c r="AA26" s="16">
        <v>35</v>
      </c>
      <c r="AB26" s="16">
        <v>0</v>
      </c>
      <c r="AC26" s="16">
        <v>0</v>
      </c>
      <c r="AD26" s="16">
        <v>0</v>
      </c>
      <c r="AE26" s="16">
        <v>1997</v>
      </c>
      <c r="AF26" s="16" t="s">
        <v>40</v>
      </c>
      <c r="AG26" s="16"/>
      <c r="AH26" s="51" t="s">
        <v>42</v>
      </c>
      <c r="AI26" s="51" t="s">
        <v>247</v>
      </c>
    </row>
    <row r="27" spans="1:35" s="52" customFormat="1" ht="30" customHeight="1">
      <c r="A27" s="16" t="s">
        <v>32</v>
      </c>
      <c r="B27" s="50" t="s">
        <v>248</v>
      </c>
      <c r="C27" s="16" t="s">
        <v>249</v>
      </c>
      <c r="D27" s="16" t="s">
        <v>250</v>
      </c>
      <c r="E27" s="30" t="s">
        <v>251</v>
      </c>
      <c r="F27" s="16">
        <v>3938</v>
      </c>
      <c r="G27" s="16">
        <v>7481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/>
      <c r="Q27" s="16" t="s">
        <v>134</v>
      </c>
      <c r="R27" s="16"/>
      <c r="S27" s="16" t="s">
        <v>140</v>
      </c>
      <c r="T27" s="16">
        <v>385</v>
      </c>
      <c r="U27" s="30" t="s">
        <v>141</v>
      </c>
      <c r="V27" s="30"/>
      <c r="W27" s="30" t="s">
        <v>182</v>
      </c>
      <c r="X27" s="30"/>
      <c r="Y27" s="30">
        <v>0</v>
      </c>
      <c r="Z27" s="30"/>
      <c r="AA27" s="16">
        <v>70</v>
      </c>
      <c r="AB27" s="16">
        <v>0</v>
      </c>
      <c r="AC27" s="16">
        <v>0</v>
      </c>
      <c r="AD27" s="16">
        <v>0</v>
      </c>
      <c r="AE27" s="16">
        <v>1984</v>
      </c>
      <c r="AF27" s="16" t="s">
        <v>93</v>
      </c>
      <c r="AG27" s="16"/>
      <c r="AH27" s="51" t="s">
        <v>42</v>
      </c>
      <c r="AI27" s="51" t="s">
        <v>252</v>
      </c>
    </row>
    <row r="28" spans="1:35" s="52" customFormat="1" ht="30" customHeight="1">
      <c r="A28" s="16" t="s">
        <v>32</v>
      </c>
      <c r="B28" s="50" t="s">
        <v>253</v>
      </c>
      <c r="C28" s="16" t="s">
        <v>254</v>
      </c>
      <c r="D28" s="16" t="s">
        <v>255</v>
      </c>
      <c r="E28" s="30" t="s">
        <v>256</v>
      </c>
      <c r="F28" s="16">
        <v>4380</v>
      </c>
      <c r="G28" s="16">
        <v>5789</v>
      </c>
      <c r="H28" s="16"/>
      <c r="I28" s="16"/>
      <c r="J28" s="16">
        <v>0</v>
      </c>
      <c r="K28" s="16">
        <v>68</v>
      </c>
      <c r="L28" s="16">
        <v>0</v>
      </c>
      <c r="M28" s="16">
        <v>0</v>
      </c>
      <c r="N28" s="16">
        <v>0</v>
      </c>
      <c r="O28" s="16">
        <v>0</v>
      </c>
      <c r="P28" s="16" t="s">
        <v>257</v>
      </c>
      <c r="Q28" s="16" t="s">
        <v>134</v>
      </c>
      <c r="R28" s="16"/>
      <c r="S28" s="16" t="s">
        <v>135</v>
      </c>
      <c r="T28" s="16"/>
      <c r="U28" s="30" t="s">
        <v>258</v>
      </c>
      <c r="V28" s="30"/>
      <c r="W28" s="30" t="s">
        <v>151</v>
      </c>
      <c r="X28" s="30"/>
      <c r="Y28" s="30">
        <v>0</v>
      </c>
      <c r="Z28" s="30"/>
      <c r="AA28" s="16">
        <v>50</v>
      </c>
      <c r="AB28" s="16">
        <v>0</v>
      </c>
      <c r="AC28" s="16">
        <v>1</v>
      </c>
      <c r="AD28" s="16">
        <v>0</v>
      </c>
      <c r="AE28" s="16">
        <v>1987</v>
      </c>
      <c r="AF28" s="16" t="s">
        <v>93</v>
      </c>
      <c r="AG28" s="16"/>
      <c r="AH28" s="51" t="s">
        <v>42</v>
      </c>
      <c r="AI28" s="51" t="s">
        <v>259</v>
      </c>
    </row>
    <row r="29" spans="1:35" s="52" customFormat="1" ht="30" customHeight="1">
      <c r="A29" s="16" t="s">
        <v>32</v>
      </c>
      <c r="B29" s="50" t="s">
        <v>260</v>
      </c>
      <c r="C29" s="16" t="s">
        <v>261</v>
      </c>
      <c r="D29" s="16" t="s">
        <v>262</v>
      </c>
      <c r="E29" s="30" t="s">
        <v>263</v>
      </c>
      <c r="F29" s="16">
        <v>4596</v>
      </c>
      <c r="G29" s="16">
        <v>25718</v>
      </c>
      <c r="H29" s="16"/>
      <c r="I29" s="16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 t="s">
        <v>134</v>
      </c>
      <c r="R29" s="16"/>
      <c r="S29" s="16" t="s">
        <v>140</v>
      </c>
      <c r="T29" s="16">
        <v>1832</v>
      </c>
      <c r="U29" s="30" t="s">
        <v>264</v>
      </c>
      <c r="V29" s="30"/>
      <c r="W29" s="30" t="s">
        <v>193</v>
      </c>
      <c r="X29" s="30"/>
      <c r="Y29" s="30">
        <v>0</v>
      </c>
      <c r="Z29" s="30"/>
      <c r="AA29" s="16">
        <v>138</v>
      </c>
      <c r="AB29" s="16">
        <v>0</v>
      </c>
      <c r="AC29" s="16">
        <v>0</v>
      </c>
      <c r="AD29" s="16">
        <v>0</v>
      </c>
      <c r="AE29" s="16">
        <v>1998</v>
      </c>
      <c r="AF29" s="16" t="s">
        <v>40</v>
      </c>
      <c r="AG29" s="16"/>
      <c r="AH29" s="51" t="s">
        <v>42</v>
      </c>
      <c r="AI29" s="51" t="s">
        <v>265</v>
      </c>
    </row>
    <row r="30" spans="1:35" s="52" customFormat="1" ht="30" customHeight="1">
      <c r="A30" s="16" t="s">
        <v>32</v>
      </c>
      <c r="B30" s="50" t="s">
        <v>266</v>
      </c>
      <c r="C30" s="16" t="s">
        <v>267</v>
      </c>
      <c r="D30" s="16" t="s">
        <v>268</v>
      </c>
      <c r="E30" s="30" t="s">
        <v>269</v>
      </c>
      <c r="F30" s="16">
        <v>6883</v>
      </c>
      <c r="G30" s="16">
        <v>36227</v>
      </c>
      <c r="H30" s="16"/>
      <c r="I30" s="16"/>
      <c r="J30" s="16">
        <v>0</v>
      </c>
      <c r="K30" s="16">
        <v>556</v>
      </c>
      <c r="L30" s="16">
        <v>0</v>
      </c>
      <c r="M30" s="16">
        <v>0</v>
      </c>
      <c r="N30" s="16">
        <v>0</v>
      </c>
      <c r="O30" s="16">
        <v>0</v>
      </c>
      <c r="P30" s="16" t="s">
        <v>177</v>
      </c>
      <c r="Q30" s="16" t="s">
        <v>134</v>
      </c>
      <c r="R30" s="16"/>
      <c r="S30" s="16" t="s">
        <v>135</v>
      </c>
      <c r="T30" s="16"/>
      <c r="U30" s="30" t="s">
        <v>163</v>
      </c>
      <c r="V30" s="30"/>
      <c r="W30" s="30" t="s">
        <v>270</v>
      </c>
      <c r="X30" s="30"/>
      <c r="Y30" s="30">
        <v>0</v>
      </c>
      <c r="Z30" s="30"/>
      <c r="AA30" s="16">
        <v>195</v>
      </c>
      <c r="AB30" s="16">
        <v>0</v>
      </c>
      <c r="AC30" s="16">
        <v>13.7</v>
      </c>
      <c r="AD30" s="16">
        <v>0</v>
      </c>
      <c r="AE30" s="16">
        <v>2002</v>
      </c>
      <c r="AF30" s="16" t="s">
        <v>40</v>
      </c>
      <c r="AG30" s="16"/>
      <c r="AH30" s="51" t="s">
        <v>42</v>
      </c>
      <c r="AI30" s="51" t="s">
        <v>271</v>
      </c>
    </row>
    <row r="31" spans="1:35" s="52" customFormat="1" ht="30" customHeight="1">
      <c r="A31" s="16" t="s">
        <v>32</v>
      </c>
      <c r="B31" s="50" t="s">
        <v>272</v>
      </c>
      <c r="C31" s="16" t="s">
        <v>273</v>
      </c>
      <c r="D31" s="16" t="s">
        <v>274</v>
      </c>
      <c r="E31" s="30" t="s">
        <v>275</v>
      </c>
      <c r="F31" s="16">
        <v>772</v>
      </c>
      <c r="G31" s="16">
        <v>9257</v>
      </c>
      <c r="H31" s="16"/>
      <c r="I31" s="16"/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/>
      <c r="Q31" s="16" t="s">
        <v>134</v>
      </c>
      <c r="R31" s="16"/>
      <c r="S31" s="16" t="s">
        <v>135</v>
      </c>
      <c r="T31" s="16"/>
      <c r="U31" s="30" t="s">
        <v>150</v>
      </c>
      <c r="V31" s="30"/>
      <c r="W31" s="30" t="s">
        <v>151</v>
      </c>
      <c r="X31" s="30"/>
      <c r="Y31" s="30">
        <v>0</v>
      </c>
      <c r="Z31" s="30"/>
      <c r="AA31" s="16">
        <v>32</v>
      </c>
      <c r="AB31" s="16">
        <v>0</v>
      </c>
      <c r="AC31" s="16">
        <v>0</v>
      </c>
      <c r="AD31" s="16">
        <v>0</v>
      </c>
      <c r="AE31" s="16">
        <v>1992</v>
      </c>
      <c r="AF31" s="16" t="s">
        <v>93</v>
      </c>
      <c r="AG31" s="16"/>
      <c r="AH31" s="51" t="s">
        <v>42</v>
      </c>
      <c r="AI31" s="51" t="s">
        <v>277</v>
      </c>
    </row>
    <row r="32" spans="1:35" s="52" customFormat="1" ht="30" customHeight="1">
      <c r="A32" s="16" t="s">
        <v>32</v>
      </c>
      <c r="B32" s="50" t="s">
        <v>278</v>
      </c>
      <c r="C32" s="16" t="s">
        <v>279</v>
      </c>
      <c r="D32" s="16" t="s">
        <v>280</v>
      </c>
      <c r="E32" s="30" t="s">
        <v>281</v>
      </c>
      <c r="F32" s="16">
        <v>3231</v>
      </c>
      <c r="G32" s="16">
        <v>14103</v>
      </c>
      <c r="H32" s="16"/>
      <c r="I32" s="16"/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/>
      <c r="Q32" s="16" t="s">
        <v>134</v>
      </c>
      <c r="R32" s="16"/>
      <c r="S32" s="16" t="s">
        <v>140</v>
      </c>
      <c r="T32" s="16">
        <v>911</v>
      </c>
      <c r="U32" s="30" t="s">
        <v>230</v>
      </c>
      <c r="V32" s="30"/>
      <c r="W32" s="30" t="s">
        <v>193</v>
      </c>
      <c r="X32" s="30"/>
      <c r="Y32" s="30">
        <v>0</v>
      </c>
      <c r="Z32" s="30"/>
      <c r="AA32" s="16">
        <v>95</v>
      </c>
      <c r="AB32" s="16">
        <v>0</v>
      </c>
      <c r="AC32" s="16">
        <v>0</v>
      </c>
      <c r="AD32" s="16">
        <v>0</v>
      </c>
      <c r="AE32" s="16">
        <v>1996</v>
      </c>
      <c r="AF32" s="16" t="s">
        <v>81</v>
      </c>
      <c r="AG32" s="16"/>
      <c r="AH32" s="51" t="s">
        <v>42</v>
      </c>
      <c r="AI32" s="51" t="s">
        <v>282</v>
      </c>
    </row>
    <row r="33" spans="1:35" s="52" customFormat="1" ht="30" customHeight="1">
      <c r="A33" s="16" t="s">
        <v>32</v>
      </c>
      <c r="B33" s="50" t="s">
        <v>278</v>
      </c>
      <c r="C33" s="16" t="s">
        <v>283</v>
      </c>
      <c r="D33" s="16" t="s">
        <v>280</v>
      </c>
      <c r="E33" s="30" t="s">
        <v>284</v>
      </c>
      <c r="F33" s="16">
        <v>2368</v>
      </c>
      <c r="G33" s="16">
        <v>14474</v>
      </c>
      <c r="H33" s="16"/>
      <c r="I33" s="16"/>
      <c r="J33" s="16">
        <v>0</v>
      </c>
      <c r="K33" s="16">
        <v>0</v>
      </c>
      <c r="L33" s="16">
        <v>0</v>
      </c>
      <c r="M33" s="16">
        <v>732</v>
      </c>
      <c r="N33" s="16">
        <v>0</v>
      </c>
      <c r="O33" s="16">
        <v>0</v>
      </c>
      <c r="P33" s="16" t="s">
        <v>177</v>
      </c>
      <c r="Q33" s="16" t="s">
        <v>134</v>
      </c>
      <c r="R33" s="16"/>
      <c r="S33" s="16" t="s">
        <v>135</v>
      </c>
      <c r="T33" s="16"/>
      <c r="U33" s="30" t="s">
        <v>230</v>
      </c>
      <c r="V33" s="30"/>
      <c r="W33" s="30" t="s">
        <v>151</v>
      </c>
      <c r="X33" s="30"/>
      <c r="Y33" s="30">
        <v>0</v>
      </c>
      <c r="Z33" s="30"/>
      <c r="AA33" s="16">
        <v>61</v>
      </c>
      <c r="AB33" s="16">
        <v>0</v>
      </c>
      <c r="AC33" s="16">
        <v>2</v>
      </c>
      <c r="AD33" s="16">
        <v>0</v>
      </c>
      <c r="AE33" s="16">
        <v>2011</v>
      </c>
      <c r="AF33" s="16" t="s">
        <v>81</v>
      </c>
      <c r="AG33" s="16"/>
      <c r="AH33" s="51" t="s">
        <v>42</v>
      </c>
      <c r="AI33" s="51" t="s">
        <v>285</v>
      </c>
    </row>
    <row r="34" spans="1:35" s="52" customFormat="1" ht="30" customHeight="1">
      <c r="A34" s="16" t="s">
        <v>32</v>
      </c>
      <c r="B34" s="50" t="s">
        <v>286</v>
      </c>
      <c r="C34" s="16" t="s">
        <v>287</v>
      </c>
      <c r="D34" s="16" t="s">
        <v>288</v>
      </c>
      <c r="E34" s="30" t="s">
        <v>289</v>
      </c>
      <c r="F34" s="16">
        <v>4695</v>
      </c>
      <c r="G34" s="16">
        <v>17794</v>
      </c>
      <c r="H34" s="16"/>
      <c r="I34" s="16"/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/>
      <c r="Q34" s="16" t="s">
        <v>134</v>
      </c>
      <c r="R34" s="16"/>
      <c r="S34" s="16" t="s">
        <v>135</v>
      </c>
      <c r="T34" s="16"/>
      <c r="U34" s="30" t="s">
        <v>150</v>
      </c>
      <c r="V34" s="30"/>
      <c r="W34" s="30" t="s">
        <v>151</v>
      </c>
      <c r="X34" s="30"/>
      <c r="Y34" s="30">
        <v>0</v>
      </c>
      <c r="Z34" s="30"/>
      <c r="AA34" s="16">
        <v>115</v>
      </c>
      <c r="AB34" s="16">
        <v>0</v>
      </c>
      <c r="AC34" s="16">
        <v>0</v>
      </c>
      <c r="AD34" s="16">
        <v>0</v>
      </c>
      <c r="AE34" s="16">
        <v>1994</v>
      </c>
      <c r="AF34" s="16" t="s">
        <v>93</v>
      </c>
      <c r="AG34" s="16"/>
      <c r="AH34" s="51" t="s">
        <v>42</v>
      </c>
      <c r="AI34" s="51" t="s">
        <v>290</v>
      </c>
    </row>
    <row r="35" spans="1:35" s="52" customFormat="1" ht="30" customHeight="1">
      <c r="A35" s="16" t="s">
        <v>32</v>
      </c>
      <c r="B35" s="50" t="s">
        <v>291</v>
      </c>
      <c r="C35" s="16" t="s">
        <v>294</v>
      </c>
      <c r="D35" s="16" t="s">
        <v>292</v>
      </c>
      <c r="E35" s="30" t="s">
        <v>295</v>
      </c>
      <c r="F35" s="16">
        <v>4323</v>
      </c>
      <c r="G35" s="16">
        <v>29499</v>
      </c>
      <c r="H35" s="16"/>
      <c r="I35" s="16"/>
      <c r="J35" s="16">
        <v>0</v>
      </c>
      <c r="K35" s="16">
        <v>0</v>
      </c>
      <c r="L35" s="16">
        <v>0</v>
      </c>
      <c r="M35" s="16">
        <v>1756</v>
      </c>
      <c r="N35" s="16">
        <v>0</v>
      </c>
      <c r="O35" s="16">
        <v>0</v>
      </c>
      <c r="P35" s="16" t="s">
        <v>177</v>
      </c>
      <c r="Q35" s="16" t="s">
        <v>134</v>
      </c>
      <c r="R35" s="16"/>
      <c r="S35" s="16" t="s">
        <v>135</v>
      </c>
      <c r="T35" s="16"/>
      <c r="U35" s="30" t="s">
        <v>296</v>
      </c>
      <c r="V35" s="30"/>
      <c r="W35" s="30" t="s">
        <v>151</v>
      </c>
      <c r="X35" s="30"/>
      <c r="Y35" s="30">
        <v>0</v>
      </c>
      <c r="Z35" s="30"/>
      <c r="AA35" s="16">
        <v>97</v>
      </c>
      <c r="AB35" s="16">
        <v>0</v>
      </c>
      <c r="AC35" s="16">
        <v>5</v>
      </c>
      <c r="AD35" s="16">
        <v>0</v>
      </c>
      <c r="AE35" s="16">
        <v>2018</v>
      </c>
      <c r="AF35" s="16" t="s">
        <v>40</v>
      </c>
      <c r="AG35" s="16"/>
      <c r="AH35" s="51" t="s">
        <v>42</v>
      </c>
      <c r="AI35" s="51" t="s">
        <v>298</v>
      </c>
    </row>
    <row r="36" spans="1:35" s="52" customFormat="1" ht="30" customHeight="1">
      <c r="A36" s="16" t="s">
        <v>32</v>
      </c>
      <c r="B36" s="50" t="s">
        <v>299</v>
      </c>
      <c r="C36" s="16" t="s">
        <v>300</v>
      </c>
      <c r="D36" s="16" t="s">
        <v>301</v>
      </c>
      <c r="E36" s="30" t="s">
        <v>302</v>
      </c>
      <c r="F36" s="16">
        <v>8534</v>
      </c>
      <c r="G36" s="16">
        <v>32967</v>
      </c>
      <c r="H36" s="16"/>
      <c r="I36" s="16"/>
      <c r="J36" s="16">
        <v>0</v>
      </c>
      <c r="K36" s="16">
        <v>7</v>
      </c>
      <c r="L36" s="16">
        <v>0</v>
      </c>
      <c r="M36" s="16">
        <v>0</v>
      </c>
      <c r="N36" s="16">
        <v>0</v>
      </c>
      <c r="O36" s="16">
        <v>0</v>
      </c>
      <c r="P36" s="16" t="s">
        <v>257</v>
      </c>
      <c r="Q36" s="16" t="s">
        <v>134</v>
      </c>
      <c r="R36" s="16"/>
      <c r="S36" s="16" t="s">
        <v>140</v>
      </c>
      <c r="T36" s="16">
        <v>3489</v>
      </c>
      <c r="U36" s="30" t="s">
        <v>163</v>
      </c>
      <c r="V36" s="30"/>
      <c r="W36" s="30" t="s">
        <v>182</v>
      </c>
      <c r="X36" s="30"/>
      <c r="Y36" s="30">
        <v>0</v>
      </c>
      <c r="Z36" s="30"/>
      <c r="AA36" s="16">
        <v>245</v>
      </c>
      <c r="AB36" s="16">
        <v>0</v>
      </c>
      <c r="AC36" s="16">
        <v>0.8</v>
      </c>
      <c r="AD36" s="16">
        <v>0</v>
      </c>
      <c r="AE36" s="16">
        <v>1998</v>
      </c>
      <c r="AF36" s="16" t="s">
        <v>81</v>
      </c>
      <c r="AG36" s="16"/>
      <c r="AH36" s="51" t="s">
        <v>42</v>
      </c>
      <c r="AI36" s="51" t="s">
        <v>303</v>
      </c>
    </row>
    <row r="37" spans="1:35" s="52" customFormat="1" ht="30" customHeight="1">
      <c r="A37" s="16" t="s">
        <v>32</v>
      </c>
      <c r="B37" s="50" t="s">
        <v>304</v>
      </c>
      <c r="C37" s="16" t="s">
        <v>305</v>
      </c>
      <c r="D37" s="16" t="s">
        <v>306</v>
      </c>
      <c r="E37" s="30" t="s">
        <v>307</v>
      </c>
      <c r="F37" s="16">
        <v>4966</v>
      </c>
      <c r="G37" s="16">
        <v>25577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/>
      <c r="Q37" s="16" t="s">
        <v>134</v>
      </c>
      <c r="R37" s="16"/>
      <c r="S37" s="16" t="s">
        <v>149</v>
      </c>
      <c r="T37" s="16">
        <v>762</v>
      </c>
      <c r="U37" s="30" t="s">
        <v>264</v>
      </c>
      <c r="V37" s="30"/>
      <c r="W37" s="30" t="s">
        <v>151</v>
      </c>
      <c r="X37" s="30"/>
      <c r="Y37" s="30">
        <v>0</v>
      </c>
      <c r="Z37" s="30"/>
      <c r="AA37" s="16">
        <v>109</v>
      </c>
      <c r="AB37" s="16">
        <v>0</v>
      </c>
      <c r="AC37" s="16">
        <v>0</v>
      </c>
      <c r="AD37" s="16">
        <v>0</v>
      </c>
      <c r="AE37" s="16">
        <v>1992</v>
      </c>
      <c r="AF37" s="16" t="s">
        <v>93</v>
      </c>
      <c r="AG37" s="16"/>
      <c r="AH37" s="51" t="s">
        <v>42</v>
      </c>
      <c r="AI37" s="51" t="s">
        <v>309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7" man="1"/>
    <brk id="26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E186-1308-4F81-826C-906F9428950B}">
  <dimension ref="A1:M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52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53</v>
      </c>
      <c r="G2" s="194" t="s">
        <v>54</v>
      </c>
      <c r="H2" s="134" t="s">
        <v>55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56</v>
      </c>
      <c r="G6" s="132"/>
      <c r="H6" s="27" t="s">
        <v>57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58</v>
      </c>
      <c r="C7" s="30" t="s">
        <v>59</v>
      </c>
      <c r="D7" s="30" t="s">
        <v>60</v>
      </c>
      <c r="E7" s="30" t="s">
        <v>61</v>
      </c>
      <c r="F7" s="30">
        <v>252520</v>
      </c>
      <c r="G7" s="30" t="s">
        <v>62</v>
      </c>
      <c r="H7" s="30">
        <v>2820</v>
      </c>
      <c r="I7" s="30">
        <v>1985</v>
      </c>
      <c r="J7" s="30" t="s">
        <v>40</v>
      </c>
      <c r="K7" s="30"/>
      <c r="L7" s="32" t="s">
        <v>42</v>
      </c>
      <c r="M7" s="32" t="s">
        <v>63</v>
      </c>
    </row>
    <row r="8" spans="1:13" s="33" customFormat="1" ht="30" customHeight="1">
      <c r="A8" s="30" t="s">
        <v>32</v>
      </c>
      <c r="B8" s="31" t="s">
        <v>64</v>
      </c>
      <c r="C8" s="30" t="s">
        <v>65</v>
      </c>
      <c r="D8" s="30" t="s">
        <v>66</v>
      </c>
      <c r="E8" s="30" t="s">
        <v>67</v>
      </c>
      <c r="F8" s="30">
        <v>171108</v>
      </c>
      <c r="G8" s="30" t="s">
        <v>62</v>
      </c>
      <c r="H8" s="30">
        <v>3000</v>
      </c>
      <c r="I8" s="30">
        <v>1972</v>
      </c>
      <c r="J8" s="30" t="s">
        <v>40</v>
      </c>
      <c r="K8" s="30"/>
      <c r="L8" s="32" t="s">
        <v>42</v>
      </c>
      <c r="M8" s="32" t="s">
        <v>69</v>
      </c>
    </row>
    <row r="9" spans="1:13" s="33" customFormat="1" ht="30" customHeight="1">
      <c r="A9" s="30" t="s">
        <v>32</v>
      </c>
      <c r="B9" s="31" t="s">
        <v>70</v>
      </c>
      <c r="C9" s="30" t="s">
        <v>71</v>
      </c>
      <c r="D9" s="30" t="s">
        <v>72</v>
      </c>
      <c r="E9" s="30" t="s">
        <v>73</v>
      </c>
      <c r="F9" s="30">
        <v>150502</v>
      </c>
      <c r="G9" s="30" t="s">
        <v>74</v>
      </c>
      <c r="H9" s="30">
        <v>1440</v>
      </c>
      <c r="I9" s="30">
        <v>2000</v>
      </c>
      <c r="J9" s="30" t="s">
        <v>40</v>
      </c>
      <c r="K9" s="30"/>
      <c r="L9" s="32" t="s">
        <v>42</v>
      </c>
      <c r="M9" s="32" t="s">
        <v>76</v>
      </c>
    </row>
    <row r="10" spans="1:13" s="33" customFormat="1" ht="30" customHeight="1">
      <c r="A10" s="30" t="s">
        <v>32</v>
      </c>
      <c r="B10" s="31" t="s">
        <v>77</v>
      </c>
      <c r="C10" s="30" t="s">
        <v>78</v>
      </c>
      <c r="D10" s="30" t="s">
        <v>79</v>
      </c>
      <c r="E10" s="30" t="s">
        <v>80</v>
      </c>
      <c r="F10" s="30">
        <v>162828</v>
      </c>
      <c r="G10" s="30" t="s">
        <v>62</v>
      </c>
      <c r="H10" s="30">
        <v>1200</v>
      </c>
      <c r="I10" s="30">
        <v>1992</v>
      </c>
      <c r="J10" s="30" t="s">
        <v>81</v>
      </c>
      <c r="K10" s="30"/>
      <c r="L10" s="32" t="s">
        <v>42</v>
      </c>
      <c r="M10" s="32" t="s">
        <v>82</v>
      </c>
    </row>
    <row r="11" spans="1:13" s="33" customFormat="1" ht="30" customHeight="1">
      <c r="A11" s="30" t="s">
        <v>32</v>
      </c>
      <c r="B11" s="31" t="s">
        <v>77</v>
      </c>
      <c r="C11" s="30" t="s">
        <v>83</v>
      </c>
      <c r="D11" s="30" t="s">
        <v>79</v>
      </c>
      <c r="E11" s="30" t="s">
        <v>84</v>
      </c>
      <c r="F11" s="30">
        <v>141355</v>
      </c>
      <c r="G11" s="30" t="s">
        <v>62</v>
      </c>
      <c r="H11" s="30">
        <v>1550</v>
      </c>
      <c r="I11" s="30">
        <v>1995</v>
      </c>
      <c r="J11" s="30" t="s">
        <v>81</v>
      </c>
      <c r="K11" s="30"/>
      <c r="L11" s="32" t="s">
        <v>42</v>
      </c>
      <c r="M11" s="32" t="s">
        <v>85</v>
      </c>
    </row>
    <row r="12" spans="1:13" s="33" customFormat="1" ht="30" customHeight="1">
      <c r="A12" s="30" t="s">
        <v>32</v>
      </c>
      <c r="B12" s="31" t="s">
        <v>77</v>
      </c>
      <c r="C12" s="30" t="s">
        <v>86</v>
      </c>
      <c r="D12" s="30" t="s">
        <v>79</v>
      </c>
      <c r="E12" s="30" t="s">
        <v>87</v>
      </c>
      <c r="F12" s="30">
        <v>110408</v>
      </c>
      <c r="G12" s="30" t="s">
        <v>62</v>
      </c>
      <c r="H12" s="30">
        <v>870</v>
      </c>
      <c r="I12" s="30">
        <v>1998</v>
      </c>
      <c r="J12" s="30" t="s">
        <v>81</v>
      </c>
      <c r="K12" s="30"/>
      <c r="L12" s="32" t="s">
        <v>42</v>
      </c>
      <c r="M12" s="32" t="s">
        <v>88</v>
      </c>
    </row>
    <row r="13" spans="1:13" s="33" customFormat="1" ht="30" customHeight="1">
      <c r="A13" s="30" t="s">
        <v>32</v>
      </c>
      <c r="B13" s="31" t="s">
        <v>89</v>
      </c>
      <c r="C13" s="30" t="s">
        <v>90</v>
      </c>
      <c r="D13" s="30" t="s">
        <v>91</v>
      </c>
      <c r="E13" s="30" t="s">
        <v>92</v>
      </c>
      <c r="F13" s="30">
        <v>13769</v>
      </c>
      <c r="G13" s="30" t="s">
        <v>37</v>
      </c>
      <c r="H13" s="30">
        <v>82</v>
      </c>
      <c r="I13" s="30">
        <v>1996</v>
      </c>
      <c r="J13" s="30" t="s">
        <v>93</v>
      </c>
      <c r="K13" s="30"/>
      <c r="L13" s="32" t="s">
        <v>42</v>
      </c>
      <c r="M13" s="32" t="s">
        <v>94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2021-03-15T04:58:39Z</dcterms:created>
  <dcterms:modified xsi:type="dcterms:W3CDTF">2021-03-15T05:04:52Z</dcterms:modified>
</cp:coreProperties>
</file>