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youko.hosokawa\Desktop\0315作業フォルダ\都道府県用_更新版\③施設整備状況\②各都道府県別施設整備状況\"/>
    </mc:Choice>
  </mc:AlternateContent>
  <xr:revisionPtr revIDLastSave="0" documentId="13_ncr:1_{E67D6573-755F-4315-A5BA-F7C5697E9C62}" xr6:coauthVersionLast="41" xr6:coauthVersionMax="41" xr10:uidLastSave="{00000000-0000-0000-0000-000000000000}"/>
  <bookViews>
    <workbookView xWindow="-2790" yWindow="-16320" windowWidth="29040" windowHeight="15840" xr2:uid="{0F4E907D-D598-44CC-B849-72C15D52A15B}"/>
  </bookViews>
  <sheets>
    <sheet name="焼却" sheetId="11" r:id="rId1"/>
    <sheet name="粗大" sheetId="10" r:id="rId2"/>
    <sheet name="資源化" sheetId="9" r:id="rId3"/>
    <sheet name="燃料化" sheetId="8" r:id="rId4"/>
    <sheet name="その他" sheetId="7" r:id="rId5"/>
    <sheet name="保管" sheetId="6" r:id="rId6"/>
    <sheet name="最終" sheetId="5" r:id="rId7"/>
    <sheet name="し尿" sheetId="4" r:id="rId8"/>
    <sheet name="コミプラ" sheetId="3" r:id="rId9"/>
    <sheet name="リユース・リペア施設" sheetId="2" r:id="rId10"/>
  </sheets>
  <definedNames>
    <definedName name="_xlnm._FilterDatabase" localSheetId="8" hidden="1">コミプラ!$A$6:$M$7</definedName>
    <definedName name="_xlnm._FilterDatabase" localSheetId="7" hidden="1">し尿!$A$6:$AI$43</definedName>
    <definedName name="_xlnm._FilterDatabase" localSheetId="4" hidden="1">その他!$A$6:$R$7</definedName>
    <definedName name="_xlnm._FilterDatabase" localSheetId="9" hidden="1">リユース・リペア施設!$A$6:$AQ$12</definedName>
    <definedName name="_xlnm._FilterDatabase" localSheetId="6" hidden="1">最終!$A$6:$AM$51</definedName>
    <definedName name="_xlnm._FilterDatabase" localSheetId="2" hidden="1">資源化!$A$6:$CA$45</definedName>
    <definedName name="_xlnm._FilterDatabase" localSheetId="0" hidden="1">焼却!$A$6:$CI$58</definedName>
    <definedName name="_xlnm._FilterDatabase" localSheetId="1" hidden="1">粗大!$A$6:$AY$36</definedName>
    <definedName name="_xlnm._FilterDatabase" localSheetId="3" hidden="1">燃料化!$A$6:$AZ$6</definedName>
    <definedName name="_xlnm._FilterDatabase" localSheetId="5" hidden="1">保管!$A$6:$R$41</definedName>
    <definedName name="_xlnm.Print_Area" localSheetId="8">コミプラ!$2:$7</definedName>
    <definedName name="_xlnm.Print_Area" localSheetId="7">し尿!$2:$44</definedName>
    <definedName name="_xlnm.Print_Area" localSheetId="4">その他!$2:$7</definedName>
    <definedName name="_xlnm.Print_Area" localSheetId="9">リユース・リペア施設!$2:$12</definedName>
    <definedName name="_xlnm.Print_Area" localSheetId="6">最終!$2:$52</definedName>
    <definedName name="_xlnm.Print_Area" localSheetId="2">資源化!$2:$45</definedName>
    <definedName name="_xlnm.Print_Area" localSheetId="0">焼却!$2:$58</definedName>
    <definedName name="_xlnm.Print_Area" localSheetId="1">粗大!$2:$36</definedName>
    <definedName name="_xlnm.Print_Area" localSheetId="3">燃料化!$2:$6</definedName>
    <definedName name="_xlnm.Print_Area" localSheetId="5">保管!$2:$42</definedName>
    <definedName name="_xlnm.Print_Titles" localSheetId="8">コミプラ!$A:$B,コミプラ!$2:$6</definedName>
    <definedName name="_xlnm.Print_Titles" localSheetId="7">し尿!$A:$B,し尿!$2:$6</definedName>
    <definedName name="_xlnm.Print_Titles" localSheetId="4">その他!$A:$B,その他!$2:$6</definedName>
    <definedName name="_xlnm.Print_Titles" localSheetId="9">リユース・リペア施設!$A:$B,リユース・リペア施設!$2:$6</definedName>
    <definedName name="_xlnm.Print_Titles" localSheetId="6">最終!$A:$B,最終!$2:$6</definedName>
    <definedName name="_xlnm.Print_Titles" localSheetId="2">資源化!$A:$B,資源化!$2:$6</definedName>
    <definedName name="_xlnm.Print_Titles" localSheetId="0">焼却!$A:$B,焼却!$2:$6</definedName>
    <definedName name="_xlnm.Print_Titles" localSheetId="1">粗大!$A:$B,粗大!$2:$6</definedName>
    <definedName name="_xlnm.Print_Titles" localSheetId="3">燃料化!$A:$B,燃料化!$2:$6</definedName>
    <definedName name="_xlnm.Print_Titles" localSheetId="5">保管!$A:$B,保管!$2:$6</definedName>
    <definedName name="_xlnm.Print_Titles">リユース・リペア施設!$A:$B,リユース・リペア施設!$2:$6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E58" i="11" l="1"/>
  <c r="BD58" i="11"/>
  <c r="AX58" i="11"/>
  <c r="AP58" i="11"/>
  <c r="BE57" i="11"/>
  <c r="BD57" i="11"/>
  <c r="AX57" i="11"/>
  <c r="AP57" i="11"/>
  <c r="BE56" i="11"/>
  <c r="BD56" i="11"/>
  <c r="AX56" i="11"/>
  <c r="AP56" i="11"/>
  <c r="BE55" i="11"/>
  <c r="BD55" i="11"/>
  <c r="AX55" i="11"/>
  <c r="AP55" i="11"/>
  <c r="BE54" i="11"/>
  <c r="BD54" i="11"/>
  <c r="AX54" i="11"/>
  <c r="AP54" i="11"/>
  <c r="BE53" i="11"/>
  <c r="BD53" i="11"/>
  <c r="AX53" i="11"/>
  <c r="AP53" i="11"/>
  <c r="BE52" i="11"/>
  <c r="BD52" i="11"/>
  <c r="AX52" i="11"/>
  <c r="AP52" i="11"/>
  <c r="BE51" i="11"/>
  <c r="BD51" i="11"/>
  <c r="AX51" i="11"/>
  <c r="AP51" i="11"/>
  <c r="BE50" i="11"/>
  <c r="BD50" i="11"/>
  <c r="AX50" i="11"/>
  <c r="AP50" i="11"/>
  <c r="BE49" i="11"/>
  <c r="BD49" i="11"/>
  <c r="AX49" i="11"/>
  <c r="AP49" i="11"/>
  <c r="BE48" i="11"/>
  <c r="BD48" i="11"/>
  <c r="AX48" i="11"/>
  <c r="AP48" i="11"/>
  <c r="BE47" i="11"/>
  <c r="BD47" i="11"/>
  <c r="AX47" i="11"/>
  <c r="AP47" i="11"/>
  <c r="BE46" i="11"/>
  <c r="BD46" i="11"/>
  <c r="AX46" i="11"/>
  <c r="AP46" i="11"/>
  <c r="BE45" i="11"/>
  <c r="BD45" i="11"/>
  <c r="AX45" i="11"/>
  <c r="AP45" i="11"/>
  <c r="BE44" i="11"/>
  <c r="BD44" i="11"/>
  <c r="AX44" i="11"/>
  <c r="AP44" i="11"/>
  <c r="BE43" i="11"/>
  <c r="BD43" i="11"/>
  <c r="AX43" i="11"/>
  <c r="AP43" i="11"/>
  <c r="BE42" i="11"/>
  <c r="BD42" i="11"/>
  <c r="AX42" i="11"/>
  <c r="AP42" i="11"/>
  <c r="BE41" i="11"/>
  <c r="BD41" i="11"/>
  <c r="AX41" i="11"/>
  <c r="AP41" i="11"/>
  <c r="BE40" i="11"/>
  <c r="BD40" i="11"/>
  <c r="AX40" i="11"/>
  <c r="AP40" i="11"/>
  <c r="BE39" i="11"/>
  <c r="BD39" i="11"/>
  <c r="AX39" i="11"/>
  <c r="AP39" i="11"/>
  <c r="BE38" i="11"/>
  <c r="BD38" i="11"/>
  <c r="AX38" i="11"/>
  <c r="AP38" i="11"/>
  <c r="BE37" i="11"/>
  <c r="BD37" i="11"/>
  <c r="AX37" i="11"/>
  <c r="AP37" i="11"/>
  <c r="BE36" i="11"/>
  <c r="BD36" i="11"/>
  <c r="AX36" i="11"/>
  <c r="AP36" i="11"/>
  <c r="BE35" i="11"/>
  <c r="BD35" i="11"/>
  <c r="AX35" i="11"/>
  <c r="AP35" i="11"/>
  <c r="BE34" i="11"/>
  <c r="BD34" i="11"/>
  <c r="AX34" i="11"/>
  <c r="AP34" i="11"/>
  <c r="BE33" i="11"/>
  <c r="BD33" i="11"/>
  <c r="AX33" i="11"/>
  <c r="AP33" i="11"/>
  <c r="BE32" i="11"/>
  <c r="BD32" i="11"/>
  <c r="AX32" i="11"/>
  <c r="AP32" i="11"/>
  <c r="BE31" i="11"/>
  <c r="BD31" i="11"/>
  <c r="AX31" i="11"/>
  <c r="AP31" i="11"/>
  <c r="BE30" i="11"/>
  <c r="BD30" i="11"/>
  <c r="AX30" i="11"/>
  <c r="AP30" i="11"/>
  <c r="BE29" i="11"/>
  <c r="BD29" i="11"/>
  <c r="AX29" i="11"/>
  <c r="AP29" i="11"/>
  <c r="BE28" i="11"/>
  <c r="BD28" i="11"/>
  <c r="AX28" i="11"/>
  <c r="AP28" i="11"/>
  <c r="BE27" i="11"/>
  <c r="BD27" i="11"/>
  <c r="AX27" i="11"/>
  <c r="AP27" i="11"/>
  <c r="BE26" i="11"/>
  <c r="BD26" i="11"/>
  <c r="AX26" i="11"/>
  <c r="AP26" i="11"/>
  <c r="BE25" i="11"/>
  <c r="BD25" i="11"/>
  <c r="AX25" i="11"/>
  <c r="AP25" i="11"/>
  <c r="BE24" i="11"/>
  <c r="BD24" i="11"/>
  <c r="AX24" i="11"/>
  <c r="AP24" i="11"/>
  <c r="BE23" i="11"/>
  <c r="BD23" i="11"/>
  <c r="AX23" i="11"/>
  <c r="AP23" i="11"/>
  <c r="BE22" i="11"/>
  <c r="BD22" i="11"/>
  <c r="AX22" i="11"/>
  <c r="AP22" i="11"/>
  <c r="BE21" i="11"/>
  <c r="BD21" i="11"/>
  <c r="AX21" i="11"/>
  <c r="AP21" i="11"/>
  <c r="BE20" i="11"/>
  <c r="BD20" i="11"/>
  <c r="AX20" i="11"/>
  <c r="AP20" i="11"/>
  <c r="BE19" i="11"/>
  <c r="BD19" i="11"/>
  <c r="AX19" i="11"/>
  <c r="AP19" i="11"/>
  <c r="BE18" i="11"/>
  <c r="BD18" i="11"/>
  <c r="AX18" i="11"/>
  <c r="AP18" i="11"/>
  <c r="BE17" i="11"/>
  <c r="BD17" i="11"/>
  <c r="AX17" i="11"/>
  <c r="AP17" i="11"/>
  <c r="BE16" i="11"/>
  <c r="BD16" i="11"/>
  <c r="AX16" i="11"/>
  <c r="AP16" i="11"/>
  <c r="BE15" i="11"/>
  <c r="BD15" i="11"/>
  <c r="AX15" i="11"/>
  <c r="AP15" i="11"/>
  <c r="BE14" i="11"/>
  <c r="BD14" i="11"/>
  <c r="AX14" i="11"/>
  <c r="AP14" i="11"/>
  <c r="BE13" i="11"/>
  <c r="BD13" i="11"/>
  <c r="AX13" i="11"/>
  <c r="AP13" i="11"/>
  <c r="BE12" i="11"/>
  <c r="BD12" i="11"/>
  <c r="AX12" i="11"/>
  <c r="AP12" i="11"/>
  <c r="BE11" i="11"/>
  <c r="BD11" i="11"/>
  <c r="AX11" i="11"/>
  <c r="AP11" i="11"/>
  <c r="BE10" i="11"/>
  <c r="BD10" i="11"/>
  <c r="AX10" i="11"/>
  <c r="AP10" i="11"/>
  <c r="BE9" i="11"/>
  <c r="BD9" i="11"/>
  <c r="AX9" i="11"/>
  <c r="AP9" i="11"/>
  <c r="BE8" i="11"/>
  <c r="BD8" i="11"/>
  <c r="AX8" i="11"/>
  <c r="AP8" i="11"/>
  <c r="BE7" i="11"/>
  <c r="BD7" i="11"/>
  <c r="AX7" i="11"/>
  <c r="AP7" i="11"/>
  <c r="T36" i="10" l="1"/>
  <c r="S36" i="10"/>
  <c r="T35" i="10"/>
  <c r="S35" i="10"/>
  <c r="T34" i="10"/>
  <c r="S34" i="10"/>
  <c r="T33" i="10"/>
  <c r="S33" i="10"/>
  <c r="T32" i="10"/>
  <c r="S32" i="10"/>
  <c r="T31" i="10"/>
  <c r="S31" i="10"/>
  <c r="T30" i="10"/>
  <c r="S30" i="10"/>
  <c r="T29" i="10"/>
  <c r="S29" i="10"/>
  <c r="T28" i="10"/>
  <c r="S28" i="10"/>
  <c r="T27" i="10"/>
  <c r="S27" i="10"/>
  <c r="T26" i="10"/>
  <c r="S26" i="10"/>
  <c r="T25" i="10"/>
  <c r="S25" i="10"/>
  <c r="T24" i="10"/>
  <c r="S24" i="10"/>
  <c r="T23" i="10"/>
  <c r="S23" i="10"/>
  <c r="T22" i="10"/>
  <c r="S22" i="10"/>
  <c r="T21" i="10"/>
  <c r="S21" i="10"/>
  <c r="T20" i="10"/>
  <c r="S20" i="10"/>
  <c r="T19" i="10"/>
  <c r="S19" i="10"/>
  <c r="T18" i="10"/>
  <c r="S18" i="10"/>
  <c r="T17" i="10"/>
  <c r="S17" i="10"/>
  <c r="T16" i="10"/>
  <c r="S16" i="10"/>
  <c r="T15" i="10"/>
  <c r="S15" i="10"/>
  <c r="T14" i="10"/>
  <c r="S14" i="10"/>
  <c r="T13" i="10"/>
  <c r="S13" i="10"/>
  <c r="T12" i="10"/>
  <c r="S12" i="10"/>
  <c r="T11" i="10"/>
  <c r="S11" i="10"/>
  <c r="T10" i="10"/>
  <c r="S10" i="10"/>
  <c r="T9" i="10"/>
  <c r="S9" i="10"/>
  <c r="T8" i="10"/>
  <c r="S8" i="10"/>
  <c r="T7" i="10"/>
  <c r="S7" i="10"/>
  <c r="AE45" i="9" l="1"/>
  <c r="AD45" i="9"/>
  <c r="AE44" i="9"/>
  <c r="AD44" i="9"/>
  <c r="AE43" i="9"/>
  <c r="AD43" i="9"/>
  <c r="AE42" i="9"/>
  <c r="AD42" i="9"/>
  <c r="AE41" i="9"/>
  <c r="AD41" i="9"/>
  <c r="AE40" i="9"/>
  <c r="AD40" i="9"/>
  <c r="AE39" i="9"/>
  <c r="AD39" i="9"/>
  <c r="AE38" i="9"/>
  <c r="AD38" i="9"/>
  <c r="AE37" i="9"/>
  <c r="AD37" i="9"/>
  <c r="AE36" i="9"/>
  <c r="AD36" i="9"/>
  <c r="AE35" i="9"/>
  <c r="AD35" i="9"/>
  <c r="AE34" i="9"/>
  <c r="AD34" i="9"/>
  <c r="AE33" i="9"/>
  <c r="AD33" i="9"/>
  <c r="AE32" i="9"/>
  <c r="AD32" i="9"/>
  <c r="AE31" i="9"/>
  <c r="AD31" i="9"/>
  <c r="AE30" i="9"/>
  <c r="AD30" i="9"/>
  <c r="AE29" i="9"/>
  <c r="AD29" i="9"/>
  <c r="AE28" i="9"/>
  <c r="AD28" i="9"/>
  <c r="AE27" i="9"/>
  <c r="AD27" i="9"/>
  <c r="AE26" i="9"/>
  <c r="AD26" i="9"/>
  <c r="AE25" i="9"/>
  <c r="AD25" i="9"/>
  <c r="AE24" i="9"/>
  <c r="AD24" i="9"/>
  <c r="AE23" i="9"/>
  <c r="AD23" i="9"/>
  <c r="AE22" i="9"/>
  <c r="AD22" i="9"/>
  <c r="AE21" i="9"/>
  <c r="AD21" i="9"/>
  <c r="AE20" i="9"/>
  <c r="AD20" i="9"/>
  <c r="AE19" i="9"/>
  <c r="AD19" i="9"/>
  <c r="AE18" i="9"/>
  <c r="AD18" i="9"/>
  <c r="AE17" i="9"/>
  <c r="AD17" i="9"/>
  <c r="AE16" i="9"/>
  <c r="AD16" i="9"/>
  <c r="AE15" i="9"/>
  <c r="AD15" i="9"/>
  <c r="AE14" i="9"/>
  <c r="AD14" i="9"/>
  <c r="AE13" i="9"/>
  <c r="AD13" i="9"/>
  <c r="AE12" i="9"/>
  <c r="AD12" i="9"/>
  <c r="AE11" i="9"/>
  <c r="AD11" i="9"/>
  <c r="AE10" i="9"/>
  <c r="AD10" i="9"/>
  <c r="AE9" i="9"/>
  <c r="AD9" i="9"/>
  <c r="AE8" i="9"/>
  <c r="AD8" i="9"/>
  <c r="AE7" i="9"/>
  <c r="AD7" i="9"/>
  <c r="K12" i="2" l="1"/>
  <c r="J12" i="2"/>
  <c r="K11" i="2"/>
  <c r="J11" i="2"/>
  <c r="K10" i="2"/>
  <c r="J10" i="2"/>
  <c r="K9" i="2"/>
  <c r="J9" i="2"/>
  <c r="K8" i="2"/>
  <c r="J8" i="2"/>
  <c r="K7" i="2"/>
  <c r="J7" i="2"/>
</calcChain>
</file>

<file path=xl/sharedStrings.xml><?xml version="1.0" encoding="utf-8"?>
<sst xmlns="http://schemas.openxmlformats.org/spreadsheetml/2006/main" count="4451" uniqueCount="1371">
  <si>
    <t>リユース・リペア施設</t>
    <phoneticPr fontId="4"/>
  </si>
  <si>
    <t>都道府県名</t>
    <phoneticPr fontId="4"/>
  </si>
  <si>
    <t>地方公共団体コード</t>
    <phoneticPr fontId="4"/>
  </si>
  <si>
    <t>施設コード</t>
    <phoneticPr fontId="4"/>
  </si>
  <si>
    <t>地方公共団体名</t>
    <phoneticPr fontId="4"/>
  </si>
  <si>
    <t>施設名称</t>
    <rPh sb="3" eb="4">
      <t>ショウ</t>
    </rPh>
    <phoneticPr fontId="4"/>
  </si>
  <si>
    <t>年間処理量</t>
    <phoneticPr fontId="4"/>
  </si>
  <si>
    <t>設置場所</t>
    <phoneticPr fontId="4"/>
  </si>
  <si>
    <t>面積</t>
    <phoneticPr fontId="4"/>
  </si>
  <si>
    <t>使用開始年度</t>
    <phoneticPr fontId="4"/>
  </si>
  <si>
    <t>リユース・リペアの対象品目</t>
    <phoneticPr fontId="4"/>
  </si>
  <si>
    <t>リユース・リペアの内容</t>
    <phoneticPr fontId="4"/>
  </si>
  <si>
    <t>運転管理体制</t>
    <phoneticPr fontId="4"/>
  </si>
  <si>
    <t>施設の改廃</t>
    <phoneticPr fontId="4"/>
  </si>
  <si>
    <t>契約電力会社名</t>
    <phoneticPr fontId="4"/>
  </si>
  <si>
    <t>合計</t>
    <phoneticPr fontId="4"/>
  </si>
  <si>
    <t>家具</t>
    <phoneticPr fontId="4"/>
  </si>
  <si>
    <t>自転車</t>
    <phoneticPr fontId="4"/>
  </si>
  <si>
    <t>衣類</t>
    <phoneticPr fontId="4"/>
  </si>
  <si>
    <t>書籍</t>
    <phoneticPr fontId="4"/>
  </si>
  <si>
    <t>家電</t>
    <phoneticPr fontId="4"/>
  </si>
  <si>
    <t>傘</t>
    <phoneticPr fontId="4"/>
  </si>
  <si>
    <t>食器</t>
    <phoneticPr fontId="4"/>
  </si>
  <si>
    <t>おもちゃ</t>
    <phoneticPr fontId="4"/>
  </si>
  <si>
    <t>その他</t>
    <phoneticPr fontId="4"/>
  </si>
  <si>
    <t>重量</t>
    <phoneticPr fontId="4"/>
  </si>
  <si>
    <t>個数</t>
    <phoneticPr fontId="4"/>
  </si>
  <si>
    <t>対象</t>
    <phoneticPr fontId="4"/>
  </si>
  <si>
    <t>（ｔ／年度）</t>
    <phoneticPr fontId="4"/>
  </si>
  <si>
    <t>（㎡）</t>
    <phoneticPr fontId="4"/>
  </si>
  <si>
    <t>（t/年度）</t>
    <phoneticPr fontId="4"/>
  </si>
  <si>
    <t>（個・台等）</t>
    <phoneticPr fontId="4"/>
  </si>
  <si>
    <t>埼玉県</t>
  </si>
  <si>
    <t>11201</t>
  </si>
  <si>
    <t>11-201-10-001</t>
  </si>
  <si>
    <t>川越市</t>
  </si>
  <si>
    <t>川越市資源化センター啓発施設</t>
  </si>
  <si>
    <t>不明</t>
  </si>
  <si>
    <t>廃棄物処理施設内</t>
  </si>
  <si>
    <t>○</t>
  </si>
  <si>
    <t>修理, 展示, 販売</t>
  </si>
  <si>
    <t>一部委託</t>
  </si>
  <si>
    <t>東京電力エナジーパートナー</t>
  </si>
  <si>
    <t/>
  </si>
  <si>
    <t>11-1-201-10-001</t>
  </si>
  <si>
    <t>11208</t>
  </si>
  <si>
    <t>11-208-10-001</t>
  </si>
  <si>
    <t>所沢市</t>
  </si>
  <si>
    <t>所沢市リサイクルふれあい館エコロ</t>
  </si>
  <si>
    <t>廃棄物処理施設に隣接した独立棟（プレハブ造等含む）</t>
  </si>
  <si>
    <t>直営</t>
  </si>
  <si>
    <t>11-1-208-10-001</t>
  </si>
  <si>
    <t>11209</t>
  </si>
  <si>
    <t>11-209-10-001</t>
  </si>
  <si>
    <t>飯能市</t>
  </si>
  <si>
    <t>飯能市クリーンセンター</t>
  </si>
  <si>
    <t>東京電力エナジーパートナー株式会社</t>
  </si>
  <si>
    <t>11-1-209-10-001</t>
  </si>
  <si>
    <t>11219</t>
  </si>
  <si>
    <t>11-219-10-001</t>
  </si>
  <si>
    <t>上尾市</t>
  </si>
  <si>
    <t>上尾市西貝塚環境センターリサイクル展示室</t>
  </si>
  <si>
    <t>展示, 譲渡</t>
  </si>
  <si>
    <t>11-1-219-10-001</t>
  </si>
  <si>
    <t>11225</t>
  </si>
  <si>
    <t>11-225-10-001</t>
  </si>
  <si>
    <t>入間市</t>
  </si>
  <si>
    <t>入間市リサイクルプラザ</t>
  </si>
  <si>
    <t>東京電力株式会社</t>
  </si>
  <si>
    <t>11-1-225-10-001</t>
  </si>
  <si>
    <t>11227</t>
  </si>
  <si>
    <t>11-227-10-001</t>
  </si>
  <si>
    <t>朝霞市</t>
  </si>
  <si>
    <t>朝霞市リサイクルプラザ</t>
  </si>
  <si>
    <t>廃棄物処理施設以外の公共施設</t>
  </si>
  <si>
    <t>修理, 展示, 販売, 譲渡</t>
  </si>
  <si>
    <t>東京電力</t>
  </si>
  <si>
    <t>11-1-227-10-001</t>
  </si>
  <si>
    <t>コミュニティプラント</t>
    <phoneticPr fontId="4"/>
  </si>
  <si>
    <t>汚水処理量</t>
    <phoneticPr fontId="4"/>
  </si>
  <si>
    <t>処理方法</t>
    <phoneticPr fontId="4"/>
  </si>
  <si>
    <t>計画最大汚水量</t>
    <phoneticPr fontId="4"/>
  </si>
  <si>
    <t>(㎥/年度)</t>
    <phoneticPr fontId="4"/>
  </si>
  <si>
    <t>(㎥/日)</t>
    <phoneticPr fontId="4"/>
  </si>
  <si>
    <t>11100</t>
  </si>
  <si>
    <t>11-100-09-001</t>
  </si>
  <si>
    <t>さいたま市</t>
  </si>
  <si>
    <t>さいたま市南下新井汚水処理場</t>
  </si>
  <si>
    <t>長時間ばっ気</t>
  </si>
  <si>
    <t>委託</t>
  </si>
  <si>
    <t>11-1-100-09-001</t>
  </si>
  <si>
    <t>11242</t>
  </si>
  <si>
    <t>日高市</t>
  </si>
  <si>
    <t>し尿処理施設・汚泥再生処理センター</t>
    <phoneticPr fontId="4"/>
  </si>
  <si>
    <t>資源化物量</t>
    <rPh sb="3" eb="4">
      <t>ブツ</t>
    </rPh>
    <phoneticPr fontId="4"/>
  </si>
  <si>
    <t>脱水汚泥の直接埋立</t>
    <phoneticPr fontId="4"/>
  </si>
  <si>
    <t>脱水汚泥の焼却</t>
    <phoneticPr fontId="4"/>
  </si>
  <si>
    <t>処理方式</t>
    <phoneticPr fontId="4"/>
  </si>
  <si>
    <t>メタン発酵の場合</t>
    <phoneticPr fontId="4"/>
  </si>
  <si>
    <t>処理能力</t>
    <phoneticPr fontId="4"/>
  </si>
  <si>
    <t>処理能力
（有機性廃棄物）</t>
    <phoneticPr fontId="4"/>
  </si>
  <si>
    <t>資源化能力</t>
    <phoneticPr fontId="4"/>
  </si>
  <si>
    <t>計画メタンガス（バイオガス）量</t>
    <phoneticPr fontId="4"/>
  </si>
  <si>
    <t>し尿</t>
    <phoneticPr fontId="4"/>
  </si>
  <si>
    <t>浄化槽汚泥</t>
    <phoneticPr fontId="4"/>
  </si>
  <si>
    <t>有機性廃棄物</t>
    <phoneticPr fontId="4"/>
  </si>
  <si>
    <t>メタン発酵</t>
  </si>
  <si>
    <t>堆肥化</t>
  </si>
  <si>
    <t>リン回収</t>
  </si>
  <si>
    <t>助燃剤製造</t>
  </si>
  <si>
    <t>炭化</t>
  </si>
  <si>
    <t>その他</t>
  </si>
  <si>
    <t>資源化物量の区分</t>
    <phoneticPr fontId="4"/>
  </si>
  <si>
    <t>直接埋立の有無</t>
    <phoneticPr fontId="4"/>
  </si>
  <si>
    <t>埋立量</t>
    <phoneticPr fontId="4"/>
  </si>
  <si>
    <t>焼却の有無</t>
    <phoneticPr fontId="4"/>
  </si>
  <si>
    <t>焼却量</t>
    <phoneticPr fontId="4"/>
  </si>
  <si>
    <t>汚水処理</t>
    <phoneticPr fontId="4"/>
  </si>
  <si>
    <t>汚泥処理</t>
    <phoneticPr fontId="4"/>
  </si>
  <si>
    <t>メタンガス発熱量</t>
    <phoneticPr fontId="4"/>
  </si>
  <si>
    <t>メタンガス利用方法</t>
    <phoneticPr fontId="4"/>
  </si>
  <si>
    <t>その他（具体的）</t>
    <phoneticPr fontId="4"/>
  </si>
  <si>
    <t>(kl/年度)</t>
    <phoneticPr fontId="4"/>
  </si>
  <si>
    <t>(t/年度)</t>
    <phoneticPr fontId="4"/>
  </si>
  <si>
    <t>(t/年)</t>
    <phoneticPr fontId="4"/>
  </si>
  <si>
    <t>（t/年度)</t>
    <phoneticPr fontId="4"/>
  </si>
  <si>
    <t>（kJ/㎥N）</t>
    <phoneticPr fontId="4"/>
  </si>
  <si>
    <t>(kL/日)</t>
    <phoneticPr fontId="4"/>
  </si>
  <si>
    <t>(t/日)</t>
    <phoneticPr fontId="4"/>
  </si>
  <si>
    <t>11-100-08-001</t>
  </si>
  <si>
    <t>さいたま市クリーンセンター西掘</t>
  </si>
  <si>
    <t>直接埋立無し</t>
  </si>
  <si>
    <t>施設外焼却</t>
  </si>
  <si>
    <t>高負荷</t>
  </si>
  <si>
    <t>脱水</t>
  </si>
  <si>
    <t>11-1-100-08-001</t>
  </si>
  <si>
    <t>11-100-08-002</t>
  </si>
  <si>
    <t>さいたま市大宮南部浄化センター</t>
  </si>
  <si>
    <t>資源化物の生産量</t>
  </si>
  <si>
    <t>高負荷, 膜分離</t>
  </si>
  <si>
    <t>11-1-100-08-002</t>
  </si>
  <si>
    <t>11-201-08-001</t>
  </si>
  <si>
    <t>川越市環境衛生センター</t>
  </si>
  <si>
    <t>標脱</t>
  </si>
  <si>
    <t>11-1-201-08-001</t>
  </si>
  <si>
    <t>11202</t>
  </si>
  <si>
    <t>11-202-08-001</t>
  </si>
  <si>
    <t>熊谷市</t>
  </si>
  <si>
    <t>熊谷市立第一水光園</t>
  </si>
  <si>
    <t>資源化物の排出量・売却量</t>
  </si>
  <si>
    <t>焼却無し</t>
  </si>
  <si>
    <t>東京電力エナジーパートナー㈱</t>
  </si>
  <si>
    <t>11-1-202-08-001</t>
  </si>
  <si>
    <t>11-202-08-002</t>
  </si>
  <si>
    <t>荒川南部環境センター</t>
  </si>
  <si>
    <t>施設内焼却</t>
  </si>
  <si>
    <t>脱水, 乾燥, 焼却</t>
  </si>
  <si>
    <t>11-1-202-08-002</t>
  </si>
  <si>
    <t>11-202-08-003</t>
  </si>
  <si>
    <t>妻沼南河原環境浄化センター</t>
  </si>
  <si>
    <t>11-1-202-08-003</t>
  </si>
  <si>
    <t>11203</t>
  </si>
  <si>
    <t>11-203-08-001</t>
  </si>
  <si>
    <t>川口市</t>
  </si>
  <si>
    <t>鳩ヶ谷衛生センターし尿処理施設</t>
  </si>
  <si>
    <t>標脱, その他</t>
  </si>
  <si>
    <t>11-1-203-08-001</t>
  </si>
  <si>
    <t>11206</t>
  </si>
  <si>
    <t>11-206-08-001</t>
  </si>
  <si>
    <t>行田市</t>
  </si>
  <si>
    <t>行田市環境センター</t>
  </si>
  <si>
    <t>下水投入</t>
  </si>
  <si>
    <t>11-1-206-08-001</t>
  </si>
  <si>
    <t>11207</t>
  </si>
  <si>
    <t>11-207-08-001</t>
  </si>
  <si>
    <t>秩父市</t>
  </si>
  <si>
    <t>環境部清流園</t>
  </si>
  <si>
    <t>脱水, 乾燥</t>
  </si>
  <si>
    <t>東京電力エナジーパートナー(株)</t>
  </si>
  <si>
    <t>11-1-207-08-001</t>
  </si>
  <si>
    <t>11-208-08-001</t>
  </si>
  <si>
    <t>所沢市衛生センター</t>
  </si>
  <si>
    <t>11-1-208-08-001</t>
  </si>
  <si>
    <t>11-209-08-001</t>
  </si>
  <si>
    <t>飯能市環境センター</t>
  </si>
  <si>
    <t>膜分離</t>
  </si>
  <si>
    <t>11-1-209-08-001</t>
  </si>
  <si>
    <t>11210</t>
  </si>
  <si>
    <t>11-210-08-001</t>
  </si>
  <si>
    <t>加須市</t>
  </si>
  <si>
    <t>加須クリーンセンターし尿処理施設</t>
  </si>
  <si>
    <t>脱水, 焼却</t>
  </si>
  <si>
    <t>丸紅新電力（株）</t>
  </si>
  <si>
    <t>11-1-210-08-001</t>
  </si>
  <si>
    <t>11-210-08-002</t>
  </si>
  <si>
    <t>大利根クリーンセンターし尿処理施設</t>
  </si>
  <si>
    <t>標脱, 焼却</t>
  </si>
  <si>
    <t>11-1-210-08-002</t>
  </si>
  <si>
    <t>11212</t>
  </si>
  <si>
    <t>11-212-08-001</t>
  </si>
  <si>
    <t>東松山市</t>
  </si>
  <si>
    <t>東松山市環境センター</t>
  </si>
  <si>
    <t>11-1-212-08-001</t>
  </si>
  <si>
    <t>11214</t>
  </si>
  <si>
    <t>11-214-08-001</t>
  </si>
  <si>
    <t>春日部市</t>
  </si>
  <si>
    <t>春日部市汚泥再生処理センター</t>
  </si>
  <si>
    <t>11-1-214-08-002</t>
  </si>
  <si>
    <t>11215</t>
  </si>
  <si>
    <t>11-215-08-001</t>
  </si>
  <si>
    <t>狭山市</t>
  </si>
  <si>
    <t>狭山市浄化センター</t>
  </si>
  <si>
    <t>下水投入, 一次処理</t>
  </si>
  <si>
    <t>東京電力㈱</t>
  </si>
  <si>
    <t>11-1-215-08-001</t>
  </si>
  <si>
    <t>11216</t>
  </si>
  <si>
    <t>11-216-08-001</t>
  </si>
  <si>
    <t>羽生市</t>
  </si>
  <si>
    <t>羽生市汚泥再生処理センター</t>
  </si>
  <si>
    <t>嫌気, 好気, 標脱, 膜分離</t>
  </si>
  <si>
    <t>11-1-216-08-001</t>
  </si>
  <si>
    <t>11218</t>
  </si>
  <si>
    <t>11-218-08-001</t>
  </si>
  <si>
    <t>深谷市</t>
  </si>
  <si>
    <t>深谷市衛生センター</t>
  </si>
  <si>
    <t>11-1-218-08-002</t>
  </si>
  <si>
    <t>11240</t>
  </si>
  <si>
    <t>11-240-08-001</t>
  </si>
  <si>
    <t>幸手市</t>
  </si>
  <si>
    <t>幸手市ひばりヶ丘桜泉園</t>
  </si>
  <si>
    <t>11-1-240-08-001</t>
  </si>
  <si>
    <t>11346</t>
  </si>
  <si>
    <t>11-346-08-001</t>
  </si>
  <si>
    <t>川島町</t>
  </si>
  <si>
    <t>川島町環境センターし尿処理施設</t>
  </si>
  <si>
    <t>11-1-346-08-001</t>
  </si>
  <si>
    <t>11365</t>
  </si>
  <si>
    <t>11-365-08-001</t>
  </si>
  <si>
    <t>小鹿野町</t>
  </si>
  <si>
    <t>小鹿野町衛生センター</t>
  </si>
  <si>
    <t>東京電力エナジーパートナー（株）</t>
  </si>
  <si>
    <t>11-1-365-08-001</t>
  </si>
  <si>
    <t>11408</t>
  </si>
  <si>
    <t>11-408-08-001</t>
  </si>
  <si>
    <t>寄居町</t>
  </si>
  <si>
    <t>汚泥再生処理センター</t>
  </si>
  <si>
    <t>11-1-408-08-001</t>
  </si>
  <si>
    <t>11808</t>
  </si>
  <si>
    <t>11-808-08-001</t>
  </si>
  <si>
    <t>蓮田白岡衛生組合</t>
  </si>
  <si>
    <t>蓮田白岡衛生組合46kLし尿処理施設</t>
  </si>
  <si>
    <t>11-2-019-08-001</t>
  </si>
  <si>
    <t>11809</t>
  </si>
  <si>
    <t>11-809-08-001</t>
  </si>
  <si>
    <t>久喜宮代衛生組合</t>
  </si>
  <si>
    <t>70kL／日し尿処理施設</t>
  </si>
  <si>
    <t>ミツウロコグリーンエネルギー㈱</t>
  </si>
  <si>
    <t>11-2-002-08-001</t>
  </si>
  <si>
    <t>11-809-08-002</t>
  </si>
  <si>
    <t>八甫清掃センターし尿処理施設</t>
  </si>
  <si>
    <t>11-2-002-08-002</t>
  </si>
  <si>
    <t>11810</t>
  </si>
  <si>
    <t>11-810-08-001</t>
  </si>
  <si>
    <t>朝霞地区一部事務組合</t>
  </si>
  <si>
    <t>朝霞地区一部事務組合し尿処理場</t>
  </si>
  <si>
    <t>嫌気, 下水投入, 一次処理</t>
  </si>
  <si>
    <t>休止</t>
  </si>
  <si>
    <t>11-2-014-08-001</t>
  </si>
  <si>
    <t>11-810-08-002</t>
  </si>
  <si>
    <t>11-2-014-08-002</t>
  </si>
  <si>
    <t>11813</t>
  </si>
  <si>
    <t>11-813-08-001</t>
  </si>
  <si>
    <t>皆野・長瀞下水道組合</t>
  </si>
  <si>
    <t>渓流園</t>
  </si>
  <si>
    <t>11-2-001-08-001</t>
  </si>
  <si>
    <t>11814</t>
  </si>
  <si>
    <t>11-814-08-001</t>
  </si>
  <si>
    <t>上尾、桶川、伊奈衛生組合</t>
  </si>
  <si>
    <t>上尾、桶川、伊奈衛生組合備前公苑（100kL/日施設）</t>
  </si>
  <si>
    <t>好気</t>
  </si>
  <si>
    <t>11-2-011-08-001</t>
  </si>
  <si>
    <t>11-814-08-002</t>
  </si>
  <si>
    <t>上尾、桶川、伊奈衛生組合備前公苑（150kL/日施設）</t>
  </si>
  <si>
    <t>11-2-011-08-002</t>
  </si>
  <si>
    <t>11816</t>
  </si>
  <si>
    <t>11-816-08-001</t>
  </si>
  <si>
    <t>北本地区衛生組合</t>
  </si>
  <si>
    <t>北本地区衛生組合クリ-ンセンタ-あさひ</t>
  </si>
  <si>
    <t>11-2-018-08-001</t>
  </si>
  <si>
    <t>11817</t>
  </si>
  <si>
    <t>11-817-08-001</t>
  </si>
  <si>
    <t>入間西部衛生組合</t>
  </si>
  <si>
    <t>清掃センター</t>
  </si>
  <si>
    <t>11-2-016-08-001</t>
  </si>
  <si>
    <t>11818</t>
  </si>
  <si>
    <t>11-818-08-001</t>
  </si>
  <si>
    <t>入間東部地区事務組合</t>
  </si>
  <si>
    <t>浄化センター</t>
  </si>
  <si>
    <t>11-2-017-08-002</t>
  </si>
  <si>
    <t>11820</t>
  </si>
  <si>
    <t>11-820-08-001</t>
  </si>
  <si>
    <t>小川地区衛生組合</t>
  </si>
  <si>
    <t>小川地区衛生組合池ノ入環境センター</t>
  </si>
  <si>
    <t>11-2-010-08-001</t>
  </si>
  <si>
    <t>11821</t>
  </si>
  <si>
    <t>11-821-08-001</t>
  </si>
  <si>
    <t>坂戸地区衛生組合</t>
  </si>
  <si>
    <t>坂戸地区衛生センター</t>
  </si>
  <si>
    <t>標脱, 下水投入</t>
  </si>
  <si>
    <t>11-2-005-08-001</t>
  </si>
  <si>
    <t>11824</t>
  </si>
  <si>
    <t>11-824-08-001</t>
  </si>
  <si>
    <t>東埼玉資源環境組合</t>
  </si>
  <si>
    <t>第二工場汚泥再生処理センター</t>
  </si>
  <si>
    <t>234.5（し尿，浄化槽汚泥）</t>
  </si>
  <si>
    <t>0.5kl/日（農業集落排水汚泥）</t>
  </si>
  <si>
    <t>11-2-015-08-002</t>
  </si>
  <si>
    <t>11827</t>
  </si>
  <si>
    <t>11-827-08-001</t>
  </si>
  <si>
    <t>蕨戸田衛生センター組合</t>
  </si>
  <si>
    <t>蕨戸田衛生センターし尿処理施設</t>
  </si>
  <si>
    <t>焼却</t>
  </si>
  <si>
    <t>11-2-020-08-001</t>
  </si>
  <si>
    <t>11869</t>
  </si>
  <si>
    <t>11-869-08-001</t>
  </si>
  <si>
    <t>児玉郡市広域市町村圏組合</t>
  </si>
  <si>
    <t>児玉郡市広域市町村圏組合立利根グリーンセンター</t>
  </si>
  <si>
    <t>11-2-009-08-001</t>
  </si>
  <si>
    <t>最終処分場</t>
    <phoneticPr fontId="4"/>
  </si>
  <si>
    <t>調査対象年度の埋立容量
（覆土を含む）</t>
    <rPh sb="0" eb="1">
      <t>チョウサ</t>
    </rPh>
    <rPh sb="1" eb="3">
      <t>タイショウ</t>
    </rPh>
    <rPh sb="3" eb="5">
      <t>ネンド</t>
    </rPh>
    <phoneticPr fontId="4"/>
  </si>
  <si>
    <t>調査対象年度の埋立量
（覆土を含まない）</t>
    <rPh sb="0" eb="1">
      <t>チョウサ</t>
    </rPh>
    <rPh sb="1" eb="3">
      <t>タイショウ</t>
    </rPh>
    <rPh sb="3" eb="5">
      <t>ネンド</t>
    </rPh>
    <phoneticPr fontId="4"/>
  </si>
  <si>
    <t>残余容量</t>
    <phoneticPr fontId="4"/>
  </si>
  <si>
    <t>処理対象廃棄物</t>
    <phoneticPr fontId="4"/>
  </si>
  <si>
    <t>埋立場所</t>
    <phoneticPr fontId="4"/>
  </si>
  <si>
    <t>埋立開始年度</t>
    <phoneticPr fontId="4"/>
  </si>
  <si>
    <t>埋立地面積</t>
    <phoneticPr fontId="4"/>
  </si>
  <si>
    <t>施設全体容量</t>
    <rPh sb="0" eb="1">
      <t>シセツ</t>
    </rPh>
    <rPh sb="5" eb="6">
      <t>リョウ</t>
    </rPh>
    <phoneticPr fontId="4"/>
  </si>
  <si>
    <t>埋立終了年度</t>
    <phoneticPr fontId="4"/>
  </si>
  <si>
    <t>遮水の方式</t>
    <phoneticPr fontId="4"/>
  </si>
  <si>
    <t>浸出液の処理</t>
    <rPh sb="2" eb="3">
      <t>エキ</t>
    </rPh>
    <phoneticPr fontId="4"/>
  </si>
  <si>
    <t>処分場の現状</t>
    <phoneticPr fontId="4"/>
  </si>
  <si>
    <t>産業廃棄物の搬入の有無</t>
    <phoneticPr fontId="4"/>
  </si>
  <si>
    <t>一般廃棄物の割合</t>
    <phoneticPr fontId="4"/>
  </si>
  <si>
    <t>最終処分場の構造</t>
    <phoneticPr fontId="4"/>
  </si>
  <si>
    <t>覆土施工の状況</t>
    <rPh sb="5" eb="7">
      <t>ジョウキョウ</t>
    </rPh>
    <phoneticPr fontId="4"/>
  </si>
  <si>
    <t>ガス抜き管の計画的施工状況</t>
    <phoneticPr fontId="4"/>
  </si>
  <si>
    <t>水質管理状況</t>
    <phoneticPr fontId="4"/>
  </si>
  <si>
    <t>メタン回収有無</t>
    <phoneticPr fontId="4"/>
  </si>
  <si>
    <t>メタン回収をしている場合</t>
    <phoneticPr fontId="4"/>
  </si>
  <si>
    <t>保有水等集排水管の水位管理</t>
    <phoneticPr fontId="4"/>
  </si>
  <si>
    <t>処理前BOD濃度</t>
    <phoneticPr fontId="4"/>
  </si>
  <si>
    <t>処理後BOD濃度</t>
    <phoneticPr fontId="4"/>
  </si>
  <si>
    <t>処理前COD濃度</t>
    <phoneticPr fontId="4"/>
  </si>
  <si>
    <t>処理後COD濃度</t>
    <phoneticPr fontId="4"/>
  </si>
  <si>
    <t>処理前TN濃度</t>
    <phoneticPr fontId="4"/>
  </si>
  <si>
    <t>処理後TN濃度</t>
    <phoneticPr fontId="4"/>
  </si>
  <si>
    <t>メタンガス回収量</t>
    <phoneticPr fontId="4"/>
  </si>
  <si>
    <t>メタンガス濃度</t>
    <phoneticPr fontId="4"/>
  </si>
  <si>
    <t>メタンガスの利用</t>
    <phoneticPr fontId="4"/>
  </si>
  <si>
    <t>発電量</t>
    <phoneticPr fontId="4"/>
  </si>
  <si>
    <t>(ｔ/年度)</t>
    <phoneticPr fontId="4"/>
  </si>
  <si>
    <t>(㎥)</t>
    <phoneticPr fontId="4"/>
  </si>
  <si>
    <t>(m2)</t>
    <phoneticPr fontId="4"/>
  </si>
  <si>
    <t>（％）</t>
    <phoneticPr fontId="4"/>
  </si>
  <si>
    <t>（ppm）</t>
    <phoneticPr fontId="4"/>
  </si>
  <si>
    <t>（㎥／年）</t>
    <phoneticPr fontId="4"/>
  </si>
  <si>
    <t>（kWh/年）</t>
    <phoneticPr fontId="4"/>
  </si>
  <si>
    <t>11000</t>
  </si>
  <si>
    <t>11-000-07-001</t>
  </si>
  <si>
    <t>埼玉県環境整備センター</t>
  </si>
  <si>
    <t>焼却残渣（主灰）, 不燃ごみ, 破砕ごみ・処理残渣</t>
  </si>
  <si>
    <t>山間</t>
  </si>
  <si>
    <t>2030（計画）</t>
  </si>
  <si>
    <t>底部遮水工</t>
  </si>
  <si>
    <t>下水道放流</t>
  </si>
  <si>
    <t>埋立中</t>
  </si>
  <si>
    <t>有り</t>
  </si>
  <si>
    <t>準好気性埋立構造</t>
  </si>
  <si>
    <t>末端集水管は開放</t>
  </si>
  <si>
    <t>即日覆土</t>
  </si>
  <si>
    <t>埋立状況により計画的に延長</t>
  </si>
  <si>
    <t>回収していない</t>
  </si>
  <si>
    <t>11-0-000-07-001</t>
  </si>
  <si>
    <t>11-100-07-001</t>
  </si>
  <si>
    <t>さいたま市うらわフェニックス</t>
  </si>
  <si>
    <t>焼却残渣（主灰）, 焼却残渣（飛灰）, 破砕ごみ・処理残渣</t>
  </si>
  <si>
    <t>平地</t>
  </si>
  <si>
    <t>原地盤利用, 鉛直遮水工</t>
  </si>
  <si>
    <t>凝集沈殿, 生物処理（脱窒あり）, 砂ろ過, 活性炭処理, キレート処理</t>
  </si>
  <si>
    <t>無し</t>
  </si>
  <si>
    <t>末端集水管は水没</t>
  </si>
  <si>
    <t>11-1-100-07-001</t>
  </si>
  <si>
    <t>11-100-07-002</t>
  </si>
  <si>
    <t>さいたま市環境広場</t>
  </si>
  <si>
    <t>焼却残渣（主灰）, 焼却残渣（飛灰）, 溶融スラグ, 破砕ごみ・処理残渣</t>
  </si>
  <si>
    <t>底部遮水工, 鉛直遮水工</t>
  </si>
  <si>
    <t>凝集沈殿, 生物処理（脱窒あり）, 砂ろ過, 消毒, 活性炭処理, キレート処理</t>
  </si>
  <si>
    <t>11-1-100-07-002</t>
  </si>
  <si>
    <t>11-100-07-003</t>
  </si>
  <si>
    <t>さいたま市高木第二最終処分場</t>
  </si>
  <si>
    <t>原地盤利用, 底部遮水工, 鉛直遮水工</t>
  </si>
  <si>
    <t>埋立終了</t>
  </si>
  <si>
    <t>一部延長を行っていない</t>
  </si>
  <si>
    <t>&lt;0.5</t>
  </si>
  <si>
    <t>11-1-100-07-003</t>
  </si>
  <si>
    <t>11-201-07-001</t>
  </si>
  <si>
    <t>川越市小畔の里クリーンセンター</t>
  </si>
  <si>
    <t>溶融飛灰, その他, 溶融スラグ, 破砕ごみ・処理残渣</t>
  </si>
  <si>
    <t>凝集沈殿, 生物処理（脱窒なし）, 砂ろ過, 消毒</t>
  </si>
  <si>
    <t>11-1-201-07-001</t>
  </si>
  <si>
    <t>11-202-07-001</t>
  </si>
  <si>
    <t>熊谷市拾六間一般廃棄物最終処分場</t>
  </si>
  <si>
    <t>焼却残渣（主灰）, 不燃ごみ</t>
  </si>
  <si>
    <t>生物処理（脱窒あり）, 砂ろ過, 消毒, 活性炭処理</t>
  </si>
  <si>
    <t>その他埋立構造</t>
  </si>
  <si>
    <t>11-1-202-07-001</t>
  </si>
  <si>
    <t>11-202-07-002</t>
  </si>
  <si>
    <t>熊谷市善ヶ島最終処分場</t>
  </si>
  <si>
    <t>焼却残渣（主灰）, 焼却残渣（飛灰）</t>
  </si>
  <si>
    <t>表面遮水工（キャッピング）</t>
  </si>
  <si>
    <t>他施設での処理</t>
  </si>
  <si>
    <t>11-1-202-07-002</t>
  </si>
  <si>
    <t>11-206-07-001</t>
  </si>
  <si>
    <t>行田市長善沼最終処分場</t>
  </si>
  <si>
    <t>不燃ごみ, その他, 破砕ごみ・処理残渣, 粗大ごみ</t>
  </si>
  <si>
    <t>11-1-206-07-001</t>
  </si>
  <si>
    <t>11-208-07-001</t>
  </si>
  <si>
    <t>所沢市北野一般廃棄物最終処分場</t>
  </si>
  <si>
    <t>焼却残渣（主灰）, 焼却残渣（飛灰）, 溶融スラグ</t>
  </si>
  <si>
    <t>その他遮水</t>
  </si>
  <si>
    <t>凝集沈殿, 生物処理（脱窒なし）, 砂ろ過, 消毒, 活性炭処理, キレート処理</t>
  </si>
  <si>
    <t>最終覆土のみ</t>
  </si>
  <si>
    <t>11-1-208-07-001</t>
  </si>
  <si>
    <t>11-209-07-001</t>
  </si>
  <si>
    <t>飯能市一般廃棄物最終処分場</t>
  </si>
  <si>
    <t>焼却残渣（飛灰）, 破砕ごみ・処理残渣</t>
  </si>
  <si>
    <t>凝集沈殿, 砂ろ過, 消毒, 活性炭処理, 促進酸化処理</t>
  </si>
  <si>
    <t>&lt;1.0</t>
  </si>
  <si>
    <t>11-1-209-07-001</t>
  </si>
  <si>
    <t>11-209-07-002</t>
  </si>
  <si>
    <t>飯能市一般廃棄物最終処分場（旧）</t>
  </si>
  <si>
    <t>焼却残渣（主灰）, 不燃ごみ, 焼却残渣（飛灰）</t>
  </si>
  <si>
    <t>遮水なし</t>
  </si>
  <si>
    <t>凝集沈殿, 砂ろ過, 消毒</t>
  </si>
  <si>
    <t>未測定</t>
  </si>
  <si>
    <t>11-1-209-07-002</t>
  </si>
  <si>
    <t>11-210-07-001</t>
  </si>
  <si>
    <t>加須クリーンセンター一般廃棄物最終処分場</t>
  </si>
  <si>
    <t>11-1-210-07-001</t>
  </si>
  <si>
    <t>11-212-07-001</t>
  </si>
  <si>
    <t>西本宿不燃物等埋立地(下流部)</t>
  </si>
  <si>
    <t>焼却残渣（主灰）, 不燃ごみ, 焼却残渣（飛灰）, 破砕ごみ・処理残渣</t>
  </si>
  <si>
    <t>鉛直遮水工</t>
  </si>
  <si>
    <t>凝集沈殿, 生物処理（脱窒なし）</t>
  </si>
  <si>
    <t>4月～9月：東京電力エナジーパートナー㈱、10月～3月：㈱ホープ</t>
  </si>
  <si>
    <t>11-1-212-07-001</t>
  </si>
  <si>
    <t>11-212-07-002</t>
  </si>
  <si>
    <t>西本宿不燃物等埋立地(上流部)</t>
  </si>
  <si>
    <t>11-1-212-07-002</t>
  </si>
  <si>
    <t>11-214-07-001</t>
  </si>
  <si>
    <t>春日部市一般廃棄物最終処分場第二期</t>
  </si>
  <si>
    <t>凝集沈殿, 生物処理（脱窒あり）, 砂ろ過, 消毒, 活性炭処理</t>
  </si>
  <si>
    <t>中間覆土</t>
  </si>
  <si>
    <t>11-1-214-07-001</t>
  </si>
  <si>
    <t>11-214-07-002</t>
  </si>
  <si>
    <t>春日部市一般廃棄物最終処分場第一期</t>
  </si>
  <si>
    <t>一部延長を行っている</t>
  </si>
  <si>
    <t>11-1-214-07-002</t>
  </si>
  <si>
    <t>11-215-07-001</t>
  </si>
  <si>
    <t>狭山市一般廃棄物最終処分場</t>
  </si>
  <si>
    <t>凝集沈殿, 生物処理（脱窒なし）, 砂ろ過, 消毒, 活性炭処理, キレート処理, 促進酸化処理</t>
  </si>
  <si>
    <t>11-1-215-07-001</t>
  </si>
  <si>
    <t>11-216-07-001</t>
  </si>
  <si>
    <t>羽生市一般廃棄物最終処分場</t>
  </si>
  <si>
    <t>焼却残渣（主灰）, 破砕ごみ・処理残渣</t>
  </si>
  <si>
    <t>処理なし</t>
  </si>
  <si>
    <t>11-1-216-07-001</t>
  </si>
  <si>
    <t>11-216-07-002</t>
  </si>
  <si>
    <t>11-1-216-07-002</t>
  </si>
  <si>
    <t>11-218-07-001</t>
  </si>
  <si>
    <t>深谷市樫合最終処分場</t>
  </si>
  <si>
    <t>焼却残渣（主灰）</t>
  </si>
  <si>
    <t>底部遮水工, 表面遮水工（キャッピング）</t>
  </si>
  <si>
    <t>嫌気性埋立構造</t>
  </si>
  <si>
    <t>11-1-218-07-001</t>
  </si>
  <si>
    <t>11-218-07-002</t>
  </si>
  <si>
    <t>深谷市柏合(第二期)最終処分場</t>
  </si>
  <si>
    <t>定量下限値以下</t>
  </si>
  <si>
    <t>11-1-218-07-002</t>
  </si>
  <si>
    <t>11-218-07-003</t>
  </si>
  <si>
    <t>深谷市柏合(第三期)最終処分場</t>
  </si>
  <si>
    <t>11-1-218-07-003</t>
  </si>
  <si>
    <t>11-218-07-004</t>
  </si>
  <si>
    <t>後榛沢最終処分場</t>
  </si>
  <si>
    <t>11-1-218-07-004</t>
  </si>
  <si>
    <t>11222</t>
  </si>
  <si>
    <t>11-222-07-001</t>
  </si>
  <si>
    <t>越谷市</t>
  </si>
  <si>
    <t>越谷市一般廃棄物最終処分場</t>
  </si>
  <si>
    <t>破砕ごみ・処理残渣</t>
  </si>
  <si>
    <t>凝集沈殿, 生物処理（脱窒なし）, 砂ろ過, 消毒, 活性炭処理</t>
  </si>
  <si>
    <t>11-1-222-07-001</t>
  </si>
  <si>
    <t>11-225-07-001</t>
  </si>
  <si>
    <t>入間市一般廃棄物最終処分場</t>
  </si>
  <si>
    <t>11-1-225-07-001</t>
  </si>
  <si>
    <t>11234</t>
  </si>
  <si>
    <t>11-234-07-001</t>
  </si>
  <si>
    <t>八潮市</t>
  </si>
  <si>
    <t>八潮市一般廃棄物最終処分場</t>
  </si>
  <si>
    <t>11-1-234-07-001</t>
  </si>
  <si>
    <t>11237</t>
  </si>
  <si>
    <t>11-237-07-001</t>
  </si>
  <si>
    <t>三郷市</t>
  </si>
  <si>
    <t>三郷市一般廃棄物最終処分場</t>
  </si>
  <si>
    <t>11-1-237-07-001</t>
  </si>
  <si>
    <t>11239</t>
  </si>
  <si>
    <t>11-239-07-001</t>
  </si>
  <si>
    <t>坂戸市</t>
  </si>
  <si>
    <t>坂戸市サツキクリーンセンター</t>
  </si>
  <si>
    <t>11-1-239-07-001</t>
  </si>
  <si>
    <t>11-240-07-001</t>
  </si>
  <si>
    <t>幸手市一般廃棄物最終処分場</t>
  </si>
  <si>
    <t>11-1-240-07-001</t>
  </si>
  <si>
    <t>11-242-07-001</t>
  </si>
  <si>
    <t>日高市一般廃棄物最終処分場</t>
  </si>
  <si>
    <t>11-1-242-07-001</t>
  </si>
  <si>
    <t>11243</t>
  </si>
  <si>
    <t>11-243-07-001</t>
  </si>
  <si>
    <t>吉川市</t>
  </si>
  <si>
    <t>吉川市環境センター最終処分場</t>
  </si>
  <si>
    <t>11-1-243-07-001</t>
  </si>
  <si>
    <t>11245</t>
  </si>
  <si>
    <t>11-245-07-001</t>
  </si>
  <si>
    <t>ふじみ野市</t>
  </si>
  <si>
    <t>ふじみ野市一般廃棄物最終処分場</t>
  </si>
  <si>
    <t>11-1-245-07-001</t>
  </si>
  <si>
    <t>11324</t>
  </si>
  <si>
    <t>11-324-07-001</t>
  </si>
  <si>
    <t>三芳町</t>
  </si>
  <si>
    <t>三芳町一般廃棄物最終処分場</t>
  </si>
  <si>
    <t>11-1-324-07-001</t>
  </si>
  <si>
    <t>11-824-07-001</t>
  </si>
  <si>
    <t>第一最終処分場</t>
  </si>
  <si>
    <t>溶融スラグ</t>
  </si>
  <si>
    <t>凝集沈殿</t>
  </si>
  <si>
    <t>11-2-015-07-001</t>
  </si>
  <si>
    <t>11-824-07-002</t>
  </si>
  <si>
    <t>第二最終処分場</t>
  </si>
  <si>
    <t>11-2-015-07-002</t>
  </si>
  <si>
    <t>11861</t>
  </si>
  <si>
    <t>11-861-07-001</t>
  </si>
  <si>
    <t>彩北広域清掃組合</t>
  </si>
  <si>
    <t>小針クリーンセンター最終処分場</t>
  </si>
  <si>
    <t>11-2-003-07-001</t>
  </si>
  <si>
    <t>11863</t>
  </si>
  <si>
    <t>11-863-07-001</t>
  </si>
  <si>
    <t>秩父広域市町村圏組合</t>
  </si>
  <si>
    <t>秩父広域市町村圏組合秩父環境衛生センター</t>
  </si>
  <si>
    <t>不燃ごみ, 破砕ごみ・処理残渣</t>
  </si>
  <si>
    <t>秩父新電力㈱</t>
  </si>
  <si>
    <t>11-2-013-07-001</t>
  </si>
  <si>
    <t>11-869-07-001</t>
  </si>
  <si>
    <t>児玉郡市広域市町村圏組合神泉一般廃棄物最終処分場</t>
  </si>
  <si>
    <t>底部遮水工, 表面遮水工（キャッピング）, その他遮水</t>
  </si>
  <si>
    <t>11-2-009-07-001</t>
  </si>
  <si>
    <t>11-869-07-002</t>
  </si>
  <si>
    <t>児玉郡市広域市町村圏組合美里一般廃棄物最終処分場(第1期)</t>
  </si>
  <si>
    <t>焼却残渣（主灰）, 溶融飛灰, 焼却残渣（飛灰）, 溶融スラグ, 破砕ごみ・処理残渣</t>
  </si>
  <si>
    <t>底部遮水工, 鉛直遮水工, 表面遮水工（キャッピング）</t>
  </si>
  <si>
    <t>11-2-009-07-002</t>
  </si>
  <si>
    <t>11-869-07-003</t>
  </si>
  <si>
    <t>児玉郡市広域市町村圏組合美里一般廃棄物最終処分場(第2期)</t>
  </si>
  <si>
    <t>溶融飛灰, 焼却残渣（飛灰）, 溶融スラグ</t>
  </si>
  <si>
    <t>11-2-009-07-003</t>
  </si>
  <si>
    <t>11-869-07-004</t>
  </si>
  <si>
    <t>児玉郡市広域市町村圏組合栗崎一般廃棄物最終処分場</t>
  </si>
  <si>
    <t>11-2-009-07-004</t>
  </si>
  <si>
    <t>11872</t>
  </si>
  <si>
    <t>11-872-07-001</t>
  </si>
  <si>
    <t>大里広域市町村圏組合</t>
  </si>
  <si>
    <t>大里広域市町村圏組合妻沼埋没地</t>
  </si>
  <si>
    <t>原地盤利用, 底部遮水工, 表面遮水工（キャッピング）</t>
  </si>
  <si>
    <t>11-2-012-07-001</t>
  </si>
  <si>
    <t>11-872-07-002</t>
  </si>
  <si>
    <t>大里広域市町村圏組合熊谷埋没地</t>
  </si>
  <si>
    <t>11-2-012-07-002</t>
  </si>
  <si>
    <t>11-872-07-003</t>
  </si>
  <si>
    <t>大里広域市町村圏組合岡部埋没地</t>
  </si>
  <si>
    <t>原地盤利用, 底部遮水工</t>
  </si>
  <si>
    <t>11-2-012-07-003</t>
  </si>
  <si>
    <t>11-872-07-004</t>
  </si>
  <si>
    <t>大里広域市町村圏組合寄居埋没地</t>
  </si>
  <si>
    <t>11-2-012-07-004</t>
  </si>
  <si>
    <t>11885</t>
  </si>
  <si>
    <t>11-885-07-001</t>
  </si>
  <si>
    <t>埼玉中部環境保全組合</t>
  </si>
  <si>
    <t>一般廃棄物最終処分場(大間第二期)</t>
  </si>
  <si>
    <t>11-2-007-07-001</t>
  </si>
  <si>
    <t>保管施設</t>
    <phoneticPr fontId="4"/>
  </si>
  <si>
    <t>年間保管量</t>
    <phoneticPr fontId="4"/>
  </si>
  <si>
    <t>施設区分</t>
    <phoneticPr fontId="4"/>
  </si>
  <si>
    <t>処理対象廃棄物</t>
    <rPh sb="0" eb="1">
      <t>ショリ</t>
    </rPh>
    <phoneticPr fontId="4"/>
  </si>
  <si>
    <t>保管分類数</t>
    <phoneticPr fontId="4"/>
  </si>
  <si>
    <t>屋内面積</t>
    <phoneticPr fontId="4"/>
  </si>
  <si>
    <t>屋外面積</t>
    <phoneticPr fontId="4"/>
  </si>
  <si>
    <t>11-100-06-001</t>
  </si>
  <si>
    <t>さいたま市東部リサイクルセンター</t>
  </si>
  <si>
    <t>ストックヤード</t>
  </si>
  <si>
    <t>金属類, ガラス類, その他資源ごみ</t>
  </si>
  <si>
    <t>株式会社エネット</t>
  </si>
  <si>
    <t>11-1-100-06-001</t>
  </si>
  <si>
    <t>11-100-06-002</t>
  </si>
  <si>
    <t>さいたま市桜環境センター</t>
  </si>
  <si>
    <t>金属類, ガラス類, ペットボトル, プラスチック</t>
  </si>
  <si>
    <t>11-1-100-06-002</t>
  </si>
  <si>
    <t>11-201-06-001</t>
  </si>
  <si>
    <t>川越市東清掃センターリサイクル施設</t>
  </si>
  <si>
    <t>金属類, ペットボトル</t>
  </si>
  <si>
    <t>武州ガス㈱</t>
  </si>
  <si>
    <t>11-1-201-06-002</t>
  </si>
  <si>
    <t>11-201-06-002</t>
  </si>
  <si>
    <t>川越市資源化センターストックヤード</t>
  </si>
  <si>
    <t>紙類, 金属類, ガラス類, その他資源ごみ, プラスチック, その他</t>
  </si>
  <si>
    <t>11-1-201-06-003</t>
  </si>
  <si>
    <t>11-203-06-001</t>
  </si>
  <si>
    <t>川口市リサイクルプラザ</t>
  </si>
  <si>
    <t>紙類, 金属類, ガラス類, その他資源ごみ, ペットボトル, プラスチック, 布類</t>
  </si>
  <si>
    <t>11-1-203-06-001</t>
  </si>
  <si>
    <t>11-208-06-001</t>
  </si>
  <si>
    <t>所沢市東部クリーンセンターストックヤード</t>
  </si>
  <si>
    <t>金属類, その他資源ごみ, ペットボトル, プラスチック</t>
  </si>
  <si>
    <t>11-1-208-06-001</t>
  </si>
  <si>
    <t>11-209-06-001</t>
  </si>
  <si>
    <t>紙類, その他資源ごみ, ペットボトル, 布類, その他</t>
  </si>
  <si>
    <t>11-1-209-06-002</t>
  </si>
  <si>
    <t>11-210-06-001</t>
  </si>
  <si>
    <t>加須クリーンセンターストックヤード</t>
  </si>
  <si>
    <t>紙類, その他資源ごみ, ペットボトル, プラスチック</t>
  </si>
  <si>
    <t>11-1-210-06-001</t>
  </si>
  <si>
    <t>11-212-06-001</t>
  </si>
  <si>
    <t>西本宿不燃物等埋立地</t>
  </si>
  <si>
    <t>11-1-212-06-001</t>
  </si>
  <si>
    <t>11-214-06-001</t>
  </si>
  <si>
    <t>春日部市資源選別センター</t>
  </si>
  <si>
    <t>金属類, ガラス類, ペットボトル</t>
  </si>
  <si>
    <t>11-1-214-06-001</t>
  </si>
  <si>
    <t>11-219-06-001</t>
  </si>
  <si>
    <t>上尾市西貝塚環境センター</t>
  </si>
  <si>
    <t>容器包装リサイクル推進施設</t>
  </si>
  <si>
    <t>ペットボトル</t>
  </si>
  <si>
    <t>11-1-219-06-001</t>
  </si>
  <si>
    <t>11221</t>
  </si>
  <si>
    <t>11-221-06-001</t>
  </si>
  <si>
    <t>草加市</t>
  </si>
  <si>
    <t>草加市リサイクルセンター</t>
  </si>
  <si>
    <t>金属類, ガラス類, その他</t>
  </si>
  <si>
    <t>11-1-221-06-001</t>
  </si>
  <si>
    <t>11-222-06-001</t>
  </si>
  <si>
    <t>越谷市リサイクルプラザ資源化施設</t>
  </si>
  <si>
    <t>その他資源ごみ, プラスチック, 布類</t>
  </si>
  <si>
    <t>11-1-222-06-001</t>
  </si>
  <si>
    <t>11-227-06-001</t>
  </si>
  <si>
    <t>朝霞市ストックヤード</t>
  </si>
  <si>
    <t>紙類, 金属類, ガラス類, プラスチック</t>
  </si>
  <si>
    <t>11-1-227-06-001</t>
  </si>
  <si>
    <t>11229</t>
  </si>
  <si>
    <t>11-229-06-001</t>
  </si>
  <si>
    <t>和光市</t>
  </si>
  <si>
    <t>和光市清掃センター</t>
  </si>
  <si>
    <t>金属類</t>
  </si>
  <si>
    <t>11-1-229-06-001</t>
  </si>
  <si>
    <t>11-229-06-002</t>
  </si>
  <si>
    <t>和光市リサイクル保管場</t>
  </si>
  <si>
    <t>紙類, 金属類, ガラス類, その他資源ごみ, ペットボトル, プラスチック, その他</t>
  </si>
  <si>
    <t>11-1-229-06-002</t>
  </si>
  <si>
    <t>11233</t>
  </si>
  <si>
    <t>11-233-06-001</t>
  </si>
  <si>
    <t>北本市</t>
  </si>
  <si>
    <t>北本市飲料容器保管施設</t>
  </si>
  <si>
    <t>紙類</t>
  </si>
  <si>
    <t>なし</t>
  </si>
  <si>
    <t>11-1-233-06-001</t>
  </si>
  <si>
    <t>11-234-06-001</t>
  </si>
  <si>
    <t>八潮市リサイクルプラザ</t>
  </si>
  <si>
    <t>金属類, ガラス類</t>
  </si>
  <si>
    <t>11-1-234-06-001</t>
  </si>
  <si>
    <t>11-240-06-001</t>
  </si>
  <si>
    <t>紙類, 金属類, ガラス類, ペットボトル, プラスチック, 布類</t>
  </si>
  <si>
    <t>11-1-240-06-001</t>
  </si>
  <si>
    <t>11-245-06-001</t>
  </si>
  <si>
    <t>ふじみ野市・三芳町環境センター</t>
  </si>
  <si>
    <t>紙類, 金属類, ガラス類, その他資源ごみ, ペットボトル, プラスチック, 布類, その他</t>
  </si>
  <si>
    <t>11-1-245-06-002</t>
  </si>
  <si>
    <t>11301</t>
  </si>
  <si>
    <t>11-301-06-001</t>
  </si>
  <si>
    <t>伊奈町</t>
  </si>
  <si>
    <t>伊奈町クリーンセンター</t>
  </si>
  <si>
    <t>ガラス類, ペットボトル, プラスチック</t>
  </si>
  <si>
    <t>11-1-301-06-001</t>
  </si>
  <si>
    <t>11-346-06-001</t>
  </si>
  <si>
    <t>川島町環境センター保管施設</t>
  </si>
  <si>
    <t>11-1-346-06-001</t>
  </si>
  <si>
    <t>11464</t>
  </si>
  <si>
    <t>11-464-06-001</t>
  </si>
  <si>
    <t>杉戸町</t>
  </si>
  <si>
    <t>杉戸町リサイクルセンター</t>
  </si>
  <si>
    <t>紙類, 金属類, ガラス類, ペットボトル, 布類</t>
  </si>
  <si>
    <t>11-1-464-06-001</t>
  </si>
  <si>
    <t>11-808-06-001</t>
  </si>
  <si>
    <t>蓮田白岡環境センター</t>
  </si>
  <si>
    <t>紙類, 金属類, ガラス類, ペットボトル, 布類, その他</t>
  </si>
  <si>
    <t>11-2-019-06-001</t>
  </si>
  <si>
    <t>11-809-06-001</t>
  </si>
  <si>
    <t>久喜宮代清掃センター資源保管施設</t>
  </si>
  <si>
    <t>11-2-002-06-001</t>
  </si>
  <si>
    <t>11-809-06-002</t>
  </si>
  <si>
    <t>八甫清掃センター保管施設</t>
  </si>
  <si>
    <t>11-2-002-06-002</t>
  </si>
  <si>
    <t>11-809-06-003</t>
  </si>
  <si>
    <t>11-2-002-06-003</t>
  </si>
  <si>
    <t>11815</t>
  </si>
  <si>
    <t>11-815-06-001</t>
  </si>
  <si>
    <t>志木地区衛生組合</t>
  </si>
  <si>
    <t>粗大ごみ・ビン処理施設カレットストックヤード</t>
  </si>
  <si>
    <t>ガラス類</t>
  </si>
  <si>
    <t>11-2-008-06-001</t>
  </si>
  <si>
    <t>11-815-06-002</t>
  </si>
  <si>
    <t>富士見環境センター内カンストックヤード</t>
  </si>
  <si>
    <t>11-2-008-06-002</t>
  </si>
  <si>
    <t>11-815-06-003</t>
  </si>
  <si>
    <t>富士見環境センター内ペットボトルストックヤード</t>
  </si>
  <si>
    <t>11-2-008-06-003</t>
  </si>
  <si>
    <t>11-815-06-004</t>
  </si>
  <si>
    <t>リサイクルプラザ内プラスチックストックヤード</t>
  </si>
  <si>
    <t>プラスチック</t>
  </si>
  <si>
    <t>11-2-008-06-004</t>
  </si>
  <si>
    <t>11-820-06-001</t>
  </si>
  <si>
    <t>小川地区衛生組合粗大ごみストック場</t>
  </si>
  <si>
    <t>11-2-010-06-001</t>
  </si>
  <si>
    <t>11-863-06-001</t>
  </si>
  <si>
    <t>秩父広域市町村圏組合秩父環境衛生センター内ストックヤード</t>
  </si>
  <si>
    <t>紙類, その他資源ごみ, 布類</t>
  </si>
  <si>
    <t>11-2-013-06-001</t>
  </si>
  <si>
    <t>11-869-06-001</t>
  </si>
  <si>
    <t>児玉郡市広域市町村圏組合立小山川クリーンセンター</t>
  </si>
  <si>
    <t>㈱Ｆ－ＰＯＷＥＲ、㈱エネット</t>
  </si>
  <si>
    <t>11-2-009-06-001</t>
  </si>
  <si>
    <t>11-872-06-001</t>
  </si>
  <si>
    <t>大里広域市町村圏組合立大里広域クリーンセンター</t>
  </si>
  <si>
    <t>11-2-012-06-001</t>
  </si>
  <si>
    <t>11-872-06-002</t>
  </si>
  <si>
    <t>11-2-012-06-002</t>
  </si>
  <si>
    <t>その他の施設[ごみの中間処理施設]</t>
    <phoneticPr fontId="4"/>
  </si>
  <si>
    <t>地方公共団体
コード</t>
    <phoneticPr fontId="4"/>
  </si>
  <si>
    <t>処理内容</t>
    <phoneticPr fontId="4"/>
  </si>
  <si>
    <t>11-225-05-001</t>
  </si>
  <si>
    <t>入間市廃プラスチック減容施設</t>
  </si>
  <si>
    <t>圧縮・梱包</t>
  </si>
  <si>
    <t>11-1-225-05-001</t>
  </si>
  <si>
    <t>破砕</t>
  </si>
  <si>
    <t>ごみ燃料化施設</t>
    <phoneticPr fontId="4"/>
  </si>
  <si>
    <t>生成物保管量</t>
    <phoneticPr fontId="4"/>
  </si>
  <si>
    <t>生成物生産量</t>
    <phoneticPr fontId="4"/>
  </si>
  <si>
    <t>生成物搬出量</t>
    <phoneticPr fontId="4"/>
  </si>
  <si>
    <t>施設の種類</t>
    <phoneticPr fontId="4"/>
  </si>
  <si>
    <t>生成物供給先の確保状況</t>
    <rPh sb="0" eb="3">
      <t>セイセイブツ</t>
    </rPh>
    <phoneticPr fontId="4"/>
  </si>
  <si>
    <t>発電の場合</t>
    <rPh sb="3" eb="5">
      <t>バアイ</t>
    </rPh>
    <phoneticPr fontId="4"/>
  </si>
  <si>
    <t>余剰電力利用（売電）</t>
    <phoneticPr fontId="4"/>
  </si>
  <si>
    <t>ごみ組成分析結果</t>
    <phoneticPr fontId="4"/>
  </si>
  <si>
    <t>単位容積重量</t>
    <phoneticPr fontId="4"/>
  </si>
  <si>
    <t>三成分</t>
    <phoneticPr fontId="4"/>
  </si>
  <si>
    <t>低位発熱量</t>
    <phoneticPr fontId="4"/>
  </si>
  <si>
    <t>発電能力</t>
    <phoneticPr fontId="4"/>
  </si>
  <si>
    <t>発電効率（公称値）</t>
    <rPh sb="5" eb="7">
      <t>コウショウ</t>
    </rPh>
    <phoneticPr fontId="4"/>
  </si>
  <si>
    <t>総発電量（実績値）</t>
    <phoneticPr fontId="4"/>
  </si>
  <si>
    <t>うち外部供給量（実績値）</t>
    <phoneticPr fontId="4"/>
  </si>
  <si>
    <t>売電量</t>
    <phoneticPr fontId="4"/>
  </si>
  <si>
    <t>売電収入</t>
    <phoneticPr fontId="4"/>
  </si>
  <si>
    <t>売電価格（単価）</t>
    <phoneticPr fontId="4"/>
  </si>
  <si>
    <t>（受電）</t>
    <phoneticPr fontId="4"/>
  </si>
  <si>
    <t>（売電）</t>
    <phoneticPr fontId="4"/>
  </si>
  <si>
    <t>分析対象</t>
    <phoneticPr fontId="4"/>
  </si>
  <si>
    <t>紙・布類</t>
    <phoneticPr fontId="4"/>
  </si>
  <si>
    <t>ﾋﾞﾆｰﾙ、合成樹脂、ｺﾞﾑ、皮革類</t>
    <phoneticPr fontId="4"/>
  </si>
  <si>
    <t>木、竹、わら類</t>
    <phoneticPr fontId="4"/>
  </si>
  <si>
    <t>ちゅう芥類</t>
    <phoneticPr fontId="4"/>
  </si>
  <si>
    <t>不燃物類</t>
    <phoneticPr fontId="4"/>
  </si>
  <si>
    <t>水分</t>
    <phoneticPr fontId="4"/>
  </si>
  <si>
    <t>可燃分</t>
    <phoneticPr fontId="4"/>
  </si>
  <si>
    <t>灰分</t>
    <phoneticPr fontId="4"/>
  </si>
  <si>
    <t>(計算値)</t>
    <phoneticPr fontId="4"/>
  </si>
  <si>
    <t>(実測値)</t>
    <phoneticPr fontId="4"/>
  </si>
  <si>
    <t>固定価格</t>
    <phoneticPr fontId="4"/>
  </si>
  <si>
    <t>重負荷</t>
    <phoneticPr fontId="4"/>
  </si>
  <si>
    <t>昼間</t>
    <phoneticPr fontId="4"/>
  </si>
  <si>
    <t>夜間</t>
    <phoneticPr fontId="4"/>
  </si>
  <si>
    <t>(㎥/年)</t>
    <phoneticPr fontId="4"/>
  </si>
  <si>
    <t>(ｋW)</t>
    <phoneticPr fontId="4"/>
  </si>
  <si>
    <t>(％)</t>
    <phoneticPr fontId="4"/>
  </si>
  <si>
    <t>（MWｈ/年）</t>
    <phoneticPr fontId="4"/>
  </si>
  <si>
    <t>（円/kWh）</t>
    <phoneticPr fontId="4"/>
  </si>
  <si>
    <t>(kg/㎥)</t>
    <phoneticPr fontId="4"/>
  </si>
  <si>
    <t>（kJ/kg）</t>
    <phoneticPr fontId="4"/>
  </si>
  <si>
    <t>剪定枝, その他</t>
  </si>
  <si>
    <t>資源化等を行う施設</t>
    <phoneticPr fontId="4"/>
  </si>
  <si>
    <t>資源化物回収量</t>
    <rPh sb="2" eb="3">
      <t>カ</t>
    </rPh>
    <rPh sb="3" eb="4">
      <t>ブツ</t>
    </rPh>
    <phoneticPr fontId="4"/>
  </si>
  <si>
    <t>搬出量</t>
    <phoneticPr fontId="4"/>
  </si>
  <si>
    <t>在庫量</t>
    <phoneticPr fontId="4"/>
  </si>
  <si>
    <t>処理内容ごとの処理能力</t>
    <rPh sb="7" eb="9">
      <t>ショリ</t>
    </rPh>
    <rPh sb="9" eb="11">
      <t>ノウリョク</t>
    </rPh>
    <phoneticPr fontId="4"/>
  </si>
  <si>
    <t>施設全体の処理能力</t>
    <rPh sb="0" eb="2">
      <t>シセツ</t>
    </rPh>
    <rPh sb="2" eb="4">
      <t>ゼンタイ</t>
    </rPh>
    <phoneticPr fontId="4"/>
  </si>
  <si>
    <t>リユース・リペアを行う場所の面積</t>
    <rPh sb="9" eb="10">
      <t>オコナ</t>
    </rPh>
    <phoneticPr fontId="4"/>
  </si>
  <si>
    <t>リユース・リペア機能・内容</t>
    <rPh sb="8" eb="10">
      <t>キノウ</t>
    </rPh>
    <phoneticPr fontId="4"/>
  </si>
  <si>
    <t>一次発酵槽におけるエアレーション設備の運転状況</t>
    <phoneticPr fontId="4"/>
  </si>
  <si>
    <t>脱臭の方法</t>
    <phoneticPr fontId="4"/>
  </si>
  <si>
    <t>堆肥化施設への搬入量</t>
    <phoneticPr fontId="4"/>
  </si>
  <si>
    <t>一次発酵槽の堆肥化方式</t>
    <phoneticPr fontId="4"/>
  </si>
  <si>
    <t>切り返しの間隔</t>
    <phoneticPr fontId="4"/>
  </si>
  <si>
    <t>撹拌の間隔</t>
    <phoneticPr fontId="4"/>
  </si>
  <si>
    <t>一次発酵槽における発酵期間</t>
    <phoneticPr fontId="4"/>
  </si>
  <si>
    <t>二次発酵槽の有無</t>
    <phoneticPr fontId="4"/>
  </si>
  <si>
    <t>搬出量・在庫量の別（民間）</t>
    <phoneticPr fontId="4"/>
  </si>
  <si>
    <t>コンポスト主原料</t>
    <phoneticPr fontId="4"/>
  </si>
  <si>
    <t>副資材</t>
    <phoneticPr fontId="4"/>
  </si>
  <si>
    <t>選別</t>
    <rPh sb="0" eb="2">
      <t>センベツ</t>
    </rPh>
    <phoneticPr fontId="13"/>
  </si>
  <si>
    <t>圧縮・梱包</t>
    <rPh sb="0" eb="2">
      <t>アッシュク</t>
    </rPh>
    <rPh sb="3" eb="5">
      <t>コンポウ</t>
    </rPh>
    <phoneticPr fontId="13"/>
  </si>
  <si>
    <t>ごみ堆肥化</t>
    <rPh sb="2" eb="5">
      <t>タイヒカ</t>
    </rPh>
    <phoneticPr fontId="13"/>
  </si>
  <si>
    <t>ごみ飼料化</t>
    <rPh sb="2" eb="5">
      <t>シリョウカ</t>
    </rPh>
    <phoneticPr fontId="13"/>
  </si>
  <si>
    <t>その他</t>
    <rPh sb="2" eb="3">
      <t>タ</t>
    </rPh>
    <phoneticPr fontId="13"/>
  </si>
  <si>
    <t>その他具体的に</t>
    <phoneticPr fontId="4"/>
  </si>
  <si>
    <t>厨芥類（生活系）</t>
    <phoneticPr fontId="4"/>
  </si>
  <si>
    <t>厨芥類（事業系）</t>
    <phoneticPr fontId="4"/>
  </si>
  <si>
    <t>剪定枝</t>
    <phoneticPr fontId="4"/>
  </si>
  <si>
    <t>し尿・浄化槽汚泥</t>
    <phoneticPr fontId="4"/>
  </si>
  <si>
    <t>動植物性残さ（産業廃棄物）</t>
    <phoneticPr fontId="4"/>
  </si>
  <si>
    <t>動物のふん尿（産業廃棄物）</t>
    <phoneticPr fontId="4"/>
  </si>
  <si>
    <t>下水汚泥（産業廃棄物）</t>
    <phoneticPr fontId="4"/>
  </si>
  <si>
    <t>木くず、おがくず、もみがら、落ち葉</t>
    <phoneticPr fontId="4"/>
  </si>
  <si>
    <t>or　1日</t>
    <phoneticPr fontId="4"/>
  </si>
  <si>
    <t>（t/日）</t>
    <phoneticPr fontId="13"/>
  </si>
  <si>
    <t>（t/日）</t>
  </si>
  <si>
    <t>(日に1回)</t>
    <phoneticPr fontId="4"/>
  </si>
  <si>
    <t>(回)</t>
    <phoneticPr fontId="4"/>
  </si>
  <si>
    <t>(日)</t>
    <phoneticPr fontId="4"/>
  </si>
  <si>
    <t>11-100-03-001</t>
  </si>
  <si>
    <t>リサイクルプラザ</t>
  </si>
  <si>
    <t>機能なし</t>
  </si>
  <si>
    <t>11-1-100-03-001</t>
  </si>
  <si>
    <t>11-100-03-002</t>
  </si>
  <si>
    <t>リサイクルセンター（交付金）</t>
  </si>
  <si>
    <t>11-1-100-03-002</t>
  </si>
  <si>
    <t>11-201-03-001</t>
  </si>
  <si>
    <t>リサイクルセンター（補助金）</t>
  </si>
  <si>
    <t>金属類, ガラス類, ペットボトル, 不燃ごみ, 粗大ごみ, その他</t>
  </si>
  <si>
    <t>11-1-201-03-001</t>
  </si>
  <si>
    <t>11-201-03-002</t>
  </si>
  <si>
    <t>川越市資源化センターリサイクル施設</t>
  </si>
  <si>
    <t>破砕（不燃ごみ８．４ｔ、
粗大ごみ０．９ｔ）</t>
  </si>
  <si>
    <t>11-1-201-03-002</t>
  </si>
  <si>
    <t>11-201-03-003</t>
  </si>
  <si>
    <t>川越市資源化センター草木類資源化施設</t>
  </si>
  <si>
    <t>剪定枝</t>
  </si>
  <si>
    <t>堆肥化の進行状況に応じて運転</t>
  </si>
  <si>
    <t>吸着法</t>
  </si>
  <si>
    <t>堆積方式</t>
  </si>
  <si>
    <t>11-1-201-03-003</t>
  </si>
  <si>
    <t>11-203-03-001</t>
  </si>
  <si>
    <t>ビンのカレット</t>
  </si>
  <si>
    <t>11-1-203-03-001</t>
  </si>
  <si>
    <t>11-208-03-001</t>
  </si>
  <si>
    <t>所沢市東部クリーンセンターリサイクルプラザ資源ごみ処理施設</t>
  </si>
  <si>
    <t>11-1-208-03-001</t>
  </si>
  <si>
    <t>11-208-03-002</t>
  </si>
  <si>
    <t>所沢市東部クリーンセンターリサイクルプラザプラスチック類処理施設</t>
  </si>
  <si>
    <t>11-1-208-03-002</t>
  </si>
  <si>
    <t>11-208-03-003</t>
  </si>
  <si>
    <t>所沢市西部クリーンセンター容器包装プラスチック処理施設</t>
  </si>
  <si>
    <t>11-1-208-03-003</t>
  </si>
  <si>
    <t>11-209-03-001</t>
  </si>
  <si>
    <t>金属類, ガラス類, その他資源ごみ, 不燃ごみ, その他</t>
  </si>
  <si>
    <t>11-1-209-03-003</t>
  </si>
  <si>
    <t>11-210-03-001</t>
  </si>
  <si>
    <t>加須クリーンセンターペットボトル減容施設</t>
  </si>
  <si>
    <t>11-1-210-03-001</t>
  </si>
  <si>
    <t>11-212-03-001</t>
  </si>
  <si>
    <t>西本宿不燃物等減容処理場</t>
  </si>
  <si>
    <t>金属類, ガラス類, ペットボトル, プラスチック, 不燃ごみ, 粗大ごみ</t>
  </si>
  <si>
    <t>㈱ホープ</t>
  </si>
  <si>
    <t>11-1-212-03-001</t>
  </si>
  <si>
    <t>11-214-03-001</t>
  </si>
  <si>
    <t>金属類, ガラス類, ペットボトル, その他</t>
  </si>
  <si>
    <t>11-1-214-03-001</t>
  </si>
  <si>
    <t>11-215-03-001</t>
  </si>
  <si>
    <t>狭山市奥富環境センター(旧名称：狭山市第一環境センター)</t>
  </si>
  <si>
    <t>金属類, ガラス類, 不燃ごみ, 粗大ごみ, その他</t>
  </si>
  <si>
    <t>11-1-215-03-001</t>
  </si>
  <si>
    <t>11-219-03-001</t>
  </si>
  <si>
    <t>上尾市西貝塚環境センター空き缶選別プレス機</t>
  </si>
  <si>
    <t>11-1-219-03-001</t>
  </si>
  <si>
    <t>11-219-03-002</t>
  </si>
  <si>
    <t>上尾市西貝塚環境センター内ペットボトル結束機</t>
  </si>
  <si>
    <t>ペットボトル, 汚泥</t>
  </si>
  <si>
    <t>11-1-219-03-002</t>
  </si>
  <si>
    <t>11-221-03-001</t>
  </si>
  <si>
    <t>金属類, ガラス類, その他資源ごみ, 不燃ごみ, 粗大ごみ</t>
  </si>
  <si>
    <t>11-1-221-03-001</t>
  </si>
  <si>
    <t>11-222-03-001</t>
  </si>
  <si>
    <t>金属類, ガラス類, 不燃ごみ, 粗大ごみ</t>
  </si>
  <si>
    <t>11-1-222-03-001</t>
  </si>
  <si>
    <t>11-225-03-001</t>
  </si>
  <si>
    <t>入間市総合クリーンセンター</t>
  </si>
  <si>
    <t>11-1-225-03-001</t>
  </si>
  <si>
    <t>11-227-03-001</t>
  </si>
  <si>
    <t>朝霞市空き缶資源化施設</t>
  </si>
  <si>
    <t>11-1-227-03-001</t>
  </si>
  <si>
    <t>11-227-03-002</t>
  </si>
  <si>
    <t>朝霞市プラスチック類処理施設</t>
  </si>
  <si>
    <t>ペットボトル, プラスチック</t>
  </si>
  <si>
    <t>11-1-227-03-002</t>
  </si>
  <si>
    <t>11231</t>
  </si>
  <si>
    <t>11-231-03-001</t>
  </si>
  <si>
    <t>桶川市</t>
  </si>
  <si>
    <t>桶川市リサイクルセンター</t>
  </si>
  <si>
    <t>東京電力(株)</t>
  </si>
  <si>
    <t>11-1-231-03-001</t>
  </si>
  <si>
    <t>11-234-03-001</t>
  </si>
  <si>
    <t>金属類, ガラス類, その他資源ごみ, ペットボトル, 不燃ごみ, 粗大ごみ</t>
  </si>
  <si>
    <t>11-1-234-03-001</t>
  </si>
  <si>
    <t>11-237-03-001</t>
  </si>
  <si>
    <t>三郷市不燃物処理場</t>
  </si>
  <si>
    <t>11-1-237-03-001</t>
  </si>
  <si>
    <t>11-245-03-001</t>
  </si>
  <si>
    <t>金属類, ガラス類, その他資源ごみ, プラスチック, 不燃ごみ</t>
  </si>
  <si>
    <t>11-1-245-03-002</t>
  </si>
  <si>
    <t>11-301-03-001</t>
  </si>
  <si>
    <t>金属類, ペットボトル, プラスチック</t>
  </si>
  <si>
    <t>11-1-301-03-001</t>
  </si>
  <si>
    <t>11-346-03-001</t>
  </si>
  <si>
    <t>川島町環境センター容器包装処理施設</t>
  </si>
  <si>
    <t>その他資源ごみ, ペットボトル, プラスチック</t>
  </si>
  <si>
    <t>11-1-346-03-001</t>
  </si>
  <si>
    <t>11-346-03-002</t>
  </si>
  <si>
    <t>川島町環境センター不燃物処理施設</t>
  </si>
  <si>
    <t>ガラス類, その他資源ごみ, 不燃ごみ</t>
  </si>
  <si>
    <t>11-1-346-03-002</t>
  </si>
  <si>
    <t>11-464-03-001</t>
  </si>
  <si>
    <t>11-1-464-03-001</t>
  </si>
  <si>
    <t>11465</t>
  </si>
  <si>
    <t>11-465-03-001</t>
  </si>
  <si>
    <t>松伏町</t>
  </si>
  <si>
    <t>松伏町中間処理場</t>
  </si>
  <si>
    <t>11-1-465-03-001</t>
  </si>
  <si>
    <t>11-815-03-001</t>
  </si>
  <si>
    <t>富士見環境センターリサイクルプラザ</t>
  </si>
  <si>
    <t>11-2-008-03-001</t>
  </si>
  <si>
    <t>11-815-03-002</t>
  </si>
  <si>
    <t>富士見環境センター有価物回収施設</t>
  </si>
  <si>
    <t>11-2-008-03-002</t>
  </si>
  <si>
    <t>11-820-03-001</t>
  </si>
  <si>
    <t>小川地区衛生組合不燃物処理場</t>
  </si>
  <si>
    <t>紙類, 金属類, ガラス類, その他資源ごみ, ペットボトル, プラスチック, 布類, 不燃ごみ, 粗大ごみ, その他</t>
  </si>
  <si>
    <t>11-2-010-03-001</t>
  </si>
  <si>
    <t>11-824-03-001</t>
  </si>
  <si>
    <t>堆肥化施設</t>
  </si>
  <si>
    <t>ごみ堆肥化施設</t>
  </si>
  <si>
    <t>堆肥化の進行状況に応じて運転, 設備なし</t>
  </si>
  <si>
    <t>水洗法, 吸着法, 薬液処理法, 燃焼法, 設備なし</t>
  </si>
  <si>
    <t>11-2-015-03-001</t>
  </si>
  <si>
    <t>11-827-03-001</t>
  </si>
  <si>
    <t>蕨戸田衛生センターリサイクルプラザ</t>
  </si>
  <si>
    <t>紙類, 金属類, ガラス類, ペットボトル, プラスチック</t>
  </si>
  <si>
    <t>11-2-020-03-001</t>
  </si>
  <si>
    <t>11-863-03-001</t>
  </si>
  <si>
    <t>11-2-013-03-001</t>
  </si>
  <si>
    <t>11-869-03-001</t>
  </si>
  <si>
    <t>販売</t>
  </si>
  <si>
    <t>11-2-009-03-001</t>
  </si>
  <si>
    <t>11871</t>
  </si>
  <si>
    <t>11-871-03-001</t>
  </si>
  <si>
    <t>埼玉西部環境保全組合</t>
  </si>
  <si>
    <t>川角リサイクルプラザ</t>
  </si>
  <si>
    <t>金属類, ガラス類, その他資源ごみ, ペットボトル, プラスチック, 不燃ごみ, 粗大ごみ, その他</t>
  </si>
  <si>
    <t>11-2-006-03-001</t>
  </si>
  <si>
    <t>11-872-03-001</t>
  </si>
  <si>
    <t>金属類, ガラス類, ペットボトル, 不燃ごみ, 粗大ごみ</t>
  </si>
  <si>
    <t>11-2-012-03-001</t>
  </si>
  <si>
    <t>搬出量</t>
  </si>
  <si>
    <t>圧縮</t>
  </si>
  <si>
    <t>粗大ごみ処理施設</t>
    <phoneticPr fontId="4"/>
  </si>
  <si>
    <t xml:space="preserve">
処理能力</t>
    <phoneticPr fontId="4"/>
  </si>
  <si>
    <t>資源化物の区分</t>
    <phoneticPr fontId="4"/>
  </si>
  <si>
    <t>11-100-02-001</t>
  </si>
  <si>
    <t>さいたま市クリーンセンター大崎第二工場</t>
  </si>
  <si>
    <t>粗大ごみ, 不燃ごみ</t>
  </si>
  <si>
    <t>併用</t>
  </si>
  <si>
    <t>11-1-100-02-001</t>
  </si>
  <si>
    <t>11-100-02-002</t>
  </si>
  <si>
    <t>さいたま市西部環境センター</t>
  </si>
  <si>
    <t>11-1-100-02-002</t>
  </si>
  <si>
    <t>11-100-02-003</t>
  </si>
  <si>
    <t>さいたま市東部環境センター</t>
  </si>
  <si>
    <t>11-1-100-02-003</t>
  </si>
  <si>
    <t>11-100-02-004</t>
  </si>
  <si>
    <t>11-1-100-02-004</t>
  </si>
  <si>
    <t>11-203-02-001</t>
  </si>
  <si>
    <t>川口市戸塚環境センター</t>
  </si>
  <si>
    <t>粗大ごみ</t>
  </si>
  <si>
    <t>㈱　F-Power</t>
  </si>
  <si>
    <t>11-1-203-02-001</t>
  </si>
  <si>
    <t>11-206-02-001</t>
  </si>
  <si>
    <t>行田市粗大ごみ処理場</t>
  </si>
  <si>
    <t>粗大ごみ, 不燃ごみ, その他</t>
  </si>
  <si>
    <t>11-1-206-02-001</t>
  </si>
  <si>
    <t>11-208-02-001</t>
  </si>
  <si>
    <t>所沢市東部クリーンセンターリサイクルプラザ不燃・粗大ごみ処理施設</t>
  </si>
  <si>
    <t>11-1-208-02-001</t>
  </si>
  <si>
    <t>11-209-02-001</t>
  </si>
  <si>
    <t>粗大ごみ, 不燃ごみ, 資源ごみ</t>
  </si>
  <si>
    <t>11-1-209-02-002</t>
  </si>
  <si>
    <t>11-210-02-001</t>
  </si>
  <si>
    <t>加須クリーンセンター粗大ごみ処理施設</t>
  </si>
  <si>
    <t>11-1-210-02-001</t>
  </si>
  <si>
    <t>11-214-02-001</t>
  </si>
  <si>
    <t>春日部市クリーンセンター</t>
  </si>
  <si>
    <t>11-1-214-02-001</t>
  </si>
  <si>
    <t>11-215-02-001</t>
  </si>
  <si>
    <t>11-1-215-02-001</t>
  </si>
  <si>
    <t>11-216-02-001</t>
  </si>
  <si>
    <t>羽生市粗大ごみ処理施設</t>
  </si>
  <si>
    <t>11-1-216-02-001</t>
  </si>
  <si>
    <t>11-219-02-001</t>
  </si>
  <si>
    <t>回収量</t>
  </si>
  <si>
    <t>11-1-219-02-001</t>
  </si>
  <si>
    <t>11-225-02-001</t>
  </si>
  <si>
    <t>11-1-225-02-001</t>
  </si>
  <si>
    <t>11-225-02-002</t>
  </si>
  <si>
    <t>入間市清掃事業所</t>
  </si>
  <si>
    <t>粗大ごみ, 資源ごみ</t>
  </si>
  <si>
    <t>11-1-225-02-002</t>
  </si>
  <si>
    <t>11-227-02-001</t>
  </si>
  <si>
    <t>朝霞市粗大ごみ処理施設</t>
  </si>
  <si>
    <t>11-1-227-02-001</t>
  </si>
  <si>
    <t>11-229-02-001</t>
  </si>
  <si>
    <t>粗大ごみ, 不燃ごみ, その他, 資源ごみ</t>
  </si>
  <si>
    <t>11-1-229-02-001</t>
  </si>
  <si>
    <t>11-231-02-001</t>
  </si>
  <si>
    <t>桶川市粗大ごみ処理施設</t>
  </si>
  <si>
    <t>11-1-231-02-001</t>
  </si>
  <si>
    <t>11-237-02-001</t>
  </si>
  <si>
    <t>11-1-237-02-001</t>
  </si>
  <si>
    <t>11-239-02-001</t>
  </si>
  <si>
    <t>坂戸市東清掃センター粗大ごみ処理施設</t>
  </si>
  <si>
    <t>11-1-239-02-001</t>
  </si>
  <si>
    <t>11-240-02-001</t>
  </si>
  <si>
    <t>11-1-240-02-001</t>
  </si>
  <si>
    <t>11-243-02-001</t>
  </si>
  <si>
    <t>吉川市環境センター粗大ごみ処理施設</t>
  </si>
  <si>
    <t>11-1-243-02-001</t>
  </si>
  <si>
    <t>11-808-02-001</t>
  </si>
  <si>
    <t>蓮田白岡衛生組合粗大ごみ処理施設</t>
  </si>
  <si>
    <t>11-2-019-02-001</t>
  </si>
  <si>
    <t>11-809-02-001</t>
  </si>
  <si>
    <t>久喜宮代清掃センター30t／5h粗大ごみ処理施設</t>
  </si>
  <si>
    <t>11-2-002-02-001</t>
  </si>
  <si>
    <t>11-809-02-002</t>
  </si>
  <si>
    <t>菖蒲清掃センター粗大ごみ処理施設</t>
  </si>
  <si>
    <t>11-2-002-02-002</t>
  </si>
  <si>
    <t>11-809-02-003</t>
  </si>
  <si>
    <t>八甫清掃センター粗大ごみ処理施設</t>
  </si>
  <si>
    <t>11-2-002-02-003</t>
  </si>
  <si>
    <t>11-815-02-001</t>
  </si>
  <si>
    <t>富士見環境センター粗大ごみ処理施設</t>
  </si>
  <si>
    <t>11-2-008-02-001</t>
  </si>
  <si>
    <t>11-827-02-001</t>
  </si>
  <si>
    <t>蕨戸田衛生センター粗大ごみ処理施設</t>
  </si>
  <si>
    <t>11-2-020-02-001</t>
  </si>
  <si>
    <t>11-869-02-001</t>
  </si>
  <si>
    <t>11-2-009-02-001</t>
  </si>
  <si>
    <t>11-885-02-001</t>
  </si>
  <si>
    <t>埼玉中部環境センター(粗大ごみ処理施設)</t>
  </si>
  <si>
    <t>11-2-007-02-001</t>
  </si>
  <si>
    <t>焼却施設（溶融施設含む）</t>
    <phoneticPr fontId="20"/>
  </si>
  <si>
    <t>都道府県名</t>
    <phoneticPr fontId="20"/>
  </si>
  <si>
    <t>地方公共団体コード</t>
    <phoneticPr fontId="20"/>
  </si>
  <si>
    <t>施設コード</t>
    <phoneticPr fontId="20"/>
  </si>
  <si>
    <t>地方公共団体名</t>
    <phoneticPr fontId="20"/>
  </si>
  <si>
    <t>施設名称</t>
    <phoneticPr fontId="20"/>
  </si>
  <si>
    <t>年間処理量</t>
    <phoneticPr fontId="20"/>
  </si>
  <si>
    <t xml:space="preserve">資源化量 </t>
    <phoneticPr fontId="20"/>
  </si>
  <si>
    <t>処理対象廃棄物</t>
    <rPh sb="0" eb="2">
      <t>ショリ</t>
    </rPh>
    <phoneticPr fontId="20"/>
  </si>
  <si>
    <t>施設の種類</t>
    <phoneticPr fontId="20"/>
  </si>
  <si>
    <t>処理方式</t>
    <phoneticPr fontId="20"/>
  </si>
  <si>
    <t>炉型式</t>
    <phoneticPr fontId="20"/>
  </si>
  <si>
    <t>施設全体の処理能力</t>
    <rPh sb="0" eb="1">
      <t>シセツ</t>
    </rPh>
    <rPh sb="1" eb="3">
      <t>ゼンタイ</t>
    </rPh>
    <phoneticPr fontId="20"/>
  </si>
  <si>
    <t>炉数</t>
    <phoneticPr fontId="20"/>
  </si>
  <si>
    <t>使用開始年度</t>
    <phoneticPr fontId="20"/>
  </si>
  <si>
    <t>余熱利用の状況</t>
    <phoneticPr fontId="20"/>
  </si>
  <si>
    <t>余熱利用量（仕様値・公称値）</t>
    <phoneticPr fontId="20"/>
  </si>
  <si>
    <t>余熱利用量（実績値）</t>
    <phoneticPr fontId="20"/>
  </si>
  <si>
    <t>発電能力</t>
    <phoneticPr fontId="20"/>
  </si>
  <si>
    <t>余剰電力利用（売電）</t>
    <phoneticPr fontId="20"/>
  </si>
  <si>
    <t>契約電力会社名</t>
    <phoneticPr fontId="20"/>
  </si>
  <si>
    <t>灰処理設備の有無</t>
    <phoneticPr fontId="20"/>
  </si>
  <si>
    <t>運転管理体制</t>
    <phoneticPr fontId="20"/>
  </si>
  <si>
    <t>施設の改廃</t>
    <phoneticPr fontId="20"/>
  </si>
  <si>
    <t>産業廃棄物の搬入の有無</t>
    <phoneticPr fontId="20"/>
  </si>
  <si>
    <t>一般廃棄物の割合</t>
    <phoneticPr fontId="20"/>
  </si>
  <si>
    <t>ごみ組成分析結果（乾ベース）</t>
    <rPh sb="9" eb="10">
      <t>イヌイ</t>
    </rPh>
    <phoneticPr fontId="20"/>
  </si>
  <si>
    <t>単位容積重量</t>
    <phoneticPr fontId="20"/>
  </si>
  <si>
    <t>三成分</t>
    <phoneticPr fontId="20"/>
  </si>
  <si>
    <t>低位発熱量</t>
    <phoneticPr fontId="20"/>
  </si>
  <si>
    <t>リユース・リペアの対象品目</t>
    <phoneticPr fontId="20"/>
  </si>
  <si>
    <t>資源化物回収</t>
    <rPh sb="2" eb="3">
      <t>カ</t>
    </rPh>
    <phoneticPr fontId="20"/>
  </si>
  <si>
    <t>発生ガス回収</t>
    <rPh sb="0" eb="2">
      <t>ハッセイ</t>
    </rPh>
    <phoneticPr fontId="20"/>
  </si>
  <si>
    <t>生産量・搬出量の別</t>
    <phoneticPr fontId="20"/>
  </si>
  <si>
    <t>余熱利用量</t>
    <phoneticPr fontId="20"/>
  </si>
  <si>
    <t>うち外部熱供給量</t>
    <phoneticPr fontId="20"/>
  </si>
  <si>
    <t>発電効率（仕様値・公称値）</t>
    <rPh sb="5" eb="7">
      <t>シヨウ</t>
    </rPh>
    <rPh sb="9" eb="11">
      <t>コウショウ</t>
    </rPh>
    <rPh sb="11" eb="12">
      <t>チ</t>
    </rPh>
    <phoneticPr fontId="20"/>
  </si>
  <si>
    <t>総発電量（実績値）</t>
    <phoneticPr fontId="20"/>
  </si>
  <si>
    <t>うち外部供給量（実績値）</t>
    <phoneticPr fontId="20"/>
  </si>
  <si>
    <t>売電量</t>
    <phoneticPr fontId="20"/>
  </si>
  <si>
    <t>売電収入</t>
    <phoneticPr fontId="20"/>
  </si>
  <si>
    <t>売電価格(単価)</t>
    <phoneticPr fontId="20"/>
  </si>
  <si>
    <t>（受電）</t>
    <phoneticPr fontId="20"/>
  </si>
  <si>
    <t>（売電）</t>
    <phoneticPr fontId="20"/>
  </si>
  <si>
    <t>（焼却灰）</t>
    <phoneticPr fontId="20"/>
  </si>
  <si>
    <t>（飛灰）</t>
    <phoneticPr fontId="20"/>
  </si>
  <si>
    <t>合計</t>
    <phoneticPr fontId="20"/>
  </si>
  <si>
    <t>紙・布類</t>
    <phoneticPr fontId="20"/>
  </si>
  <si>
    <t>ﾋﾞﾆｰﾙ、合成樹脂、ｺﾞﾑ、皮革類</t>
    <phoneticPr fontId="20"/>
  </si>
  <si>
    <t>木、竹、わら類</t>
    <phoneticPr fontId="20"/>
  </si>
  <si>
    <t>ちゅう芥類</t>
    <phoneticPr fontId="20"/>
  </si>
  <si>
    <t>不燃物類</t>
    <phoneticPr fontId="20"/>
  </si>
  <si>
    <t>その他</t>
    <phoneticPr fontId="20"/>
  </si>
  <si>
    <t>水分</t>
    <phoneticPr fontId="20"/>
  </si>
  <si>
    <t>可燃分</t>
    <phoneticPr fontId="20"/>
  </si>
  <si>
    <t>灰分</t>
    <phoneticPr fontId="20"/>
  </si>
  <si>
    <t>(計算値)</t>
    <phoneticPr fontId="20"/>
  </si>
  <si>
    <t>(実測値)</t>
    <phoneticPr fontId="20"/>
  </si>
  <si>
    <t>家具</t>
    <phoneticPr fontId="20"/>
  </si>
  <si>
    <t>自転車</t>
    <phoneticPr fontId="20"/>
  </si>
  <si>
    <t>衣類</t>
    <phoneticPr fontId="20"/>
  </si>
  <si>
    <t>書籍</t>
    <phoneticPr fontId="20"/>
  </si>
  <si>
    <t>家電</t>
    <phoneticPr fontId="20"/>
  </si>
  <si>
    <t>傘</t>
    <phoneticPr fontId="20"/>
  </si>
  <si>
    <t>食器</t>
    <phoneticPr fontId="20"/>
  </si>
  <si>
    <t>おもちゃ</t>
    <phoneticPr fontId="20"/>
  </si>
  <si>
    <t>その他（具体的）</t>
    <phoneticPr fontId="20"/>
  </si>
  <si>
    <t>固定価格</t>
    <phoneticPr fontId="20"/>
  </si>
  <si>
    <t>重負荷</t>
    <phoneticPr fontId="20"/>
  </si>
  <si>
    <t>昼間</t>
    <phoneticPr fontId="20"/>
  </si>
  <si>
    <t>夜間</t>
    <phoneticPr fontId="20"/>
  </si>
  <si>
    <t>重量</t>
    <phoneticPr fontId="20"/>
  </si>
  <si>
    <t>個数</t>
    <phoneticPr fontId="20"/>
  </si>
  <si>
    <t>対象</t>
    <phoneticPr fontId="20"/>
  </si>
  <si>
    <t>（t/年度）</t>
    <phoneticPr fontId="20"/>
  </si>
  <si>
    <t>（㎥/年度）</t>
    <phoneticPr fontId="20"/>
  </si>
  <si>
    <t>(t/日)</t>
    <phoneticPr fontId="20"/>
  </si>
  <si>
    <t>(MＪ)</t>
    <phoneticPr fontId="20"/>
  </si>
  <si>
    <t>（MJ）</t>
    <phoneticPr fontId="20"/>
  </si>
  <si>
    <t>(kW)</t>
    <phoneticPr fontId="20"/>
  </si>
  <si>
    <t>(％)</t>
    <phoneticPr fontId="20"/>
  </si>
  <si>
    <t>(MWh)</t>
    <phoneticPr fontId="20"/>
  </si>
  <si>
    <t xml:space="preserve">（MWｈ/年）
MWｈ/年
</t>
    <phoneticPr fontId="20"/>
  </si>
  <si>
    <t xml:space="preserve">（円/年）
</t>
    <phoneticPr fontId="20"/>
  </si>
  <si>
    <t xml:space="preserve">(円/kWh)
円/kWh
</t>
    <phoneticPr fontId="20"/>
  </si>
  <si>
    <t xml:space="preserve">（円/kWh)
円/kWh
</t>
    <phoneticPr fontId="20"/>
  </si>
  <si>
    <t xml:space="preserve">（円/kWh）
円/kWh
</t>
    <phoneticPr fontId="20"/>
  </si>
  <si>
    <t xml:space="preserve">(円/kWh）
円/kWh
</t>
    <phoneticPr fontId="20"/>
  </si>
  <si>
    <t>（％）</t>
    <phoneticPr fontId="20"/>
  </si>
  <si>
    <t>(kg/㎥)</t>
    <phoneticPr fontId="20"/>
  </si>
  <si>
    <t>（kJ/kg）</t>
    <phoneticPr fontId="20"/>
  </si>
  <si>
    <t>（個・台等）</t>
    <phoneticPr fontId="20"/>
  </si>
  <si>
    <t>11-100-01-001</t>
  </si>
  <si>
    <t>資源化物搬出量</t>
  </si>
  <si>
    <t>可燃ごみ, ごみ処理残渣</t>
  </si>
  <si>
    <t>ストーカ式（可動）</t>
  </si>
  <si>
    <t>全連続運転</t>
  </si>
  <si>
    <t>場内温水, 場内蒸気, 発電（場内利用）, 場外蒸気, 発電（場外利用）</t>
  </si>
  <si>
    <t>（株）エネット</t>
  </si>
  <si>
    <t>東京瓦斯（株）エネルギーソリューション本部</t>
  </si>
  <si>
    <t>薬剤処理</t>
  </si>
  <si>
    <t>11-1-100-01-001</t>
  </si>
  <si>
    <t>11-100-01-002</t>
  </si>
  <si>
    <t>可燃ごみ, ごみ処理残渣, し尿処理残渣</t>
  </si>
  <si>
    <t>場内温水, 場内蒸気, 発電（場内利用）, 場外温水, 発電（場外利用）</t>
  </si>
  <si>
    <t>-</t>
  </si>
  <si>
    <t>東京瓦斯株式会社ｴﾈﾙｷﾞｰｿﾘｭｰｼｮﾝ本部</t>
  </si>
  <si>
    <t>11-1-100-01-002</t>
  </si>
  <si>
    <t>11-100-01-003</t>
  </si>
  <si>
    <t>場内温水, 発電（場内利用）, 場外温水, 発電（場外利用）</t>
  </si>
  <si>
    <t>東京瓦斯㈱エネルギーソリューション本部</t>
  </si>
  <si>
    <t>溶融処理</t>
  </si>
  <si>
    <t>セメント固化, 薬剤処理, 溶融処理</t>
  </si>
  <si>
    <t>11-1-100-01-003</t>
  </si>
  <si>
    <t>11-100-01-004</t>
  </si>
  <si>
    <t>ガス化溶融・改質</t>
  </si>
  <si>
    <t>シャフト式</t>
  </si>
  <si>
    <t>場内温水, 発電（場内利用）, 発電（場外利用）</t>
  </si>
  <si>
    <t>11-1-100-01-004</t>
  </si>
  <si>
    <t>11-201-01-001</t>
  </si>
  <si>
    <t>川越市東清掃センター焼却施設</t>
  </si>
  <si>
    <t>可燃ごみ, 粗大ごみ, ごみ処理残渣, し尿処理残渣</t>
  </si>
  <si>
    <t>場内温水</t>
  </si>
  <si>
    <t>データ把握なし</t>
  </si>
  <si>
    <t>11-1-201-01-002</t>
  </si>
  <si>
    <t>11-201-01-002</t>
  </si>
  <si>
    <t>川越市資源化センター熱回収施設</t>
  </si>
  <si>
    <t>流動床式</t>
  </si>
  <si>
    <t>薬剤処理, その他</t>
  </si>
  <si>
    <t>11-1-201-01-003</t>
  </si>
  <si>
    <t>11-203-01-001</t>
  </si>
  <si>
    <t>川口市戸塚環境センター西棟(4号炉)</t>
  </si>
  <si>
    <t>混合（未分別）ごみ, ごみ処理残渣</t>
  </si>
  <si>
    <t>場内温水, 場内蒸気, 発電（場内利用）, 発電（場外利用）</t>
  </si>
  <si>
    <t>把握していない</t>
  </si>
  <si>
    <t>11-1-203-01-001</t>
  </si>
  <si>
    <t>11-203-01-002</t>
  </si>
  <si>
    <t>川口市戸塚環境センター西棟(3号炉)</t>
  </si>
  <si>
    <t>㈱　F-Poweｒ</t>
  </si>
  <si>
    <t>11-1-203-01-002</t>
  </si>
  <si>
    <t>11-203-01-003</t>
  </si>
  <si>
    <t>川口市朝日環境センター</t>
  </si>
  <si>
    <t>混合（未分別）ごみ, その他, ごみ処理残渣</t>
  </si>
  <si>
    <t>（4～6月）ミツウロコグリーンエネルギー㈱、（7～3月）㈱エネット</t>
  </si>
  <si>
    <t>FIT:東京電力パワーグリッド㈱
非FIT：(4～6月）東京瓦斯㈱、(7～3月）㈱F-Power</t>
  </si>
  <si>
    <t>セメント固化, 薬剤処理</t>
  </si>
  <si>
    <t>11-1-203-01-003</t>
  </si>
  <si>
    <t>11-208-01-001</t>
  </si>
  <si>
    <t>所沢市西部クリーンセンターごみ焼却施設</t>
  </si>
  <si>
    <t>可燃ごみ</t>
  </si>
  <si>
    <t>11-1-208-01-001</t>
  </si>
  <si>
    <t>11-208-01-002</t>
  </si>
  <si>
    <t>所沢市東部クリーンセンターごみ焼却施設</t>
  </si>
  <si>
    <t>薬剤処理, 溶融処理</t>
  </si>
  <si>
    <t>11-1-208-01-002</t>
  </si>
  <si>
    <t>11-209-01-002</t>
  </si>
  <si>
    <t>発電（場内利用）, 発電（場外利用）</t>
  </si>
  <si>
    <t>11-1-209-01-002</t>
  </si>
  <si>
    <t>11-210-01-001</t>
  </si>
  <si>
    <t>加須クリーンセンターごみ焼却施設</t>
  </si>
  <si>
    <t>場内温水, 場外温水</t>
  </si>
  <si>
    <t>11-1-210-01-001</t>
  </si>
  <si>
    <t>11-210-01-002</t>
  </si>
  <si>
    <t>大利根クリーンセンターごみ焼却施設</t>
  </si>
  <si>
    <t>准連続運転</t>
  </si>
  <si>
    <t>11-1-210-01-002</t>
  </si>
  <si>
    <t>11-212-01-001</t>
  </si>
  <si>
    <t>東松山市クリーンセンター</t>
  </si>
  <si>
    <t>可燃ごみ, 粗大ごみ, ごみ処理残渣</t>
  </si>
  <si>
    <t>セメント固化, 薬剤処理, その他</t>
  </si>
  <si>
    <t>11-1-212-01-001</t>
  </si>
  <si>
    <t>11-214-01-001</t>
  </si>
  <si>
    <t>豊野環境衛生センター</t>
  </si>
  <si>
    <t>可燃ごみ, し尿処理残渣</t>
  </si>
  <si>
    <t>11-1-214-01-001</t>
  </si>
  <si>
    <t>11-215-01-001</t>
  </si>
  <si>
    <t>狭山市稲荷山センター(旧名称：　狭山市第二環境センター)</t>
  </si>
  <si>
    <t>場内温水, 場内蒸気, 場外蒸気</t>
  </si>
  <si>
    <t>11-1-215-01-001</t>
  </si>
  <si>
    <t>11-216-01-001</t>
  </si>
  <si>
    <t>羽生市清掃センター</t>
  </si>
  <si>
    <t>11-1-216-01-001</t>
  </si>
  <si>
    <t>11-219-01-001</t>
  </si>
  <si>
    <t>可燃ごみ, 混合（未分別）ごみ, 粗大ごみ, ごみ処理残渣</t>
  </si>
  <si>
    <t>11-1-219-01-001</t>
  </si>
  <si>
    <t>11-225-01-001</t>
  </si>
  <si>
    <t>11-1-225-01-001</t>
  </si>
  <si>
    <t>11-225-01-002</t>
  </si>
  <si>
    <t>11-1-225-01-002</t>
  </si>
  <si>
    <t>11-227-01-001</t>
  </si>
  <si>
    <t>朝霞市クリーンセンター</t>
  </si>
  <si>
    <t>11-1-227-01-001</t>
  </si>
  <si>
    <t>11-227-01-002</t>
  </si>
  <si>
    <t>セメント固化</t>
  </si>
  <si>
    <t>11-1-227-01-002</t>
  </si>
  <si>
    <t>11-229-01-001</t>
  </si>
  <si>
    <t>11-1-229-01-001</t>
  </si>
  <si>
    <t>11-231-01-001</t>
  </si>
  <si>
    <t>桶川市ごみ焼却施設</t>
  </si>
  <si>
    <t>11-1-231-01-001</t>
  </si>
  <si>
    <t>11-239-01-001</t>
  </si>
  <si>
    <t>坂戸市西清掃センター</t>
  </si>
  <si>
    <t>場内温水, 発電（場内利用）, 場外蒸気</t>
  </si>
  <si>
    <t>11-1-239-01-001</t>
  </si>
  <si>
    <t>11-239-01-002</t>
  </si>
  <si>
    <t>坂戸市東清掃センター焼却施設</t>
  </si>
  <si>
    <t>11-1-239-01-002</t>
  </si>
  <si>
    <t>11-245-01-001</t>
  </si>
  <si>
    <t>11-1-245-01-002</t>
  </si>
  <si>
    <t>11-301-01-001</t>
  </si>
  <si>
    <t>11-1-301-01-001</t>
  </si>
  <si>
    <t>11-346-01-001</t>
  </si>
  <si>
    <t>川島町環境センターごみ処理施設</t>
  </si>
  <si>
    <t>可燃ごみ, 粗大ごみ, その他, ごみ処理残渣, し尿処理残渣</t>
  </si>
  <si>
    <t>バッチ運転</t>
  </si>
  <si>
    <t>東京電力エナジーパートナー㈱川越支社</t>
  </si>
  <si>
    <t>11-1-346-01-001</t>
  </si>
  <si>
    <t>11-464-01-001</t>
  </si>
  <si>
    <t>杉戸町環境センター</t>
  </si>
  <si>
    <t>11-1-464-01-001</t>
  </si>
  <si>
    <t>11-808-01-001</t>
  </si>
  <si>
    <t>蓮田白岡衛生組合ごみ焼却施設</t>
  </si>
  <si>
    <t>可燃ごみ, 粗大ごみ</t>
  </si>
  <si>
    <t>11-2-019-01-001</t>
  </si>
  <si>
    <t>11-809-01-001</t>
  </si>
  <si>
    <t>久喜宮代清掃センター75t／24hごみ処理施設(1号炉)</t>
  </si>
  <si>
    <t>11-2-002-01-001</t>
  </si>
  <si>
    <t>11-809-01-002</t>
  </si>
  <si>
    <t>久喜宮代清掃センター75t／24hごみ処理施設(2号炉)</t>
  </si>
  <si>
    <t>11-2-002-01-002</t>
  </si>
  <si>
    <t>11-809-01-003</t>
  </si>
  <si>
    <t>菖蒲清掃センター焼却施設</t>
  </si>
  <si>
    <t>可燃ごみ, 粗大ごみ, その他, ごみ処理残渣</t>
  </si>
  <si>
    <t>11-2-002-01-003</t>
  </si>
  <si>
    <t>11-809-01-004</t>
  </si>
  <si>
    <t>八甫清掃センターごみ焼却施設</t>
  </si>
  <si>
    <t>11-2-002-01-004</t>
  </si>
  <si>
    <t>11-815-01-001</t>
  </si>
  <si>
    <t>富士見環境センター</t>
  </si>
  <si>
    <t>11-2-008-01-001</t>
  </si>
  <si>
    <t>11-815-01-002</t>
  </si>
  <si>
    <t>新座環境センター東工場</t>
  </si>
  <si>
    <t>11-2-008-01-002</t>
  </si>
  <si>
    <t>11-815-01-003</t>
  </si>
  <si>
    <t>新座環境センター西工場</t>
  </si>
  <si>
    <t>場内温水, 場内蒸気</t>
  </si>
  <si>
    <t>11-2-008-01-003</t>
  </si>
  <si>
    <t>11-820-01-001</t>
  </si>
  <si>
    <t>小川地区衛生組合ごみ焼却場</t>
  </si>
  <si>
    <t>11-2-010-01-001</t>
  </si>
  <si>
    <t>11-824-01-001</t>
  </si>
  <si>
    <t>第一工場ごみ処理施設</t>
  </si>
  <si>
    <t>11-2-015-01-001</t>
  </si>
  <si>
    <t>11-824-01-002</t>
  </si>
  <si>
    <t>第二工場ごみ処理施設</t>
  </si>
  <si>
    <t>場内温水, 発電（場内利用）, 場外蒸気, 発電（場外利用）</t>
  </si>
  <si>
    <t>算出不可</t>
  </si>
  <si>
    <t>11-2-015-01-002</t>
  </si>
  <si>
    <t>11-827-01-001</t>
  </si>
  <si>
    <t>蕨戸田衛生センターごみ処理施設</t>
  </si>
  <si>
    <t>11-2-020-01-001</t>
  </si>
  <si>
    <t>11-861-01-001</t>
  </si>
  <si>
    <t>小針クリーンセンター</t>
  </si>
  <si>
    <t>11-2-003-01-001</t>
  </si>
  <si>
    <t>11-863-01-001</t>
  </si>
  <si>
    <t>秩父広域市町村圏組合秩父クリーンセンター</t>
  </si>
  <si>
    <t>場内温水, 場内蒸気, 発電（場内利用）</t>
  </si>
  <si>
    <t>11-2-013-01-001</t>
  </si>
  <si>
    <t>11-869-01-001</t>
  </si>
  <si>
    <t>東京電力パワーグリッド㈱、東京電力エナジーパートナー㈱</t>
  </si>
  <si>
    <t>11-2-009-01-001</t>
  </si>
  <si>
    <t>11-871-01-001</t>
  </si>
  <si>
    <t>高倉クリーンセンター</t>
  </si>
  <si>
    <t>11-2-006-01-001</t>
  </si>
  <si>
    <t>11-872-01-001</t>
  </si>
  <si>
    <t>大里広域市町村圏組合立熊谷衛生センター第一工場</t>
  </si>
  <si>
    <t>11-2-012-01-001</t>
  </si>
  <si>
    <t>11-872-01-002</t>
  </si>
  <si>
    <t>大里広域市町村圏組合立熊谷衛生センター第二工場</t>
  </si>
  <si>
    <t>11-2-012-01-002</t>
  </si>
  <si>
    <t>11-872-01-003</t>
  </si>
  <si>
    <t>大里広域市町村圏組合立深谷清掃センター</t>
  </si>
  <si>
    <t>場外温水</t>
  </si>
  <si>
    <t>11-2-012-01-003</t>
  </si>
  <si>
    <t>11-872-01-004</t>
  </si>
  <si>
    <t>大里広域市町村圏組合立江南清掃センター</t>
  </si>
  <si>
    <t>11-2-012-01-004</t>
  </si>
  <si>
    <t>11-885-01-001</t>
  </si>
  <si>
    <t>埼玉中部環境センター</t>
  </si>
  <si>
    <t>把握できない</t>
  </si>
  <si>
    <t>11-2-007-01-001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</si>
</sst>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明朝"/>
      <family val="1"/>
      <charset val="128"/>
    </font>
    <font>
      <sz val="10"/>
      <color theme="0"/>
      <name val="ＭＳ ゴシック"/>
      <family val="3"/>
      <charset val="128"/>
    </font>
    <font>
      <sz val="9"/>
      <name val="MS 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color theme="0"/>
      <name val="ＭＳ ゴシック"/>
      <family val="3"/>
      <charset val="128"/>
    </font>
    <font>
      <sz val="9"/>
      <name val="ＭＳ ゴシック"/>
      <family val="3"/>
      <charset val="128"/>
    </font>
    <font>
      <b/>
      <sz val="10"/>
      <name val="ＭＳ ゴシック"/>
      <family val="3"/>
      <charset val="128"/>
    </font>
    <font>
      <sz val="6"/>
      <name val="ＭＳ 明朝"/>
      <family val="1"/>
      <charset val="128"/>
    </font>
    <font>
      <sz val="10"/>
      <color theme="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theme="0"/>
      <name val="ＭＳ 明朝"/>
      <family val="1"/>
      <charset val="128"/>
    </font>
    <font>
      <sz val="9"/>
      <color theme="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5"/>
      <color indexed="5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7">
    <xf numFmtId="0" fontId="0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9" fillId="0" borderId="0"/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6" fillId="0" borderId="0">
      <alignment vertical="center"/>
    </xf>
  </cellStyleXfs>
  <cellXfs count="318">
    <xf numFmtId="0" fontId="0" fillId="0" borderId="0" xfId="0">
      <alignment vertical="center"/>
    </xf>
    <xf numFmtId="0" fontId="3" fillId="0" borderId="0" xfId="1" applyNumberFormat="1" applyFont="1" applyFill="1" applyAlignment="1">
      <alignment vertical="center"/>
    </xf>
    <xf numFmtId="0" fontId="5" fillId="0" borderId="0" xfId="1" applyNumberFormat="1" applyFont="1" applyFill="1" applyAlignment="1">
      <alignment vertical="center"/>
    </xf>
    <xf numFmtId="0" fontId="5" fillId="0" borderId="0" xfId="2" applyNumberFormat="1" applyFont="1" applyFill="1" applyAlignment="1">
      <alignment vertical="center"/>
    </xf>
    <xf numFmtId="0" fontId="7" fillId="0" borderId="0" xfId="1" applyNumberFormat="1" applyFont="1" applyFill="1" applyAlignment="1">
      <alignment vertical="center"/>
    </xf>
    <xf numFmtId="0" fontId="7" fillId="0" borderId="0" xfId="1" applyNumberFormat="1" applyFont="1" applyAlignment="1">
      <alignment vertical="center"/>
    </xf>
    <xf numFmtId="0" fontId="5" fillId="0" borderId="0" xfId="1" applyNumberFormat="1" applyFont="1" applyAlignment="1">
      <alignment vertical="center"/>
    </xf>
    <xf numFmtId="0" fontId="8" fillId="2" borderId="1" xfId="1" applyNumberFormat="1" applyFont="1" applyFill="1" applyBorder="1" applyAlignment="1">
      <alignment vertical="center"/>
    </xf>
    <xf numFmtId="0" fontId="8" fillId="2" borderId="6" xfId="1" applyNumberFormat="1" applyFont="1" applyFill="1" applyBorder="1" applyAlignment="1">
      <alignment horizontal="center" vertical="center" wrapText="1"/>
    </xf>
    <xf numFmtId="0" fontId="8" fillId="2" borderId="6" xfId="1" applyNumberFormat="1" applyFont="1" applyFill="1" applyBorder="1" applyAlignment="1">
      <alignment horizontal="center" vertical="center"/>
    </xf>
    <xf numFmtId="0" fontId="8" fillId="2" borderId="6" xfId="1" quotePrefix="1" applyNumberFormat="1" applyFont="1" applyFill="1" applyBorder="1" applyAlignment="1">
      <alignment horizontal="center" vertical="center"/>
    </xf>
    <xf numFmtId="0" fontId="8" fillId="2" borderId="6" xfId="1" applyNumberFormat="1" applyFont="1" applyFill="1" applyBorder="1" applyAlignment="1">
      <alignment vertical="center"/>
    </xf>
    <xf numFmtId="0" fontId="10" fillId="0" borderId="0" xfId="1" applyNumberFormat="1" applyFont="1" applyAlignment="1">
      <alignment horizontal="center" vertical="center"/>
    </xf>
    <xf numFmtId="0" fontId="11" fillId="0" borderId="0" xfId="1" applyNumberFormat="1" applyFont="1" applyAlignment="1">
      <alignment horizontal="center" vertical="center"/>
    </xf>
    <xf numFmtId="0" fontId="5" fillId="0" borderId="2" xfId="1" applyNumberFormat="1" applyFont="1" applyBorder="1" applyAlignment="1">
      <alignment vertical="center"/>
    </xf>
    <xf numFmtId="49" fontId="5" fillId="0" borderId="2" xfId="1" applyNumberFormat="1" applyFont="1" applyBorder="1" applyAlignment="1">
      <alignment vertical="center"/>
    </xf>
    <xf numFmtId="0" fontId="5" fillId="0" borderId="2" xfId="2" applyNumberFormat="1" applyFont="1" applyBorder="1" applyAlignment="1">
      <alignment vertical="center"/>
    </xf>
    <xf numFmtId="0" fontId="7" fillId="0" borderId="0" xfId="1" quotePrefix="1" applyNumberFormat="1" applyFont="1" applyBorder="1" applyAlignment="1">
      <alignment vertical="center"/>
    </xf>
    <xf numFmtId="0" fontId="5" fillId="0" borderId="0" xfId="1" applyNumberFormat="1" applyFont="1" applyBorder="1" applyAlignment="1">
      <alignment vertical="center"/>
    </xf>
    <xf numFmtId="49" fontId="5" fillId="0" borderId="0" xfId="1" applyNumberFormat="1" applyFont="1" applyAlignment="1">
      <alignment vertical="center"/>
    </xf>
    <xf numFmtId="0" fontId="5" fillId="0" borderId="0" xfId="2" applyNumberFormat="1" applyFont="1" applyAlignment="1">
      <alignment vertical="center"/>
    </xf>
    <xf numFmtId="0" fontId="12" fillId="0" borderId="0" xfId="4" quotePrefix="1" applyNumberFormat="1" applyFont="1" applyFill="1" applyAlignment="1">
      <alignment vertical="center"/>
    </xf>
    <xf numFmtId="0" fontId="5" fillId="0" borderId="0" xfId="2" applyNumberFormat="1" applyFont="1" applyFill="1" applyAlignment="1">
      <alignment vertical="center" wrapText="1"/>
    </xf>
    <xf numFmtId="0" fontId="5" fillId="0" borderId="0" xfId="2" quotePrefix="1" applyNumberFormat="1" applyFont="1" applyFill="1" applyAlignment="1">
      <alignment vertical="center" wrapText="1"/>
    </xf>
    <xf numFmtId="0" fontId="7" fillId="0" borderId="0" xfId="2" applyNumberFormat="1" applyFont="1" applyFill="1" applyAlignment="1">
      <alignment vertical="center" wrapText="1"/>
    </xf>
    <xf numFmtId="0" fontId="14" fillId="0" borderId="0" xfId="2" applyNumberFormat="1" applyFont="1" applyAlignment="1">
      <alignment vertical="center" wrapText="1"/>
    </xf>
    <xf numFmtId="0" fontId="15" fillId="0" borderId="0" xfId="2" applyNumberFormat="1" applyFont="1" applyAlignment="1">
      <alignment vertical="center" wrapText="1"/>
    </xf>
    <xf numFmtId="0" fontId="8" fillId="2" borderId="6" xfId="2" applyNumberFormat="1" applyFont="1" applyFill="1" applyBorder="1" applyAlignment="1">
      <alignment horizontal="center" vertical="center" wrapText="1"/>
    </xf>
    <xf numFmtId="0" fontId="14" fillId="0" borderId="0" xfId="2" applyNumberFormat="1" applyFont="1" applyAlignment="1">
      <alignment horizontal="center" vertical="center" wrapText="1"/>
    </xf>
    <xf numFmtId="0" fontId="15" fillId="0" borderId="0" xfId="2" applyNumberFormat="1" applyFont="1" applyAlignment="1">
      <alignment horizontal="center" vertical="center" wrapText="1"/>
    </xf>
    <xf numFmtId="0" fontId="5" fillId="0" borderId="2" xfId="2" applyNumberFormat="1" applyFont="1" applyBorder="1" applyAlignment="1">
      <alignment vertical="center" wrapText="1"/>
    </xf>
    <xf numFmtId="49" fontId="5" fillId="0" borderId="2" xfId="2" applyNumberFormat="1" applyFont="1" applyBorder="1" applyAlignment="1">
      <alignment vertical="center" wrapText="1"/>
    </xf>
    <xf numFmtId="0" fontId="7" fillId="0" borderId="0" xfId="2" quotePrefix="1" applyNumberFormat="1" applyFont="1" applyBorder="1" applyAlignment="1">
      <alignment vertical="center" wrapText="1"/>
    </xf>
    <xf numFmtId="0" fontId="5" fillId="0" borderId="0" xfId="2" applyNumberFormat="1" applyFont="1" applyBorder="1" applyAlignment="1">
      <alignment vertical="center" wrapText="1"/>
    </xf>
    <xf numFmtId="0" fontId="16" fillId="0" borderId="0" xfId="2" applyNumberFormat="1" applyFont="1" applyAlignment="1">
      <alignment vertical="center" wrapText="1"/>
    </xf>
    <xf numFmtId="49" fontId="16" fillId="0" borderId="0" xfId="2" applyNumberFormat="1" applyFont="1" applyAlignment="1">
      <alignment vertical="center" wrapText="1"/>
    </xf>
    <xf numFmtId="0" fontId="17" fillId="0" borderId="0" xfId="2" applyNumberFormat="1" applyFont="1" applyAlignment="1">
      <alignment vertical="center" wrapText="1"/>
    </xf>
    <xf numFmtId="0" fontId="5" fillId="0" borderId="0" xfId="2" quotePrefix="1" applyNumberFormat="1" applyFont="1" applyFill="1" applyAlignment="1">
      <alignment vertical="center"/>
    </xf>
    <xf numFmtId="0" fontId="7" fillId="0" borderId="0" xfId="2" applyNumberFormat="1" applyFont="1" applyFill="1" applyAlignment="1">
      <alignment vertical="center"/>
    </xf>
    <xf numFmtId="0" fontId="8" fillId="3" borderId="3" xfId="2" applyNumberFormat="1" applyFont="1" applyFill="1" applyBorder="1" applyAlignment="1">
      <alignment vertical="center" wrapText="1"/>
    </xf>
    <xf numFmtId="0" fontId="8" fillId="3" borderId="4" xfId="2" applyNumberFormat="1" applyFont="1" applyFill="1" applyBorder="1" applyAlignment="1">
      <alignment vertical="center" wrapText="1"/>
    </xf>
    <xf numFmtId="0" fontId="8" fillId="3" borderId="10" xfId="2" applyNumberFormat="1" applyFont="1" applyFill="1" applyBorder="1" applyAlignment="1">
      <alignment vertical="center" wrapText="1"/>
    </xf>
    <xf numFmtId="0" fontId="8" fillId="3" borderId="9" xfId="2" applyNumberFormat="1" applyFont="1" applyFill="1" applyBorder="1" applyAlignment="1">
      <alignment vertical="center" wrapText="1"/>
    </xf>
    <xf numFmtId="0" fontId="8" fillId="3" borderId="13" xfId="2" quotePrefix="1" applyNumberFormat="1" applyFont="1" applyFill="1" applyBorder="1" applyAlignment="1">
      <alignment vertical="center" wrapText="1"/>
    </xf>
    <xf numFmtId="0" fontId="8" fillId="3" borderId="6" xfId="2" applyNumberFormat="1" applyFont="1" applyFill="1" applyBorder="1" applyAlignment="1">
      <alignment horizontal="center" vertical="center" wrapText="1"/>
    </xf>
    <xf numFmtId="0" fontId="8" fillId="3" borderId="8" xfId="2" applyNumberFormat="1" applyFont="1" applyFill="1" applyBorder="1" applyAlignment="1">
      <alignment horizontal="center" vertical="center" wrapText="1"/>
    </xf>
    <xf numFmtId="0" fontId="8" fillId="3" borderId="6" xfId="2" applyNumberFormat="1" applyFont="1" applyFill="1" applyBorder="1" applyAlignment="1">
      <alignment vertical="center" wrapText="1"/>
    </xf>
    <xf numFmtId="0" fontId="8" fillId="3" borderId="6" xfId="2" applyNumberFormat="1" applyFont="1" applyFill="1" applyBorder="1" applyAlignment="1">
      <alignment horizontal="center" vertical="center"/>
    </xf>
    <xf numFmtId="0" fontId="18" fillId="0" borderId="0" xfId="2" applyNumberFormat="1" applyFont="1" applyAlignment="1">
      <alignment horizontal="center" vertical="center" wrapText="1"/>
    </xf>
    <xf numFmtId="0" fontId="19" fillId="0" borderId="0" xfId="2" applyNumberFormat="1" applyFont="1" applyAlignment="1">
      <alignment horizontal="center" vertical="center" wrapText="1"/>
    </xf>
    <xf numFmtId="49" fontId="5" fillId="0" borderId="2" xfId="2" applyNumberFormat="1" applyFont="1" applyBorder="1" applyAlignment="1">
      <alignment vertical="center"/>
    </xf>
    <xf numFmtId="0" fontId="7" fillId="0" borderId="0" xfId="2" quotePrefix="1" applyNumberFormat="1" applyFont="1" applyBorder="1" applyAlignment="1">
      <alignment vertical="center"/>
    </xf>
    <xf numFmtId="0" fontId="5" fillId="0" borderId="0" xfId="2" applyNumberFormat="1" applyFont="1" applyBorder="1" applyAlignment="1">
      <alignment vertical="center"/>
    </xf>
    <xf numFmtId="0" fontId="16" fillId="0" borderId="0" xfId="2" applyNumberFormat="1" applyFont="1" applyAlignment="1">
      <alignment vertical="center"/>
    </xf>
    <xf numFmtId="49" fontId="16" fillId="0" borderId="0" xfId="2" applyNumberFormat="1" applyFont="1" applyAlignment="1">
      <alignment vertical="center"/>
    </xf>
    <xf numFmtId="0" fontId="17" fillId="0" borderId="0" xfId="2" applyNumberFormat="1" applyFont="1" applyAlignment="1">
      <alignment vertical="center"/>
    </xf>
    <xf numFmtId="0" fontId="3" fillId="0" borderId="0" xfId="4" quotePrefix="1" applyNumberFormat="1" applyFont="1" applyFill="1" applyAlignment="1">
      <alignment vertical="center"/>
    </xf>
    <xf numFmtId="0" fontId="8" fillId="3" borderId="5" xfId="2" applyNumberFormat="1" applyFont="1" applyFill="1" applyBorder="1" applyAlignment="1">
      <alignment vertical="center" wrapText="1"/>
    </xf>
    <xf numFmtId="0" fontId="7" fillId="0" borderId="0" xfId="2" applyNumberFormat="1" applyFont="1" applyAlignment="1">
      <alignment vertical="center" wrapText="1"/>
    </xf>
    <xf numFmtId="0" fontId="5" fillId="0" borderId="0" xfId="2" applyNumberFormat="1" applyFont="1" applyAlignment="1">
      <alignment vertical="center" wrapText="1"/>
    </xf>
    <xf numFmtId="0" fontId="8" fillId="3" borderId="15" xfId="2" applyNumberFormat="1" applyFont="1" applyFill="1" applyBorder="1" applyAlignment="1">
      <alignment vertical="center" wrapText="1"/>
    </xf>
    <xf numFmtId="0" fontId="8" fillId="3" borderId="6" xfId="5" applyNumberFormat="1" applyFont="1" applyFill="1" applyBorder="1" applyAlignment="1">
      <alignment horizontal="center" vertical="center" wrapText="1"/>
    </xf>
    <xf numFmtId="0" fontId="10" fillId="0" borderId="0" xfId="2" applyNumberFormat="1" applyFont="1" applyAlignment="1">
      <alignment horizontal="center" vertical="center" wrapText="1"/>
    </xf>
    <xf numFmtId="0" fontId="11" fillId="0" borderId="0" xfId="2" applyNumberFormat="1" applyFont="1" applyAlignment="1">
      <alignment horizontal="center" vertical="center" wrapText="1"/>
    </xf>
    <xf numFmtId="49" fontId="5" fillId="0" borderId="0" xfId="2" applyNumberFormat="1" applyFont="1" applyAlignment="1">
      <alignment vertical="center"/>
    </xf>
    <xf numFmtId="0" fontId="7" fillId="0" borderId="0" xfId="2" applyNumberFormat="1" applyFont="1" applyAlignment="1">
      <alignment vertical="center"/>
    </xf>
    <xf numFmtId="0" fontId="5" fillId="0" borderId="0" xfId="6" applyNumberFormat="1" applyFont="1" applyFill="1" applyAlignment="1">
      <alignment vertical="center"/>
    </xf>
    <xf numFmtId="0" fontId="5" fillId="0" borderId="0" xfId="6" applyNumberFormat="1" applyFont="1" applyFill="1" applyAlignment="1">
      <alignment vertical="center" wrapText="1"/>
    </xf>
    <xf numFmtId="0" fontId="5" fillId="0" borderId="0" xfId="6" quotePrefix="1" applyNumberFormat="1" applyFont="1" applyFill="1" applyAlignment="1">
      <alignment vertical="center"/>
    </xf>
    <xf numFmtId="0" fontId="7" fillId="0" borderId="0" xfId="6" applyNumberFormat="1" applyFont="1" applyFill="1" applyAlignment="1">
      <alignment vertical="center"/>
    </xf>
    <xf numFmtId="0" fontId="7" fillId="0" borderId="0" xfId="6" applyNumberFormat="1" applyFont="1" applyAlignment="1">
      <alignment vertical="center" wrapText="1"/>
    </xf>
    <xf numFmtId="0" fontId="5" fillId="0" borderId="0" xfId="6" applyNumberFormat="1" applyFont="1" applyAlignment="1">
      <alignment vertical="center" wrapText="1"/>
    </xf>
    <xf numFmtId="0" fontId="8" fillId="3" borderId="6" xfId="6" applyNumberFormat="1" applyFont="1" applyFill="1" applyBorder="1" applyAlignment="1">
      <alignment vertical="center" wrapText="1"/>
    </xf>
    <xf numFmtId="0" fontId="10" fillId="0" borderId="0" xfId="6" applyNumberFormat="1" applyFont="1" applyAlignment="1">
      <alignment vertical="center" wrapText="1"/>
    </xf>
    <xf numFmtId="0" fontId="11" fillId="0" borderId="0" xfId="6" applyNumberFormat="1" applyFont="1" applyAlignment="1">
      <alignment vertical="center" wrapText="1"/>
    </xf>
    <xf numFmtId="0" fontId="5" fillId="0" borderId="2" xfId="6" applyNumberFormat="1" applyFont="1" applyBorder="1" applyAlignment="1">
      <alignment vertical="center"/>
    </xf>
    <xf numFmtId="49" fontId="5" fillId="0" borderId="2" xfId="6" applyNumberFormat="1" applyFont="1" applyBorder="1" applyAlignment="1">
      <alignment vertical="center"/>
    </xf>
    <xf numFmtId="0" fontId="5" fillId="0" borderId="2" xfId="6" applyNumberFormat="1" applyFont="1" applyBorder="1" applyAlignment="1">
      <alignment vertical="center" wrapText="1"/>
    </xf>
    <xf numFmtId="0" fontId="7" fillId="0" borderId="0" xfId="6" quotePrefix="1" applyNumberFormat="1" applyFont="1" applyBorder="1" applyAlignment="1">
      <alignment vertical="center"/>
    </xf>
    <xf numFmtId="0" fontId="5" fillId="0" borderId="0" xfId="6" applyNumberFormat="1" applyFont="1" applyBorder="1" applyAlignment="1">
      <alignment vertical="center"/>
    </xf>
    <xf numFmtId="0" fontId="5" fillId="0" borderId="0" xfId="6" applyNumberFormat="1" applyFont="1" applyAlignment="1">
      <alignment vertical="center"/>
    </xf>
    <xf numFmtId="49" fontId="5" fillId="0" borderId="0" xfId="6" applyNumberFormat="1" applyFont="1" applyAlignment="1">
      <alignment vertical="center"/>
    </xf>
    <xf numFmtId="0" fontId="7" fillId="0" borderId="0" xfId="6" applyNumberFormat="1" applyFont="1" applyAlignment="1">
      <alignment vertical="center"/>
    </xf>
    <xf numFmtId="0" fontId="8" fillId="3" borderId="8" xfId="2" applyNumberFormat="1" applyFont="1" applyFill="1" applyBorder="1" applyAlignment="1">
      <alignment vertical="center" wrapText="1"/>
    </xf>
    <xf numFmtId="0" fontId="8" fillId="3" borderId="7" xfId="2" applyNumberFormat="1" applyFont="1" applyFill="1" applyBorder="1" applyAlignment="1">
      <alignment horizontal="center" vertical="center" wrapText="1"/>
    </xf>
    <xf numFmtId="0" fontId="8" fillId="3" borderId="3" xfId="2" applyNumberFormat="1" applyFont="1" applyFill="1" applyBorder="1" applyAlignment="1">
      <alignment horizontal="center" vertical="center" wrapText="1"/>
    </xf>
    <xf numFmtId="0" fontId="8" fillId="3" borderId="1" xfId="2" applyNumberFormat="1" applyFont="1" applyFill="1" applyBorder="1" applyAlignment="1">
      <alignment horizontal="center" vertical="center" wrapText="1"/>
    </xf>
    <xf numFmtId="0" fontId="8" fillId="3" borderId="6" xfId="3" applyNumberFormat="1" applyFont="1" applyFill="1" applyBorder="1" applyAlignment="1">
      <alignment horizontal="center" vertical="center" wrapText="1"/>
    </xf>
    <xf numFmtId="0" fontId="8" fillId="3" borderId="14" xfId="2" applyNumberFormat="1" applyFont="1" applyFill="1" applyBorder="1" applyAlignment="1">
      <alignment vertical="center" wrapText="1"/>
    </xf>
    <xf numFmtId="0" fontId="5" fillId="0" borderId="0" xfId="1" quotePrefix="1" applyNumberFormat="1" applyFont="1" applyFill="1" applyAlignment="1">
      <alignment vertical="center"/>
    </xf>
    <xf numFmtId="0" fontId="8" fillId="3" borderId="4" xfId="2" quotePrefix="1" applyNumberFormat="1" applyFont="1" applyFill="1" applyBorder="1" applyAlignment="1">
      <alignment vertical="center" wrapText="1"/>
    </xf>
    <xf numFmtId="0" fontId="8" fillId="3" borderId="9" xfId="2" quotePrefix="1" applyNumberFormat="1" applyFont="1" applyFill="1" applyBorder="1" applyAlignment="1">
      <alignment vertical="center" wrapText="1"/>
    </xf>
    <xf numFmtId="0" fontId="8" fillId="3" borderId="1" xfId="2" applyNumberFormat="1" applyFont="1" applyFill="1" applyBorder="1" applyAlignment="1">
      <alignment vertical="top" wrapText="1"/>
    </xf>
    <xf numFmtId="0" fontId="8" fillId="3" borderId="1" xfId="1" applyNumberFormat="1" applyFont="1" applyFill="1" applyBorder="1" applyAlignment="1">
      <alignment vertical="center"/>
    </xf>
    <xf numFmtId="0" fontId="8" fillId="3" borderId="6" xfId="1" quotePrefix="1" applyNumberFormat="1" applyFont="1" applyFill="1" applyBorder="1" applyAlignment="1">
      <alignment vertical="center" wrapText="1"/>
    </xf>
    <xf numFmtId="0" fontId="8" fillId="3" borderId="6" xfId="1" applyNumberFormat="1" applyFont="1" applyFill="1" applyBorder="1" applyAlignment="1">
      <alignment vertical="center" wrapText="1"/>
    </xf>
    <xf numFmtId="0" fontId="8" fillId="3" borderId="7" xfId="2" quotePrefix="1" applyNumberFormat="1" applyFont="1" applyFill="1" applyBorder="1" applyAlignment="1">
      <alignment vertical="center" wrapText="1"/>
    </xf>
    <xf numFmtId="0" fontId="8" fillId="3" borderId="7" xfId="1" applyNumberFormat="1" applyFont="1" applyFill="1" applyBorder="1" applyAlignment="1">
      <alignment vertical="center" wrapText="1"/>
    </xf>
    <xf numFmtId="0" fontId="5" fillId="3" borderId="6" xfId="1" applyNumberFormat="1" applyFont="1" applyFill="1" applyBorder="1" applyAlignment="1">
      <alignment vertical="center" wrapText="1"/>
    </xf>
    <xf numFmtId="0" fontId="5" fillId="3" borderId="1" xfId="1" applyNumberFormat="1" applyFont="1" applyFill="1" applyBorder="1" applyAlignment="1">
      <alignment vertical="center" wrapText="1"/>
    </xf>
    <xf numFmtId="0" fontId="8" fillId="3" borderId="3" xfId="2" quotePrefix="1" applyNumberFormat="1" applyFont="1" applyFill="1" applyBorder="1" applyAlignment="1">
      <alignment horizontal="center" vertical="center" wrapText="1"/>
    </xf>
    <xf numFmtId="0" fontId="8" fillId="3" borderId="14" xfId="2" applyNumberFormat="1" applyFont="1" applyFill="1" applyBorder="1" applyAlignment="1">
      <alignment horizontal="center" vertical="center" wrapText="1"/>
    </xf>
    <xf numFmtId="0" fontId="8" fillId="3" borderId="6" xfId="1" applyNumberFormat="1" applyFont="1" applyFill="1" applyBorder="1" applyAlignment="1">
      <alignment horizontal="center" vertical="center"/>
    </xf>
    <xf numFmtId="0" fontId="8" fillId="3" borderId="6" xfId="1" quotePrefix="1" applyNumberFormat="1" applyFont="1" applyFill="1" applyBorder="1" applyAlignment="1">
      <alignment horizontal="center" vertical="center"/>
    </xf>
    <xf numFmtId="0" fontId="8" fillId="3" borderId="6" xfId="1" applyNumberFormat="1" applyFont="1" applyFill="1" applyBorder="1" applyAlignment="1">
      <alignment vertical="center"/>
    </xf>
    <xf numFmtId="0" fontId="8" fillId="3" borderId="6" xfId="1" applyNumberFormat="1" applyFont="1" applyFill="1" applyBorder="1" applyAlignment="1">
      <alignment horizontal="center" vertical="center" wrapText="1"/>
    </xf>
    <xf numFmtId="0" fontId="8" fillId="3" borderId="7" xfId="1" applyNumberFormat="1" applyFont="1" applyFill="1" applyBorder="1" applyAlignment="1">
      <alignment horizontal="center" vertical="center" wrapText="1"/>
    </xf>
    <xf numFmtId="0" fontId="5" fillId="3" borderId="6" xfId="1" applyNumberFormat="1" applyFont="1" applyFill="1" applyBorder="1" applyAlignment="1">
      <alignment horizontal="center" vertical="center" wrapText="1"/>
    </xf>
    <xf numFmtId="0" fontId="8" fillId="2" borderId="5" xfId="2" applyNumberFormat="1" applyFont="1" applyFill="1" applyBorder="1" applyAlignment="1">
      <alignment vertical="center" wrapText="1"/>
    </xf>
    <xf numFmtId="0" fontId="8" fillId="2" borderId="4" xfId="2" applyNumberFormat="1" applyFont="1" applyFill="1" applyBorder="1" applyAlignment="1">
      <alignment vertical="center" wrapText="1"/>
    </xf>
    <xf numFmtId="0" fontId="8" fillId="2" borderId="0" xfId="2" applyNumberFormat="1" applyFont="1" applyFill="1" applyBorder="1" applyAlignment="1">
      <alignment vertical="center" wrapText="1"/>
    </xf>
    <xf numFmtId="0" fontId="8" fillId="2" borderId="8" xfId="2" applyNumberFormat="1" applyFont="1" applyFill="1" applyBorder="1" applyAlignment="1">
      <alignment vertical="center" wrapText="1"/>
    </xf>
    <xf numFmtId="0" fontId="8" fillId="2" borderId="9" xfId="2" applyNumberFormat="1" applyFont="1" applyFill="1" applyBorder="1" applyAlignment="1">
      <alignment vertical="center" wrapText="1"/>
    </xf>
    <xf numFmtId="0" fontId="8" fillId="2" borderId="7" xfId="2" applyNumberFormat="1" applyFont="1" applyFill="1" applyBorder="1" applyAlignment="1">
      <alignment horizontal="center" vertical="center" wrapText="1"/>
    </xf>
    <xf numFmtId="0" fontId="3" fillId="0" borderId="0" xfId="2" applyNumberFormat="1" applyFont="1" applyFill="1" applyAlignment="1">
      <alignment vertical="center"/>
    </xf>
    <xf numFmtId="0" fontId="8" fillId="3" borderId="1" xfId="2" applyNumberFormat="1" applyFont="1" applyFill="1" applyBorder="1" applyAlignment="1">
      <alignment vertical="center" wrapText="1"/>
    </xf>
    <xf numFmtId="0" fontId="8" fillId="2" borderId="1" xfId="1" applyNumberFormat="1" applyFont="1" applyFill="1" applyBorder="1" applyAlignment="1">
      <alignment vertical="center" wrapText="1"/>
    </xf>
    <xf numFmtId="0" fontId="8" fillId="2" borderId="7" xfId="5" applyNumberFormat="1" applyFont="1" applyFill="1" applyBorder="1" applyAlignment="1">
      <alignment horizontal="center" vertical="center" wrapText="1"/>
    </xf>
    <xf numFmtId="0" fontId="8" fillId="2" borderId="6" xfId="5" applyNumberFormat="1" applyFont="1" applyFill="1" applyBorder="1" applyAlignment="1">
      <alignment horizontal="center" vertical="center" wrapText="1"/>
    </xf>
    <xf numFmtId="0" fontId="8" fillId="2" borderId="6" xfId="3" applyNumberFormat="1" applyFont="1" applyFill="1" applyBorder="1" applyAlignment="1">
      <alignment horizontal="center" vertical="center" wrapText="1"/>
    </xf>
    <xf numFmtId="0" fontId="8" fillId="2" borderId="7" xfId="3" applyNumberFormat="1" applyFont="1" applyFill="1" applyBorder="1" applyAlignment="1">
      <alignment horizontal="center" vertical="center" wrapText="1"/>
    </xf>
    <xf numFmtId="0" fontId="8" fillId="2" borderId="6" xfId="1" quotePrefix="1" applyNumberFormat="1" applyFont="1" applyFill="1" applyBorder="1" applyAlignment="1">
      <alignment horizontal="center" vertical="center" wrapText="1"/>
    </xf>
    <xf numFmtId="0" fontId="8" fillId="2" borderId="6" xfId="1" applyNumberFormat="1" applyFont="1" applyFill="1" applyBorder="1" applyAlignment="1">
      <alignment vertical="center" wrapText="1"/>
    </xf>
    <xf numFmtId="0" fontId="8" fillId="2" borderId="11" xfId="1" applyNumberFormat="1" applyFont="1" applyFill="1" applyBorder="1" applyAlignment="1">
      <alignment vertical="center" wrapText="1"/>
    </xf>
    <xf numFmtId="0" fontId="8" fillId="2" borderId="12" xfId="1" applyNumberFormat="1" applyFont="1" applyFill="1" applyBorder="1" applyAlignment="1">
      <alignment vertical="center" wrapText="1"/>
    </xf>
    <xf numFmtId="0" fontId="8" fillId="2" borderId="13" xfId="1" applyNumberFormat="1" applyFont="1" applyFill="1" applyBorder="1" applyAlignment="1">
      <alignment vertical="center" wrapText="1"/>
    </xf>
    <xf numFmtId="0" fontId="8" fillId="2" borderId="1" xfId="3" applyNumberFormat="1" applyFont="1" applyFill="1" applyBorder="1" applyAlignment="1">
      <alignment vertical="center" wrapText="1"/>
    </xf>
    <xf numFmtId="0" fontId="8" fillId="2" borderId="6" xfId="3" applyNumberFormat="1" applyFont="1" applyFill="1" applyBorder="1" applyAlignment="1">
      <alignment vertical="center" wrapText="1"/>
    </xf>
    <xf numFmtId="0" fontId="8" fillId="2" borderId="10" xfId="1" applyNumberFormat="1" applyFont="1" applyFill="1" applyBorder="1" applyAlignment="1">
      <alignment vertical="center" wrapText="1"/>
    </xf>
    <xf numFmtId="0" fontId="8" fillId="2" borderId="9" xfId="1" applyNumberFormat="1" applyFont="1" applyFill="1" applyBorder="1" applyAlignment="1">
      <alignment vertical="center" wrapText="1"/>
    </xf>
    <xf numFmtId="0" fontId="8" fillId="2" borderId="7" xfId="2" applyNumberFormat="1" applyFont="1" applyFill="1" applyBorder="1" applyAlignment="1">
      <alignment vertical="center" wrapText="1"/>
    </xf>
    <xf numFmtId="0" fontId="8" fillId="3" borderId="1" xfId="2" applyNumberFormat="1" applyFont="1" applyFill="1" applyBorder="1" applyAlignment="1">
      <alignment vertical="center" wrapText="1"/>
    </xf>
    <xf numFmtId="0" fontId="8" fillId="2" borderId="6" xfId="2" applyNumberFormat="1" applyFont="1" applyFill="1" applyBorder="1" applyAlignment="1">
      <alignment vertical="center" wrapText="1"/>
    </xf>
    <xf numFmtId="0" fontId="2" fillId="0" borderId="6" xfId="1" applyBorder="1" applyAlignment="1">
      <alignment vertical="center" wrapText="1"/>
    </xf>
    <xf numFmtId="0" fontId="8" fillId="2" borderId="1" xfId="2" quotePrefix="1" applyNumberFormat="1" applyFont="1" applyFill="1" applyBorder="1" applyAlignment="1">
      <alignment vertical="center" wrapText="1"/>
    </xf>
    <xf numFmtId="0" fontId="8" fillId="3" borderId="11" xfId="2" applyNumberFormat="1" applyFont="1" applyFill="1" applyBorder="1" applyAlignment="1">
      <alignment horizontal="left" vertical="center" wrapText="1"/>
    </xf>
    <xf numFmtId="0" fontId="8" fillId="3" borderId="12" xfId="2" applyNumberFormat="1" applyFont="1" applyFill="1" applyBorder="1" applyAlignment="1">
      <alignment horizontal="left" vertical="center" wrapText="1"/>
    </xf>
    <xf numFmtId="0" fontId="8" fillId="3" borderId="13" xfId="2" applyNumberFormat="1" applyFont="1" applyFill="1" applyBorder="1" applyAlignment="1">
      <alignment horizontal="left" vertical="center" wrapText="1"/>
    </xf>
    <xf numFmtId="0" fontId="8" fillId="2" borderId="3" xfId="2" quotePrefix="1" applyNumberFormat="1" applyFont="1" applyFill="1" applyBorder="1" applyAlignment="1">
      <alignment vertical="center" wrapText="1"/>
    </xf>
    <xf numFmtId="0" fontId="8" fillId="2" borderId="4" xfId="2" applyNumberFormat="1" applyFont="1" applyFill="1" applyBorder="1" applyAlignment="1">
      <alignment vertical="center" wrapText="1"/>
    </xf>
    <xf numFmtId="0" fontId="8" fillId="2" borderId="10" xfId="2" applyNumberFormat="1" applyFont="1" applyFill="1" applyBorder="1" applyAlignment="1">
      <alignment vertical="center" wrapText="1"/>
    </xf>
    <xf numFmtId="0" fontId="8" fillId="2" borderId="9" xfId="2" applyNumberFormat="1" applyFont="1" applyFill="1" applyBorder="1" applyAlignment="1">
      <alignment vertical="center" wrapText="1"/>
    </xf>
    <xf numFmtId="0" fontId="8" fillId="2" borderId="1" xfId="1" quotePrefix="1" applyNumberFormat="1" applyFont="1" applyFill="1" applyBorder="1" applyAlignment="1">
      <alignment vertical="center" wrapText="1"/>
    </xf>
    <xf numFmtId="0" fontId="8" fillId="2" borderId="6" xfId="1" applyNumberFormat="1" applyFont="1" applyFill="1" applyBorder="1" applyAlignment="1">
      <alignment vertical="center" wrapText="1"/>
    </xf>
    <xf numFmtId="0" fontId="8" fillId="2" borderId="3" xfId="1" quotePrefix="1" applyNumberFormat="1" applyFont="1" applyFill="1" applyBorder="1" applyAlignment="1">
      <alignment vertical="center" wrapText="1"/>
    </xf>
    <xf numFmtId="0" fontId="8" fillId="2" borderId="5" xfId="1" applyNumberFormat="1" applyFont="1" applyFill="1" applyBorder="1" applyAlignment="1">
      <alignment vertical="center" wrapText="1"/>
    </xf>
    <xf numFmtId="0" fontId="8" fillId="2" borderId="4" xfId="1" applyNumberFormat="1" applyFont="1" applyFill="1" applyBorder="1" applyAlignment="1">
      <alignment vertical="center" wrapText="1"/>
    </xf>
    <xf numFmtId="0" fontId="8" fillId="2" borderId="7" xfId="1" applyNumberFormat="1" applyFont="1" applyFill="1" applyBorder="1" applyAlignment="1">
      <alignment vertical="center" wrapText="1"/>
    </xf>
    <xf numFmtId="0" fontId="8" fillId="2" borderId="0" xfId="1" applyNumberFormat="1" applyFont="1" applyFill="1" applyBorder="1" applyAlignment="1">
      <alignment vertical="center" wrapText="1"/>
    </xf>
    <xf numFmtId="0" fontId="8" fillId="2" borderId="8" xfId="1" applyNumberFormat="1" applyFont="1" applyFill="1" applyBorder="1" applyAlignment="1">
      <alignment vertical="center" wrapText="1"/>
    </xf>
    <xf numFmtId="0" fontId="8" fillId="3" borderId="2" xfId="1" quotePrefix="1" applyNumberFormat="1" applyFont="1" applyFill="1" applyBorder="1" applyAlignment="1">
      <alignment vertical="center" wrapText="1"/>
    </xf>
    <xf numFmtId="0" fontId="8" fillId="3" borderId="1" xfId="1" quotePrefix="1" applyNumberFormat="1" applyFont="1" applyFill="1" applyBorder="1" applyAlignment="1">
      <alignment vertical="center" wrapText="1"/>
    </xf>
    <xf numFmtId="0" fontId="8" fillId="2" borderId="1" xfId="5" applyNumberFormat="1" applyFont="1" applyFill="1" applyBorder="1" applyAlignment="1">
      <alignment vertical="center" wrapText="1"/>
    </xf>
    <xf numFmtId="0" fontId="8" fillId="2" borderId="6" xfId="5" applyNumberFormat="1" applyFont="1" applyFill="1" applyBorder="1" applyAlignment="1">
      <alignment vertical="center" wrapText="1"/>
    </xf>
    <xf numFmtId="0" fontId="8" fillId="2" borderId="1" xfId="5" quotePrefix="1" applyNumberFormat="1" applyFont="1" applyFill="1" applyBorder="1" applyAlignment="1">
      <alignment vertical="center" wrapText="1"/>
    </xf>
    <xf numFmtId="0" fontId="8" fillId="2" borderId="6" xfId="5" quotePrefix="1" applyNumberFormat="1" applyFont="1" applyFill="1" applyBorder="1" applyAlignment="1">
      <alignment vertical="center" wrapText="1"/>
    </xf>
    <xf numFmtId="0" fontId="8" fillId="2" borderId="3" xfId="3" applyNumberFormat="1" applyFont="1" applyFill="1" applyBorder="1" applyAlignment="1">
      <alignment vertical="center" wrapText="1"/>
    </xf>
    <xf numFmtId="0" fontId="8" fillId="2" borderId="7" xfId="3" applyNumberFormat="1" applyFont="1" applyFill="1" applyBorder="1" applyAlignment="1">
      <alignment vertical="center" wrapText="1"/>
    </xf>
    <xf numFmtId="0" fontId="8" fillId="2" borderId="2" xfId="3" quotePrefix="1" applyNumberFormat="1" applyFont="1" applyFill="1" applyBorder="1" applyAlignment="1">
      <alignment vertical="center" wrapText="1"/>
    </xf>
    <xf numFmtId="0" fontId="8" fillId="2" borderId="2" xfId="3" applyNumberFormat="1" applyFont="1" applyFill="1" applyBorder="1" applyAlignment="1">
      <alignment vertical="center" wrapText="1"/>
    </xf>
    <xf numFmtId="0" fontId="8" fillId="2" borderId="2" xfId="2" applyNumberFormat="1" applyFont="1" applyFill="1" applyBorder="1" applyAlignment="1">
      <alignment vertical="center" wrapText="1"/>
    </xf>
    <xf numFmtId="0" fontId="8" fillId="2" borderId="3" xfId="2" applyNumberFormat="1" applyFont="1" applyFill="1" applyBorder="1" applyAlignment="1">
      <alignment vertical="center" wrapText="1"/>
    </xf>
    <xf numFmtId="0" fontId="8" fillId="2" borderId="5" xfId="2" applyNumberFormat="1" applyFont="1" applyFill="1" applyBorder="1" applyAlignment="1">
      <alignment vertical="center" wrapText="1"/>
    </xf>
    <xf numFmtId="0" fontId="8" fillId="2" borderId="0" xfId="2" applyNumberFormat="1" applyFont="1" applyFill="1" applyBorder="1" applyAlignment="1">
      <alignment vertical="center" wrapText="1"/>
    </xf>
    <xf numFmtId="0" fontId="8" fillId="2" borderId="8" xfId="2" applyNumberFormat="1" applyFont="1" applyFill="1" applyBorder="1" applyAlignment="1">
      <alignment vertical="center" wrapText="1"/>
    </xf>
    <xf numFmtId="0" fontId="8" fillId="2" borderId="14" xfId="3" applyNumberFormat="1" applyFont="1" applyFill="1" applyBorder="1" applyAlignment="1">
      <alignment vertical="center" wrapText="1"/>
    </xf>
    <xf numFmtId="0" fontId="8" fillId="2" borderId="5" xfId="3" applyNumberFormat="1" applyFont="1" applyFill="1" applyBorder="1" applyAlignment="1">
      <alignment vertical="center" wrapText="1"/>
    </xf>
    <xf numFmtId="0" fontId="8" fillId="2" borderId="4" xfId="3" applyNumberFormat="1" applyFont="1" applyFill="1" applyBorder="1" applyAlignment="1">
      <alignment vertical="center" wrapText="1"/>
    </xf>
    <xf numFmtId="0" fontId="8" fillId="2" borderId="10" xfId="3" applyNumberFormat="1" applyFont="1" applyFill="1" applyBorder="1" applyAlignment="1">
      <alignment vertical="center" wrapText="1"/>
    </xf>
    <xf numFmtId="0" fontId="8" fillId="2" borderId="15" xfId="3" applyNumberFormat="1" applyFont="1" applyFill="1" applyBorder="1" applyAlignment="1">
      <alignment vertical="center" wrapText="1"/>
    </xf>
    <xf numFmtId="0" fontId="8" fillId="2" borderId="9" xfId="3" applyNumberFormat="1" applyFont="1" applyFill="1" applyBorder="1" applyAlignment="1">
      <alignment vertical="center" wrapText="1"/>
    </xf>
    <xf numFmtId="0" fontId="8" fillId="3" borderId="3" xfId="3" applyNumberFormat="1" applyFont="1" applyFill="1" applyBorder="1" applyAlignment="1">
      <alignment vertical="center"/>
    </xf>
    <xf numFmtId="0" fontId="2" fillId="3" borderId="5" xfId="1" applyFill="1" applyBorder="1" applyAlignment="1">
      <alignment vertical="center"/>
    </xf>
    <xf numFmtId="0" fontId="2" fillId="3" borderId="4" xfId="1" applyFill="1" applyBorder="1" applyAlignment="1">
      <alignment vertical="center"/>
    </xf>
    <xf numFmtId="0" fontId="2" fillId="3" borderId="10" xfId="1" applyFill="1" applyBorder="1" applyAlignment="1">
      <alignment vertical="center"/>
    </xf>
    <xf numFmtId="0" fontId="2" fillId="3" borderId="15" xfId="1" applyFill="1" applyBorder="1" applyAlignment="1">
      <alignment vertical="center"/>
    </xf>
    <xf numFmtId="0" fontId="2" fillId="3" borderId="9" xfId="1" applyFill="1" applyBorder="1" applyAlignment="1">
      <alignment vertical="center"/>
    </xf>
    <xf numFmtId="0" fontId="19" fillId="2" borderId="3" xfId="1" applyFont="1" applyFill="1" applyBorder="1" applyAlignment="1">
      <alignment vertical="center"/>
    </xf>
    <xf numFmtId="0" fontId="19" fillId="0" borderId="4" xfId="1" applyFont="1" applyBorder="1" applyAlignment="1">
      <alignment vertical="center"/>
    </xf>
    <xf numFmtId="0" fontId="19" fillId="0" borderId="10" xfId="1" applyFont="1" applyBorder="1" applyAlignment="1">
      <alignment vertical="center"/>
    </xf>
    <xf numFmtId="0" fontId="19" fillId="0" borderId="9" xfId="1" applyFont="1" applyBorder="1" applyAlignment="1">
      <alignment vertical="center"/>
    </xf>
    <xf numFmtId="0" fontId="8" fillId="2" borderId="3" xfId="3" quotePrefix="1" applyNumberFormat="1" applyFont="1" applyFill="1" applyBorder="1" applyAlignment="1">
      <alignment vertical="center" wrapText="1"/>
    </xf>
    <xf numFmtId="0" fontId="8" fillId="2" borderId="4" xfId="3" quotePrefix="1" applyNumberFormat="1" applyFont="1" applyFill="1" applyBorder="1" applyAlignment="1">
      <alignment vertical="center" wrapText="1"/>
    </xf>
    <xf numFmtId="0" fontId="8" fillId="2" borderId="7" xfId="3" quotePrefix="1" applyNumberFormat="1" applyFont="1" applyFill="1" applyBorder="1" applyAlignment="1">
      <alignment vertical="center" wrapText="1"/>
    </xf>
    <xf numFmtId="0" fontId="8" fillId="2" borderId="8" xfId="3" quotePrefix="1" applyNumberFormat="1" applyFont="1" applyFill="1" applyBorder="1" applyAlignment="1">
      <alignment vertical="center" wrapText="1"/>
    </xf>
    <xf numFmtId="0" fontId="8" fillId="2" borderId="1" xfId="3" quotePrefix="1" applyNumberFormat="1" applyFont="1" applyFill="1" applyBorder="1" applyAlignment="1">
      <alignment vertical="center" wrapText="1"/>
    </xf>
    <xf numFmtId="0" fontId="8" fillId="2" borderId="6" xfId="3" quotePrefix="1" applyNumberFormat="1" applyFont="1" applyFill="1" applyBorder="1" applyAlignment="1">
      <alignment vertical="center" wrapText="1"/>
    </xf>
    <xf numFmtId="0" fontId="8" fillId="2" borderId="8" xfId="3" applyNumberFormat="1" applyFont="1" applyFill="1" applyBorder="1" applyAlignment="1">
      <alignment vertical="center" wrapText="1"/>
    </xf>
    <xf numFmtId="0" fontId="8" fillId="2" borderId="3" xfId="5" quotePrefix="1" applyNumberFormat="1" applyFont="1" applyFill="1" applyBorder="1" applyAlignment="1">
      <alignment vertical="center" wrapText="1"/>
    </xf>
    <xf numFmtId="0" fontId="8" fillId="2" borderId="5" xfId="5" quotePrefix="1" applyNumberFormat="1" applyFont="1" applyFill="1" applyBorder="1" applyAlignment="1">
      <alignment vertical="center" wrapText="1"/>
    </xf>
    <xf numFmtId="0" fontId="8" fillId="2" borderId="10" xfId="5" quotePrefix="1" applyNumberFormat="1" applyFont="1" applyFill="1" applyBorder="1" applyAlignment="1">
      <alignment vertical="center" wrapText="1"/>
    </xf>
    <xf numFmtId="0" fontId="8" fillId="2" borderId="15" xfId="5" quotePrefix="1" applyNumberFormat="1" applyFont="1" applyFill="1" applyBorder="1" applyAlignment="1">
      <alignment vertical="center" wrapText="1"/>
    </xf>
    <xf numFmtId="49" fontId="8" fillId="2" borderId="2" xfId="3" applyNumberFormat="1" applyFont="1" applyFill="1" applyBorder="1" applyAlignment="1">
      <alignment vertical="center" wrapText="1"/>
    </xf>
    <xf numFmtId="49" fontId="8" fillId="2" borderId="1" xfId="3" applyNumberFormat="1" applyFont="1" applyFill="1" applyBorder="1" applyAlignment="1">
      <alignment vertical="center" wrapText="1"/>
    </xf>
    <xf numFmtId="0" fontId="8" fillId="2" borderId="1" xfId="2" applyNumberFormat="1" applyFont="1" applyFill="1" applyBorder="1" applyAlignment="1">
      <alignment vertical="center" wrapText="1"/>
    </xf>
    <xf numFmtId="0" fontId="8" fillId="2" borderId="10" xfId="1" applyNumberFormat="1" applyFont="1" applyFill="1" applyBorder="1" applyAlignment="1">
      <alignment vertical="center"/>
    </xf>
    <xf numFmtId="0" fontId="8" fillId="2" borderId="9" xfId="1" applyNumberFormat="1" applyFont="1" applyFill="1" applyBorder="1" applyAlignment="1">
      <alignment vertical="center"/>
    </xf>
    <xf numFmtId="0" fontId="8" fillId="2" borderId="11" xfId="1" applyNumberFormat="1" applyFont="1" applyFill="1" applyBorder="1" applyAlignment="1">
      <alignment vertical="center"/>
    </xf>
    <xf numFmtId="0" fontId="8" fillId="2" borderId="12" xfId="1" applyNumberFormat="1" applyFont="1" applyFill="1" applyBorder="1" applyAlignment="1">
      <alignment vertical="center"/>
    </xf>
    <xf numFmtId="0" fontId="8" fillId="2" borderId="13" xfId="1" applyNumberFormat="1" applyFont="1" applyFill="1" applyBorder="1" applyAlignment="1">
      <alignment vertical="center"/>
    </xf>
    <xf numFmtId="0" fontId="8" fillId="2" borderId="7" xfId="2" quotePrefix="1" applyNumberFormat="1" applyFont="1" applyFill="1" applyBorder="1" applyAlignment="1">
      <alignment vertical="center" wrapText="1"/>
    </xf>
    <xf numFmtId="0" fontId="8" fillId="2" borderId="3" xfId="1" quotePrefix="1" applyNumberFormat="1" applyFont="1" applyFill="1" applyBorder="1" applyAlignment="1">
      <alignment vertical="center"/>
    </xf>
    <xf numFmtId="0" fontId="8" fillId="2" borderId="5" xfId="1" applyNumberFormat="1" applyFont="1" applyFill="1" applyBorder="1" applyAlignment="1">
      <alignment vertical="center"/>
    </xf>
    <xf numFmtId="0" fontId="8" fillId="2" borderId="4" xfId="1" applyNumberFormat="1" applyFont="1" applyFill="1" applyBorder="1" applyAlignment="1">
      <alignment vertical="center"/>
    </xf>
    <xf numFmtId="0" fontId="8" fillId="2" borderId="7" xfId="1" applyNumberFormat="1" applyFont="1" applyFill="1" applyBorder="1" applyAlignment="1">
      <alignment vertical="center"/>
    </xf>
    <xf numFmtId="0" fontId="8" fillId="2" borderId="0" xfId="1" applyNumberFormat="1" applyFont="1" applyFill="1" applyBorder="1" applyAlignment="1">
      <alignment vertical="center"/>
    </xf>
    <xf numFmtId="0" fontId="8" fillId="2" borderId="8" xfId="1" applyNumberFormat="1" applyFont="1" applyFill="1" applyBorder="1" applyAlignment="1">
      <alignment vertical="center"/>
    </xf>
    <xf numFmtId="0" fontId="8" fillId="3" borderId="3" xfId="2" applyNumberFormat="1" applyFont="1" applyFill="1" applyBorder="1" applyAlignment="1">
      <alignment horizontal="left" vertical="center" wrapText="1"/>
    </xf>
    <xf numFmtId="0" fontId="8" fillId="3" borderId="7" xfId="2" applyNumberFormat="1" applyFont="1" applyFill="1" applyBorder="1" applyAlignment="1">
      <alignment horizontal="left" vertical="center" wrapText="1"/>
    </xf>
    <xf numFmtId="0" fontId="8" fillId="3" borderId="6" xfId="2" applyNumberFormat="1" applyFont="1" applyFill="1" applyBorder="1" applyAlignment="1">
      <alignment horizontal="left" vertical="center" wrapText="1"/>
    </xf>
    <xf numFmtId="0" fontId="8" fillId="3" borderId="4" xfId="2" applyNumberFormat="1" applyFont="1" applyFill="1" applyBorder="1" applyAlignment="1">
      <alignment horizontal="left" vertical="center" wrapText="1"/>
    </xf>
    <xf numFmtId="0" fontId="8" fillId="3" borderId="8" xfId="2" applyNumberFormat="1" applyFont="1" applyFill="1" applyBorder="1" applyAlignment="1">
      <alignment horizontal="left" vertical="center" wrapText="1"/>
    </xf>
    <xf numFmtId="0" fontId="8" fillId="2" borderId="1" xfId="2" quotePrefix="1" applyNumberFormat="1" applyFont="1" applyFill="1" applyBorder="1" applyAlignment="1">
      <alignment horizontal="left" vertical="center" wrapText="1"/>
    </xf>
    <xf numFmtId="0" fontId="8" fillId="2" borderId="6" xfId="2" quotePrefix="1" applyNumberFormat="1" applyFont="1" applyFill="1" applyBorder="1" applyAlignment="1">
      <alignment horizontal="left" vertical="center" wrapText="1"/>
    </xf>
    <xf numFmtId="0" fontId="8" fillId="3" borderId="1" xfId="2" applyNumberFormat="1" applyFont="1" applyFill="1" applyBorder="1" applyAlignment="1">
      <alignment horizontal="left" vertical="center" wrapText="1"/>
    </xf>
    <xf numFmtId="0" fontId="8" fillId="2" borderId="6" xfId="2" quotePrefix="1" applyNumberFormat="1" applyFont="1" applyFill="1" applyBorder="1" applyAlignment="1">
      <alignment vertical="center" wrapText="1"/>
    </xf>
    <xf numFmtId="0" fontId="8" fillId="2" borderId="3" xfId="2" applyNumberFormat="1" applyFont="1" applyFill="1" applyBorder="1" applyAlignment="1">
      <alignment horizontal="center" vertical="center" wrapText="1"/>
    </xf>
    <xf numFmtId="0" fontId="8" fillId="2" borderId="7" xfId="2" applyNumberFormat="1" applyFont="1" applyFill="1" applyBorder="1" applyAlignment="1">
      <alignment horizontal="center" vertical="center" wrapText="1"/>
    </xf>
    <xf numFmtId="49" fontId="8" fillId="2" borderId="1" xfId="2" applyNumberFormat="1" applyFont="1" applyFill="1" applyBorder="1" applyAlignment="1">
      <alignment vertical="center" wrapText="1"/>
    </xf>
    <xf numFmtId="49" fontId="8" fillId="2" borderId="6" xfId="2" applyNumberFormat="1" applyFont="1" applyFill="1" applyBorder="1" applyAlignment="1">
      <alignment vertical="center" wrapText="1"/>
    </xf>
    <xf numFmtId="0" fontId="5" fillId="3" borderId="2" xfId="1" applyNumberFormat="1" applyFont="1" applyFill="1" applyBorder="1" applyAlignment="1">
      <alignment vertical="center" wrapText="1"/>
    </xf>
    <xf numFmtId="0" fontId="5" fillId="3" borderId="1" xfId="1" applyNumberFormat="1" applyFont="1" applyFill="1" applyBorder="1" applyAlignment="1">
      <alignment vertical="center" wrapText="1"/>
    </xf>
    <xf numFmtId="0" fontId="8" fillId="3" borderId="6" xfId="2" applyNumberFormat="1" applyFont="1" applyFill="1" applyBorder="1" applyAlignment="1">
      <alignment vertical="center" wrapText="1"/>
    </xf>
    <xf numFmtId="0" fontId="8" fillId="3" borderId="10" xfId="1" applyNumberFormat="1" applyFont="1" applyFill="1" applyBorder="1" applyAlignment="1">
      <alignment vertical="center"/>
    </xf>
    <xf numFmtId="0" fontId="8" fillId="3" borderId="9" xfId="1" applyNumberFormat="1" applyFont="1" applyFill="1" applyBorder="1" applyAlignment="1">
      <alignment vertical="center"/>
    </xf>
    <xf numFmtId="0" fontId="8" fillId="3" borderId="11" xfId="1" applyNumberFormat="1" applyFont="1" applyFill="1" applyBorder="1" applyAlignment="1">
      <alignment vertical="center"/>
    </xf>
    <xf numFmtId="0" fontId="8" fillId="3" borderId="12" xfId="1" applyNumberFormat="1" applyFont="1" applyFill="1" applyBorder="1" applyAlignment="1">
      <alignment vertical="center"/>
    </xf>
    <xf numFmtId="0" fontId="8" fillId="3" borderId="13" xfId="1" applyNumberFormat="1" applyFont="1" applyFill="1" applyBorder="1" applyAlignment="1">
      <alignment vertical="center"/>
    </xf>
    <xf numFmtId="0" fontId="8" fillId="3" borderId="1" xfId="1" applyNumberFormat="1" applyFont="1" applyFill="1" applyBorder="1" applyAlignment="1">
      <alignment vertical="center" wrapText="1"/>
    </xf>
    <xf numFmtId="0" fontId="8" fillId="3" borderId="6" xfId="1" applyNumberFormat="1" applyFont="1" applyFill="1" applyBorder="1" applyAlignment="1">
      <alignment vertical="center" wrapText="1"/>
    </xf>
    <xf numFmtId="0" fontId="8" fillId="3" borderId="3" xfId="1" applyNumberFormat="1" applyFont="1" applyFill="1" applyBorder="1" applyAlignment="1">
      <alignment vertical="center" wrapText="1"/>
    </xf>
    <xf numFmtId="0" fontId="8" fillId="3" borderId="5" xfId="1" applyNumberFormat="1" applyFont="1" applyFill="1" applyBorder="1" applyAlignment="1">
      <alignment vertical="center" wrapText="1"/>
    </xf>
    <xf numFmtId="0" fontId="8" fillId="3" borderId="10" xfId="1" applyNumberFormat="1" applyFont="1" applyFill="1" applyBorder="1" applyAlignment="1">
      <alignment vertical="center" wrapText="1"/>
    </xf>
    <xf numFmtId="0" fontId="8" fillId="3" borderId="15" xfId="1" applyNumberFormat="1" applyFont="1" applyFill="1" applyBorder="1" applyAlignment="1">
      <alignment vertical="center" wrapText="1"/>
    </xf>
    <xf numFmtId="0" fontId="5" fillId="3" borderId="2" xfId="1" applyNumberFormat="1" applyFont="1" applyFill="1" applyBorder="1" applyAlignment="1">
      <alignment horizontal="left" vertical="center" wrapText="1"/>
    </xf>
    <xf numFmtId="0" fontId="5" fillId="3" borderId="1" xfId="1" applyNumberFormat="1" applyFont="1" applyFill="1" applyBorder="1" applyAlignment="1">
      <alignment horizontal="left" vertical="center" wrapText="1"/>
    </xf>
    <xf numFmtId="0" fontId="5" fillId="3" borderId="3" xfId="1" applyNumberFormat="1" applyFont="1" applyFill="1" applyBorder="1" applyAlignment="1">
      <alignment vertical="center" wrapText="1"/>
    </xf>
    <xf numFmtId="0" fontId="5" fillId="3" borderId="4" xfId="1" applyNumberFormat="1" applyFont="1" applyFill="1" applyBorder="1" applyAlignment="1">
      <alignment vertical="center" wrapText="1"/>
    </xf>
    <xf numFmtId="0" fontId="5" fillId="3" borderId="7" xfId="1" applyNumberFormat="1" applyFont="1" applyFill="1" applyBorder="1" applyAlignment="1">
      <alignment vertical="center" wrapText="1"/>
    </xf>
    <xf numFmtId="0" fontId="5" fillId="3" borderId="8" xfId="1" applyNumberFormat="1" applyFont="1" applyFill="1" applyBorder="1" applyAlignment="1">
      <alignment vertical="center" wrapText="1"/>
    </xf>
    <xf numFmtId="0" fontId="8" fillId="3" borderId="11" xfId="1" applyNumberFormat="1" applyFont="1" applyFill="1" applyBorder="1" applyAlignment="1">
      <alignment vertical="center" wrapText="1"/>
    </xf>
    <xf numFmtId="0" fontId="8" fillId="3" borderId="12" xfId="1" applyNumberFormat="1" applyFont="1" applyFill="1" applyBorder="1" applyAlignment="1">
      <alignment vertical="center" wrapText="1"/>
    </xf>
    <xf numFmtId="0" fontId="8" fillId="3" borderId="13" xfId="1" applyNumberFormat="1" applyFont="1" applyFill="1" applyBorder="1" applyAlignment="1">
      <alignment vertical="center" wrapText="1"/>
    </xf>
    <xf numFmtId="0" fontId="5" fillId="3" borderId="11" xfId="1" applyNumberFormat="1" applyFont="1" applyFill="1" applyBorder="1" applyAlignment="1">
      <alignment vertical="center" wrapText="1"/>
    </xf>
    <xf numFmtId="0" fontId="5" fillId="3" borderId="12" xfId="1" applyNumberFormat="1" applyFont="1" applyFill="1" applyBorder="1" applyAlignment="1">
      <alignment vertical="center" wrapText="1"/>
    </xf>
    <xf numFmtId="0" fontId="8" fillId="3" borderId="3" xfId="1" quotePrefix="1" applyNumberFormat="1" applyFont="1" applyFill="1" applyBorder="1" applyAlignment="1">
      <alignment vertical="center"/>
    </xf>
    <xf numFmtId="0" fontId="8" fillId="3" borderId="5" xfId="1" applyNumberFormat="1" applyFont="1" applyFill="1" applyBorder="1" applyAlignment="1">
      <alignment vertical="center"/>
    </xf>
    <xf numFmtId="0" fontId="8" fillId="3" borderId="4" xfId="1" applyNumberFormat="1" applyFont="1" applyFill="1" applyBorder="1" applyAlignment="1">
      <alignment vertical="center"/>
    </xf>
    <xf numFmtId="0" fontId="8" fillId="3" borderId="7" xfId="1" applyNumberFormat="1" applyFont="1" applyFill="1" applyBorder="1" applyAlignment="1">
      <alignment vertical="center"/>
    </xf>
    <xf numFmtId="0" fontId="8" fillId="3" borderId="0" xfId="1" applyNumberFormat="1" applyFont="1" applyFill="1" applyBorder="1" applyAlignment="1">
      <alignment vertical="center"/>
    </xf>
    <xf numFmtId="0" fontId="8" fillId="3" borderId="8" xfId="1" applyNumberFormat="1" applyFont="1" applyFill="1" applyBorder="1" applyAlignment="1">
      <alignment vertical="center"/>
    </xf>
    <xf numFmtId="0" fontId="8" fillId="3" borderId="1" xfId="2" quotePrefix="1" applyNumberFormat="1" applyFont="1" applyFill="1" applyBorder="1" applyAlignment="1">
      <alignment vertical="center" wrapText="1"/>
    </xf>
    <xf numFmtId="0" fontId="8" fillId="3" borderId="6" xfId="2" quotePrefix="1" applyNumberFormat="1" applyFont="1" applyFill="1" applyBorder="1" applyAlignment="1">
      <alignment vertical="center" wrapText="1"/>
    </xf>
    <xf numFmtId="0" fontId="8" fillId="3" borderId="3" xfId="2" quotePrefix="1" applyNumberFormat="1" applyFont="1" applyFill="1" applyBorder="1" applyAlignment="1">
      <alignment vertical="center" wrapText="1"/>
    </xf>
    <xf numFmtId="0" fontId="8" fillId="3" borderId="7" xfId="2" quotePrefix="1" applyNumberFormat="1" applyFont="1" applyFill="1" applyBorder="1" applyAlignment="1">
      <alignment vertical="center" wrapText="1"/>
    </xf>
    <xf numFmtId="0" fontId="8" fillId="3" borderId="2" xfId="2" applyNumberFormat="1" applyFont="1" applyFill="1" applyBorder="1" applyAlignment="1">
      <alignment vertical="center" wrapText="1"/>
    </xf>
    <xf numFmtId="0" fontId="8" fillId="3" borderId="3" xfId="2" applyNumberFormat="1" applyFont="1" applyFill="1" applyBorder="1" applyAlignment="1">
      <alignment vertical="center" wrapText="1"/>
    </xf>
    <xf numFmtId="0" fontId="8" fillId="3" borderId="7" xfId="2" applyNumberFormat="1" applyFont="1" applyFill="1" applyBorder="1" applyAlignment="1">
      <alignment vertical="center" wrapText="1"/>
    </xf>
    <xf numFmtId="0" fontId="8" fillId="3" borderId="5" xfId="2" applyNumberFormat="1" applyFont="1" applyFill="1" applyBorder="1" applyAlignment="1">
      <alignment horizontal="left" vertical="center" wrapText="1"/>
    </xf>
    <xf numFmtId="0" fontId="8" fillId="3" borderId="0" xfId="2" applyNumberFormat="1" applyFont="1" applyFill="1" applyBorder="1" applyAlignment="1">
      <alignment horizontal="left" vertical="center" wrapText="1"/>
    </xf>
    <xf numFmtId="0" fontId="8" fillId="3" borderId="4" xfId="2" applyNumberFormat="1" applyFont="1" applyFill="1" applyBorder="1" applyAlignment="1">
      <alignment vertical="center" wrapText="1"/>
    </xf>
    <xf numFmtId="0" fontId="8" fillId="3" borderId="8" xfId="2" applyNumberFormat="1" applyFont="1" applyFill="1" applyBorder="1" applyAlignment="1">
      <alignment vertical="center" wrapText="1"/>
    </xf>
    <xf numFmtId="0" fontId="8" fillId="3" borderId="9" xfId="2" applyNumberFormat="1" applyFont="1" applyFill="1" applyBorder="1" applyAlignment="1">
      <alignment vertical="center" wrapText="1"/>
    </xf>
    <xf numFmtId="0" fontId="8" fillId="3" borderId="5" xfId="2" quotePrefix="1" applyNumberFormat="1" applyFont="1" applyFill="1" applyBorder="1" applyAlignment="1">
      <alignment vertical="center" wrapText="1"/>
    </xf>
    <xf numFmtId="0" fontId="8" fillId="3" borderId="0" xfId="2" quotePrefix="1" applyNumberFormat="1" applyFont="1" applyFill="1" applyBorder="1" applyAlignment="1">
      <alignment vertical="center" wrapText="1"/>
    </xf>
    <xf numFmtId="0" fontId="8" fillId="3" borderId="8" xfId="2" quotePrefix="1" applyNumberFormat="1" applyFont="1" applyFill="1" applyBorder="1" applyAlignment="1">
      <alignment vertical="center" wrapText="1"/>
    </xf>
    <xf numFmtId="0" fontId="8" fillId="3" borderId="10" xfId="2" quotePrefix="1" applyNumberFormat="1" applyFont="1" applyFill="1" applyBorder="1" applyAlignment="1">
      <alignment vertical="center" wrapText="1"/>
    </xf>
    <xf numFmtId="0" fontId="8" fillId="3" borderId="9" xfId="2" quotePrefix="1" applyNumberFormat="1" applyFont="1" applyFill="1" applyBorder="1" applyAlignment="1">
      <alignment vertical="center" wrapText="1"/>
    </xf>
    <xf numFmtId="0" fontId="8" fillId="3" borderId="10" xfId="2" applyNumberFormat="1" applyFont="1" applyFill="1" applyBorder="1" applyAlignment="1">
      <alignment vertical="center" wrapText="1"/>
    </xf>
    <xf numFmtId="49" fontId="8" fillId="3" borderId="1" xfId="2" applyNumberFormat="1" applyFont="1" applyFill="1" applyBorder="1" applyAlignment="1">
      <alignment vertical="center" wrapText="1"/>
    </xf>
    <xf numFmtId="49" fontId="8" fillId="3" borderId="6" xfId="2" applyNumberFormat="1" applyFont="1" applyFill="1" applyBorder="1" applyAlignment="1">
      <alignment vertical="center" wrapText="1"/>
    </xf>
    <xf numFmtId="0" fontId="8" fillId="3" borderId="2" xfId="1" applyNumberFormat="1" applyFont="1" applyFill="1" applyBorder="1" applyAlignment="1">
      <alignment vertical="center"/>
    </xf>
    <xf numFmtId="0" fontId="8" fillId="3" borderId="1" xfId="1" applyNumberFormat="1" applyFont="1" applyFill="1" applyBorder="1" applyAlignment="1">
      <alignment vertical="center"/>
    </xf>
    <xf numFmtId="0" fontId="8" fillId="3" borderId="5" xfId="2" applyNumberFormat="1" applyFont="1" applyFill="1" applyBorder="1" applyAlignment="1">
      <alignment vertical="center" wrapText="1"/>
    </xf>
    <xf numFmtId="0" fontId="8" fillId="3" borderId="0" xfId="2" applyNumberFormat="1" applyFont="1" applyFill="1" applyBorder="1" applyAlignment="1">
      <alignment vertical="center" wrapText="1"/>
    </xf>
    <xf numFmtId="0" fontId="8" fillId="3" borderId="1" xfId="3" applyNumberFormat="1" applyFont="1" applyFill="1" applyBorder="1" applyAlignment="1">
      <alignment vertical="center" wrapText="1"/>
    </xf>
    <xf numFmtId="0" fontId="8" fillId="3" borderId="6" xfId="3" applyNumberFormat="1" applyFont="1" applyFill="1" applyBorder="1" applyAlignment="1">
      <alignment vertical="center" wrapText="1"/>
    </xf>
    <xf numFmtId="0" fontId="2" fillId="0" borderId="5" xfId="1" applyBorder="1" applyAlignment="1">
      <alignment vertical="center"/>
    </xf>
    <xf numFmtId="0" fontId="2" fillId="0" borderId="4" xfId="1" applyBorder="1" applyAlignment="1">
      <alignment vertical="center"/>
    </xf>
    <xf numFmtId="0" fontId="2" fillId="0" borderId="10" xfId="1" applyBorder="1" applyAlignment="1">
      <alignment vertical="center"/>
    </xf>
    <xf numFmtId="0" fontId="2" fillId="0" borderId="15" xfId="1" applyBorder="1" applyAlignment="1">
      <alignment vertical="center"/>
    </xf>
    <xf numFmtId="0" fontId="2" fillId="0" borderId="9" xfId="1" applyBorder="1" applyAlignment="1">
      <alignment vertical="center"/>
    </xf>
    <xf numFmtId="0" fontId="19" fillId="3" borderId="3" xfId="1" applyFont="1" applyFill="1" applyBorder="1" applyAlignment="1">
      <alignment vertical="center"/>
    </xf>
    <xf numFmtId="0" fontId="8" fillId="3" borderId="3" xfId="3" applyNumberFormat="1" applyFont="1" applyFill="1" applyBorder="1" applyAlignment="1">
      <alignment vertical="center" wrapText="1"/>
    </xf>
    <xf numFmtId="0" fontId="8" fillId="3" borderId="5" xfId="3" applyNumberFormat="1" applyFont="1" applyFill="1" applyBorder="1" applyAlignment="1">
      <alignment vertical="center" wrapText="1"/>
    </xf>
    <xf numFmtId="0" fontId="8" fillId="3" borderId="4" xfId="3" applyNumberFormat="1" applyFont="1" applyFill="1" applyBorder="1" applyAlignment="1">
      <alignment vertical="center" wrapText="1"/>
    </xf>
    <xf numFmtId="0" fontId="8" fillId="3" borderId="10" xfId="3" applyNumberFormat="1" applyFont="1" applyFill="1" applyBorder="1" applyAlignment="1">
      <alignment vertical="center" wrapText="1"/>
    </xf>
    <xf numFmtId="0" fontId="8" fillId="3" borderId="15" xfId="3" applyNumberFormat="1" applyFont="1" applyFill="1" applyBorder="1" applyAlignment="1">
      <alignment vertical="center" wrapText="1"/>
    </xf>
    <xf numFmtId="0" fontId="8" fillId="3" borderId="9" xfId="3" applyNumberFormat="1" applyFont="1" applyFill="1" applyBorder="1" applyAlignment="1">
      <alignment vertical="center" wrapText="1"/>
    </xf>
    <xf numFmtId="0" fontId="8" fillId="3" borderId="4" xfId="2" quotePrefix="1" applyNumberFormat="1" applyFont="1" applyFill="1" applyBorder="1" applyAlignment="1">
      <alignment vertical="center" wrapText="1"/>
    </xf>
    <xf numFmtId="0" fontId="8" fillId="3" borderId="1" xfId="6" quotePrefix="1" applyNumberFormat="1" applyFont="1" applyFill="1" applyBorder="1" applyAlignment="1">
      <alignment vertical="center" wrapText="1"/>
    </xf>
    <xf numFmtId="0" fontId="8" fillId="3" borderId="6" xfId="6" quotePrefix="1" applyNumberFormat="1" applyFont="1" applyFill="1" applyBorder="1" applyAlignment="1">
      <alignment vertical="center" wrapText="1"/>
    </xf>
    <xf numFmtId="0" fontId="8" fillId="3" borderId="14" xfId="2" applyNumberFormat="1" applyFont="1" applyFill="1" applyBorder="1" applyAlignment="1">
      <alignment vertical="center" wrapText="1"/>
    </xf>
    <xf numFmtId="0" fontId="8" fillId="3" borderId="1" xfId="6" applyNumberFormat="1" applyFont="1" applyFill="1" applyBorder="1" applyAlignment="1">
      <alignment vertical="center" wrapText="1"/>
    </xf>
    <xf numFmtId="0" fontId="8" fillId="3" borderId="6" xfId="6" applyNumberFormat="1" applyFont="1" applyFill="1" applyBorder="1" applyAlignment="1">
      <alignment vertical="center" wrapText="1"/>
    </xf>
    <xf numFmtId="49" fontId="8" fillId="3" borderId="1" xfId="6" applyNumberFormat="1" applyFont="1" applyFill="1" applyBorder="1" applyAlignment="1">
      <alignment vertical="center" wrapText="1"/>
    </xf>
    <xf numFmtId="49" fontId="8" fillId="3" borderId="6" xfId="6" applyNumberFormat="1" applyFont="1" applyFill="1" applyBorder="1" applyAlignment="1">
      <alignment vertical="center" wrapText="1"/>
    </xf>
    <xf numFmtId="0" fontId="8" fillId="3" borderId="2" xfId="2" quotePrefix="1" applyNumberFormat="1" applyFont="1" applyFill="1" applyBorder="1" applyAlignment="1">
      <alignment vertical="center" wrapText="1"/>
    </xf>
    <xf numFmtId="0" fontId="8" fillId="3" borderId="15" xfId="2" applyNumberFormat="1" applyFont="1" applyFill="1" applyBorder="1" applyAlignment="1">
      <alignment vertical="center" wrapText="1"/>
    </xf>
    <xf numFmtId="0" fontId="8" fillId="3" borderId="1" xfId="5" quotePrefix="1" applyNumberFormat="1" applyFont="1" applyFill="1" applyBorder="1" applyAlignment="1">
      <alignment vertical="center" wrapText="1"/>
    </xf>
    <xf numFmtId="0" fontId="8" fillId="3" borderId="6" xfId="5" quotePrefix="1" applyNumberFormat="1" applyFont="1" applyFill="1" applyBorder="1" applyAlignment="1">
      <alignment vertical="center" wrapText="1"/>
    </xf>
    <xf numFmtId="0" fontId="8" fillId="3" borderId="16" xfId="2" applyNumberFormat="1" applyFont="1" applyFill="1" applyBorder="1" applyAlignment="1">
      <alignment vertical="center"/>
    </xf>
    <xf numFmtId="0" fontId="8" fillId="3" borderId="14" xfId="2" quotePrefix="1" applyNumberFormat="1" applyFont="1" applyFill="1" applyBorder="1" applyAlignment="1">
      <alignment vertical="center" wrapText="1"/>
    </xf>
    <xf numFmtId="0" fontId="8" fillId="3" borderId="3" xfId="2" quotePrefix="1" applyNumberFormat="1" applyFont="1" applyFill="1" applyBorder="1" applyAlignment="1">
      <alignment vertical="center"/>
    </xf>
    <xf numFmtId="0" fontId="8" fillId="3" borderId="5" xfId="2" quotePrefix="1" applyNumberFormat="1" applyFont="1" applyFill="1" applyBorder="1" applyAlignment="1">
      <alignment vertical="center"/>
    </xf>
    <xf numFmtId="0" fontId="8" fillId="3" borderId="4" xfId="2" quotePrefix="1" applyNumberFormat="1" applyFont="1" applyFill="1" applyBorder="1" applyAlignment="1">
      <alignment vertical="center"/>
    </xf>
    <xf numFmtId="0" fontId="8" fillId="3" borderId="10" xfId="2" quotePrefix="1" applyNumberFormat="1" applyFont="1" applyFill="1" applyBorder="1" applyAlignment="1">
      <alignment vertical="center"/>
    </xf>
    <xf numFmtId="0" fontId="8" fillId="3" borderId="15" xfId="2" quotePrefix="1" applyNumberFormat="1" applyFont="1" applyFill="1" applyBorder="1" applyAlignment="1">
      <alignment vertical="center"/>
    </xf>
    <xf numFmtId="0" fontId="8" fillId="3" borderId="9" xfId="2" quotePrefix="1" applyNumberFormat="1" applyFont="1" applyFill="1" applyBorder="1" applyAlignment="1">
      <alignment vertical="center"/>
    </xf>
    <xf numFmtId="0" fontId="8" fillId="3" borderId="15" xfId="2" quotePrefix="1" applyNumberFormat="1" applyFont="1" applyFill="1" applyBorder="1" applyAlignment="1">
      <alignment vertical="center" wrapText="1"/>
    </xf>
    <xf numFmtId="49" fontId="8" fillId="3" borderId="2" xfId="2" applyNumberFormat="1" applyFont="1" applyFill="1" applyBorder="1" applyAlignment="1">
      <alignment vertical="center" wrapText="1"/>
    </xf>
    <xf numFmtId="49" fontId="8" fillId="3" borderId="14" xfId="2" applyNumberFormat="1" applyFont="1" applyFill="1" applyBorder="1" applyAlignment="1">
      <alignment vertical="center" wrapText="1"/>
    </xf>
    <xf numFmtId="49" fontId="8" fillId="3" borderId="16" xfId="2" applyNumberFormat="1" applyFont="1" applyFill="1" applyBorder="1" applyAlignment="1">
      <alignment vertical="center"/>
    </xf>
    <xf numFmtId="0" fontId="8" fillId="3" borderId="16" xfId="2" applyNumberFormat="1" applyFont="1" applyFill="1" applyBorder="1" applyAlignment="1">
      <alignment vertical="center" wrapText="1"/>
    </xf>
    <xf numFmtId="0" fontId="8" fillId="2" borderId="1" xfId="1" applyNumberFormat="1" applyFont="1" applyFill="1" applyBorder="1" applyAlignment="1">
      <alignment vertical="center" wrapText="1"/>
    </xf>
    <xf numFmtId="0" fontId="8" fillId="2" borderId="2" xfId="1" quotePrefix="1" applyNumberFormat="1" applyFont="1" applyFill="1" applyBorder="1" applyAlignment="1">
      <alignment vertical="center" wrapText="1"/>
    </xf>
    <xf numFmtId="0" fontId="8" fillId="2" borderId="2" xfId="1" applyNumberFormat="1" applyFont="1" applyFill="1" applyBorder="1" applyAlignment="1">
      <alignment vertical="center"/>
    </xf>
    <xf numFmtId="0" fontId="8" fillId="2" borderId="1" xfId="1" applyNumberFormat="1" applyFont="1" applyFill="1" applyBorder="1" applyAlignment="1">
      <alignment vertical="center"/>
    </xf>
  </cellXfs>
  <cellStyles count="7">
    <cellStyle name="桁区切り 2" xfId="5" xr:uid="{59CC93DC-9A1E-448E-8FC7-D91A119F413E}"/>
    <cellStyle name="標準" xfId="0" builtinId="0"/>
    <cellStyle name="標準 2" xfId="1" xr:uid="{9BC4A5DC-76EE-4458-9C93-B6893574B01D}"/>
    <cellStyle name="標準 3" xfId="6" xr:uid="{23D778ED-5FE5-419D-B973-582A033D85CB}"/>
    <cellStyle name="標準 4" xfId="4" xr:uid="{5608DFE0-69B0-4CDB-8307-78D2E636E36B}"/>
    <cellStyle name="標準_①焼却施設" xfId="3" xr:uid="{6F104CEC-FC87-4DFE-B794-781E1C9B114F}"/>
    <cellStyle name="標準_H19集計結果（施設整備状況）２" xfId="2" xr:uid="{C749D461-B7F7-4966-A98F-0AEBEB3DF6F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3C8CC8-6DCF-412E-8CD3-9A8F36D7CE1A}">
  <dimension ref="A1:CI58"/>
  <sheetViews>
    <sheetView tabSelected="1"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20" customWidth="1"/>
    <col min="2" max="2" width="8.75" style="64" customWidth="1"/>
    <col min="3" max="3" width="13.875" style="20" customWidth="1"/>
    <col min="4" max="4" width="22.625" style="20" customWidth="1"/>
    <col min="5" max="5" width="35.875" style="59" customWidth="1"/>
    <col min="6" max="8" width="11.125" style="20" customWidth="1"/>
    <col min="9" max="9" width="7.25" style="20" customWidth="1"/>
    <col min="10" max="10" width="50.375" style="59" customWidth="1"/>
    <col min="11" max="11" width="13.875" style="59" customWidth="1"/>
    <col min="12" max="13" width="11.125" style="20" customWidth="1"/>
    <col min="14" max="14" width="15" style="20" customWidth="1"/>
    <col min="15" max="15" width="11" style="20" customWidth="1"/>
    <col min="16" max="16" width="8.75" style="20" customWidth="1"/>
    <col min="17" max="17" width="5.375" style="20" customWidth="1"/>
    <col min="18" max="18" width="7.75" style="20" customWidth="1"/>
    <col min="19" max="19" width="37.75" style="59" customWidth="1"/>
    <col min="20" max="23" width="13.375" style="20" customWidth="1"/>
    <col min="24" max="27" width="13.25" style="20" customWidth="1"/>
    <col min="28" max="35" width="12" style="20" customWidth="1"/>
    <col min="36" max="37" width="18.125" style="20" customWidth="1"/>
    <col min="38" max="38" width="11.375" style="20" customWidth="1"/>
    <col min="39" max="39" width="13.5" style="20" customWidth="1"/>
    <col min="40" max="40" width="9.75" style="20" customWidth="1"/>
    <col min="41" max="55" width="9" style="20"/>
    <col min="56" max="57" width="11.625" style="6" customWidth="1"/>
    <col min="58" max="58" width="9" style="6"/>
    <col min="59" max="60" width="11.625" style="6" customWidth="1"/>
    <col min="61" max="61" width="9" style="6"/>
    <col min="62" max="63" width="11.625" style="6" customWidth="1"/>
    <col min="64" max="64" width="9" style="6"/>
    <col min="65" max="66" width="11.625" style="6" customWidth="1"/>
    <col min="67" max="67" width="9" style="6"/>
    <col min="68" max="69" width="11.625" style="6" customWidth="1"/>
    <col min="70" max="70" width="9" style="6"/>
    <col min="71" max="72" width="11.625" style="6" customWidth="1"/>
    <col min="73" max="73" width="9" style="6"/>
    <col min="74" max="75" width="11.625" style="6" customWidth="1"/>
    <col min="76" max="76" width="9" style="6"/>
    <col min="77" max="78" width="11.625" style="6" customWidth="1"/>
    <col min="79" max="79" width="9" style="6"/>
    <col min="80" max="81" width="11.625" style="6" customWidth="1"/>
    <col min="82" max="82" width="9" style="6"/>
    <col min="83" max="85" width="11.625" style="6" customWidth="1"/>
    <col min="86" max="87" width="9" style="65"/>
    <col min="88" max="16384" width="9" style="20"/>
  </cols>
  <sheetData>
    <row r="1" spans="1:87" s="3" customFormat="1" ht="15" customHeight="1">
      <c r="A1" s="114" t="s">
        <v>1080</v>
      </c>
      <c r="E1" s="22"/>
      <c r="J1" s="22"/>
      <c r="K1" s="22"/>
      <c r="S1" s="22"/>
      <c r="AP1" s="65"/>
      <c r="AX1" s="38"/>
      <c r="BC1" s="37"/>
      <c r="BD1" s="4"/>
      <c r="BE1" s="4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38"/>
      <c r="CI1" s="38"/>
    </row>
    <row r="2" spans="1:87" s="59" customFormat="1" ht="13.5" customHeight="1">
      <c r="A2" s="158" t="s">
        <v>1081</v>
      </c>
      <c r="B2" s="192" t="s">
        <v>1082</v>
      </c>
      <c r="C2" s="126" t="s">
        <v>1083</v>
      </c>
      <c r="D2" s="159" t="s">
        <v>1084</v>
      </c>
      <c r="E2" s="159" t="s">
        <v>1085</v>
      </c>
      <c r="F2" s="154" t="s">
        <v>1086</v>
      </c>
      <c r="G2" s="188" t="s">
        <v>1087</v>
      </c>
      <c r="H2" s="189"/>
      <c r="I2" s="189"/>
      <c r="J2" s="156" t="s">
        <v>1088</v>
      </c>
      <c r="K2" s="167"/>
      <c r="L2" s="156" t="s">
        <v>1089</v>
      </c>
      <c r="M2" s="167"/>
      <c r="N2" s="159" t="s">
        <v>1090</v>
      </c>
      <c r="O2" s="159" t="s">
        <v>1091</v>
      </c>
      <c r="P2" s="185" t="s">
        <v>1092</v>
      </c>
      <c r="Q2" s="158" t="s">
        <v>1093</v>
      </c>
      <c r="R2" s="159" t="s">
        <v>1094</v>
      </c>
      <c r="S2" s="158" t="s">
        <v>1095</v>
      </c>
      <c r="T2" s="126" t="s">
        <v>1096</v>
      </c>
      <c r="U2" s="126"/>
      <c r="V2" s="126" t="s">
        <v>1097</v>
      </c>
      <c r="W2" s="126"/>
      <c r="X2" s="156" t="s">
        <v>1098</v>
      </c>
      <c r="Y2" s="166"/>
      <c r="Z2" s="166"/>
      <c r="AA2" s="167"/>
      <c r="AB2" s="171" t="s">
        <v>1099</v>
      </c>
      <c r="AC2" s="172"/>
      <c r="AD2" s="172"/>
      <c r="AE2" s="172"/>
      <c r="AF2" s="172"/>
      <c r="AG2" s="173"/>
      <c r="AH2" s="177" t="s">
        <v>1100</v>
      </c>
      <c r="AI2" s="178"/>
      <c r="AJ2" s="181" t="s">
        <v>1101</v>
      </c>
      <c r="AK2" s="182"/>
      <c r="AL2" s="158" t="s">
        <v>1102</v>
      </c>
      <c r="AM2" s="158" t="s">
        <v>1103</v>
      </c>
      <c r="AN2" s="160" t="s">
        <v>1104</v>
      </c>
      <c r="AO2" s="131" t="s">
        <v>1105</v>
      </c>
      <c r="AP2" s="161" t="s">
        <v>1106</v>
      </c>
      <c r="AQ2" s="162"/>
      <c r="AR2" s="162"/>
      <c r="AS2" s="162"/>
      <c r="AT2" s="162"/>
      <c r="AU2" s="162"/>
      <c r="AV2" s="139"/>
      <c r="AW2" s="131" t="s">
        <v>1107</v>
      </c>
      <c r="AX2" s="161" t="s">
        <v>1108</v>
      </c>
      <c r="AY2" s="162"/>
      <c r="AZ2" s="162"/>
      <c r="BA2" s="139"/>
      <c r="BB2" s="138" t="s">
        <v>1109</v>
      </c>
      <c r="BC2" s="139"/>
      <c r="BD2" s="144" t="s">
        <v>1110</v>
      </c>
      <c r="BE2" s="145"/>
      <c r="BF2" s="145"/>
      <c r="BG2" s="145"/>
      <c r="BH2" s="145"/>
      <c r="BI2" s="145"/>
      <c r="BJ2" s="145"/>
      <c r="BK2" s="145"/>
      <c r="BL2" s="145"/>
      <c r="BM2" s="145"/>
      <c r="BN2" s="145"/>
      <c r="BO2" s="145"/>
      <c r="BP2" s="145"/>
      <c r="BQ2" s="145"/>
      <c r="BR2" s="145"/>
      <c r="BS2" s="145"/>
      <c r="BT2" s="145"/>
      <c r="BU2" s="145"/>
      <c r="BV2" s="145"/>
      <c r="BW2" s="145"/>
      <c r="BX2" s="145"/>
      <c r="BY2" s="145"/>
      <c r="BZ2" s="145"/>
      <c r="CA2" s="145"/>
      <c r="CB2" s="145"/>
      <c r="CC2" s="145"/>
      <c r="CD2" s="145"/>
      <c r="CE2" s="145"/>
      <c r="CF2" s="146"/>
      <c r="CG2" s="150" t="s">
        <v>811</v>
      </c>
      <c r="CH2" s="58"/>
      <c r="CI2" s="58"/>
    </row>
    <row r="3" spans="1:87" s="59" customFormat="1" ht="13.5" customHeight="1">
      <c r="A3" s="158"/>
      <c r="B3" s="192"/>
      <c r="C3" s="127"/>
      <c r="D3" s="159"/>
      <c r="E3" s="159"/>
      <c r="F3" s="155"/>
      <c r="G3" s="190"/>
      <c r="H3" s="191"/>
      <c r="I3" s="191"/>
      <c r="J3" s="157"/>
      <c r="K3" s="187"/>
      <c r="L3" s="157"/>
      <c r="M3" s="187"/>
      <c r="N3" s="159"/>
      <c r="O3" s="159"/>
      <c r="P3" s="186"/>
      <c r="Q3" s="159"/>
      <c r="R3" s="159"/>
      <c r="S3" s="158"/>
      <c r="T3" s="165"/>
      <c r="U3" s="165"/>
      <c r="V3" s="165"/>
      <c r="W3" s="165"/>
      <c r="X3" s="168"/>
      <c r="Y3" s="169"/>
      <c r="Z3" s="169"/>
      <c r="AA3" s="170"/>
      <c r="AB3" s="174"/>
      <c r="AC3" s="175"/>
      <c r="AD3" s="175"/>
      <c r="AE3" s="175"/>
      <c r="AF3" s="175"/>
      <c r="AG3" s="176"/>
      <c r="AH3" s="179"/>
      <c r="AI3" s="180"/>
      <c r="AJ3" s="183"/>
      <c r="AK3" s="184"/>
      <c r="AL3" s="158"/>
      <c r="AM3" s="159"/>
      <c r="AN3" s="160"/>
      <c r="AO3" s="132"/>
      <c r="AP3" s="130"/>
      <c r="AQ3" s="163"/>
      <c r="AR3" s="163"/>
      <c r="AS3" s="163"/>
      <c r="AT3" s="163"/>
      <c r="AU3" s="163"/>
      <c r="AV3" s="164"/>
      <c r="AW3" s="132"/>
      <c r="AX3" s="130"/>
      <c r="AY3" s="163"/>
      <c r="AZ3" s="163"/>
      <c r="BA3" s="164"/>
      <c r="BB3" s="140"/>
      <c r="BC3" s="141"/>
      <c r="BD3" s="147"/>
      <c r="BE3" s="148"/>
      <c r="BF3" s="148"/>
      <c r="BG3" s="148"/>
      <c r="BH3" s="148"/>
      <c r="BI3" s="148"/>
      <c r="BJ3" s="148"/>
      <c r="BK3" s="148"/>
      <c r="BL3" s="148"/>
      <c r="BM3" s="148"/>
      <c r="BN3" s="148"/>
      <c r="BO3" s="148"/>
      <c r="BP3" s="148"/>
      <c r="BQ3" s="148"/>
      <c r="BR3" s="148"/>
      <c r="BS3" s="148"/>
      <c r="BT3" s="148"/>
      <c r="BU3" s="148"/>
      <c r="BV3" s="148"/>
      <c r="BW3" s="148"/>
      <c r="BX3" s="148"/>
      <c r="BY3" s="148"/>
      <c r="BZ3" s="148"/>
      <c r="CA3" s="148"/>
      <c r="CB3" s="148"/>
      <c r="CC3" s="148"/>
      <c r="CD3" s="148"/>
      <c r="CE3" s="148"/>
      <c r="CF3" s="149"/>
      <c r="CG3" s="150"/>
      <c r="CH3" s="58"/>
      <c r="CI3" s="58"/>
    </row>
    <row r="4" spans="1:87" s="59" customFormat="1" ht="18.75" customHeight="1">
      <c r="A4" s="158"/>
      <c r="B4" s="192"/>
      <c r="C4" s="127"/>
      <c r="D4" s="159"/>
      <c r="E4" s="159"/>
      <c r="F4" s="155"/>
      <c r="G4" s="152" t="s">
        <v>1111</v>
      </c>
      <c r="H4" s="152" t="s">
        <v>1112</v>
      </c>
      <c r="I4" s="154" t="s">
        <v>1113</v>
      </c>
      <c r="J4" s="157"/>
      <c r="K4" s="170"/>
      <c r="L4" s="157"/>
      <c r="M4" s="170"/>
      <c r="N4" s="159"/>
      <c r="O4" s="159"/>
      <c r="P4" s="186"/>
      <c r="Q4" s="159"/>
      <c r="R4" s="159"/>
      <c r="S4" s="158"/>
      <c r="T4" s="156" t="s">
        <v>1114</v>
      </c>
      <c r="U4" s="126" t="s">
        <v>1115</v>
      </c>
      <c r="V4" s="156" t="s">
        <v>1114</v>
      </c>
      <c r="W4" s="126" t="s">
        <v>1115</v>
      </c>
      <c r="X4" s="126" t="s">
        <v>1098</v>
      </c>
      <c r="Y4" s="131" t="s">
        <v>1116</v>
      </c>
      <c r="Z4" s="131" t="s">
        <v>1117</v>
      </c>
      <c r="AA4" s="131" t="s">
        <v>1118</v>
      </c>
      <c r="AB4" s="131" t="s">
        <v>1119</v>
      </c>
      <c r="AC4" s="131" t="s">
        <v>1120</v>
      </c>
      <c r="AD4" s="135" t="s">
        <v>1121</v>
      </c>
      <c r="AE4" s="136"/>
      <c r="AF4" s="136"/>
      <c r="AG4" s="137"/>
      <c r="AH4" s="131" t="s">
        <v>1122</v>
      </c>
      <c r="AI4" s="131" t="s">
        <v>1123</v>
      </c>
      <c r="AJ4" s="126" t="s">
        <v>1124</v>
      </c>
      <c r="AK4" s="126" t="s">
        <v>1125</v>
      </c>
      <c r="AL4" s="158"/>
      <c r="AM4" s="159"/>
      <c r="AN4" s="160"/>
      <c r="AO4" s="132"/>
      <c r="AP4" s="130" t="s">
        <v>1126</v>
      </c>
      <c r="AQ4" s="134" t="s">
        <v>1127</v>
      </c>
      <c r="AR4" s="131" t="s">
        <v>1128</v>
      </c>
      <c r="AS4" s="131" t="s">
        <v>1129</v>
      </c>
      <c r="AT4" s="134" t="s">
        <v>1130</v>
      </c>
      <c r="AU4" s="131" t="s">
        <v>1131</v>
      </c>
      <c r="AV4" s="131" t="s">
        <v>1132</v>
      </c>
      <c r="AW4" s="132"/>
      <c r="AX4" s="130" t="s">
        <v>1126</v>
      </c>
      <c r="AY4" s="131" t="s">
        <v>1133</v>
      </c>
      <c r="AZ4" s="131" t="s">
        <v>1134</v>
      </c>
      <c r="BA4" s="131" t="s">
        <v>1135</v>
      </c>
      <c r="BB4" s="131" t="s">
        <v>1136</v>
      </c>
      <c r="BC4" s="131" t="s">
        <v>1137</v>
      </c>
      <c r="BD4" s="128" t="s">
        <v>1126</v>
      </c>
      <c r="BE4" s="129"/>
      <c r="BF4" s="123" t="s">
        <v>1138</v>
      </c>
      <c r="BG4" s="124"/>
      <c r="BH4" s="125"/>
      <c r="BI4" s="123" t="s">
        <v>1139</v>
      </c>
      <c r="BJ4" s="124"/>
      <c r="BK4" s="125"/>
      <c r="BL4" s="123" t="s">
        <v>1140</v>
      </c>
      <c r="BM4" s="124"/>
      <c r="BN4" s="125"/>
      <c r="BO4" s="123" t="s">
        <v>1141</v>
      </c>
      <c r="BP4" s="124"/>
      <c r="BQ4" s="125"/>
      <c r="BR4" s="123" t="s">
        <v>1142</v>
      </c>
      <c r="BS4" s="124"/>
      <c r="BT4" s="125"/>
      <c r="BU4" s="123" t="s">
        <v>1143</v>
      </c>
      <c r="BV4" s="124"/>
      <c r="BW4" s="125"/>
      <c r="BX4" s="123" t="s">
        <v>1144</v>
      </c>
      <c r="BY4" s="124"/>
      <c r="BZ4" s="125"/>
      <c r="CA4" s="123" t="s">
        <v>1145</v>
      </c>
      <c r="CB4" s="124"/>
      <c r="CC4" s="125"/>
      <c r="CD4" s="123" t="s">
        <v>1132</v>
      </c>
      <c r="CE4" s="124"/>
      <c r="CF4" s="125"/>
      <c r="CG4" s="150"/>
      <c r="CH4" s="58"/>
      <c r="CI4" s="58"/>
    </row>
    <row r="5" spans="1:87" s="59" customFormat="1" ht="26.25" customHeight="1">
      <c r="A5" s="158"/>
      <c r="B5" s="192"/>
      <c r="C5" s="127"/>
      <c r="D5" s="159"/>
      <c r="E5" s="159"/>
      <c r="F5" s="155"/>
      <c r="G5" s="153"/>
      <c r="H5" s="153"/>
      <c r="I5" s="155"/>
      <c r="J5" s="127"/>
      <c r="K5" s="126" t="s">
        <v>1146</v>
      </c>
      <c r="L5" s="127"/>
      <c r="M5" s="126" t="s">
        <v>1146</v>
      </c>
      <c r="N5" s="159"/>
      <c r="O5" s="159"/>
      <c r="P5" s="186"/>
      <c r="Q5" s="159"/>
      <c r="R5" s="159"/>
      <c r="S5" s="158"/>
      <c r="T5" s="157"/>
      <c r="U5" s="127"/>
      <c r="V5" s="157"/>
      <c r="W5" s="127"/>
      <c r="X5" s="127"/>
      <c r="Y5" s="132"/>
      <c r="Z5" s="132"/>
      <c r="AA5" s="132"/>
      <c r="AB5" s="133"/>
      <c r="AC5" s="133"/>
      <c r="AD5" s="115" t="s">
        <v>1147</v>
      </c>
      <c r="AE5" s="115" t="s">
        <v>1148</v>
      </c>
      <c r="AF5" s="115" t="s">
        <v>1149</v>
      </c>
      <c r="AG5" s="115" t="s">
        <v>1150</v>
      </c>
      <c r="AH5" s="133"/>
      <c r="AI5" s="133"/>
      <c r="AJ5" s="127"/>
      <c r="AK5" s="127"/>
      <c r="AL5" s="158"/>
      <c r="AM5" s="159"/>
      <c r="AN5" s="160"/>
      <c r="AO5" s="132"/>
      <c r="AP5" s="130"/>
      <c r="AQ5" s="132"/>
      <c r="AR5" s="132"/>
      <c r="AS5" s="132"/>
      <c r="AT5" s="132"/>
      <c r="AU5" s="132"/>
      <c r="AV5" s="132"/>
      <c r="AW5" s="132"/>
      <c r="AX5" s="130"/>
      <c r="AY5" s="132"/>
      <c r="AZ5" s="132"/>
      <c r="BA5" s="132"/>
      <c r="BB5" s="132"/>
      <c r="BC5" s="132"/>
      <c r="BD5" s="116" t="s">
        <v>1151</v>
      </c>
      <c r="BE5" s="116" t="s">
        <v>1152</v>
      </c>
      <c r="BF5" s="116" t="s">
        <v>1153</v>
      </c>
      <c r="BG5" s="116" t="s">
        <v>1151</v>
      </c>
      <c r="BH5" s="116" t="s">
        <v>1152</v>
      </c>
      <c r="BI5" s="116" t="s">
        <v>1153</v>
      </c>
      <c r="BJ5" s="116" t="s">
        <v>1151</v>
      </c>
      <c r="BK5" s="116" t="s">
        <v>1152</v>
      </c>
      <c r="BL5" s="116" t="s">
        <v>1153</v>
      </c>
      <c r="BM5" s="116" t="s">
        <v>1151</v>
      </c>
      <c r="BN5" s="116" t="s">
        <v>1152</v>
      </c>
      <c r="BO5" s="116" t="s">
        <v>1153</v>
      </c>
      <c r="BP5" s="116" t="s">
        <v>1151</v>
      </c>
      <c r="BQ5" s="116" t="s">
        <v>1152</v>
      </c>
      <c r="BR5" s="116" t="s">
        <v>1153</v>
      </c>
      <c r="BS5" s="116" t="s">
        <v>1151</v>
      </c>
      <c r="BT5" s="116" t="s">
        <v>1152</v>
      </c>
      <c r="BU5" s="116" t="s">
        <v>1153</v>
      </c>
      <c r="BV5" s="116" t="s">
        <v>1151</v>
      </c>
      <c r="BW5" s="116" t="s">
        <v>1152</v>
      </c>
      <c r="BX5" s="116" t="s">
        <v>1153</v>
      </c>
      <c r="BY5" s="116" t="s">
        <v>1151</v>
      </c>
      <c r="BZ5" s="116" t="s">
        <v>1152</v>
      </c>
      <c r="CA5" s="116" t="s">
        <v>1153</v>
      </c>
      <c r="CB5" s="116" t="s">
        <v>1151</v>
      </c>
      <c r="CC5" s="116" t="s">
        <v>1152</v>
      </c>
      <c r="CD5" s="116" t="s">
        <v>1153</v>
      </c>
      <c r="CE5" s="116" t="s">
        <v>1151</v>
      </c>
      <c r="CF5" s="116" t="s">
        <v>1152</v>
      </c>
      <c r="CG5" s="150"/>
      <c r="CH5" s="58"/>
      <c r="CI5" s="58"/>
    </row>
    <row r="6" spans="1:87" s="63" customFormat="1" ht="13.5" customHeight="1">
      <c r="A6" s="185"/>
      <c r="B6" s="193"/>
      <c r="C6" s="127"/>
      <c r="D6" s="126"/>
      <c r="E6" s="126"/>
      <c r="F6" s="117" t="s">
        <v>1154</v>
      </c>
      <c r="G6" s="117" t="s">
        <v>1154</v>
      </c>
      <c r="H6" s="118" t="s">
        <v>1155</v>
      </c>
      <c r="I6" s="155"/>
      <c r="J6" s="127"/>
      <c r="K6" s="127"/>
      <c r="L6" s="127"/>
      <c r="M6" s="127"/>
      <c r="N6" s="126"/>
      <c r="O6" s="126"/>
      <c r="P6" s="119" t="s">
        <v>1156</v>
      </c>
      <c r="Q6" s="126"/>
      <c r="R6" s="126"/>
      <c r="S6" s="185"/>
      <c r="T6" s="120" t="s">
        <v>1157</v>
      </c>
      <c r="U6" s="119" t="s">
        <v>1158</v>
      </c>
      <c r="V6" s="120" t="s">
        <v>1157</v>
      </c>
      <c r="W6" s="119" t="s">
        <v>1158</v>
      </c>
      <c r="X6" s="119" t="s">
        <v>1159</v>
      </c>
      <c r="Y6" s="27" t="s">
        <v>1160</v>
      </c>
      <c r="Z6" s="27" t="s">
        <v>1161</v>
      </c>
      <c r="AA6" s="27" t="s">
        <v>1161</v>
      </c>
      <c r="AB6" s="27" t="s">
        <v>1162</v>
      </c>
      <c r="AC6" s="27" t="s">
        <v>1163</v>
      </c>
      <c r="AD6" s="27" t="s">
        <v>1164</v>
      </c>
      <c r="AE6" s="27" t="s">
        <v>1165</v>
      </c>
      <c r="AF6" s="27" t="s">
        <v>1166</v>
      </c>
      <c r="AG6" s="27" t="s">
        <v>1167</v>
      </c>
      <c r="AH6" s="133"/>
      <c r="AI6" s="133"/>
      <c r="AJ6" s="127"/>
      <c r="AK6" s="127"/>
      <c r="AL6" s="185"/>
      <c r="AM6" s="126"/>
      <c r="AN6" s="131"/>
      <c r="AO6" s="27" t="s">
        <v>1168</v>
      </c>
      <c r="AP6" s="113" t="s">
        <v>1168</v>
      </c>
      <c r="AQ6" s="27" t="s">
        <v>1168</v>
      </c>
      <c r="AR6" s="27" t="s">
        <v>1168</v>
      </c>
      <c r="AS6" s="27" t="s">
        <v>1168</v>
      </c>
      <c r="AT6" s="27" t="s">
        <v>1168</v>
      </c>
      <c r="AU6" s="27" t="s">
        <v>1168</v>
      </c>
      <c r="AV6" s="27" t="s">
        <v>1168</v>
      </c>
      <c r="AW6" s="27" t="s">
        <v>1169</v>
      </c>
      <c r="AX6" s="27" t="s">
        <v>1168</v>
      </c>
      <c r="AY6" s="27" t="s">
        <v>1168</v>
      </c>
      <c r="AZ6" s="27" t="s">
        <v>1168</v>
      </c>
      <c r="BA6" s="27" t="s">
        <v>1168</v>
      </c>
      <c r="BB6" s="27" t="s">
        <v>1170</v>
      </c>
      <c r="BC6" s="27" t="s">
        <v>1170</v>
      </c>
      <c r="BD6" s="8" t="s">
        <v>1154</v>
      </c>
      <c r="BE6" s="121" t="s">
        <v>1171</v>
      </c>
      <c r="BF6" s="122"/>
      <c r="BG6" s="8" t="s">
        <v>1154</v>
      </c>
      <c r="BH6" s="121" t="s">
        <v>1171</v>
      </c>
      <c r="BI6" s="122"/>
      <c r="BJ6" s="8" t="s">
        <v>1154</v>
      </c>
      <c r="BK6" s="121" t="s">
        <v>1171</v>
      </c>
      <c r="BL6" s="122"/>
      <c r="BM6" s="8" t="s">
        <v>1154</v>
      </c>
      <c r="BN6" s="121" t="s">
        <v>1171</v>
      </c>
      <c r="BO6" s="122"/>
      <c r="BP6" s="8" t="s">
        <v>1154</v>
      </c>
      <c r="BQ6" s="121" t="s">
        <v>1171</v>
      </c>
      <c r="BR6" s="122"/>
      <c r="BS6" s="8" t="s">
        <v>1154</v>
      </c>
      <c r="BT6" s="121" t="s">
        <v>1171</v>
      </c>
      <c r="BU6" s="122"/>
      <c r="BV6" s="8" t="s">
        <v>1154</v>
      </c>
      <c r="BW6" s="121" t="s">
        <v>1171</v>
      </c>
      <c r="BX6" s="122"/>
      <c r="BY6" s="8" t="s">
        <v>1154</v>
      </c>
      <c r="BZ6" s="121" t="s">
        <v>1171</v>
      </c>
      <c r="CA6" s="122"/>
      <c r="CB6" s="8" t="s">
        <v>1154</v>
      </c>
      <c r="CC6" s="121" t="s">
        <v>1171</v>
      </c>
      <c r="CD6" s="122"/>
      <c r="CE6" s="8" t="s">
        <v>1154</v>
      </c>
      <c r="CF6" s="121" t="s">
        <v>1171</v>
      </c>
      <c r="CG6" s="151"/>
      <c r="CH6" s="62"/>
      <c r="CI6" s="62"/>
    </row>
    <row r="7" spans="1:87" s="52" customFormat="1" ht="30" customHeight="1">
      <c r="A7" s="16" t="s">
        <v>32</v>
      </c>
      <c r="B7" s="50" t="s">
        <v>84</v>
      </c>
      <c r="C7" s="16" t="s">
        <v>1172</v>
      </c>
      <c r="D7" s="16" t="s">
        <v>86</v>
      </c>
      <c r="E7" s="30" t="s">
        <v>991</v>
      </c>
      <c r="F7" s="16">
        <v>113890.81</v>
      </c>
      <c r="G7" s="16">
        <v>104.85</v>
      </c>
      <c r="H7" s="16"/>
      <c r="I7" s="16" t="s">
        <v>1173</v>
      </c>
      <c r="J7" s="30" t="s">
        <v>1174</v>
      </c>
      <c r="K7" s="30"/>
      <c r="L7" s="16" t="s">
        <v>321</v>
      </c>
      <c r="M7" s="16"/>
      <c r="N7" s="16" t="s">
        <v>1175</v>
      </c>
      <c r="O7" s="16" t="s">
        <v>1176</v>
      </c>
      <c r="P7" s="16">
        <v>450</v>
      </c>
      <c r="Q7" s="16">
        <v>3</v>
      </c>
      <c r="R7" s="16">
        <v>1995</v>
      </c>
      <c r="S7" s="30" t="s">
        <v>1177</v>
      </c>
      <c r="T7" s="16">
        <v>662376960</v>
      </c>
      <c r="U7" s="16">
        <v>76204800</v>
      </c>
      <c r="V7" s="16">
        <v>551266847.99999964</v>
      </c>
      <c r="W7" s="16">
        <v>6634840</v>
      </c>
      <c r="X7" s="16">
        <v>7300</v>
      </c>
      <c r="Y7" s="16">
        <v>11.7</v>
      </c>
      <c r="Z7" s="16">
        <v>40593</v>
      </c>
      <c r="AA7" s="16">
        <v>0</v>
      </c>
      <c r="AB7" s="16">
        <v>27064</v>
      </c>
      <c r="AC7" s="16">
        <v>279742563</v>
      </c>
      <c r="AD7" s="16"/>
      <c r="AE7" s="16">
        <v>11.84</v>
      </c>
      <c r="AF7" s="16">
        <v>9.75</v>
      </c>
      <c r="AG7" s="16">
        <v>8.9499999999999993</v>
      </c>
      <c r="AH7" s="16" t="s">
        <v>1178</v>
      </c>
      <c r="AI7" s="16" t="s">
        <v>1179</v>
      </c>
      <c r="AJ7" s="16" t="s">
        <v>1180</v>
      </c>
      <c r="AK7" s="16" t="s">
        <v>1180</v>
      </c>
      <c r="AL7" s="16" t="s">
        <v>89</v>
      </c>
      <c r="AM7" s="16"/>
      <c r="AN7" s="16" t="s">
        <v>389</v>
      </c>
      <c r="AO7" s="16"/>
      <c r="AP7" s="16">
        <f t="shared" ref="AP7:AP58" si="0">IF(AQ7&amp;AR7&amp;AS7&amp;AT7&amp;AU7&amp;AV7 ="","",SUM(AQ7:AV7))</f>
        <v>100</v>
      </c>
      <c r="AQ7" s="16">
        <v>53.1</v>
      </c>
      <c r="AR7" s="16">
        <v>26.9</v>
      </c>
      <c r="AS7" s="16">
        <v>7.9</v>
      </c>
      <c r="AT7" s="16">
        <v>5.5</v>
      </c>
      <c r="AU7" s="16">
        <v>3</v>
      </c>
      <c r="AV7" s="16">
        <v>3.6</v>
      </c>
      <c r="AW7" s="16">
        <v>126</v>
      </c>
      <c r="AX7" s="16">
        <f t="shared" ref="AX7:AX58" si="1">IF(AY7&amp;AZ7&amp;BA7 ="","",SUM(AY7:BA7))</f>
        <v>100</v>
      </c>
      <c r="AY7" s="16">
        <v>39</v>
      </c>
      <c r="AZ7" s="16">
        <v>54.2</v>
      </c>
      <c r="BA7" s="16">
        <v>6.8</v>
      </c>
      <c r="BB7" s="16">
        <v>9210</v>
      </c>
      <c r="BC7" s="16">
        <v>13200</v>
      </c>
      <c r="BD7" s="14" t="str">
        <f t="shared" ref="BD7:BE37" si="2">IF(BG7&amp;BJ7&amp;BM7&amp;BP7&amp;BS7&amp;BV7&amp;BY7&amp;CB7&amp;CE7="","",BG7+BJ7+BM7+BP7+BS7+BV7+BY7+CB7+CE7)</f>
        <v/>
      </c>
      <c r="BE7" s="14" t="str">
        <f t="shared" si="2"/>
        <v/>
      </c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 t="s">
        <v>845</v>
      </c>
      <c r="CH7" s="51" t="s">
        <v>43</v>
      </c>
      <c r="CI7" s="51" t="s">
        <v>1181</v>
      </c>
    </row>
    <row r="8" spans="1:87" s="52" customFormat="1" ht="30" customHeight="1">
      <c r="A8" s="16" t="s">
        <v>32</v>
      </c>
      <c r="B8" s="50" t="s">
        <v>84</v>
      </c>
      <c r="C8" s="16" t="s">
        <v>1182</v>
      </c>
      <c r="D8" s="16" t="s">
        <v>86</v>
      </c>
      <c r="E8" s="30" t="s">
        <v>999</v>
      </c>
      <c r="F8" s="16">
        <v>65807.490000000005</v>
      </c>
      <c r="G8" s="16">
        <v>0</v>
      </c>
      <c r="H8" s="16">
        <v>0</v>
      </c>
      <c r="I8" s="16"/>
      <c r="J8" s="30" t="s">
        <v>1183</v>
      </c>
      <c r="K8" s="30"/>
      <c r="L8" s="16" t="s">
        <v>321</v>
      </c>
      <c r="M8" s="16"/>
      <c r="N8" s="16" t="s">
        <v>1175</v>
      </c>
      <c r="O8" s="16" t="s">
        <v>1176</v>
      </c>
      <c r="P8" s="16">
        <v>300</v>
      </c>
      <c r="Q8" s="16">
        <v>3</v>
      </c>
      <c r="R8" s="16">
        <v>1984</v>
      </c>
      <c r="S8" s="30" t="s">
        <v>1184</v>
      </c>
      <c r="T8" s="16">
        <v>458230307</v>
      </c>
      <c r="U8" s="16" t="s">
        <v>1185</v>
      </c>
      <c r="V8" s="16">
        <v>234340212</v>
      </c>
      <c r="W8" s="16" t="s">
        <v>1185</v>
      </c>
      <c r="X8" s="16">
        <v>1700</v>
      </c>
      <c r="Y8" s="16">
        <v>7.4</v>
      </c>
      <c r="Z8" s="16">
        <v>12786</v>
      </c>
      <c r="AA8" s="16">
        <v>0</v>
      </c>
      <c r="AB8" s="16">
        <v>4239</v>
      </c>
      <c r="AC8" s="16">
        <v>48574389</v>
      </c>
      <c r="AD8" s="16"/>
      <c r="AE8" s="16">
        <v>13.07</v>
      </c>
      <c r="AF8" s="16">
        <v>10.66</v>
      </c>
      <c r="AG8" s="16">
        <v>9.74</v>
      </c>
      <c r="AH8" s="16" t="s">
        <v>609</v>
      </c>
      <c r="AI8" s="16" t="s">
        <v>1186</v>
      </c>
      <c r="AJ8" s="16" t="s">
        <v>1180</v>
      </c>
      <c r="AK8" s="16" t="s">
        <v>389</v>
      </c>
      <c r="AL8" s="16" t="s">
        <v>50</v>
      </c>
      <c r="AM8" s="16"/>
      <c r="AN8" s="16" t="s">
        <v>389</v>
      </c>
      <c r="AO8" s="16"/>
      <c r="AP8" s="16">
        <f t="shared" si="0"/>
        <v>100</v>
      </c>
      <c r="AQ8" s="16">
        <v>50.3</v>
      </c>
      <c r="AR8" s="16">
        <v>28.2</v>
      </c>
      <c r="AS8" s="16">
        <v>4.7</v>
      </c>
      <c r="AT8" s="16">
        <v>11.6</v>
      </c>
      <c r="AU8" s="16">
        <v>3.2</v>
      </c>
      <c r="AV8" s="16">
        <v>2</v>
      </c>
      <c r="AW8" s="16">
        <v>154</v>
      </c>
      <c r="AX8" s="16">
        <f t="shared" si="1"/>
        <v>100</v>
      </c>
      <c r="AY8" s="16">
        <v>45.7</v>
      </c>
      <c r="AZ8" s="16">
        <v>47.8</v>
      </c>
      <c r="BA8" s="16">
        <v>6.5</v>
      </c>
      <c r="BB8" s="16">
        <v>7863</v>
      </c>
      <c r="BC8" s="16">
        <v>9098</v>
      </c>
      <c r="BD8" s="14" t="str">
        <f t="shared" si="2"/>
        <v/>
      </c>
      <c r="BE8" s="14" t="str">
        <f t="shared" si="2"/>
        <v/>
      </c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 t="s">
        <v>845</v>
      </c>
      <c r="CH8" s="51" t="s">
        <v>43</v>
      </c>
      <c r="CI8" s="51" t="s">
        <v>1187</v>
      </c>
    </row>
    <row r="9" spans="1:87" s="52" customFormat="1" ht="30" customHeight="1">
      <c r="A9" s="16" t="s">
        <v>32</v>
      </c>
      <c r="B9" s="50" t="s">
        <v>84</v>
      </c>
      <c r="C9" s="16" t="s">
        <v>1188</v>
      </c>
      <c r="D9" s="16" t="s">
        <v>86</v>
      </c>
      <c r="E9" s="30" t="s">
        <v>996</v>
      </c>
      <c r="F9" s="16">
        <v>85845.62</v>
      </c>
      <c r="G9" s="16">
        <v>4703.75</v>
      </c>
      <c r="H9" s="16"/>
      <c r="I9" s="16" t="s">
        <v>1173</v>
      </c>
      <c r="J9" s="30" t="s">
        <v>1183</v>
      </c>
      <c r="K9" s="30"/>
      <c r="L9" s="16" t="s">
        <v>321</v>
      </c>
      <c r="M9" s="16"/>
      <c r="N9" s="16" t="s">
        <v>1175</v>
      </c>
      <c r="O9" s="16" t="s">
        <v>1176</v>
      </c>
      <c r="P9" s="16">
        <v>300</v>
      </c>
      <c r="Q9" s="16">
        <v>3</v>
      </c>
      <c r="R9" s="16">
        <v>1993</v>
      </c>
      <c r="S9" s="30" t="s">
        <v>1189</v>
      </c>
      <c r="T9" s="16">
        <v>92856960</v>
      </c>
      <c r="U9" s="16" t="s">
        <v>1185</v>
      </c>
      <c r="V9" s="16">
        <v>10781887</v>
      </c>
      <c r="W9" s="16" t="s">
        <v>1185</v>
      </c>
      <c r="X9" s="16">
        <v>3600</v>
      </c>
      <c r="Y9" s="16">
        <v>9</v>
      </c>
      <c r="Z9" s="16">
        <v>22282</v>
      </c>
      <c r="AA9" s="16">
        <v>234</v>
      </c>
      <c r="AB9" s="16">
        <v>3902</v>
      </c>
      <c r="AC9" s="16">
        <v>41553095</v>
      </c>
      <c r="AD9" s="16">
        <v>0</v>
      </c>
      <c r="AE9" s="16">
        <v>12.83</v>
      </c>
      <c r="AF9" s="16">
        <v>10.43</v>
      </c>
      <c r="AG9" s="16">
        <v>9.4600000000000009</v>
      </c>
      <c r="AH9" s="16" t="s">
        <v>886</v>
      </c>
      <c r="AI9" s="16" t="s">
        <v>1190</v>
      </c>
      <c r="AJ9" s="16" t="s">
        <v>1191</v>
      </c>
      <c r="AK9" s="16" t="s">
        <v>1192</v>
      </c>
      <c r="AL9" s="16" t="s">
        <v>41</v>
      </c>
      <c r="AM9" s="16"/>
      <c r="AN9" s="16" t="s">
        <v>389</v>
      </c>
      <c r="AO9" s="16"/>
      <c r="AP9" s="16">
        <f t="shared" si="0"/>
        <v>100</v>
      </c>
      <c r="AQ9" s="16">
        <v>48</v>
      </c>
      <c r="AR9" s="16">
        <v>21.8</v>
      </c>
      <c r="AS9" s="16">
        <v>7.2</v>
      </c>
      <c r="AT9" s="16">
        <v>13.3</v>
      </c>
      <c r="AU9" s="16">
        <v>5</v>
      </c>
      <c r="AV9" s="16">
        <v>4.7</v>
      </c>
      <c r="AW9" s="16">
        <v>214</v>
      </c>
      <c r="AX9" s="16">
        <f t="shared" si="1"/>
        <v>100</v>
      </c>
      <c r="AY9" s="16">
        <v>46</v>
      </c>
      <c r="AZ9" s="16">
        <v>8.4499999999999993</v>
      </c>
      <c r="BA9" s="16">
        <v>45.55</v>
      </c>
      <c r="BB9" s="16">
        <v>8500</v>
      </c>
      <c r="BC9" s="16">
        <v>7422.5</v>
      </c>
      <c r="BD9" s="14" t="str">
        <f t="shared" si="2"/>
        <v/>
      </c>
      <c r="BE9" s="14" t="str">
        <f t="shared" si="2"/>
        <v/>
      </c>
      <c r="BF9" s="14"/>
      <c r="BG9" s="14"/>
      <c r="BH9" s="14"/>
      <c r="BI9" s="14"/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BY9" s="14"/>
      <c r="BZ9" s="14"/>
      <c r="CA9" s="14"/>
      <c r="CB9" s="14"/>
      <c r="CC9" s="14"/>
      <c r="CD9" s="14"/>
      <c r="CE9" s="14"/>
      <c r="CF9" s="14"/>
      <c r="CG9" s="14" t="s">
        <v>845</v>
      </c>
      <c r="CH9" s="51" t="s">
        <v>43</v>
      </c>
      <c r="CI9" s="51" t="s">
        <v>1193</v>
      </c>
    </row>
    <row r="10" spans="1:87" s="52" customFormat="1" ht="30" customHeight="1">
      <c r="A10" s="16" t="s">
        <v>32</v>
      </c>
      <c r="B10" s="50" t="s">
        <v>84</v>
      </c>
      <c r="C10" s="16" t="s">
        <v>1194</v>
      </c>
      <c r="D10" s="16" t="s">
        <v>86</v>
      </c>
      <c r="E10" s="30" t="s">
        <v>612</v>
      </c>
      <c r="F10" s="16">
        <v>110217</v>
      </c>
      <c r="G10" s="16">
        <v>18032</v>
      </c>
      <c r="H10" s="16"/>
      <c r="I10" s="16" t="s">
        <v>1173</v>
      </c>
      <c r="J10" s="30" t="s">
        <v>1183</v>
      </c>
      <c r="K10" s="30"/>
      <c r="L10" s="16" t="s">
        <v>1195</v>
      </c>
      <c r="M10" s="16"/>
      <c r="N10" s="16" t="s">
        <v>1196</v>
      </c>
      <c r="O10" s="16" t="s">
        <v>1176</v>
      </c>
      <c r="P10" s="16">
        <v>380</v>
      </c>
      <c r="Q10" s="16">
        <v>2</v>
      </c>
      <c r="R10" s="16">
        <v>2015</v>
      </c>
      <c r="S10" s="30" t="s">
        <v>1197</v>
      </c>
      <c r="T10" s="16">
        <v>17176320</v>
      </c>
      <c r="U10" s="16" t="s">
        <v>1185</v>
      </c>
      <c r="V10" s="16">
        <v>5738714</v>
      </c>
      <c r="W10" s="16" t="s">
        <v>1185</v>
      </c>
      <c r="X10" s="16">
        <v>8500</v>
      </c>
      <c r="Y10" s="16">
        <v>16.7</v>
      </c>
      <c r="Z10" s="16">
        <v>56954</v>
      </c>
      <c r="AA10" s="16">
        <v>2814</v>
      </c>
      <c r="AB10" s="16"/>
      <c r="AC10" s="16"/>
      <c r="AD10" s="16"/>
      <c r="AE10" s="16"/>
      <c r="AF10" s="16"/>
      <c r="AG10" s="16"/>
      <c r="AH10" s="16"/>
      <c r="AI10" s="16"/>
      <c r="AJ10" s="16" t="s">
        <v>1191</v>
      </c>
      <c r="AK10" s="16" t="s">
        <v>1180</v>
      </c>
      <c r="AL10" s="16" t="s">
        <v>89</v>
      </c>
      <c r="AM10" s="16"/>
      <c r="AN10" s="16" t="s">
        <v>389</v>
      </c>
      <c r="AO10" s="16"/>
      <c r="AP10" s="16">
        <f t="shared" si="0"/>
        <v>100.00000000000033</v>
      </c>
      <c r="AQ10" s="16">
        <v>44.768333333333665</v>
      </c>
      <c r="AR10" s="16">
        <v>19.171666666666667</v>
      </c>
      <c r="AS10" s="16">
        <v>12.531666666666666</v>
      </c>
      <c r="AT10" s="16">
        <v>4.6166666666666663</v>
      </c>
      <c r="AU10" s="16">
        <v>4.2850000000000001</v>
      </c>
      <c r="AV10" s="16">
        <v>14.626666666666665</v>
      </c>
      <c r="AW10" s="16">
        <v>141.58333333333331</v>
      </c>
      <c r="AX10" s="16">
        <f t="shared" si="1"/>
        <v>100</v>
      </c>
      <c r="AY10" s="16">
        <v>31.76</v>
      </c>
      <c r="AZ10" s="16">
        <v>55.028333333333329</v>
      </c>
      <c r="BA10" s="16">
        <v>13.211666666666666</v>
      </c>
      <c r="BB10" s="16">
        <v>9566.6666666666661</v>
      </c>
      <c r="BC10" s="16">
        <v>10900.833333333334</v>
      </c>
      <c r="BD10" s="14" t="str">
        <f t="shared" si="2"/>
        <v/>
      </c>
      <c r="BE10" s="14" t="str">
        <f t="shared" si="2"/>
        <v/>
      </c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/>
      <c r="CE10" s="14"/>
      <c r="CF10" s="14"/>
      <c r="CG10" s="14" t="s">
        <v>845</v>
      </c>
      <c r="CH10" s="51" t="s">
        <v>43</v>
      </c>
      <c r="CI10" s="51" t="s">
        <v>1198</v>
      </c>
    </row>
    <row r="11" spans="1:87" s="52" customFormat="1" ht="30" customHeight="1">
      <c r="A11" s="16" t="s">
        <v>32</v>
      </c>
      <c r="B11" s="50" t="s">
        <v>33</v>
      </c>
      <c r="C11" s="16" t="s">
        <v>1199</v>
      </c>
      <c r="D11" s="16" t="s">
        <v>35</v>
      </c>
      <c r="E11" s="30" t="s">
        <v>1200</v>
      </c>
      <c r="F11" s="16">
        <v>24140.15</v>
      </c>
      <c r="G11" s="16">
        <v>2867.98</v>
      </c>
      <c r="H11" s="16"/>
      <c r="I11" s="16" t="s">
        <v>1173</v>
      </c>
      <c r="J11" s="30" t="s">
        <v>1201</v>
      </c>
      <c r="K11" s="30"/>
      <c r="L11" s="16" t="s">
        <v>321</v>
      </c>
      <c r="M11" s="16"/>
      <c r="N11" s="16" t="s">
        <v>1175</v>
      </c>
      <c r="O11" s="16" t="s">
        <v>1176</v>
      </c>
      <c r="P11" s="16">
        <v>140</v>
      </c>
      <c r="Q11" s="16">
        <v>2</v>
      </c>
      <c r="R11" s="16">
        <v>1986</v>
      </c>
      <c r="S11" s="30" t="s">
        <v>1202</v>
      </c>
      <c r="T11" s="16">
        <v>8467200</v>
      </c>
      <c r="U11" s="16">
        <v>0</v>
      </c>
      <c r="V11" s="16" t="s">
        <v>1203</v>
      </c>
      <c r="W11" s="16" t="s">
        <v>1203</v>
      </c>
      <c r="X11" s="16">
        <v>0</v>
      </c>
      <c r="Y11" s="16"/>
      <c r="Z11" s="16"/>
      <c r="AA11" s="16"/>
      <c r="AB11" s="16"/>
      <c r="AC11" s="16"/>
      <c r="AD11" s="16"/>
      <c r="AE11" s="16"/>
      <c r="AF11" s="16"/>
      <c r="AG11" s="16"/>
      <c r="AH11" s="16" t="s">
        <v>618</v>
      </c>
      <c r="AI11" s="16"/>
      <c r="AJ11" s="16" t="s">
        <v>1180</v>
      </c>
      <c r="AK11" s="16" t="s">
        <v>1180</v>
      </c>
      <c r="AL11" s="16" t="s">
        <v>89</v>
      </c>
      <c r="AM11" s="16"/>
      <c r="AN11" s="16" t="s">
        <v>389</v>
      </c>
      <c r="AO11" s="16"/>
      <c r="AP11" s="16">
        <f t="shared" si="0"/>
        <v>99.999999999999986</v>
      </c>
      <c r="AQ11" s="16">
        <v>43.9</v>
      </c>
      <c r="AR11" s="16">
        <v>29.9</v>
      </c>
      <c r="AS11" s="16">
        <v>12.6</v>
      </c>
      <c r="AT11" s="16">
        <v>9.8000000000000007</v>
      </c>
      <c r="AU11" s="16">
        <v>2.2000000000000002</v>
      </c>
      <c r="AV11" s="16">
        <v>1.6</v>
      </c>
      <c r="AW11" s="16">
        <v>182</v>
      </c>
      <c r="AX11" s="16">
        <f t="shared" si="1"/>
        <v>100.00000000000001</v>
      </c>
      <c r="AY11" s="16">
        <v>49.2</v>
      </c>
      <c r="AZ11" s="16">
        <v>46.6</v>
      </c>
      <c r="BA11" s="16">
        <v>4.2</v>
      </c>
      <c r="BB11" s="16">
        <v>7545</v>
      </c>
      <c r="BC11" s="16">
        <v>10180</v>
      </c>
      <c r="BD11" s="14" t="str">
        <f t="shared" si="2"/>
        <v/>
      </c>
      <c r="BE11" s="14" t="str">
        <f t="shared" si="2"/>
        <v/>
      </c>
      <c r="BF11" s="14"/>
      <c r="BG11" s="14"/>
      <c r="BH11" s="14"/>
      <c r="BI11" s="14"/>
      <c r="BJ11" s="14"/>
      <c r="BK11" s="14"/>
      <c r="BL11" s="14"/>
      <c r="BM11" s="14"/>
      <c r="BN11" s="14"/>
      <c r="BO11" s="14"/>
      <c r="BP11" s="14"/>
      <c r="BQ11" s="14"/>
      <c r="BR11" s="14"/>
      <c r="BS11" s="14"/>
      <c r="BT11" s="14"/>
      <c r="BU11" s="14"/>
      <c r="BV11" s="14"/>
      <c r="BW11" s="14"/>
      <c r="BX11" s="14"/>
      <c r="BY11" s="14"/>
      <c r="BZ11" s="14"/>
      <c r="CA11" s="14"/>
      <c r="CB11" s="14"/>
      <c r="CC11" s="14"/>
      <c r="CD11" s="14"/>
      <c r="CE11" s="14"/>
      <c r="CF11" s="14"/>
      <c r="CG11" s="14" t="s">
        <v>845</v>
      </c>
      <c r="CH11" s="51" t="s">
        <v>43</v>
      </c>
      <c r="CI11" s="51" t="s">
        <v>1204</v>
      </c>
    </row>
    <row r="12" spans="1:87" s="52" customFormat="1" ht="30" customHeight="1">
      <c r="A12" s="16" t="s">
        <v>32</v>
      </c>
      <c r="B12" s="50" t="s">
        <v>33</v>
      </c>
      <c r="C12" s="16" t="s">
        <v>1205</v>
      </c>
      <c r="D12" s="16" t="s">
        <v>35</v>
      </c>
      <c r="E12" s="30" t="s">
        <v>1206</v>
      </c>
      <c r="F12" s="16">
        <v>69773</v>
      </c>
      <c r="G12" s="16">
        <v>4778</v>
      </c>
      <c r="H12" s="16"/>
      <c r="I12" s="16" t="s">
        <v>1173</v>
      </c>
      <c r="J12" s="30" t="s">
        <v>1201</v>
      </c>
      <c r="K12" s="30"/>
      <c r="L12" s="16" t="s">
        <v>1195</v>
      </c>
      <c r="M12" s="16"/>
      <c r="N12" s="16" t="s">
        <v>1207</v>
      </c>
      <c r="O12" s="16" t="s">
        <v>1176</v>
      </c>
      <c r="P12" s="16">
        <v>265</v>
      </c>
      <c r="Q12" s="16">
        <v>2</v>
      </c>
      <c r="R12" s="16">
        <v>2010</v>
      </c>
      <c r="S12" s="30" t="s">
        <v>1189</v>
      </c>
      <c r="T12" s="16">
        <v>42120000</v>
      </c>
      <c r="U12" s="16">
        <v>42120000</v>
      </c>
      <c r="V12" s="16">
        <v>6457000</v>
      </c>
      <c r="W12" s="16">
        <v>6457000</v>
      </c>
      <c r="X12" s="16">
        <v>4000</v>
      </c>
      <c r="Y12" s="16">
        <v>15</v>
      </c>
      <c r="Z12" s="16">
        <v>23556</v>
      </c>
      <c r="AA12" s="16">
        <v>0</v>
      </c>
      <c r="AB12" s="16"/>
      <c r="AC12" s="16"/>
      <c r="AD12" s="16"/>
      <c r="AE12" s="16"/>
      <c r="AF12" s="16"/>
      <c r="AG12" s="16"/>
      <c r="AH12" s="16"/>
      <c r="AI12" s="16"/>
      <c r="AJ12" s="16" t="s">
        <v>1191</v>
      </c>
      <c r="AK12" s="16" t="s">
        <v>1208</v>
      </c>
      <c r="AL12" s="16" t="s">
        <v>89</v>
      </c>
      <c r="AM12" s="16"/>
      <c r="AN12" s="16" t="s">
        <v>389</v>
      </c>
      <c r="AO12" s="16"/>
      <c r="AP12" s="16">
        <f t="shared" si="0"/>
        <v>100</v>
      </c>
      <c r="AQ12" s="16">
        <v>54.7</v>
      </c>
      <c r="AR12" s="16">
        <v>22.8</v>
      </c>
      <c r="AS12" s="16">
        <v>7.5</v>
      </c>
      <c r="AT12" s="16">
        <v>11.5</v>
      </c>
      <c r="AU12" s="16">
        <v>2.4</v>
      </c>
      <c r="AV12" s="16">
        <v>1.1000000000000001</v>
      </c>
      <c r="AW12" s="16">
        <v>0</v>
      </c>
      <c r="AX12" s="16">
        <f t="shared" si="1"/>
        <v>100</v>
      </c>
      <c r="AY12" s="16">
        <v>44.4</v>
      </c>
      <c r="AZ12" s="16">
        <v>49.7</v>
      </c>
      <c r="BA12" s="16">
        <v>5.9</v>
      </c>
      <c r="BB12" s="16">
        <v>8240</v>
      </c>
      <c r="BC12" s="16">
        <v>10200</v>
      </c>
      <c r="BD12" s="14" t="str">
        <f t="shared" si="2"/>
        <v/>
      </c>
      <c r="BE12" s="14" t="str">
        <f t="shared" si="2"/>
        <v/>
      </c>
      <c r="BF12" s="14"/>
      <c r="BG12" s="14"/>
      <c r="BH12" s="14"/>
      <c r="BI12" s="14"/>
      <c r="BJ12" s="14"/>
      <c r="BK12" s="14"/>
      <c r="BL12" s="14"/>
      <c r="BM12" s="14"/>
      <c r="BN12" s="14"/>
      <c r="BO12" s="14"/>
      <c r="BP12" s="14"/>
      <c r="BQ12" s="14"/>
      <c r="BR12" s="14"/>
      <c r="BS12" s="14"/>
      <c r="BT12" s="14"/>
      <c r="BU12" s="14"/>
      <c r="BV12" s="14"/>
      <c r="BW12" s="14"/>
      <c r="BX12" s="14"/>
      <c r="BY12" s="14"/>
      <c r="BZ12" s="14"/>
      <c r="CA12" s="14"/>
      <c r="CB12" s="14"/>
      <c r="CC12" s="14"/>
      <c r="CD12" s="14"/>
      <c r="CE12" s="14"/>
      <c r="CF12" s="14"/>
      <c r="CG12" s="14" t="s">
        <v>845</v>
      </c>
      <c r="CH12" s="51" t="s">
        <v>43</v>
      </c>
      <c r="CI12" s="51" t="s">
        <v>1209</v>
      </c>
    </row>
    <row r="13" spans="1:87" s="52" customFormat="1" ht="30" customHeight="1">
      <c r="A13" s="16" t="s">
        <v>32</v>
      </c>
      <c r="B13" s="50" t="s">
        <v>161</v>
      </c>
      <c r="C13" s="16" t="s">
        <v>1210</v>
      </c>
      <c r="D13" s="16" t="s">
        <v>163</v>
      </c>
      <c r="E13" s="30" t="s">
        <v>1211</v>
      </c>
      <c r="F13" s="16">
        <v>31691</v>
      </c>
      <c r="G13" s="16">
        <v>402.33</v>
      </c>
      <c r="H13" s="16"/>
      <c r="I13" s="16" t="s">
        <v>1173</v>
      </c>
      <c r="J13" s="30" t="s">
        <v>1212</v>
      </c>
      <c r="K13" s="30"/>
      <c r="L13" s="16" t="s">
        <v>321</v>
      </c>
      <c r="M13" s="16"/>
      <c r="N13" s="16" t="s">
        <v>1175</v>
      </c>
      <c r="O13" s="16" t="s">
        <v>1176</v>
      </c>
      <c r="P13" s="16">
        <v>150</v>
      </c>
      <c r="Q13" s="16">
        <v>1</v>
      </c>
      <c r="R13" s="16">
        <v>1989</v>
      </c>
      <c r="S13" s="30" t="s">
        <v>1213</v>
      </c>
      <c r="T13" s="16" t="s">
        <v>1214</v>
      </c>
      <c r="U13" s="16">
        <v>0</v>
      </c>
      <c r="V13" s="16" t="s">
        <v>1214</v>
      </c>
      <c r="W13" s="16">
        <v>0</v>
      </c>
      <c r="X13" s="16">
        <v>2200</v>
      </c>
      <c r="Y13" s="16">
        <v>13</v>
      </c>
      <c r="Z13" s="16">
        <v>12473410</v>
      </c>
      <c r="AA13" s="16">
        <v>0</v>
      </c>
      <c r="AB13" s="16">
        <v>8113</v>
      </c>
      <c r="AC13" s="16">
        <v>124467325</v>
      </c>
      <c r="AD13" s="16">
        <v>18.7</v>
      </c>
      <c r="AE13" s="16"/>
      <c r="AF13" s="16"/>
      <c r="AG13" s="16"/>
      <c r="AH13" s="16" t="s">
        <v>256</v>
      </c>
      <c r="AI13" s="16" t="s">
        <v>1006</v>
      </c>
      <c r="AJ13" s="16" t="s">
        <v>1180</v>
      </c>
      <c r="AK13" s="16" t="s">
        <v>1180</v>
      </c>
      <c r="AL13" s="16" t="s">
        <v>89</v>
      </c>
      <c r="AM13" s="16"/>
      <c r="AN13" s="16" t="s">
        <v>376</v>
      </c>
      <c r="AO13" s="16">
        <v>99.4</v>
      </c>
      <c r="AP13" s="16">
        <f t="shared" si="0"/>
        <v>100</v>
      </c>
      <c r="AQ13" s="16">
        <v>56</v>
      </c>
      <c r="AR13" s="16">
        <v>26</v>
      </c>
      <c r="AS13" s="16">
        <v>5.9</v>
      </c>
      <c r="AT13" s="16">
        <v>10.199999999999999</v>
      </c>
      <c r="AU13" s="16">
        <v>1.6</v>
      </c>
      <c r="AV13" s="16">
        <v>0.3</v>
      </c>
      <c r="AW13" s="16">
        <v>133</v>
      </c>
      <c r="AX13" s="16">
        <f t="shared" si="1"/>
        <v>100</v>
      </c>
      <c r="AY13" s="16">
        <v>41.2</v>
      </c>
      <c r="AZ13" s="16">
        <v>53.4</v>
      </c>
      <c r="BA13" s="16">
        <v>5.4</v>
      </c>
      <c r="BB13" s="16">
        <v>9053</v>
      </c>
      <c r="BC13" s="16">
        <v>11249</v>
      </c>
      <c r="BD13" s="14" t="str">
        <f t="shared" si="2"/>
        <v/>
      </c>
      <c r="BE13" s="14" t="str">
        <f t="shared" si="2"/>
        <v/>
      </c>
      <c r="BF13" s="14"/>
      <c r="BG13" s="14"/>
      <c r="BH13" s="14"/>
      <c r="BI13" s="14"/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  <c r="BX13" s="14"/>
      <c r="BY13" s="14"/>
      <c r="BZ13" s="14"/>
      <c r="CA13" s="14"/>
      <c r="CB13" s="14"/>
      <c r="CC13" s="14"/>
      <c r="CD13" s="14"/>
      <c r="CE13" s="14"/>
      <c r="CF13" s="14"/>
      <c r="CG13" s="14" t="s">
        <v>845</v>
      </c>
      <c r="CH13" s="51" t="s">
        <v>43</v>
      </c>
      <c r="CI13" s="51" t="s">
        <v>1215</v>
      </c>
    </row>
    <row r="14" spans="1:87" s="52" customFormat="1" ht="30" customHeight="1">
      <c r="A14" s="16" t="s">
        <v>32</v>
      </c>
      <c r="B14" s="50" t="s">
        <v>161</v>
      </c>
      <c r="C14" s="16" t="s">
        <v>1216</v>
      </c>
      <c r="D14" s="16" t="s">
        <v>163</v>
      </c>
      <c r="E14" s="30" t="s">
        <v>1217</v>
      </c>
      <c r="F14" s="16">
        <v>31062</v>
      </c>
      <c r="G14" s="16">
        <v>394.34</v>
      </c>
      <c r="H14" s="16"/>
      <c r="I14" s="16" t="s">
        <v>1173</v>
      </c>
      <c r="J14" s="30" t="s">
        <v>1212</v>
      </c>
      <c r="K14" s="30"/>
      <c r="L14" s="16" t="s">
        <v>321</v>
      </c>
      <c r="M14" s="16"/>
      <c r="N14" s="16" t="s">
        <v>1175</v>
      </c>
      <c r="O14" s="16" t="s">
        <v>1176</v>
      </c>
      <c r="P14" s="16">
        <v>150</v>
      </c>
      <c r="Q14" s="16">
        <v>1</v>
      </c>
      <c r="R14" s="16">
        <v>1993</v>
      </c>
      <c r="S14" s="30" t="s">
        <v>1213</v>
      </c>
      <c r="T14" s="16" t="s">
        <v>1214</v>
      </c>
      <c r="U14" s="16">
        <v>0</v>
      </c>
      <c r="V14" s="16" t="s">
        <v>1214</v>
      </c>
      <c r="W14" s="16">
        <v>0</v>
      </c>
      <c r="X14" s="16">
        <v>2200</v>
      </c>
      <c r="Y14" s="16">
        <v>13</v>
      </c>
      <c r="Z14" s="16">
        <v>12295350</v>
      </c>
      <c r="AA14" s="16">
        <v>0</v>
      </c>
      <c r="AB14" s="16">
        <v>7723</v>
      </c>
      <c r="AC14" s="16">
        <v>118485163</v>
      </c>
      <c r="AD14" s="16">
        <v>18.7</v>
      </c>
      <c r="AE14" s="16"/>
      <c r="AF14" s="16"/>
      <c r="AG14" s="16"/>
      <c r="AH14" s="16" t="s">
        <v>256</v>
      </c>
      <c r="AI14" s="16" t="s">
        <v>1218</v>
      </c>
      <c r="AJ14" s="16" t="s">
        <v>1180</v>
      </c>
      <c r="AK14" s="16" t="s">
        <v>1180</v>
      </c>
      <c r="AL14" s="16" t="s">
        <v>89</v>
      </c>
      <c r="AM14" s="16"/>
      <c r="AN14" s="16" t="s">
        <v>376</v>
      </c>
      <c r="AO14" s="16">
        <v>99.4</v>
      </c>
      <c r="AP14" s="16">
        <f t="shared" si="0"/>
        <v>100</v>
      </c>
      <c r="AQ14" s="16">
        <v>56</v>
      </c>
      <c r="AR14" s="16">
        <v>26</v>
      </c>
      <c r="AS14" s="16">
        <v>5.9</v>
      </c>
      <c r="AT14" s="16">
        <v>10.199999999999999</v>
      </c>
      <c r="AU14" s="16">
        <v>1.6</v>
      </c>
      <c r="AV14" s="16">
        <v>0.3</v>
      </c>
      <c r="AW14" s="16">
        <v>133</v>
      </c>
      <c r="AX14" s="16">
        <f t="shared" si="1"/>
        <v>100</v>
      </c>
      <c r="AY14" s="16">
        <v>41.2</v>
      </c>
      <c r="AZ14" s="16">
        <v>53.4</v>
      </c>
      <c r="BA14" s="16">
        <v>5.4</v>
      </c>
      <c r="BB14" s="16">
        <v>9053</v>
      </c>
      <c r="BC14" s="16">
        <v>11249</v>
      </c>
      <c r="BD14" s="14" t="str">
        <f t="shared" si="2"/>
        <v/>
      </c>
      <c r="BE14" s="14" t="str">
        <f t="shared" si="2"/>
        <v/>
      </c>
      <c r="BF14" s="14"/>
      <c r="BG14" s="14"/>
      <c r="BH14" s="14"/>
      <c r="BI14" s="14"/>
      <c r="BJ14" s="14"/>
      <c r="BK14" s="14"/>
      <c r="BL14" s="14"/>
      <c r="BM14" s="14"/>
      <c r="BN14" s="14"/>
      <c r="BO14" s="14"/>
      <c r="BP14" s="14"/>
      <c r="BQ14" s="14"/>
      <c r="BR14" s="14"/>
      <c r="BS14" s="14"/>
      <c r="BT14" s="14"/>
      <c r="BU14" s="14"/>
      <c r="BV14" s="14"/>
      <c r="BW14" s="14"/>
      <c r="BX14" s="14"/>
      <c r="BY14" s="14"/>
      <c r="BZ14" s="14"/>
      <c r="CA14" s="14"/>
      <c r="CB14" s="14"/>
      <c r="CC14" s="14"/>
      <c r="CD14" s="14"/>
      <c r="CE14" s="14"/>
      <c r="CF14" s="14"/>
      <c r="CG14" s="14" t="s">
        <v>845</v>
      </c>
      <c r="CH14" s="51" t="s">
        <v>43</v>
      </c>
      <c r="CI14" s="51" t="s">
        <v>1219</v>
      </c>
    </row>
    <row r="15" spans="1:87" s="52" customFormat="1" ht="30" customHeight="1">
      <c r="A15" s="16" t="s">
        <v>32</v>
      </c>
      <c r="B15" s="50" t="s">
        <v>161</v>
      </c>
      <c r="C15" s="16" t="s">
        <v>1220</v>
      </c>
      <c r="D15" s="16" t="s">
        <v>163</v>
      </c>
      <c r="E15" s="30" t="s">
        <v>1221</v>
      </c>
      <c r="F15" s="16">
        <v>91029</v>
      </c>
      <c r="G15" s="16">
        <v>8212.69</v>
      </c>
      <c r="H15" s="16"/>
      <c r="I15" s="16" t="s">
        <v>1173</v>
      </c>
      <c r="J15" s="30" t="s">
        <v>1222</v>
      </c>
      <c r="K15" s="30"/>
      <c r="L15" s="16" t="s">
        <v>1195</v>
      </c>
      <c r="M15" s="16"/>
      <c r="N15" s="16" t="s">
        <v>1207</v>
      </c>
      <c r="O15" s="16" t="s">
        <v>1176</v>
      </c>
      <c r="P15" s="16">
        <v>420</v>
      </c>
      <c r="Q15" s="16">
        <v>3</v>
      </c>
      <c r="R15" s="16">
        <v>2002</v>
      </c>
      <c r="S15" s="30" t="s">
        <v>1197</v>
      </c>
      <c r="T15" s="16" t="s">
        <v>37</v>
      </c>
      <c r="U15" s="16"/>
      <c r="V15" s="16" t="s">
        <v>37</v>
      </c>
      <c r="W15" s="16"/>
      <c r="X15" s="16">
        <v>12000</v>
      </c>
      <c r="Y15" s="16">
        <v>13.1</v>
      </c>
      <c r="Z15" s="16">
        <v>38016</v>
      </c>
      <c r="AA15" s="16"/>
      <c r="AB15" s="16">
        <v>10746</v>
      </c>
      <c r="AC15" s="16">
        <v>159154544</v>
      </c>
      <c r="AD15" s="16">
        <v>17</v>
      </c>
      <c r="AE15" s="16"/>
      <c r="AF15" s="16"/>
      <c r="AG15" s="16"/>
      <c r="AH15" s="16" t="s">
        <v>1223</v>
      </c>
      <c r="AI15" s="30" t="s">
        <v>1224</v>
      </c>
      <c r="AJ15" s="16" t="s">
        <v>1191</v>
      </c>
      <c r="AK15" s="16" t="s">
        <v>1225</v>
      </c>
      <c r="AL15" s="16" t="s">
        <v>89</v>
      </c>
      <c r="AM15" s="16"/>
      <c r="AN15" s="16" t="s">
        <v>376</v>
      </c>
      <c r="AO15" s="16">
        <v>99.9</v>
      </c>
      <c r="AP15" s="16">
        <f t="shared" si="0"/>
        <v>100</v>
      </c>
      <c r="AQ15" s="16">
        <v>52.7</v>
      </c>
      <c r="AR15" s="16">
        <v>28.3</v>
      </c>
      <c r="AS15" s="16">
        <v>5</v>
      </c>
      <c r="AT15" s="16">
        <v>9.1999999999999993</v>
      </c>
      <c r="AU15" s="16">
        <v>4</v>
      </c>
      <c r="AV15" s="16">
        <v>0.8</v>
      </c>
      <c r="AW15" s="16">
        <v>129.1</v>
      </c>
      <c r="AX15" s="16">
        <f t="shared" si="1"/>
        <v>100</v>
      </c>
      <c r="AY15" s="16">
        <v>40</v>
      </c>
      <c r="AZ15" s="16">
        <v>53</v>
      </c>
      <c r="BA15" s="16">
        <v>7</v>
      </c>
      <c r="BB15" s="16">
        <v>8986</v>
      </c>
      <c r="BC15" s="16">
        <v>11588</v>
      </c>
      <c r="BD15" s="14" t="str">
        <f t="shared" si="2"/>
        <v/>
      </c>
      <c r="BE15" s="14" t="str">
        <f t="shared" si="2"/>
        <v/>
      </c>
      <c r="BF15" s="14"/>
      <c r="BG15" s="14"/>
      <c r="BH15" s="14"/>
      <c r="BI15" s="14"/>
      <c r="BJ15" s="14"/>
      <c r="BK15" s="14"/>
      <c r="BL15" s="14"/>
      <c r="BM15" s="14"/>
      <c r="BN15" s="14"/>
      <c r="BO15" s="14"/>
      <c r="BP15" s="14"/>
      <c r="BQ15" s="14"/>
      <c r="BR15" s="14"/>
      <c r="BS15" s="14"/>
      <c r="BT15" s="14"/>
      <c r="BU15" s="14"/>
      <c r="BV15" s="14"/>
      <c r="BW15" s="14"/>
      <c r="BX15" s="14"/>
      <c r="BY15" s="14"/>
      <c r="BZ15" s="14"/>
      <c r="CA15" s="14"/>
      <c r="CB15" s="14"/>
      <c r="CC15" s="14"/>
      <c r="CD15" s="14"/>
      <c r="CE15" s="14"/>
      <c r="CF15" s="14"/>
      <c r="CG15" s="14" t="s">
        <v>845</v>
      </c>
      <c r="CH15" s="51" t="s">
        <v>43</v>
      </c>
      <c r="CI15" s="51" t="s">
        <v>1226</v>
      </c>
    </row>
    <row r="16" spans="1:87" s="52" customFormat="1" ht="30" customHeight="1">
      <c r="A16" s="16" t="s">
        <v>32</v>
      </c>
      <c r="B16" s="50" t="s">
        <v>45</v>
      </c>
      <c r="C16" s="16" t="s">
        <v>1227</v>
      </c>
      <c r="D16" s="16" t="s">
        <v>47</v>
      </c>
      <c r="E16" s="30" t="s">
        <v>1228</v>
      </c>
      <c r="F16" s="16">
        <v>31844</v>
      </c>
      <c r="G16" s="16">
        <v>1137</v>
      </c>
      <c r="H16" s="16"/>
      <c r="I16" s="16" t="s">
        <v>1173</v>
      </c>
      <c r="J16" s="30" t="s">
        <v>1229</v>
      </c>
      <c r="K16" s="30"/>
      <c r="L16" s="16" t="s">
        <v>321</v>
      </c>
      <c r="M16" s="16"/>
      <c r="N16" s="16" t="s">
        <v>1207</v>
      </c>
      <c r="O16" s="16" t="s">
        <v>1176</v>
      </c>
      <c r="P16" s="16">
        <v>147</v>
      </c>
      <c r="Q16" s="16">
        <v>2</v>
      </c>
      <c r="R16" s="16">
        <v>1989</v>
      </c>
      <c r="S16" s="30" t="s">
        <v>1202</v>
      </c>
      <c r="T16" s="16">
        <v>2008320</v>
      </c>
      <c r="U16" s="16"/>
      <c r="V16" s="16" t="s">
        <v>37</v>
      </c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 t="s">
        <v>389</v>
      </c>
      <c r="AK16" s="16" t="s">
        <v>1180</v>
      </c>
      <c r="AL16" s="16" t="s">
        <v>89</v>
      </c>
      <c r="AM16" s="16"/>
      <c r="AN16" s="16" t="s">
        <v>376</v>
      </c>
      <c r="AO16" s="16">
        <v>99.9</v>
      </c>
      <c r="AP16" s="16">
        <f t="shared" si="0"/>
        <v>99.999999999999986</v>
      </c>
      <c r="AQ16" s="16">
        <v>48.91</v>
      </c>
      <c r="AR16" s="16">
        <v>13.81</v>
      </c>
      <c r="AS16" s="16">
        <v>16.54</v>
      </c>
      <c r="AT16" s="16">
        <v>10.77</v>
      </c>
      <c r="AU16" s="16">
        <v>1.84</v>
      </c>
      <c r="AV16" s="16">
        <v>8.1300000000000008</v>
      </c>
      <c r="AW16" s="16">
        <v>209.83</v>
      </c>
      <c r="AX16" s="16">
        <f t="shared" si="1"/>
        <v>100</v>
      </c>
      <c r="AY16" s="16">
        <v>48.15</v>
      </c>
      <c r="AZ16" s="16">
        <v>44.43</v>
      </c>
      <c r="BA16" s="16">
        <v>7.42</v>
      </c>
      <c r="BB16" s="16">
        <v>7158</v>
      </c>
      <c r="BC16" s="16">
        <v>7705</v>
      </c>
      <c r="BD16" s="14" t="str">
        <f t="shared" si="2"/>
        <v/>
      </c>
      <c r="BE16" s="14" t="str">
        <f t="shared" si="2"/>
        <v/>
      </c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 t="s">
        <v>845</v>
      </c>
      <c r="CH16" s="51" t="s">
        <v>43</v>
      </c>
      <c r="CI16" s="51" t="s">
        <v>1230</v>
      </c>
    </row>
    <row r="17" spans="1:87" s="52" customFormat="1" ht="30" customHeight="1">
      <c r="A17" s="16" t="s">
        <v>32</v>
      </c>
      <c r="B17" s="50" t="s">
        <v>45</v>
      </c>
      <c r="C17" s="16" t="s">
        <v>1231</v>
      </c>
      <c r="D17" s="16" t="s">
        <v>47</v>
      </c>
      <c r="E17" s="30" t="s">
        <v>1232</v>
      </c>
      <c r="F17" s="16">
        <v>47649</v>
      </c>
      <c r="G17" s="16">
        <v>4928</v>
      </c>
      <c r="H17" s="16"/>
      <c r="I17" s="16" t="s">
        <v>1173</v>
      </c>
      <c r="J17" s="30" t="s">
        <v>1183</v>
      </c>
      <c r="K17" s="30"/>
      <c r="L17" s="16" t="s">
        <v>321</v>
      </c>
      <c r="M17" s="16"/>
      <c r="N17" s="16" t="s">
        <v>1175</v>
      </c>
      <c r="O17" s="16" t="s">
        <v>1176</v>
      </c>
      <c r="P17" s="16">
        <v>230</v>
      </c>
      <c r="Q17" s="16">
        <v>2</v>
      </c>
      <c r="R17" s="16">
        <v>2003</v>
      </c>
      <c r="S17" s="30" t="s">
        <v>1213</v>
      </c>
      <c r="T17" s="16">
        <v>644044800</v>
      </c>
      <c r="U17" s="16"/>
      <c r="V17" s="16" t="s">
        <v>37</v>
      </c>
      <c r="W17" s="16" t="s">
        <v>37</v>
      </c>
      <c r="X17" s="16">
        <v>5000</v>
      </c>
      <c r="Y17" s="16">
        <v>13.5</v>
      </c>
      <c r="Z17" s="16">
        <v>16736.419999999998</v>
      </c>
      <c r="AA17" s="16" t="s">
        <v>37</v>
      </c>
      <c r="AB17" s="16"/>
      <c r="AC17" s="16"/>
      <c r="AD17" s="16"/>
      <c r="AE17" s="16"/>
      <c r="AF17" s="16"/>
      <c r="AG17" s="16"/>
      <c r="AH17" s="16"/>
      <c r="AI17" s="16"/>
      <c r="AJ17" s="16" t="s">
        <v>1191</v>
      </c>
      <c r="AK17" s="16" t="s">
        <v>1233</v>
      </c>
      <c r="AL17" s="16" t="s">
        <v>89</v>
      </c>
      <c r="AM17" s="16"/>
      <c r="AN17" s="16" t="s">
        <v>376</v>
      </c>
      <c r="AO17" s="16">
        <v>99.9</v>
      </c>
      <c r="AP17" s="16">
        <f t="shared" si="0"/>
        <v>100</v>
      </c>
      <c r="AQ17" s="16">
        <v>44.6</v>
      </c>
      <c r="AR17" s="16">
        <v>24.5</v>
      </c>
      <c r="AS17" s="16">
        <v>17.3</v>
      </c>
      <c r="AT17" s="16">
        <v>7.8</v>
      </c>
      <c r="AU17" s="16">
        <v>2.9</v>
      </c>
      <c r="AV17" s="16">
        <v>2.9</v>
      </c>
      <c r="AW17" s="16">
        <v>181.11</v>
      </c>
      <c r="AX17" s="16">
        <f t="shared" si="1"/>
        <v>100</v>
      </c>
      <c r="AY17" s="16">
        <v>47.54</v>
      </c>
      <c r="AZ17" s="16">
        <v>45.36</v>
      </c>
      <c r="BA17" s="16">
        <v>7.1</v>
      </c>
      <c r="BB17" s="16">
        <v>7350</v>
      </c>
      <c r="BC17" s="16">
        <v>9371</v>
      </c>
      <c r="BD17" s="14" t="str">
        <f t="shared" si="2"/>
        <v/>
      </c>
      <c r="BE17" s="14" t="str">
        <f t="shared" si="2"/>
        <v/>
      </c>
      <c r="BF17" s="14"/>
      <c r="BG17" s="14"/>
      <c r="BH17" s="14"/>
      <c r="BI17" s="14"/>
      <c r="BJ17" s="14"/>
      <c r="BK17" s="14"/>
      <c r="BL17" s="14"/>
      <c r="BM17" s="14"/>
      <c r="BN17" s="14"/>
      <c r="BO17" s="14"/>
      <c r="BP17" s="14"/>
      <c r="BQ17" s="14"/>
      <c r="BR17" s="14"/>
      <c r="BS17" s="14"/>
      <c r="BT17" s="14"/>
      <c r="BU17" s="14"/>
      <c r="BV17" s="14"/>
      <c r="BW17" s="14"/>
      <c r="BX17" s="14"/>
      <c r="BY17" s="14"/>
      <c r="BZ17" s="14"/>
      <c r="CA17" s="14"/>
      <c r="CB17" s="14"/>
      <c r="CC17" s="14"/>
      <c r="CD17" s="14"/>
      <c r="CE17" s="14"/>
      <c r="CF17" s="14"/>
      <c r="CG17" s="14" t="s">
        <v>845</v>
      </c>
      <c r="CH17" s="51" t="s">
        <v>43</v>
      </c>
      <c r="CI17" s="51" t="s">
        <v>1234</v>
      </c>
    </row>
    <row r="18" spans="1:87" s="52" customFormat="1" ht="30" customHeight="1">
      <c r="A18" s="16" t="s">
        <v>32</v>
      </c>
      <c r="B18" s="50" t="s">
        <v>52</v>
      </c>
      <c r="C18" s="16" t="s">
        <v>1235</v>
      </c>
      <c r="D18" s="16" t="s">
        <v>54</v>
      </c>
      <c r="E18" s="30" t="s">
        <v>55</v>
      </c>
      <c r="F18" s="16">
        <v>18245.66</v>
      </c>
      <c r="G18" s="16">
        <v>0</v>
      </c>
      <c r="H18" s="16"/>
      <c r="I18" s="16" t="s">
        <v>1173</v>
      </c>
      <c r="J18" s="30" t="s">
        <v>1183</v>
      </c>
      <c r="K18" s="30"/>
      <c r="L18" s="16" t="s">
        <v>321</v>
      </c>
      <c r="M18" s="16"/>
      <c r="N18" s="16" t="s">
        <v>1175</v>
      </c>
      <c r="O18" s="16" t="s">
        <v>1176</v>
      </c>
      <c r="P18" s="16">
        <v>80</v>
      </c>
      <c r="Q18" s="16">
        <v>2</v>
      </c>
      <c r="R18" s="16">
        <v>2017</v>
      </c>
      <c r="S18" s="30" t="s">
        <v>1236</v>
      </c>
      <c r="T18" s="16"/>
      <c r="U18" s="16"/>
      <c r="V18" s="16"/>
      <c r="W18" s="16"/>
      <c r="X18" s="16">
        <v>830</v>
      </c>
      <c r="Y18" s="16">
        <v>12.1</v>
      </c>
      <c r="Z18" s="16">
        <v>5129</v>
      </c>
      <c r="AA18" s="16">
        <v>0</v>
      </c>
      <c r="AB18" s="16">
        <v>2159</v>
      </c>
      <c r="AC18" s="16">
        <v>30123812</v>
      </c>
      <c r="AD18" s="16">
        <v>17</v>
      </c>
      <c r="AE18" s="16">
        <v>11.8</v>
      </c>
      <c r="AF18" s="16">
        <v>10.7</v>
      </c>
      <c r="AG18" s="16">
        <v>7.9</v>
      </c>
      <c r="AH18" s="16" t="s">
        <v>56</v>
      </c>
      <c r="AI18" s="16" t="s">
        <v>56</v>
      </c>
      <c r="AJ18" s="16" t="s">
        <v>389</v>
      </c>
      <c r="AK18" s="16" t="s">
        <v>1180</v>
      </c>
      <c r="AL18" s="16" t="s">
        <v>89</v>
      </c>
      <c r="AM18" s="16"/>
      <c r="AN18" s="16" t="s">
        <v>376</v>
      </c>
      <c r="AO18" s="16">
        <v>99</v>
      </c>
      <c r="AP18" s="16">
        <f t="shared" si="0"/>
        <v>100</v>
      </c>
      <c r="AQ18" s="16">
        <v>45.34</v>
      </c>
      <c r="AR18" s="16">
        <v>24.25</v>
      </c>
      <c r="AS18" s="16">
        <v>9.1999999999999993</v>
      </c>
      <c r="AT18" s="16">
        <v>17.61</v>
      </c>
      <c r="AU18" s="16">
        <v>1.46</v>
      </c>
      <c r="AV18" s="16">
        <v>2.14</v>
      </c>
      <c r="AW18" s="16">
        <v>145.91999999999999</v>
      </c>
      <c r="AX18" s="16">
        <f t="shared" si="1"/>
        <v>100</v>
      </c>
      <c r="AY18" s="16">
        <v>47.16</v>
      </c>
      <c r="AZ18" s="16">
        <v>46.94</v>
      </c>
      <c r="BA18" s="16">
        <v>5.9</v>
      </c>
      <c r="BB18" s="16">
        <v>0</v>
      </c>
      <c r="BC18" s="16">
        <v>9228</v>
      </c>
      <c r="BD18" s="14" t="str">
        <f t="shared" si="2"/>
        <v/>
      </c>
      <c r="BE18" s="14">
        <f t="shared" si="2"/>
        <v>0</v>
      </c>
      <c r="BF18" s="14" t="s">
        <v>39</v>
      </c>
      <c r="BG18" s="14"/>
      <c r="BH18" s="14">
        <v>0</v>
      </c>
      <c r="BI18" s="14"/>
      <c r="BJ18" s="14"/>
      <c r="BK18" s="14"/>
      <c r="BL18" s="14" t="s">
        <v>39</v>
      </c>
      <c r="BM18" s="14"/>
      <c r="BN18" s="14">
        <v>0</v>
      </c>
      <c r="BO18" s="14" t="s">
        <v>39</v>
      </c>
      <c r="BP18" s="14"/>
      <c r="BQ18" s="14">
        <v>0</v>
      </c>
      <c r="BR18" s="14"/>
      <c r="BS18" s="14"/>
      <c r="BT18" s="14"/>
      <c r="BU18" s="14"/>
      <c r="BV18" s="14"/>
      <c r="BW18" s="14"/>
      <c r="BX18" s="14" t="s">
        <v>39</v>
      </c>
      <c r="BY18" s="14"/>
      <c r="BZ18" s="14">
        <v>0</v>
      </c>
      <c r="CA18" s="14" t="s">
        <v>39</v>
      </c>
      <c r="CB18" s="14"/>
      <c r="CC18" s="14">
        <v>0</v>
      </c>
      <c r="CD18" s="14" t="s">
        <v>39</v>
      </c>
      <c r="CE18" s="14"/>
      <c r="CF18" s="14">
        <v>0</v>
      </c>
      <c r="CG18" s="14" t="s">
        <v>40</v>
      </c>
      <c r="CH18" s="51" t="s">
        <v>43</v>
      </c>
      <c r="CI18" s="51" t="s">
        <v>1237</v>
      </c>
    </row>
    <row r="19" spans="1:87" s="52" customFormat="1" ht="30" customHeight="1">
      <c r="A19" s="16" t="s">
        <v>32</v>
      </c>
      <c r="B19" s="50" t="s">
        <v>187</v>
      </c>
      <c r="C19" s="16" t="s">
        <v>1238</v>
      </c>
      <c r="D19" s="16" t="s">
        <v>189</v>
      </c>
      <c r="E19" s="30" t="s">
        <v>1239</v>
      </c>
      <c r="F19" s="16">
        <v>22473</v>
      </c>
      <c r="G19" s="16">
        <v>2187</v>
      </c>
      <c r="H19" s="16"/>
      <c r="I19" s="16" t="s">
        <v>1173</v>
      </c>
      <c r="J19" s="30" t="s">
        <v>1174</v>
      </c>
      <c r="K19" s="30"/>
      <c r="L19" s="16" t="s">
        <v>321</v>
      </c>
      <c r="M19" s="16"/>
      <c r="N19" s="16" t="s">
        <v>1175</v>
      </c>
      <c r="O19" s="16" t="s">
        <v>1176</v>
      </c>
      <c r="P19" s="16">
        <v>216</v>
      </c>
      <c r="Q19" s="16">
        <v>2</v>
      </c>
      <c r="R19" s="16">
        <v>1998</v>
      </c>
      <c r="S19" s="30" t="s">
        <v>1240</v>
      </c>
      <c r="T19" s="16">
        <v>204624000</v>
      </c>
      <c r="U19" s="16" t="s">
        <v>37</v>
      </c>
      <c r="V19" s="16">
        <v>170242802</v>
      </c>
      <c r="W19" s="16">
        <v>16009227</v>
      </c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 t="s">
        <v>192</v>
      </c>
      <c r="AI19" s="16"/>
      <c r="AJ19" s="16" t="s">
        <v>1180</v>
      </c>
      <c r="AK19" s="16" t="s">
        <v>1180</v>
      </c>
      <c r="AL19" s="16" t="s">
        <v>89</v>
      </c>
      <c r="AM19" s="16"/>
      <c r="AN19" s="16" t="s">
        <v>389</v>
      </c>
      <c r="AO19" s="16"/>
      <c r="AP19" s="16">
        <f t="shared" si="0"/>
        <v>100</v>
      </c>
      <c r="AQ19" s="16">
        <v>44.6</v>
      </c>
      <c r="AR19" s="16">
        <v>27.4</v>
      </c>
      <c r="AS19" s="16">
        <v>13.5</v>
      </c>
      <c r="AT19" s="16">
        <v>9.6</v>
      </c>
      <c r="AU19" s="16">
        <v>3.2</v>
      </c>
      <c r="AV19" s="16">
        <v>1.7</v>
      </c>
      <c r="AW19" s="16">
        <v>143.80000000000001</v>
      </c>
      <c r="AX19" s="16">
        <f t="shared" si="1"/>
        <v>100</v>
      </c>
      <c r="AY19" s="16">
        <v>48.1</v>
      </c>
      <c r="AZ19" s="16">
        <v>46.6</v>
      </c>
      <c r="BA19" s="16">
        <v>5.3</v>
      </c>
      <c r="BB19" s="16">
        <v>7578</v>
      </c>
      <c r="BC19" s="16">
        <v>0</v>
      </c>
      <c r="BD19" s="14" t="str">
        <f t="shared" si="2"/>
        <v/>
      </c>
      <c r="BE19" s="14" t="str">
        <f t="shared" si="2"/>
        <v/>
      </c>
      <c r="BF19" s="14"/>
      <c r="BG19" s="14"/>
      <c r="BH19" s="14"/>
      <c r="BI19" s="14"/>
      <c r="BJ19" s="14"/>
      <c r="BK19" s="14"/>
      <c r="BL19" s="14"/>
      <c r="BM19" s="14"/>
      <c r="BN19" s="14"/>
      <c r="BO19" s="14"/>
      <c r="BP19" s="14"/>
      <c r="BQ19" s="14"/>
      <c r="BR19" s="14"/>
      <c r="BS19" s="14"/>
      <c r="BT19" s="14"/>
      <c r="BU19" s="14"/>
      <c r="BV19" s="14"/>
      <c r="BW19" s="14"/>
      <c r="BX19" s="14"/>
      <c r="BY19" s="14"/>
      <c r="BZ19" s="14"/>
      <c r="CA19" s="14"/>
      <c r="CB19" s="14"/>
      <c r="CC19" s="14"/>
      <c r="CD19" s="14"/>
      <c r="CE19" s="14"/>
      <c r="CF19" s="14"/>
      <c r="CG19" s="14" t="s">
        <v>845</v>
      </c>
      <c r="CH19" s="51" t="s">
        <v>43</v>
      </c>
      <c r="CI19" s="51" t="s">
        <v>1241</v>
      </c>
    </row>
    <row r="20" spans="1:87" s="52" customFormat="1" ht="30" customHeight="1">
      <c r="A20" s="16" t="s">
        <v>32</v>
      </c>
      <c r="B20" s="50" t="s">
        <v>187</v>
      </c>
      <c r="C20" s="16" t="s">
        <v>1242</v>
      </c>
      <c r="D20" s="16" t="s">
        <v>189</v>
      </c>
      <c r="E20" s="30" t="s">
        <v>1243</v>
      </c>
      <c r="F20" s="16">
        <v>4888</v>
      </c>
      <c r="G20" s="16">
        <v>447</v>
      </c>
      <c r="H20" s="16"/>
      <c r="I20" s="16" t="s">
        <v>1173</v>
      </c>
      <c r="J20" s="30" t="s">
        <v>1174</v>
      </c>
      <c r="K20" s="30"/>
      <c r="L20" s="16" t="s">
        <v>321</v>
      </c>
      <c r="M20" s="16"/>
      <c r="N20" s="16" t="s">
        <v>1175</v>
      </c>
      <c r="O20" s="16" t="s">
        <v>1244</v>
      </c>
      <c r="P20" s="16">
        <v>40</v>
      </c>
      <c r="Q20" s="16">
        <v>2</v>
      </c>
      <c r="R20" s="16">
        <v>1990</v>
      </c>
      <c r="S20" s="30" t="s">
        <v>1202</v>
      </c>
      <c r="T20" s="16">
        <v>263970</v>
      </c>
      <c r="U20" s="16"/>
      <c r="V20" s="16">
        <v>87260</v>
      </c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 t="s">
        <v>192</v>
      </c>
      <c r="AI20" s="16"/>
      <c r="AJ20" s="16" t="s">
        <v>389</v>
      </c>
      <c r="AK20" s="16" t="s">
        <v>1180</v>
      </c>
      <c r="AL20" s="16" t="s">
        <v>89</v>
      </c>
      <c r="AM20" s="16"/>
      <c r="AN20" s="16" t="s">
        <v>389</v>
      </c>
      <c r="AO20" s="16"/>
      <c r="AP20" s="16">
        <f t="shared" si="0"/>
        <v>100</v>
      </c>
      <c r="AQ20" s="16">
        <v>56.5</v>
      </c>
      <c r="AR20" s="16">
        <v>14.9</v>
      </c>
      <c r="AS20" s="16">
        <v>14.2</v>
      </c>
      <c r="AT20" s="16">
        <v>12.6</v>
      </c>
      <c r="AU20" s="16">
        <v>0.5</v>
      </c>
      <c r="AV20" s="16">
        <v>1.3</v>
      </c>
      <c r="AW20" s="16">
        <v>162.5</v>
      </c>
      <c r="AX20" s="16">
        <f t="shared" si="1"/>
        <v>100</v>
      </c>
      <c r="AY20" s="16">
        <v>47.7</v>
      </c>
      <c r="AZ20" s="16">
        <v>48.3</v>
      </c>
      <c r="BA20" s="16">
        <v>4</v>
      </c>
      <c r="BB20" s="16">
        <v>4708</v>
      </c>
      <c r="BC20" s="16">
        <v>0</v>
      </c>
      <c r="BD20" s="14" t="str">
        <f t="shared" si="2"/>
        <v/>
      </c>
      <c r="BE20" s="14" t="str">
        <f t="shared" si="2"/>
        <v/>
      </c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 t="s">
        <v>845</v>
      </c>
      <c r="CH20" s="51" t="s">
        <v>43</v>
      </c>
      <c r="CI20" s="51" t="s">
        <v>1245</v>
      </c>
    </row>
    <row r="21" spans="1:87" s="52" customFormat="1" ht="30" customHeight="1">
      <c r="A21" s="16" t="s">
        <v>32</v>
      </c>
      <c r="B21" s="50" t="s">
        <v>198</v>
      </c>
      <c r="C21" s="16" t="s">
        <v>1246</v>
      </c>
      <c r="D21" s="16" t="s">
        <v>200</v>
      </c>
      <c r="E21" s="30" t="s">
        <v>1247</v>
      </c>
      <c r="F21" s="16">
        <v>25032</v>
      </c>
      <c r="G21" s="16">
        <v>1188</v>
      </c>
      <c r="H21" s="16"/>
      <c r="I21" s="16" t="s">
        <v>1173</v>
      </c>
      <c r="J21" s="30" t="s">
        <v>1248</v>
      </c>
      <c r="K21" s="30"/>
      <c r="L21" s="16" t="s">
        <v>321</v>
      </c>
      <c r="M21" s="16"/>
      <c r="N21" s="16" t="s">
        <v>1175</v>
      </c>
      <c r="O21" s="16" t="s">
        <v>1176</v>
      </c>
      <c r="P21" s="16">
        <v>180</v>
      </c>
      <c r="Q21" s="16">
        <v>2</v>
      </c>
      <c r="R21" s="16">
        <v>1977</v>
      </c>
      <c r="S21" s="30" t="s">
        <v>389</v>
      </c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 t="s">
        <v>454</v>
      </c>
      <c r="AI21" s="16"/>
      <c r="AJ21" s="16" t="s">
        <v>389</v>
      </c>
      <c r="AK21" s="16" t="s">
        <v>1249</v>
      </c>
      <c r="AL21" s="16" t="s">
        <v>89</v>
      </c>
      <c r="AM21" s="16"/>
      <c r="AN21" s="16" t="s">
        <v>389</v>
      </c>
      <c r="AO21" s="16"/>
      <c r="AP21" s="16">
        <f t="shared" si="0"/>
        <v>100</v>
      </c>
      <c r="AQ21" s="16">
        <v>46.2</v>
      </c>
      <c r="AR21" s="16">
        <v>21.8</v>
      </c>
      <c r="AS21" s="16">
        <v>13.6</v>
      </c>
      <c r="AT21" s="16">
        <v>10.4</v>
      </c>
      <c r="AU21" s="16">
        <v>6</v>
      </c>
      <c r="AV21" s="16">
        <v>2</v>
      </c>
      <c r="AW21" s="16">
        <v>134.80000000000001</v>
      </c>
      <c r="AX21" s="16">
        <f t="shared" si="1"/>
        <v>100</v>
      </c>
      <c r="AY21" s="16">
        <v>48.7</v>
      </c>
      <c r="AZ21" s="16">
        <v>44.4</v>
      </c>
      <c r="BA21" s="16">
        <v>6.9</v>
      </c>
      <c r="BB21" s="16">
        <v>7129</v>
      </c>
      <c r="BC21" s="16">
        <v>9149</v>
      </c>
      <c r="BD21" s="14" t="str">
        <f t="shared" si="2"/>
        <v/>
      </c>
      <c r="BE21" s="14" t="str">
        <f t="shared" si="2"/>
        <v/>
      </c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 t="s">
        <v>845</v>
      </c>
      <c r="CH21" s="51" t="s">
        <v>43</v>
      </c>
      <c r="CI21" s="51" t="s">
        <v>1250</v>
      </c>
    </row>
    <row r="22" spans="1:87" s="52" customFormat="1" ht="30" customHeight="1">
      <c r="A22" s="16" t="s">
        <v>32</v>
      </c>
      <c r="B22" s="50" t="s">
        <v>203</v>
      </c>
      <c r="C22" s="16" t="s">
        <v>1251</v>
      </c>
      <c r="D22" s="16" t="s">
        <v>205</v>
      </c>
      <c r="E22" s="30" t="s">
        <v>1252</v>
      </c>
      <c r="F22" s="16">
        <v>66529.95</v>
      </c>
      <c r="G22" s="16">
        <v>0</v>
      </c>
      <c r="H22" s="16">
        <v>0</v>
      </c>
      <c r="I22" s="16"/>
      <c r="J22" s="30" t="s">
        <v>1253</v>
      </c>
      <c r="K22" s="30"/>
      <c r="L22" s="16" t="s">
        <v>321</v>
      </c>
      <c r="M22" s="16"/>
      <c r="N22" s="16" t="s">
        <v>1175</v>
      </c>
      <c r="O22" s="16" t="s">
        <v>1176</v>
      </c>
      <c r="P22" s="16">
        <v>399</v>
      </c>
      <c r="Q22" s="16">
        <v>3</v>
      </c>
      <c r="R22" s="16">
        <v>1994</v>
      </c>
      <c r="S22" s="30" t="s">
        <v>1213</v>
      </c>
      <c r="T22" s="16">
        <v>12095107.199999999</v>
      </c>
      <c r="U22" s="16"/>
      <c r="V22" s="16" t="s">
        <v>37</v>
      </c>
      <c r="W22" s="16"/>
      <c r="X22" s="16">
        <v>3100</v>
      </c>
      <c r="Y22" s="16">
        <v>8.1</v>
      </c>
      <c r="Z22" s="16">
        <v>24201.217000000001</v>
      </c>
      <c r="AA22" s="16">
        <v>250.38200000000001</v>
      </c>
      <c r="AB22" s="16"/>
      <c r="AC22" s="16"/>
      <c r="AD22" s="16"/>
      <c r="AE22" s="16"/>
      <c r="AF22" s="16"/>
      <c r="AG22" s="16"/>
      <c r="AH22" s="16"/>
      <c r="AI22" s="16"/>
      <c r="AJ22" s="16" t="s">
        <v>389</v>
      </c>
      <c r="AK22" s="16" t="s">
        <v>1180</v>
      </c>
      <c r="AL22" s="16" t="s">
        <v>89</v>
      </c>
      <c r="AM22" s="16"/>
      <c r="AN22" s="16" t="s">
        <v>389</v>
      </c>
      <c r="AO22" s="16"/>
      <c r="AP22" s="16">
        <f t="shared" si="0"/>
        <v>100</v>
      </c>
      <c r="AQ22" s="16">
        <v>48.075000000000003</v>
      </c>
      <c r="AR22" s="16">
        <v>21.8</v>
      </c>
      <c r="AS22" s="16">
        <v>7.25</v>
      </c>
      <c r="AT22" s="16">
        <v>16.074999999999999</v>
      </c>
      <c r="AU22" s="16">
        <v>3.95</v>
      </c>
      <c r="AV22" s="16">
        <v>2.85</v>
      </c>
      <c r="AW22" s="16">
        <v>128.25</v>
      </c>
      <c r="AX22" s="16">
        <f t="shared" si="1"/>
        <v>100</v>
      </c>
      <c r="AY22" s="16">
        <v>35.25</v>
      </c>
      <c r="AZ22" s="16">
        <v>54.75</v>
      </c>
      <c r="BA22" s="16">
        <v>10</v>
      </c>
      <c r="BB22" s="16">
        <v>9420</v>
      </c>
      <c r="BC22" s="16">
        <v>12000</v>
      </c>
      <c r="BD22" s="14" t="str">
        <f t="shared" si="2"/>
        <v/>
      </c>
      <c r="BE22" s="14" t="str">
        <f t="shared" si="2"/>
        <v/>
      </c>
      <c r="BF22" s="14"/>
      <c r="BG22" s="14"/>
      <c r="BH22" s="14"/>
      <c r="BI22" s="14"/>
      <c r="BJ22" s="14"/>
      <c r="BK22" s="14"/>
      <c r="BL22" s="14"/>
      <c r="BM22" s="14"/>
      <c r="BN22" s="14"/>
      <c r="BO22" s="14"/>
      <c r="BP22" s="14"/>
      <c r="BQ22" s="14"/>
      <c r="BR22" s="14"/>
      <c r="BS22" s="14"/>
      <c r="BT22" s="14"/>
      <c r="BU22" s="14"/>
      <c r="BV22" s="14"/>
      <c r="BW22" s="14"/>
      <c r="BX22" s="14"/>
      <c r="BY22" s="14"/>
      <c r="BZ22" s="14"/>
      <c r="CA22" s="14"/>
      <c r="CB22" s="14"/>
      <c r="CC22" s="14"/>
      <c r="CD22" s="14"/>
      <c r="CE22" s="14"/>
      <c r="CF22" s="14"/>
      <c r="CG22" s="14" t="s">
        <v>845</v>
      </c>
      <c r="CH22" s="51" t="s">
        <v>43</v>
      </c>
      <c r="CI22" s="51" t="s">
        <v>1254</v>
      </c>
    </row>
    <row r="23" spans="1:87" s="52" customFormat="1" ht="30" customHeight="1">
      <c r="A23" s="16" t="s">
        <v>32</v>
      </c>
      <c r="B23" s="50" t="s">
        <v>208</v>
      </c>
      <c r="C23" s="16" t="s">
        <v>1255</v>
      </c>
      <c r="D23" s="16" t="s">
        <v>210</v>
      </c>
      <c r="E23" s="30" t="s">
        <v>1256</v>
      </c>
      <c r="F23" s="16">
        <v>33794</v>
      </c>
      <c r="G23" s="16">
        <v>3767</v>
      </c>
      <c r="H23" s="16"/>
      <c r="I23" s="16" t="s">
        <v>1173</v>
      </c>
      <c r="J23" s="30" t="s">
        <v>1174</v>
      </c>
      <c r="K23" s="30"/>
      <c r="L23" s="16" t="s">
        <v>321</v>
      </c>
      <c r="M23" s="16"/>
      <c r="N23" s="16" t="s">
        <v>1175</v>
      </c>
      <c r="O23" s="16" t="s">
        <v>1176</v>
      </c>
      <c r="P23" s="16">
        <v>165</v>
      </c>
      <c r="Q23" s="16">
        <v>3</v>
      </c>
      <c r="R23" s="16">
        <v>1996</v>
      </c>
      <c r="S23" s="30" t="s">
        <v>1257</v>
      </c>
      <c r="T23" s="16">
        <v>327003264</v>
      </c>
      <c r="U23" s="16">
        <v>41430010</v>
      </c>
      <c r="V23" s="16">
        <v>317092431</v>
      </c>
      <c r="W23" s="16">
        <v>8587476</v>
      </c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 t="s">
        <v>1191</v>
      </c>
      <c r="AK23" s="16" t="s">
        <v>1180</v>
      </c>
      <c r="AL23" s="16" t="s">
        <v>41</v>
      </c>
      <c r="AM23" s="16"/>
      <c r="AN23" s="16" t="s">
        <v>389</v>
      </c>
      <c r="AO23" s="16"/>
      <c r="AP23" s="16">
        <f t="shared" si="0"/>
        <v>100.00000000000001</v>
      </c>
      <c r="AQ23" s="16">
        <v>48.5</v>
      </c>
      <c r="AR23" s="16">
        <v>16.7</v>
      </c>
      <c r="AS23" s="16">
        <v>17</v>
      </c>
      <c r="AT23" s="16">
        <v>12.9</v>
      </c>
      <c r="AU23" s="16">
        <v>1.5</v>
      </c>
      <c r="AV23" s="16">
        <v>3.4</v>
      </c>
      <c r="AW23" s="16">
        <v>178</v>
      </c>
      <c r="AX23" s="16">
        <f t="shared" si="1"/>
        <v>100</v>
      </c>
      <c r="AY23" s="16">
        <v>56.2</v>
      </c>
      <c r="AZ23" s="16">
        <v>38.799999999999997</v>
      </c>
      <c r="BA23" s="16">
        <v>5</v>
      </c>
      <c r="BB23" s="16">
        <v>0</v>
      </c>
      <c r="BC23" s="16">
        <v>7113</v>
      </c>
      <c r="BD23" s="14" t="str">
        <f t="shared" si="2"/>
        <v/>
      </c>
      <c r="BE23" s="14" t="str">
        <f t="shared" si="2"/>
        <v/>
      </c>
      <c r="BF23" s="14"/>
      <c r="BG23" s="14"/>
      <c r="BH23" s="14"/>
      <c r="BI23" s="14"/>
      <c r="BJ23" s="14"/>
      <c r="BK23" s="14"/>
      <c r="BL23" s="14"/>
      <c r="BM23" s="14"/>
      <c r="BN23" s="14"/>
      <c r="BO23" s="14"/>
      <c r="BP23" s="14"/>
      <c r="BQ23" s="14"/>
      <c r="BR23" s="14"/>
      <c r="BS23" s="14"/>
      <c r="BT23" s="14"/>
      <c r="BU23" s="14"/>
      <c r="BV23" s="14"/>
      <c r="BW23" s="14"/>
      <c r="BX23" s="14"/>
      <c r="BY23" s="14"/>
      <c r="BZ23" s="14"/>
      <c r="CA23" s="14"/>
      <c r="CB23" s="14"/>
      <c r="CC23" s="14"/>
      <c r="CD23" s="14"/>
      <c r="CE23" s="14"/>
      <c r="CF23" s="14"/>
      <c r="CG23" s="14" t="s">
        <v>845</v>
      </c>
      <c r="CH23" s="51" t="s">
        <v>43</v>
      </c>
      <c r="CI23" s="51" t="s">
        <v>1258</v>
      </c>
    </row>
    <row r="24" spans="1:87" s="52" customFormat="1" ht="30" customHeight="1">
      <c r="A24" s="16" t="s">
        <v>32</v>
      </c>
      <c r="B24" s="50" t="s">
        <v>215</v>
      </c>
      <c r="C24" s="16" t="s">
        <v>1259</v>
      </c>
      <c r="D24" s="16" t="s">
        <v>217</v>
      </c>
      <c r="E24" s="30" t="s">
        <v>1260</v>
      </c>
      <c r="F24" s="16">
        <v>14573</v>
      </c>
      <c r="G24" s="16">
        <v>1983</v>
      </c>
      <c r="H24" s="16"/>
      <c r="I24" s="16" t="s">
        <v>1173</v>
      </c>
      <c r="J24" s="30" t="s">
        <v>1253</v>
      </c>
      <c r="K24" s="30"/>
      <c r="L24" s="16" t="s">
        <v>321</v>
      </c>
      <c r="M24" s="16"/>
      <c r="N24" s="16" t="s">
        <v>1175</v>
      </c>
      <c r="O24" s="16" t="s">
        <v>1244</v>
      </c>
      <c r="P24" s="16">
        <v>80</v>
      </c>
      <c r="Q24" s="16">
        <v>2</v>
      </c>
      <c r="R24" s="16">
        <v>1983</v>
      </c>
      <c r="S24" s="30" t="s">
        <v>389</v>
      </c>
      <c r="T24" s="16">
        <v>1130011</v>
      </c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 t="s">
        <v>56</v>
      </c>
      <c r="AI24" s="16"/>
      <c r="AJ24" s="16" t="s">
        <v>389</v>
      </c>
      <c r="AK24" s="16" t="s">
        <v>389</v>
      </c>
      <c r="AL24" s="16" t="s">
        <v>41</v>
      </c>
      <c r="AM24" s="16"/>
      <c r="AN24" s="16" t="s">
        <v>389</v>
      </c>
      <c r="AO24" s="16"/>
      <c r="AP24" s="16">
        <f t="shared" si="0"/>
        <v>100</v>
      </c>
      <c r="AQ24" s="16">
        <v>56.9</v>
      </c>
      <c r="AR24" s="16">
        <v>19.5</v>
      </c>
      <c r="AS24" s="16">
        <v>14</v>
      </c>
      <c r="AT24" s="16">
        <v>6.6</v>
      </c>
      <c r="AU24" s="16">
        <v>0.1</v>
      </c>
      <c r="AV24" s="16">
        <v>2.9</v>
      </c>
      <c r="AW24" s="16">
        <v>101</v>
      </c>
      <c r="AX24" s="16">
        <f t="shared" si="1"/>
        <v>100</v>
      </c>
      <c r="AY24" s="16">
        <v>43.5</v>
      </c>
      <c r="AZ24" s="16">
        <v>4.8</v>
      </c>
      <c r="BA24" s="16">
        <v>51.7</v>
      </c>
      <c r="BB24" s="16">
        <v>8695</v>
      </c>
      <c r="BC24" s="16">
        <v>0</v>
      </c>
      <c r="BD24" s="14" t="str">
        <f t="shared" si="2"/>
        <v/>
      </c>
      <c r="BE24" s="14" t="str">
        <f t="shared" si="2"/>
        <v/>
      </c>
      <c r="BF24" s="14"/>
      <c r="BG24" s="14"/>
      <c r="BH24" s="14"/>
      <c r="BI24" s="14"/>
      <c r="BJ24" s="14"/>
      <c r="BK24" s="14"/>
      <c r="BL24" s="14"/>
      <c r="BM24" s="14"/>
      <c r="BN24" s="14"/>
      <c r="BO24" s="14"/>
      <c r="BP24" s="14"/>
      <c r="BQ24" s="14"/>
      <c r="BR24" s="14"/>
      <c r="BS24" s="14"/>
      <c r="BT24" s="14"/>
      <c r="BU24" s="14"/>
      <c r="BV24" s="14"/>
      <c r="BW24" s="14"/>
      <c r="BX24" s="14"/>
      <c r="BY24" s="14"/>
      <c r="BZ24" s="14"/>
      <c r="CA24" s="14"/>
      <c r="CB24" s="14"/>
      <c r="CC24" s="14"/>
      <c r="CD24" s="14"/>
      <c r="CE24" s="14"/>
      <c r="CF24" s="14"/>
      <c r="CG24" s="14" t="s">
        <v>845</v>
      </c>
      <c r="CH24" s="51" t="s">
        <v>43</v>
      </c>
      <c r="CI24" s="51" t="s">
        <v>1261</v>
      </c>
    </row>
    <row r="25" spans="1:87" s="52" customFormat="1" ht="30" customHeight="1">
      <c r="A25" s="16" t="s">
        <v>32</v>
      </c>
      <c r="B25" s="50" t="s">
        <v>58</v>
      </c>
      <c r="C25" s="16" t="s">
        <v>1262</v>
      </c>
      <c r="D25" s="16" t="s">
        <v>60</v>
      </c>
      <c r="E25" s="30" t="s">
        <v>647</v>
      </c>
      <c r="F25" s="16">
        <v>53020.18</v>
      </c>
      <c r="G25" s="16">
        <v>419.96</v>
      </c>
      <c r="H25" s="16"/>
      <c r="I25" s="16" t="s">
        <v>1173</v>
      </c>
      <c r="J25" s="30" t="s">
        <v>1263</v>
      </c>
      <c r="K25" s="30"/>
      <c r="L25" s="16" t="s">
        <v>321</v>
      </c>
      <c r="M25" s="16"/>
      <c r="N25" s="16" t="s">
        <v>1175</v>
      </c>
      <c r="O25" s="16" t="s">
        <v>1176</v>
      </c>
      <c r="P25" s="16">
        <v>300</v>
      </c>
      <c r="Q25" s="16">
        <v>3</v>
      </c>
      <c r="R25" s="16">
        <v>1997</v>
      </c>
      <c r="S25" s="30" t="s">
        <v>1184</v>
      </c>
      <c r="T25" s="16"/>
      <c r="U25" s="16"/>
      <c r="V25" s="16"/>
      <c r="W25" s="16"/>
      <c r="X25" s="16">
        <v>2080</v>
      </c>
      <c r="Y25" s="16">
        <v>10.24</v>
      </c>
      <c r="Z25" s="16">
        <v>14855</v>
      </c>
      <c r="AA25" s="16">
        <v>8255</v>
      </c>
      <c r="AB25" s="16"/>
      <c r="AC25" s="16"/>
      <c r="AD25" s="16"/>
      <c r="AE25" s="16"/>
      <c r="AF25" s="16"/>
      <c r="AG25" s="16"/>
      <c r="AH25" s="16"/>
      <c r="AI25" s="16"/>
      <c r="AJ25" s="16" t="s">
        <v>1180</v>
      </c>
      <c r="AK25" s="16" t="s">
        <v>1225</v>
      </c>
      <c r="AL25" s="16" t="s">
        <v>89</v>
      </c>
      <c r="AM25" s="16"/>
      <c r="AN25" s="16" t="s">
        <v>389</v>
      </c>
      <c r="AO25" s="16"/>
      <c r="AP25" s="16">
        <f t="shared" si="0"/>
        <v>100.00000000000001</v>
      </c>
      <c r="AQ25" s="16">
        <v>40.6</v>
      </c>
      <c r="AR25" s="16">
        <v>36.9</v>
      </c>
      <c r="AS25" s="16">
        <v>8.9</v>
      </c>
      <c r="AT25" s="16">
        <v>8.4</v>
      </c>
      <c r="AU25" s="16">
        <v>2.2000000000000002</v>
      </c>
      <c r="AV25" s="16">
        <v>3</v>
      </c>
      <c r="AW25" s="16">
        <v>107</v>
      </c>
      <c r="AX25" s="16">
        <f t="shared" si="1"/>
        <v>100</v>
      </c>
      <c r="AY25" s="16">
        <v>42.9</v>
      </c>
      <c r="AZ25" s="16">
        <v>51.1</v>
      </c>
      <c r="BA25" s="16">
        <v>6</v>
      </c>
      <c r="BB25" s="16">
        <v>8562</v>
      </c>
      <c r="BC25" s="16">
        <v>9852</v>
      </c>
      <c r="BD25" s="14" t="str">
        <f t="shared" si="2"/>
        <v/>
      </c>
      <c r="BE25" s="14" t="str">
        <f t="shared" si="2"/>
        <v/>
      </c>
      <c r="BF25" s="14"/>
      <c r="BG25" s="14"/>
      <c r="BH25" s="14"/>
      <c r="BI25" s="14"/>
      <c r="BJ25" s="14"/>
      <c r="BK25" s="14"/>
      <c r="BL25" s="14"/>
      <c r="BM25" s="14"/>
      <c r="BN25" s="14"/>
      <c r="BO25" s="14"/>
      <c r="BP25" s="14"/>
      <c r="BQ25" s="14"/>
      <c r="BR25" s="14"/>
      <c r="BS25" s="14"/>
      <c r="BT25" s="14"/>
      <c r="BU25" s="14"/>
      <c r="BV25" s="14"/>
      <c r="BW25" s="14"/>
      <c r="BX25" s="14"/>
      <c r="BY25" s="14"/>
      <c r="BZ25" s="14"/>
      <c r="CA25" s="14"/>
      <c r="CB25" s="14"/>
      <c r="CC25" s="14"/>
      <c r="CD25" s="14"/>
      <c r="CE25" s="14"/>
      <c r="CF25" s="14"/>
      <c r="CG25" s="14" t="s">
        <v>845</v>
      </c>
      <c r="CH25" s="51" t="s">
        <v>43</v>
      </c>
      <c r="CI25" s="51" t="s">
        <v>1264</v>
      </c>
    </row>
    <row r="26" spans="1:87" s="52" customFormat="1" ht="30" customHeight="1">
      <c r="A26" s="16" t="s">
        <v>32</v>
      </c>
      <c r="B26" s="50" t="s">
        <v>64</v>
      </c>
      <c r="C26" s="16" t="s">
        <v>1265</v>
      </c>
      <c r="D26" s="16" t="s">
        <v>66</v>
      </c>
      <c r="E26" s="30" t="s">
        <v>909</v>
      </c>
      <c r="F26" s="16">
        <v>36707</v>
      </c>
      <c r="G26" s="16">
        <v>1384</v>
      </c>
      <c r="H26" s="16"/>
      <c r="I26" s="16" t="s">
        <v>1173</v>
      </c>
      <c r="J26" s="30" t="s">
        <v>1248</v>
      </c>
      <c r="K26" s="30"/>
      <c r="L26" s="16" t="s">
        <v>321</v>
      </c>
      <c r="M26" s="16"/>
      <c r="N26" s="16" t="s">
        <v>1207</v>
      </c>
      <c r="O26" s="16" t="s">
        <v>1244</v>
      </c>
      <c r="P26" s="16">
        <v>150</v>
      </c>
      <c r="Q26" s="16">
        <v>3</v>
      </c>
      <c r="R26" s="16">
        <v>1996</v>
      </c>
      <c r="S26" s="30" t="s">
        <v>1240</v>
      </c>
      <c r="T26" s="16">
        <v>30002076</v>
      </c>
      <c r="U26" s="16">
        <v>23270841</v>
      </c>
      <c r="V26" s="16" t="s">
        <v>1214</v>
      </c>
      <c r="W26" s="16" t="s">
        <v>1214</v>
      </c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 t="s">
        <v>68</v>
      </c>
      <c r="AI26" s="16"/>
      <c r="AJ26" s="16" t="s">
        <v>1180</v>
      </c>
      <c r="AK26" s="16" t="s">
        <v>1180</v>
      </c>
      <c r="AL26" s="16" t="s">
        <v>89</v>
      </c>
      <c r="AM26" s="16"/>
      <c r="AN26" s="16" t="s">
        <v>389</v>
      </c>
      <c r="AO26" s="16"/>
      <c r="AP26" s="16">
        <f t="shared" si="0"/>
        <v>100</v>
      </c>
      <c r="AQ26" s="16">
        <v>48</v>
      </c>
      <c r="AR26" s="16">
        <v>27.1</v>
      </c>
      <c r="AS26" s="16">
        <v>11.1</v>
      </c>
      <c r="AT26" s="16">
        <v>11.9</v>
      </c>
      <c r="AU26" s="16">
        <v>0.2</v>
      </c>
      <c r="AV26" s="16">
        <v>1.7</v>
      </c>
      <c r="AW26" s="16">
        <v>131</v>
      </c>
      <c r="AX26" s="16">
        <f t="shared" si="1"/>
        <v>100</v>
      </c>
      <c r="AY26" s="16">
        <v>50.6</v>
      </c>
      <c r="AZ26" s="16">
        <v>44.1</v>
      </c>
      <c r="BA26" s="16">
        <v>5.3</v>
      </c>
      <c r="BB26" s="16">
        <v>8000</v>
      </c>
      <c r="BC26" s="16">
        <v>8000</v>
      </c>
      <c r="BD26" s="14" t="str">
        <f t="shared" si="2"/>
        <v/>
      </c>
      <c r="BE26" s="14" t="str">
        <f t="shared" si="2"/>
        <v/>
      </c>
      <c r="BF26" s="14"/>
      <c r="BG26" s="14"/>
      <c r="BH26" s="14"/>
      <c r="BI26" s="14"/>
      <c r="BJ26" s="14"/>
      <c r="BK26" s="14"/>
      <c r="BL26" s="14"/>
      <c r="BM26" s="14"/>
      <c r="BN26" s="14"/>
      <c r="BO26" s="14"/>
      <c r="BP26" s="14"/>
      <c r="BQ26" s="14"/>
      <c r="BR26" s="14"/>
      <c r="BS26" s="14"/>
      <c r="BT26" s="14"/>
      <c r="BU26" s="14"/>
      <c r="BV26" s="14"/>
      <c r="BW26" s="14"/>
      <c r="BX26" s="14"/>
      <c r="BY26" s="14"/>
      <c r="BZ26" s="14"/>
      <c r="CA26" s="14"/>
      <c r="CB26" s="14"/>
      <c r="CC26" s="14"/>
      <c r="CD26" s="14"/>
      <c r="CE26" s="14"/>
      <c r="CF26" s="14"/>
      <c r="CG26" s="14" t="s">
        <v>845</v>
      </c>
      <c r="CH26" s="51" t="s">
        <v>43</v>
      </c>
      <c r="CI26" s="51" t="s">
        <v>1266</v>
      </c>
    </row>
    <row r="27" spans="1:87" s="52" customFormat="1" ht="30" customHeight="1">
      <c r="A27" s="16" t="s">
        <v>32</v>
      </c>
      <c r="B27" s="50" t="s">
        <v>64</v>
      </c>
      <c r="C27" s="16" t="s">
        <v>1267</v>
      </c>
      <c r="D27" s="16" t="s">
        <v>66</v>
      </c>
      <c r="E27" s="30" t="s">
        <v>1035</v>
      </c>
      <c r="F27" s="16">
        <v>0</v>
      </c>
      <c r="G27" s="16">
        <v>0</v>
      </c>
      <c r="H27" s="16">
        <v>0</v>
      </c>
      <c r="I27" s="16"/>
      <c r="J27" s="30" t="s">
        <v>1229</v>
      </c>
      <c r="K27" s="30"/>
      <c r="L27" s="16" t="s">
        <v>321</v>
      </c>
      <c r="M27" s="16"/>
      <c r="N27" s="16" t="s">
        <v>1207</v>
      </c>
      <c r="O27" s="16" t="s">
        <v>1176</v>
      </c>
      <c r="P27" s="16">
        <v>138</v>
      </c>
      <c r="Q27" s="16">
        <v>2</v>
      </c>
      <c r="R27" s="16">
        <v>1980</v>
      </c>
      <c r="S27" s="30" t="s">
        <v>389</v>
      </c>
      <c r="T27" s="16">
        <v>0</v>
      </c>
      <c r="U27" s="16">
        <v>0</v>
      </c>
      <c r="V27" s="16">
        <v>0</v>
      </c>
      <c r="W27" s="16">
        <v>0</v>
      </c>
      <c r="X27" s="16">
        <v>0</v>
      </c>
      <c r="Y27" s="16">
        <v>0</v>
      </c>
      <c r="Z27" s="16">
        <v>0</v>
      </c>
      <c r="AA27" s="16">
        <v>0</v>
      </c>
      <c r="AB27" s="16"/>
      <c r="AC27" s="16"/>
      <c r="AD27" s="16"/>
      <c r="AE27" s="16"/>
      <c r="AF27" s="16"/>
      <c r="AG27" s="16"/>
      <c r="AH27" s="16"/>
      <c r="AI27" s="16"/>
      <c r="AJ27" s="16" t="s">
        <v>111</v>
      </c>
      <c r="AK27" s="16" t="s">
        <v>1225</v>
      </c>
      <c r="AL27" s="16" t="s">
        <v>89</v>
      </c>
      <c r="AM27" s="16" t="s">
        <v>266</v>
      </c>
      <c r="AN27" s="16" t="s">
        <v>389</v>
      </c>
      <c r="AO27" s="16"/>
      <c r="AP27" s="16">
        <f t="shared" si="0"/>
        <v>0</v>
      </c>
      <c r="AQ27" s="16">
        <v>0</v>
      </c>
      <c r="AR27" s="16">
        <v>0</v>
      </c>
      <c r="AS27" s="16">
        <v>0</v>
      </c>
      <c r="AT27" s="16">
        <v>0</v>
      </c>
      <c r="AU27" s="16">
        <v>0</v>
      </c>
      <c r="AV27" s="16">
        <v>0</v>
      </c>
      <c r="AW27" s="16">
        <v>0</v>
      </c>
      <c r="AX27" s="16">
        <f t="shared" si="1"/>
        <v>0</v>
      </c>
      <c r="AY27" s="16">
        <v>0</v>
      </c>
      <c r="AZ27" s="16">
        <v>0</v>
      </c>
      <c r="BA27" s="16">
        <v>0</v>
      </c>
      <c r="BB27" s="16">
        <v>0</v>
      </c>
      <c r="BC27" s="16">
        <v>0</v>
      </c>
      <c r="BD27" s="14" t="str">
        <f t="shared" si="2"/>
        <v/>
      </c>
      <c r="BE27" s="14" t="str">
        <f t="shared" si="2"/>
        <v/>
      </c>
      <c r="BF27" s="14"/>
      <c r="BG27" s="14"/>
      <c r="BH27" s="14"/>
      <c r="BI27" s="14"/>
      <c r="BJ27" s="14"/>
      <c r="BK27" s="14"/>
      <c r="BL27" s="14"/>
      <c r="BM27" s="14"/>
      <c r="BN27" s="14"/>
      <c r="BO27" s="14"/>
      <c r="BP27" s="14"/>
      <c r="BQ27" s="14"/>
      <c r="BR27" s="14"/>
      <c r="BS27" s="14"/>
      <c r="BT27" s="14"/>
      <c r="BU27" s="14"/>
      <c r="BV27" s="14"/>
      <c r="BW27" s="14"/>
      <c r="BX27" s="14"/>
      <c r="BY27" s="14"/>
      <c r="BZ27" s="14"/>
      <c r="CA27" s="14"/>
      <c r="CB27" s="14"/>
      <c r="CC27" s="14"/>
      <c r="CD27" s="14"/>
      <c r="CE27" s="14"/>
      <c r="CF27" s="14"/>
      <c r="CG27" s="14" t="s">
        <v>845</v>
      </c>
      <c r="CH27" s="51" t="s">
        <v>43</v>
      </c>
      <c r="CI27" s="51" t="s">
        <v>1268</v>
      </c>
    </row>
    <row r="28" spans="1:87" s="52" customFormat="1" ht="30" customHeight="1">
      <c r="A28" s="16" t="s">
        <v>32</v>
      </c>
      <c r="B28" s="50" t="s">
        <v>70</v>
      </c>
      <c r="C28" s="16" t="s">
        <v>1269</v>
      </c>
      <c r="D28" s="16" t="s">
        <v>72</v>
      </c>
      <c r="E28" s="30" t="s">
        <v>1270</v>
      </c>
      <c r="F28" s="16">
        <v>27284</v>
      </c>
      <c r="G28" s="16">
        <v>2438</v>
      </c>
      <c r="H28" s="16"/>
      <c r="I28" s="16" t="s">
        <v>1173</v>
      </c>
      <c r="J28" s="30" t="s">
        <v>1174</v>
      </c>
      <c r="K28" s="30"/>
      <c r="L28" s="16" t="s">
        <v>321</v>
      </c>
      <c r="M28" s="16"/>
      <c r="N28" s="16" t="s">
        <v>1175</v>
      </c>
      <c r="O28" s="16" t="s">
        <v>1176</v>
      </c>
      <c r="P28" s="16">
        <v>120</v>
      </c>
      <c r="Q28" s="16">
        <v>2</v>
      </c>
      <c r="R28" s="16">
        <v>1995</v>
      </c>
      <c r="S28" s="30" t="s">
        <v>389</v>
      </c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 t="s">
        <v>1180</v>
      </c>
      <c r="AK28" s="16" t="s">
        <v>389</v>
      </c>
      <c r="AL28" s="16" t="s">
        <v>89</v>
      </c>
      <c r="AM28" s="16"/>
      <c r="AN28" s="16" t="s">
        <v>389</v>
      </c>
      <c r="AO28" s="16"/>
      <c r="AP28" s="16">
        <f t="shared" si="0"/>
        <v>99.999999999999986</v>
      </c>
      <c r="AQ28" s="16">
        <v>45.8</v>
      </c>
      <c r="AR28" s="16">
        <v>26.4</v>
      </c>
      <c r="AS28" s="16">
        <v>9.6999999999999993</v>
      </c>
      <c r="AT28" s="16">
        <v>14.2</v>
      </c>
      <c r="AU28" s="16">
        <v>1.3</v>
      </c>
      <c r="AV28" s="16">
        <v>2.6</v>
      </c>
      <c r="AW28" s="16">
        <v>149</v>
      </c>
      <c r="AX28" s="16">
        <f t="shared" si="1"/>
        <v>100</v>
      </c>
      <c r="AY28" s="16">
        <v>45.7</v>
      </c>
      <c r="AZ28" s="16">
        <v>5.9</v>
      </c>
      <c r="BA28" s="16">
        <v>48.4</v>
      </c>
      <c r="BB28" s="16">
        <v>7970</v>
      </c>
      <c r="BC28" s="16">
        <v>0</v>
      </c>
      <c r="BD28" s="14" t="str">
        <f t="shared" si="2"/>
        <v/>
      </c>
      <c r="BE28" s="14" t="str">
        <f t="shared" si="2"/>
        <v/>
      </c>
      <c r="BF28" s="14"/>
      <c r="BG28" s="14"/>
      <c r="BH28" s="14"/>
      <c r="BI28" s="14"/>
      <c r="BJ28" s="14"/>
      <c r="BK28" s="14"/>
      <c r="BL28" s="14"/>
      <c r="BM28" s="14"/>
      <c r="BN28" s="14"/>
      <c r="BO28" s="14"/>
      <c r="BP28" s="14"/>
      <c r="BQ28" s="14"/>
      <c r="BR28" s="14"/>
      <c r="BS28" s="14"/>
      <c r="BT28" s="14"/>
      <c r="BU28" s="14"/>
      <c r="BV28" s="14"/>
      <c r="BW28" s="14"/>
      <c r="BX28" s="14"/>
      <c r="BY28" s="14"/>
      <c r="BZ28" s="14"/>
      <c r="CA28" s="14"/>
      <c r="CB28" s="14"/>
      <c r="CC28" s="14"/>
      <c r="CD28" s="14"/>
      <c r="CE28" s="14"/>
      <c r="CF28" s="14"/>
      <c r="CG28" s="14" t="s">
        <v>845</v>
      </c>
      <c r="CH28" s="51" t="s">
        <v>43</v>
      </c>
      <c r="CI28" s="51" t="s">
        <v>1271</v>
      </c>
    </row>
    <row r="29" spans="1:87" s="52" customFormat="1" ht="30" customHeight="1">
      <c r="A29" s="16" t="s">
        <v>32</v>
      </c>
      <c r="B29" s="50" t="s">
        <v>70</v>
      </c>
      <c r="C29" s="16" t="s">
        <v>1272</v>
      </c>
      <c r="D29" s="16" t="s">
        <v>72</v>
      </c>
      <c r="E29" s="30" t="s">
        <v>1270</v>
      </c>
      <c r="F29" s="16">
        <v>0</v>
      </c>
      <c r="G29" s="16">
        <v>0</v>
      </c>
      <c r="H29" s="16">
        <v>0</v>
      </c>
      <c r="I29" s="16"/>
      <c r="J29" s="30" t="s">
        <v>1229</v>
      </c>
      <c r="K29" s="30"/>
      <c r="L29" s="16" t="s">
        <v>321</v>
      </c>
      <c r="M29" s="16"/>
      <c r="N29" s="16" t="s">
        <v>1207</v>
      </c>
      <c r="O29" s="16" t="s">
        <v>1244</v>
      </c>
      <c r="P29" s="16">
        <v>70</v>
      </c>
      <c r="Q29" s="16">
        <v>2</v>
      </c>
      <c r="R29" s="16">
        <v>1988</v>
      </c>
      <c r="S29" s="30" t="s">
        <v>389</v>
      </c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 t="s">
        <v>1180</v>
      </c>
      <c r="AK29" s="16" t="s">
        <v>1273</v>
      </c>
      <c r="AL29" s="16" t="s">
        <v>50</v>
      </c>
      <c r="AM29" s="16" t="s">
        <v>266</v>
      </c>
      <c r="AN29" s="16" t="s">
        <v>389</v>
      </c>
      <c r="AO29" s="16"/>
      <c r="AP29" s="16">
        <f t="shared" si="0"/>
        <v>0</v>
      </c>
      <c r="AQ29" s="16">
        <v>0</v>
      </c>
      <c r="AR29" s="16">
        <v>0</v>
      </c>
      <c r="AS29" s="16">
        <v>0</v>
      </c>
      <c r="AT29" s="16">
        <v>0</v>
      </c>
      <c r="AU29" s="16">
        <v>0</v>
      </c>
      <c r="AV29" s="16">
        <v>0</v>
      </c>
      <c r="AW29" s="16">
        <v>0</v>
      </c>
      <c r="AX29" s="16">
        <f t="shared" si="1"/>
        <v>0</v>
      </c>
      <c r="AY29" s="16">
        <v>0</v>
      </c>
      <c r="AZ29" s="16">
        <v>0</v>
      </c>
      <c r="BA29" s="16">
        <v>0</v>
      </c>
      <c r="BB29" s="16">
        <v>0</v>
      </c>
      <c r="BC29" s="16">
        <v>0</v>
      </c>
      <c r="BD29" s="14" t="str">
        <f t="shared" si="2"/>
        <v/>
      </c>
      <c r="BE29" s="14" t="str">
        <f t="shared" si="2"/>
        <v/>
      </c>
      <c r="BF29" s="14"/>
      <c r="BG29" s="14"/>
      <c r="BH29" s="14"/>
      <c r="BI29" s="14"/>
      <c r="BJ29" s="14"/>
      <c r="BK29" s="14"/>
      <c r="BL29" s="14"/>
      <c r="BM29" s="14"/>
      <c r="BN29" s="14"/>
      <c r="BO29" s="14"/>
      <c r="BP29" s="14"/>
      <c r="BQ29" s="14"/>
      <c r="BR29" s="14"/>
      <c r="BS29" s="14"/>
      <c r="BT29" s="14"/>
      <c r="BU29" s="14"/>
      <c r="BV29" s="14"/>
      <c r="BW29" s="14"/>
      <c r="BX29" s="14"/>
      <c r="BY29" s="14"/>
      <c r="BZ29" s="14"/>
      <c r="CA29" s="14"/>
      <c r="CB29" s="14"/>
      <c r="CC29" s="14"/>
      <c r="CD29" s="14"/>
      <c r="CE29" s="14"/>
      <c r="CF29" s="14"/>
      <c r="CG29" s="14" t="s">
        <v>845</v>
      </c>
      <c r="CH29" s="51" t="s">
        <v>43</v>
      </c>
      <c r="CI29" s="51" t="s">
        <v>1274</v>
      </c>
    </row>
    <row r="30" spans="1:87" s="52" customFormat="1" ht="30" customHeight="1">
      <c r="A30" s="16" t="s">
        <v>32</v>
      </c>
      <c r="B30" s="50" t="s">
        <v>665</v>
      </c>
      <c r="C30" s="16" t="s">
        <v>1275</v>
      </c>
      <c r="D30" s="16" t="s">
        <v>667</v>
      </c>
      <c r="E30" s="30" t="s">
        <v>668</v>
      </c>
      <c r="F30" s="16">
        <v>19102</v>
      </c>
      <c r="G30" s="16">
        <v>1498</v>
      </c>
      <c r="H30" s="16">
        <v>0</v>
      </c>
      <c r="I30" s="16" t="s">
        <v>1173</v>
      </c>
      <c r="J30" s="30" t="s">
        <v>1174</v>
      </c>
      <c r="K30" s="30"/>
      <c r="L30" s="16" t="s">
        <v>321</v>
      </c>
      <c r="M30" s="16"/>
      <c r="N30" s="16" t="s">
        <v>1175</v>
      </c>
      <c r="O30" s="16" t="s">
        <v>1176</v>
      </c>
      <c r="P30" s="16">
        <v>120</v>
      </c>
      <c r="Q30" s="16">
        <v>2</v>
      </c>
      <c r="R30" s="16">
        <v>1990</v>
      </c>
      <c r="S30" s="30" t="s">
        <v>1202</v>
      </c>
      <c r="T30" s="16" t="s">
        <v>37</v>
      </c>
      <c r="U30" s="16"/>
      <c r="V30" s="16" t="s">
        <v>37</v>
      </c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 t="s">
        <v>76</v>
      </c>
      <c r="AI30" s="16"/>
      <c r="AJ30" s="16" t="s">
        <v>111</v>
      </c>
      <c r="AK30" s="16" t="s">
        <v>1180</v>
      </c>
      <c r="AL30" s="16" t="s">
        <v>89</v>
      </c>
      <c r="AM30" s="16"/>
      <c r="AN30" s="16" t="s">
        <v>389</v>
      </c>
      <c r="AO30" s="16"/>
      <c r="AP30" s="16">
        <f t="shared" si="0"/>
        <v>100</v>
      </c>
      <c r="AQ30" s="16">
        <v>42.5</v>
      </c>
      <c r="AR30" s="16">
        <v>33</v>
      </c>
      <c r="AS30" s="16">
        <v>6.5</v>
      </c>
      <c r="AT30" s="16">
        <v>15</v>
      </c>
      <c r="AU30" s="16">
        <v>0.7</v>
      </c>
      <c r="AV30" s="16">
        <v>2.2999999999999998</v>
      </c>
      <c r="AW30" s="16">
        <v>132.30000000000001</v>
      </c>
      <c r="AX30" s="16">
        <f t="shared" si="1"/>
        <v>100</v>
      </c>
      <c r="AY30" s="16">
        <v>40.4</v>
      </c>
      <c r="AZ30" s="16">
        <v>53.9</v>
      </c>
      <c r="BA30" s="16">
        <v>5.7</v>
      </c>
      <c r="BB30" s="16">
        <v>9145</v>
      </c>
      <c r="BC30" s="16">
        <v>10528</v>
      </c>
      <c r="BD30" s="14" t="str">
        <f t="shared" si="2"/>
        <v/>
      </c>
      <c r="BE30" s="14" t="str">
        <f t="shared" si="2"/>
        <v/>
      </c>
      <c r="BF30" s="14"/>
      <c r="BG30" s="14"/>
      <c r="BH30" s="14"/>
      <c r="BI30" s="14"/>
      <c r="BJ30" s="14"/>
      <c r="BK30" s="14"/>
      <c r="BL30" s="14"/>
      <c r="BM30" s="14"/>
      <c r="BN30" s="14"/>
      <c r="BO30" s="14"/>
      <c r="BP30" s="14"/>
      <c r="BQ30" s="14"/>
      <c r="BR30" s="14"/>
      <c r="BS30" s="14"/>
      <c r="BT30" s="14"/>
      <c r="BU30" s="14"/>
      <c r="BV30" s="14"/>
      <c r="BW30" s="14"/>
      <c r="BX30" s="14"/>
      <c r="BY30" s="14"/>
      <c r="BZ30" s="14"/>
      <c r="CA30" s="14"/>
      <c r="CB30" s="14"/>
      <c r="CC30" s="14"/>
      <c r="CD30" s="14"/>
      <c r="CE30" s="14"/>
      <c r="CF30" s="14"/>
      <c r="CG30" s="14" t="s">
        <v>845</v>
      </c>
      <c r="CH30" s="51" t="s">
        <v>43</v>
      </c>
      <c r="CI30" s="51" t="s">
        <v>1276</v>
      </c>
    </row>
    <row r="31" spans="1:87" s="52" customFormat="1" ht="30" customHeight="1">
      <c r="A31" s="16" t="s">
        <v>32</v>
      </c>
      <c r="B31" s="50" t="s">
        <v>918</v>
      </c>
      <c r="C31" s="16" t="s">
        <v>1277</v>
      </c>
      <c r="D31" s="16" t="s">
        <v>920</v>
      </c>
      <c r="E31" s="30" t="s">
        <v>1278</v>
      </c>
      <c r="F31" s="16">
        <v>0</v>
      </c>
      <c r="G31" s="16">
        <v>0</v>
      </c>
      <c r="H31" s="16">
        <v>0</v>
      </c>
      <c r="I31" s="16"/>
      <c r="J31" s="30" t="s">
        <v>1248</v>
      </c>
      <c r="K31" s="30"/>
      <c r="L31" s="16" t="s">
        <v>321</v>
      </c>
      <c r="M31" s="16"/>
      <c r="N31" s="16" t="s">
        <v>1175</v>
      </c>
      <c r="O31" s="16" t="s">
        <v>1176</v>
      </c>
      <c r="P31" s="16">
        <v>240</v>
      </c>
      <c r="Q31" s="16">
        <v>2</v>
      </c>
      <c r="R31" s="16">
        <v>1977</v>
      </c>
      <c r="S31" s="30" t="s">
        <v>389</v>
      </c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 t="s">
        <v>922</v>
      </c>
      <c r="AI31" s="16"/>
      <c r="AJ31" s="16" t="s">
        <v>389</v>
      </c>
      <c r="AK31" s="16" t="s">
        <v>389</v>
      </c>
      <c r="AL31" s="16" t="s">
        <v>89</v>
      </c>
      <c r="AM31" s="16" t="s">
        <v>266</v>
      </c>
      <c r="AN31" s="16" t="s">
        <v>389</v>
      </c>
      <c r="AO31" s="16"/>
      <c r="AP31" s="16">
        <f t="shared" si="0"/>
        <v>0</v>
      </c>
      <c r="AQ31" s="16">
        <v>0</v>
      </c>
      <c r="AR31" s="16">
        <v>0</v>
      </c>
      <c r="AS31" s="16">
        <v>0</v>
      </c>
      <c r="AT31" s="16">
        <v>0</v>
      </c>
      <c r="AU31" s="16">
        <v>0</v>
      </c>
      <c r="AV31" s="16">
        <v>0</v>
      </c>
      <c r="AW31" s="16">
        <v>0</v>
      </c>
      <c r="AX31" s="16">
        <f t="shared" si="1"/>
        <v>0</v>
      </c>
      <c r="AY31" s="16">
        <v>0</v>
      </c>
      <c r="AZ31" s="16">
        <v>0</v>
      </c>
      <c r="BA31" s="16">
        <v>0</v>
      </c>
      <c r="BB31" s="16">
        <v>0</v>
      </c>
      <c r="BC31" s="16">
        <v>0</v>
      </c>
      <c r="BD31" s="14" t="str">
        <f t="shared" si="2"/>
        <v/>
      </c>
      <c r="BE31" s="14" t="str">
        <f t="shared" si="2"/>
        <v/>
      </c>
      <c r="BF31" s="14"/>
      <c r="BG31" s="14"/>
      <c r="BH31" s="14"/>
      <c r="BI31" s="14"/>
      <c r="BJ31" s="14"/>
      <c r="BK31" s="14"/>
      <c r="BL31" s="14"/>
      <c r="BM31" s="14"/>
      <c r="BN31" s="14"/>
      <c r="BO31" s="14"/>
      <c r="BP31" s="14"/>
      <c r="BQ31" s="14"/>
      <c r="BR31" s="14"/>
      <c r="BS31" s="14"/>
      <c r="BT31" s="14"/>
      <c r="BU31" s="14"/>
      <c r="BV31" s="14"/>
      <c r="BW31" s="14"/>
      <c r="BX31" s="14"/>
      <c r="BY31" s="14"/>
      <c r="BZ31" s="14"/>
      <c r="CA31" s="14"/>
      <c r="CB31" s="14"/>
      <c r="CC31" s="14"/>
      <c r="CD31" s="14"/>
      <c r="CE31" s="14"/>
      <c r="CF31" s="14"/>
      <c r="CG31" s="14" t="s">
        <v>845</v>
      </c>
      <c r="CH31" s="51" t="s">
        <v>43</v>
      </c>
      <c r="CI31" s="51" t="s">
        <v>1279</v>
      </c>
    </row>
    <row r="32" spans="1:87" s="52" customFormat="1" ht="30" customHeight="1">
      <c r="A32" s="16" t="s">
        <v>32</v>
      </c>
      <c r="B32" s="50" t="s">
        <v>515</v>
      </c>
      <c r="C32" s="16" t="s">
        <v>1280</v>
      </c>
      <c r="D32" s="16" t="s">
        <v>517</v>
      </c>
      <c r="E32" s="30" t="s">
        <v>1281</v>
      </c>
      <c r="F32" s="16">
        <v>21663</v>
      </c>
      <c r="G32" s="16">
        <v>2477</v>
      </c>
      <c r="H32" s="16"/>
      <c r="I32" s="16" t="s">
        <v>1173</v>
      </c>
      <c r="J32" s="30" t="s">
        <v>1174</v>
      </c>
      <c r="K32" s="30"/>
      <c r="L32" s="16" t="s">
        <v>321</v>
      </c>
      <c r="M32" s="16"/>
      <c r="N32" s="16" t="s">
        <v>1175</v>
      </c>
      <c r="O32" s="16" t="s">
        <v>1176</v>
      </c>
      <c r="P32" s="16">
        <v>80</v>
      </c>
      <c r="Q32" s="16">
        <v>2</v>
      </c>
      <c r="R32" s="16">
        <v>1994</v>
      </c>
      <c r="S32" s="30" t="s">
        <v>1282</v>
      </c>
      <c r="T32" s="16">
        <v>14684430</v>
      </c>
      <c r="U32" s="16">
        <v>314270</v>
      </c>
      <c r="V32" s="16"/>
      <c r="W32" s="16"/>
      <c r="X32" s="16">
        <v>160</v>
      </c>
      <c r="Y32" s="16">
        <v>2</v>
      </c>
      <c r="Z32" s="16">
        <v>914</v>
      </c>
      <c r="AA32" s="16"/>
      <c r="AB32" s="16"/>
      <c r="AC32" s="16"/>
      <c r="AD32" s="16"/>
      <c r="AE32" s="16"/>
      <c r="AF32" s="16"/>
      <c r="AG32" s="16"/>
      <c r="AH32" s="16" t="s">
        <v>178</v>
      </c>
      <c r="AI32" s="16"/>
      <c r="AJ32" s="16" t="s">
        <v>111</v>
      </c>
      <c r="AK32" s="16" t="s">
        <v>111</v>
      </c>
      <c r="AL32" s="16" t="s">
        <v>89</v>
      </c>
      <c r="AM32" s="16"/>
      <c r="AN32" s="16" t="s">
        <v>389</v>
      </c>
      <c r="AO32" s="16"/>
      <c r="AP32" s="16">
        <f t="shared" si="0"/>
        <v>100</v>
      </c>
      <c r="AQ32" s="16">
        <v>49.8</v>
      </c>
      <c r="AR32" s="16">
        <v>23.9</v>
      </c>
      <c r="AS32" s="16">
        <v>9.4</v>
      </c>
      <c r="AT32" s="16">
        <v>12.2</v>
      </c>
      <c r="AU32" s="16">
        <v>1.8</v>
      </c>
      <c r="AV32" s="16">
        <v>2.9</v>
      </c>
      <c r="AW32" s="16">
        <v>118</v>
      </c>
      <c r="AX32" s="16">
        <f t="shared" si="1"/>
        <v>100</v>
      </c>
      <c r="AY32" s="16">
        <v>44.8</v>
      </c>
      <c r="AZ32" s="16">
        <v>49.6</v>
      </c>
      <c r="BA32" s="16">
        <v>5.6</v>
      </c>
      <c r="BB32" s="16">
        <v>8210</v>
      </c>
      <c r="BC32" s="16">
        <v>9600</v>
      </c>
      <c r="BD32" s="14" t="str">
        <f t="shared" si="2"/>
        <v/>
      </c>
      <c r="BE32" s="14" t="str">
        <f t="shared" si="2"/>
        <v/>
      </c>
      <c r="BF32" s="14"/>
      <c r="BG32" s="14"/>
      <c r="BH32" s="14"/>
      <c r="BI32" s="14"/>
      <c r="BJ32" s="14"/>
      <c r="BK32" s="14"/>
      <c r="BL32" s="14"/>
      <c r="BM32" s="14"/>
      <c r="BN32" s="14"/>
      <c r="BO32" s="14"/>
      <c r="BP32" s="14"/>
      <c r="BQ32" s="14"/>
      <c r="BR32" s="14"/>
      <c r="BS32" s="14"/>
      <c r="BT32" s="14"/>
      <c r="BU32" s="14"/>
      <c r="BV32" s="14"/>
      <c r="BW32" s="14"/>
      <c r="BX32" s="14"/>
      <c r="BY32" s="14"/>
      <c r="BZ32" s="14"/>
      <c r="CA32" s="14"/>
      <c r="CB32" s="14"/>
      <c r="CC32" s="14"/>
      <c r="CD32" s="14"/>
      <c r="CE32" s="14"/>
      <c r="CF32" s="14"/>
      <c r="CG32" s="14" t="s">
        <v>845</v>
      </c>
      <c r="CH32" s="51" t="s">
        <v>43</v>
      </c>
      <c r="CI32" s="51" t="s">
        <v>1283</v>
      </c>
    </row>
    <row r="33" spans="1:87" s="52" customFormat="1" ht="30" customHeight="1">
      <c r="A33" s="16" t="s">
        <v>32</v>
      </c>
      <c r="B33" s="50" t="s">
        <v>515</v>
      </c>
      <c r="C33" s="16" t="s">
        <v>1284</v>
      </c>
      <c r="D33" s="16" t="s">
        <v>517</v>
      </c>
      <c r="E33" s="30" t="s">
        <v>1285</v>
      </c>
      <c r="F33" s="16">
        <v>0</v>
      </c>
      <c r="G33" s="16">
        <v>0</v>
      </c>
      <c r="H33" s="16"/>
      <c r="I33" s="16"/>
      <c r="J33" s="30" t="s">
        <v>1229</v>
      </c>
      <c r="K33" s="30"/>
      <c r="L33" s="16" t="s">
        <v>321</v>
      </c>
      <c r="M33" s="16"/>
      <c r="N33" s="16" t="s">
        <v>1175</v>
      </c>
      <c r="O33" s="16" t="s">
        <v>1176</v>
      </c>
      <c r="P33" s="16">
        <v>70</v>
      </c>
      <c r="Q33" s="16">
        <v>2</v>
      </c>
      <c r="R33" s="16">
        <v>1987</v>
      </c>
      <c r="S33" s="30" t="s">
        <v>389</v>
      </c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 t="s">
        <v>240</v>
      </c>
      <c r="AI33" s="16"/>
      <c r="AJ33" s="16" t="s">
        <v>389</v>
      </c>
      <c r="AK33" s="16" t="s">
        <v>389</v>
      </c>
      <c r="AL33" s="16" t="s">
        <v>89</v>
      </c>
      <c r="AM33" s="16" t="s">
        <v>266</v>
      </c>
      <c r="AN33" s="16" t="s">
        <v>389</v>
      </c>
      <c r="AO33" s="16"/>
      <c r="AP33" s="16">
        <f t="shared" si="0"/>
        <v>0</v>
      </c>
      <c r="AQ33" s="16">
        <v>0</v>
      </c>
      <c r="AR33" s="16">
        <v>0</v>
      </c>
      <c r="AS33" s="16">
        <v>0</v>
      </c>
      <c r="AT33" s="16">
        <v>0</v>
      </c>
      <c r="AU33" s="16">
        <v>0</v>
      </c>
      <c r="AV33" s="16">
        <v>0</v>
      </c>
      <c r="AW33" s="16">
        <v>0</v>
      </c>
      <c r="AX33" s="16">
        <f t="shared" si="1"/>
        <v>0</v>
      </c>
      <c r="AY33" s="16">
        <v>0</v>
      </c>
      <c r="AZ33" s="16">
        <v>0</v>
      </c>
      <c r="BA33" s="16">
        <v>0</v>
      </c>
      <c r="BB33" s="16">
        <v>0</v>
      </c>
      <c r="BC33" s="16">
        <v>0</v>
      </c>
      <c r="BD33" s="14" t="str">
        <f t="shared" si="2"/>
        <v/>
      </c>
      <c r="BE33" s="14" t="str">
        <f t="shared" si="2"/>
        <v/>
      </c>
      <c r="BF33" s="14"/>
      <c r="BG33" s="14"/>
      <c r="BH33" s="14"/>
      <c r="BI33" s="14"/>
      <c r="BJ33" s="14"/>
      <c r="BK33" s="14"/>
      <c r="BL33" s="14"/>
      <c r="BM33" s="14"/>
      <c r="BN33" s="14"/>
      <c r="BO33" s="14"/>
      <c r="BP33" s="14"/>
      <c r="BQ33" s="14"/>
      <c r="BR33" s="14"/>
      <c r="BS33" s="14"/>
      <c r="BT33" s="14"/>
      <c r="BU33" s="14"/>
      <c r="BV33" s="14"/>
      <c r="BW33" s="14"/>
      <c r="BX33" s="14"/>
      <c r="BY33" s="14"/>
      <c r="BZ33" s="14"/>
      <c r="CA33" s="14"/>
      <c r="CB33" s="14"/>
      <c r="CC33" s="14"/>
      <c r="CD33" s="14"/>
      <c r="CE33" s="14"/>
      <c r="CF33" s="14"/>
      <c r="CG33" s="14" t="s">
        <v>845</v>
      </c>
      <c r="CH33" s="51" t="s">
        <v>43</v>
      </c>
      <c r="CI33" s="51" t="s">
        <v>1286</v>
      </c>
    </row>
    <row r="34" spans="1:87" s="52" customFormat="1" ht="30" customHeight="1">
      <c r="A34" s="16" t="s">
        <v>32</v>
      </c>
      <c r="B34" s="50" t="s">
        <v>531</v>
      </c>
      <c r="C34" s="16" t="s">
        <v>1287</v>
      </c>
      <c r="D34" s="16" t="s">
        <v>533</v>
      </c>
      <c r="E34" s="30" t="s">
        <v>690</v>
      </c>
      <c r="F34" s="16">
        <v>33157</v>
      </c>
      <c r="G34" s="16">
        <v>0</v>
      </c>
      <c r="H34" s="16"/>
      <c r="I34" s="16"/>
      <c r="J34" s="30" t="s">
        <v>1248</v>
      </c>
      <c r="K34" s="30"/>
      <c r="L34" s="16" t="s">
        <v>321</v>
      </c>
      <c r="M34" s="16"/>
      <c r="N34" s="16" t="s">
        <v>1175</v>
      </c>
      <c r="O34" s="16" t="s">
        <v>1176</v>
      </c>
      <c r="P34" s="16">
        <v>142</v>
      </c>
      <c r="Q34" s="16">
        <v>2</v>
      </c>
      <c r="R34" s="16">
        <v>2016</v>
      </c>
      <c r="S34" s="30" t="s">
        <v>1197</v>
      </c>
      <c r="T34" s="16">
        <v>29117760</v>
      </c>
      <c r="U34" s="16"/>
      <c r="V34" s="16">
        <v>6721520</v>
      </c>
      <c r="W34" s="16"/>
      <c r="X34" s="16">
        <v>3200</v>
      </c>
      <c r="Y34" s="16">
        <v>16.399999999999999</v>
      </c>
      <c r="Z34" s="16">
        <v>15105</v>
      </c>
      <c r="AA34" s="16">
        <v>934</v>
      </c>
      <c r="AB34" s="16">
        <v>8257</v>
      </c>
      <c r="AC34" s="16">
        <v>111051704</v>
      </c>
      <c r="AD34" s="16">
        <v>18.36</v>
      </c>
      <c r="AE34" s="16">
        <v>11.66</v>
      </c>
      <c r="AF34" s="16">
        <v>10.48</v>
      </c>
      <c r="AG34" s="16">
        <v>7.45</v>
      </c>
      <c r="AH34" s="16" t="s">
        <v>76</v>
      </c>
      <c r="AI34" s="16" t="s">
        <v>76</v>
      </c>
      <c r="AJ34" s="16" t="s">
        <v>389</v>
      </c>
      <c r="AK34" s="16" t="s">
        <v>389</v>
      </c>
      <c r="AL34" s="16" t="s">
        <v>89</v>
      </c>
      <c r="AM34" s="16"/>
      <c r="AN34" s="16" t="s">
        <v>389</v>
      </c>
      <c r="AO34" s="16"/>
      <c r="AP34" s="16">
        <f t="shared" si="0"/>
        <v>100</v>
      </c>
      <c r="AQ34" s="16">
        <v>50.5</v>
      </c>
      <c r="AR34" s="16">
        <v>30</v>
      </c>
      <c r="AS34" s="16">
        <v>13.1</v>
      </c>
      <c r="AT34" s="16">
        <v>4.2</v>
      </c>
      <c r="AU34" s="16">
        <v>1.3</v>
      </c>
      <c r="AV34" s="16">
        <v>0.9</v>
      </c>
      <c r="AW34" s="16">
        <v>162</v>
      </c>
      <c r="AX34" s="16">
        <f t="shared" si="1"/>
        <v>100</v>
      </c>
      <c r="AY34" s="16">
        <v>41.5</v>
      </c>
      <c r="AZ34" s="16">
        <v>52.5</v>
      </c>
      <c r="BA34" s="16">
        <v>6</v>
      </c>
      <c r="BB34" s="16">
        <v>8851</v>
      </c>
      <c r="BC34" s="16">
        <v>10758</v>
      </c>
      <c r="BD34" s="14" t="str">
        <f t="shared" si="2"/>
        <v/>
      </c>
      <c r="BE34" s="14" t="str">
        <f t="shared" si="2"/>
        <v/>
      </c>
      <c r="BF34" s="14"/>
      <c r="BG34" s="14"/>
      <c r="BH34" s="14"/>
      <c r="BI34" s="14"/>
      <c r="BJ34" s="14"/>
      <c r="BK34" s="14"/>
      <c r="BL34" s="14"/>
      <c r="BM34" s="14"/>
      <c r="BN34" s="14"/>
      <c r="BO34" s="14"/>
      <c r="BP34" s="14"/>
      <c r="BQ34" s="14"/>
      <c r="BR34" s="14"/>
      <c r="BS34" s="14"/>
      <c r="BT34" s="14"/>
      <c r="BU34" s="14"/>
      <c r="BV34" s="14"/>
      <c r="BW34" s="14"/>
      <c r="BX34" s="14"/>
      <c r="BY34" s="14"/>
      <c r="BZ34" s="14"/>
      <c r="CA34" s="14"/>
      <c r="CB34" s="14"/>
      <c r="CC34" s="14"/>
      <c r="CD34" s="14"/>
      <c r="CE34" s="14"/>
      <c r="CF34" s="14"/>
      <c r="CG34" s="14" t="s">
        <v>845</v>
      </c>
      <c r="CH34" s="51" t="s">
        <v>43</v>
      </c>
      <c r="CI34" s="51" t="s">
        <v>1288</v>
      </c>
    </row>
    <row r="35" spans="1:87" s="52" customFormat="1" ht="30" customHeight="1">
      <c r="A35" s="16" t="s">
        <v>32</v>
      </c>
      <c r="B35" s="50" t="s">
        <v>693</v>
      </c>
      <c r="C35" s="16" t="s">
        <v>1289</v>
      </c>
      <c r="D35" s="16" t="s">
        <v>695</v>
      </c>
      <c r="E35" s="30" t="s">
        <v>696</v>
      </c>
      <c r="F35" s="16">
        <v>11009.26</v>
      </c>
      <c r="G35" s="16">
        <v>1071.92</v>
      </c>
      <c r="H35" s="16"/>
      <c r="I35" s="16" t="s">
        <v>1173</v>
      </c>
      <c r="J35" s="30" t="s">
        <v>1229</v>
      </c>
      <c r="K35" s="30"/>
      <c r="L35" s="16" t="s">
        <v>321</v>
      </c>
      <c r="M35" s="16"/>
      <c r="N35" s="16" t="s">
        <v>1207</v>
      </c>
      <c r="O35" s="16" t="s">
        <v>1244</v>
      </c>
      <c r="P35" s="16">
        <v>60</v>
      </c>
      <c r="Q35" s="16">
        <v>2</v>
      </c>
      <c r="R35" s="16">
        <v>1989</v>
      </c>
      <c r="S35" s="30" t="s">
        <v>389</v>
      </c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 t="s">
        <v>240</v>
      </c>
      <c r="AI35" s="16" t="s">
        <v>680</v>
      </c>
      <c r="AJ35" s="16" t="s">
        <v>1180</v>
      </c>
      <c r="AK35" s="16" t="s">
        <v>1180</v>
      </c>
      <c r="AL35" s="16" t="s">
        <v>89</v>
      </c>
      <c r="AM35" s="16"/>
      <c r="AN35" s="16" t="s">
        <v>389</v>
      </c>
      <c r="AO35" s="16"/>
      <c r="AP35" s="16">
        <f t="shared" si="0"/>
        <v>100.00000000000001</v>
      </c>
      <c r="AQ35" s="16">
        <v>52.1</v>
      </c>
      <c r="AR35" s="16">
        <v>13.1</v>
      </c>
      <c r="AS35" s="16">
        <v>12.7</v>
      </c>
      <c r="AT35" s="16">
        <v>14.2</v>
      </c>
      <c r="AU35" s="16">
        <v>1.2</v>
      </c>
      <c r="AV35" s="16">
        <v>6.7</v>
      </c>
      <c r="AW35" s="16">
        <v>150</v>
      </c>
      <c r="AX35" s="16">
        <f t="shared" si="1"/>
        <v>100</v>
      </c>
      <c r="AY35" s="16">
        <v>47.2</v>
      </c>
      <c r="AZ35" s="16">
        <v>45.4</v>
      </c>
      <c r="BA35" s="16">
        <v>7.4</v>
      </c>
      <c r="BB35" s="16">
        <v>7320</v>
      </c>
      <c r="BC35" s="16">
        <v>8050</v>
      </c>
      <c r="BD35" s="14" t="str">
        <f t="shared" si="2"/>
        <v/>
      </c>
      <c r="BE35" s="14" t="str">
        <f t="shared" si="2"/>
        <v/>
      </c>
      <c r="BF35" s="14"/>
      <c r="BG35" s="14"/>
      <c r="BH35" s="14"/>
      <c r="BI35" s="14"/>
      <c r="BJ35" s="14"/>
      <c r="BK35" s="14"/>
      <c r="BL35" s="14"/>
      <c r="BM35" s="14"/>
      <c r="BN35" s="14"/>
      <c r="BO35" s="14"/>
      <c r="BP35" s="14"/>
      <c r="BQ35" s="14"/>
      <c r="BR35" s="14"/>
      <c r="BS35" s="14"/>
      <c r="BT35" s="14"/>
      <c r="BU35" s="14"/>
      <c r="BV35" s="14"/>
      <c r="BW35" s="14"/>
      <c r="BX35" s="14"/>
      <c r="BY35" s="14"/>
      <c r="BZ35" s="14"/>
      <c r="CA35" s="14"/>
      <c r="CB35" s="14"/>
      <c r="CC35" s="14"/>
      <c r="CD35" s="14"/>
      <c r="CE35" s="14"/>
      <c r="CF35" s="14"/>
      <c r="CG35" s="14" t="s">
        <v>845</v>
      </c>
      <c r="CH35" s="51" t="s">
        <v>43</v>
      </c>
      <c r="CI35" s="51" t="s">
        <v>1290</v>
      </c>
    </row>
    <row r="36" spans="1:87" s="52" customFormat="1" ht="30" customHeight="1">
      <c r="A36" s="16" t="s">
        <v>32</v>
      </c>
      <c r="B36" s="50" t="s">
        <v>231</v>
      </c>
      <c r="C36" s="16" t="s">
        <v>1291</v>
      </c>
      <c r="D36" s="16" t="s">
        <v>233</v>
      </c>
      <c r="E36" s="30" t="s">
        <v>1292</v>
      </c>
      <c r="F36" s="16">
        <v>4856</v>
      </c>
      <c r="G36" s="16">
        <v>690</v>
      </c>
      <c r="H36" s="16"/>
      <c r="I36" s="16" t="s">
        <v>1173</v>
      </c>
      <c r="J36" s="30" t="s">
        <v>1293</v>
      </c>
      <c r="K36" s="30"/>
      <c r="L36" s="16" t="s">
        <v>321</v>
      </c>
      <c r="M36" s="16"/>
      <c r="N36" s="16" t="s">
        <v>1175</v>
      </c>
      <c r="O36" s="16" t="s">
        <v>1294</v>
      </c>
      <c r="P36" s="16">
        <v>40</v>
      </c>
      <c r="Q36" s="16">
        <v>2</v>
      </c>
      <c r="R36" s="16">
        <v>1979</v>
      </c>
      <c r="S36" s="30" t="s">
        <v>389</v>
      </c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 t="s">
        <v>1295</v>
      </c>
      <c r="AI36" s="16"/>
      <c r="AJ36" s="16" t="s">
        <v>389</v>
      </c>
      <c r="AK36" s="16" t="s">
        <v>389</v>
      </c>
      <c r="AL36" s="16" t="s">
        <v>89</v>
      </c>
      <c r="AM36" s="16"/>
      <c r="AN36" s="16" t="s">
        <v>389</v>
      </c>
      <c r="AO36" s="16"/>
      <c r="AP36" s="16">
        <f t="shared" si="0"/>
        <v>100</v>
      </c>
      <c r="AQ36" s="16">
        <v>47.2</v>
      </c>
      <c r="AR36" s="16">
        <v>18.899999999999999</v>
      </c>
      <c r="AS36" s="16">
        <v>16.2</v>
      </c>
      <c r="AT36" s="16">
        <v>9.1999999999999993</v>
      </c>
      <c r="AU36" s="16">
        <v>3.2</v>
      </c>
      <c r="AV36" s="16">
        <v>5.3</v>
      </c>
      <c r="AW36" s="16">
        <v>123</v>
      </c>
      <c r="AX36" s="16">
        <f t="shared" si="1"/>
        <v>99.999999999999986</v>
      </c>
      <c r="AY36" s="16">
        <v>49.9</v>
      </c>
      <c r="AZ36" s="16">
        <v>42.8</v>
      </c>
      <c r="BA36" s="16">
        <v>7.3</v>
      </c>
      <c r="BB36" s="16">
        <v>6800</v>
      </c>
      <c r="BC36" s="16">
        <v>7750</v>
      </c>
      <c r="BD36" s="14" t="str">
        <f t="shared" si="2"/>
        <v/>
      </c>
      <c r="BE36" s="14" t="str">
        <f t="shared" si="2"/>
        <v/>
      </c>
      <c r="BF36" s="14"/>
      <c r="BG36" s="14"/>
      <c r="BH36" s="14"/>
      <c r="BI36" s="14"/>
      <c r="BJ36" s="14"/>
      <c r="BK36" s="14"/>
      <c r="BL36" s="14"/>
      <c r="BM36" s="14"/>
      <c r="BN36" s="14"/>
      <c r="BO36" s="14"/>
      <c r="BP36" s="14"/>
      <c r="BQ36" s="14"/>
      <c r="BR36" s="14"/>
      <c r="BS36" s="14"/>
      <c r="BT36" s="14"/>
      <c r="BU36" s="14"/>
      <c r="BV36" s="14"/>
      <c r="BW36" s="14"/>
      <c r="BX36" s="14"/>
      <c r="BY36" s="14"/>
      <c r="BZ36" s="14"/>
      <c r="CA36" s="14"/>
      <c r="CB36" s="14"/>
      <c r="CC36" s="14"/>
      <c r="CD36" s="14"/>
      <c r="CE36" s="14"/>
      <c r="CF36" s="14"/>
      <c r="CG36" s="14" t="s">
        <v>845</v>
      </c>
      <c r="CH36" s="51" t="s">
        <v>43</v>
      </c>
      <c r="CI36" s="51" t="s">
        <v>1296</v>
      </c>
    </row>
    <row r="37" spans="1:87" s="52" customFormat="1" ht="30" customHeight="1">
      <c r="A37" s="16" t="s">
        <v>32</v>
      </c>
      <c r="B37" s="50" t="s">
        <v>702</v>
      </c>
      <c r="C37" s="16" t="s">
        <v>1297</v>
      </c>
      <c r="D37" s="16" t="s">
        <v>704</v>
      </c>
      <c r="E37" s="30" t="s">
        <v>1298</v>
      </c>
      <c r="F37" s="16">
        <v>20590</v>
      </c>
      <c r="G37" s="16">
        <v>19</v>
      </c>
      <c r="H37" s="16"/>
      <c r="I37" s="16" t="s">
        <v>1173</v>
      </c>
      <c r="J37" s="30" t="s">
        <v>1229</v>
      </c>
      <c r="K37" s="30"/>
      <c r="L37" s="16" t="s">
        <v>321</v>
      </c>
      <c r="M37" s="16"/>
      <c r="N37" s="16" t="s">
        <v>1207</v>
      </c>
      <c r="O37" s="16" t="s">
        <v>1244</v>
      </c>
      <c r="P37" s="16">
        <v>84</v>
      </c>
      <c r="Q37" s="16">
        <v>2</v>
      </c>
      <c r="R37" s="16">
        <v>1996</v>
      </c>
      <c r="S37" s="30" t="s">
        <v>1240</v>
      </c>
      <c r="T37" s="16">
        <v>18816000</v>
      </c>
      <c r="U37" s="16">
        <v>13171200</v>
      </c>
      <c r="V37" s="16" t="s">
        <v>1214</v>
      </c>
      <c r="W37" s="16" t="s">
        <v>1214</v>
      </c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 t="s">
        <v>240</v>
      </c>
      <c r="AI37" s="16"/>
      <c r="AJ37" s="16" t="s">
        <v>389</v>
      </c>
      <c r="AK37" s="16" t="s">
        <v>1225</v>
      </c>
      <c r="AL37" s="16" t="s">
        <v>89</v>
      </c>
      <c r="AM37" s="16"/>
      <c r="AN37" s="16" t="s">
        <v>389</v>
      </c>
      <c r="AO37" s="16"/>
      <c r="AP37" s="16">
        <f t="shared" si="0"/>
        <v>99.999999999999986</v>
      </c>
      <c r="AQ37" s="16">
        <v>38.700000000000003</v>
      </c>
      <c r="AR37" s="16">
        <v>25.9</v>
      </c>
      <c r="AS37" s="16">
        <v>11.6</v>
      </c>
      <c r="AT37" s="16">
        <v>11.5</v>
      </c>
      <c r="AU37" s="16">
        <v>5.0999999999999996</v>
      </c>
      <c r="AV37" s="16">
        <v>7.2</v>
      </c>
      <c r="AW37" s="16">
        <v>273.8</v>
      </c>
      <c r="AX37" s="16">
        <f t="shared" si="1"/>
        <v>100</v>
      </c>
      <c r="AY37" s="16">
        <v>50.4</v>
      </c>
      <c r="AZ37" s="16">
        <v>40.9</v>
      </c>
      <c r="BA37" s="16">
        <v>8.6999999999999993</v>
      </c>
      <c r="BB37" s="16">
        <v>6430</v>
      </c>
      <c r="BC37" s="16">
        <v>8290</v>
      </c>
      <c r="BD37" s="14" t="str">
        <f t="shared" si="2"/>
        <v/>
      </c>
      <c r="BE37" s="14" t="str">
        <f t="shared" si="2"/>
        <v/>
      </c>
      <c r="BF37" s="14"/>
      <c r="BG37" s="14"/>
      <c r="BH37" s="14"/>
      <c r="BI37" s="14"/>
      <c r="BJ37" s="14"/>
      <c r="BK37" s="14"/>
      <c r="BL37" s="14"/>
      <c r="BM37" s="14"/>
      <c r="BN37" s="14"/>
      <c r="BO37" s="14"/>
      <c r="BP37" s="14"/>
      <c r="BQ37" s="14"/>
      <c r="BR37" s="14"/>
      <c r="BS37" s="14"/>
      <c r="BT37" s="14"/>
      <c r="BU37" s="14"/>
      <c r="BV37" s="14"/>
      <c r="BW37" s="14"/>
      <c r="BX37" s="14"/>
      <c r="BY37" s="14"/>
      <c r="BZ37" s="14"/>
      <c r="CA37" s="14"/>
      <c r="CB37" s="14"/>
      <c r="CC37" s="14"/>
      <c r="CD37" s="14"/>
      <c r="CE37" s="14"/>
      <c r="CF37" s="14"/>
      <c r="CG37" s="14" t="s">
        <v>845</v>
      </c>
      <c r="CH37" s="51" t="s">
        <v>43</v>
      </c>
      <c r="CI37" s="51" t="s">
        <v>1299</v>
      </c>
    </row>
    <row r="38" spans="1:87" s="52" customFormat="1" ht="30" customHeight="1">
      <c r="A38" s="16" t="s">
        <v>32</v>
      </c>
      <c r="B38" s="50" t="s">
        <v>247</v>
      </c>
      <c r="C38" s="16" t="s">
        <v>1300</v>
      </c>
      <c r="D38" s="16" t="s">
        <v>249</v>
      </c>
      <c r="E38" s="30" t="s">
        <v>1301</v>
      </c>
      <c r="F38" s="16">
        <v>27547</v>
      </c>
      <c r="G38" s="16">
        <v>2746</v>
      </c>
      <c r="H38" s="16"/>
      <c r="I38" s="16" t="s">
        <v>1173</v>
      </c>
      <c r="J38" s="30" t="s">
        <v>1302</v>
      </c>
      <c r="K38" s="30"/>
      <c r="L38" s="16" t="s">
        <v>321</v>
      </c>
      <c r="M38" s="16"/>
      <c r="N38" s="16" t="s">
        <v>1175</v>
      </c>
      <c r="O38" s="16" t="s">
        <v>1176</v>
      </c>
      <c r="P38" s="16">
        <v>180</v>
      </c>
      <c r="Q38" s="16">
        <v>2</v>
      </c>
      <c r="R38" s="16">
        <v>1994</v>
      </c>
      <c r="S38" s="30" t="s">
        <v>1202</v>
      </c>
      <c r="T38" s="16">
        <v>4283580</v>
      </c>
      <c r="U38" s="16"/>
      <c r="V38" s="16">
        <v>3664663</v>
      </c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 t="s">
        <v>151</v>
      </c>
      <c r="AI38" s="16"/>
      <c r="AJ38" s="16" t="s">
        <v>389</v>
      </c>
      <c r="AK38" s="16" t="s">
        <v>1180</v>
      </c>
      <c r="AL38" s="16" t="s">
        <v>41</v>
      </c>
      <c r="AM38" s="16"/>
      <c r="AN38" s="16" t="s">
        <v>376</v>
      </c>
      <c r="AO38" s="16">
        <v>92</v>
      </c>
      <c r="AP38" s="16">
        <f t="shared" si="0"/>
        <v>100</v>
      </c>
      <c r="AQ38" s="16">
        <v>36.1</v>
      </c>
      <c r="AR38" s="16">
        <v>25.5</v>
      </c>
      <c r="AS38" s="16">
        <v>13.9</v>
      </c>
      <c r="AT38" s="16">
        <v>15.7</v>
      </c>
      <c r="AU38" s="16">
        <v>2.2999999999999998</v>
      </c>
      <c r="AV38" s="16">
        <v>6.5</v>
      </c>
      <c r="AW38" s="16">
        <v>133</v>
      </c>
      <c r="AX38" s="16">
        <f t="shared" si="1"/>
        <v>100</v>
      </c>
      <c r="AY38" s="16">
        <v>29.8</v>
      </c>
      <c r="AZ38" s="16">
        <v>58.6</v>
      </c>
      <c r="BA38" s="16">
        <v>11.6</v>
      </c>
      <c r="BB38" s="16">
        <v>10300</v>
      </c>
      <c r="BC38" s="16">
        <v>0</v>
      </c>
      <c r="BD38" s="14" t="str">
        <f t="shared" ref="BD38:BE58" si="3">IF(BG38&amp;BJ38&amp;BM38&amp;BP38&amp;BS38&amp;BV38&amp;BY38&amp;CB38&amp;CE38="","",BG38+BJ38+BM38+BP38+BS38+BV38+BY38+CB38+CE38)</f>
        <v/>
      </c>
      <c r="BE38" s="14" t="str">
        <f t="shared" si="3"/>
        <v/>
      </c>
      <c r="BF38" s="14"/>
      <c r="BG38" s="14"/>
      <c r="BH38" s="14"/>
      <c r="BI38" s="14"/>
      <c r="BJ38" s="14"/>
      <c r="BK38" s="14"/>
      <c r="BL38" s="14"/>
      <c r="BM38" s="14"/>
      <c r="BN38" s="14"/>
      <c r="BO38" s="14"/>
      <c r="BP38" s="14"/>
      <c r="BQ38" s="14"/>
      <c r="BR38" s="14"/>
      <c r="BS38" s="14"/>
      <c r="BT38" s="14"/>
      <c r="BU38" s="14"/>
      <c r="BV38" s="14"/>
      <c r="BW38" s="14"/>
      <c r="BX38" s="14"/>
      <c r="BY38" s="14"/>
      <c r="BZ38" s="14"/>
      <c r="CA38" s="14"/>
      <c r="CB38" s="14"/>
      <c r="CC38" s="14"/>
      <c r="CD38" s="14"/>
      <c r="CE38" s="14"/>
      <c r="CF38" s="14"/>
      <c r="CG38" s="14" t="s">
        <v>845</v>
      </c>
      <c r="CH38" s="51" t="s">
        <v>43</v>
      </c>
      <c r="CI38" s="51" t="s">
        <v>1303</v>
      </c>
    </row>
    <row r="39" spans="1:87" s="52" customFormat="1" ht="30" customHeight="1">
      <c r="A39" s="16" t="s">
        <v>32</v>
      </c>
      <c r="B39" s="50" t="s">
        <v>252</v>
      </c>
      <c r="C39" s="16" t="s">
        <v>1304</v>
      </c>
      <c r="D39" s="16" t="s">
        <v>254</v>
      </c>
      <c r="E39" s="30" t="s">
        <v>1305</v>
      </c>
      <c r="F39" s="16">
        <v>14679</v>
      </c>
      <c r="G39" s="16">
        <v>0</v>
      </c>
      <c r="H39" s="16">
        <v>0</v>
      </c>
      <c r="I39" s="16"/>
      <c r="J39" s="30" t="s">
        <v>1248</v>
      </c>
      <c r="K39" s="30"/>
      <c r="L39" s="16" t="s">
        <v>321</v>
      </c>
      <c r="M39" s="16"/>
      <c r="N39" s="16" t="s">
        <v>1175</v>
      </c>
      <c r="O39" s="16" t="s">
        <v>1176</v>
      </c>
      <c r="P39" s="16">
        <v>75</v>
      </c>
      <c r="Q39" s="16">
        <v>1</v>
      </c>
      <c r="R39" s="16">
        <v>1975</v>
      </c>
      <c r="S39" s="30" t="s">
        <v>1202</v>
      </c>
      <c r="T39" s="16">
        <v>1515</v>
      </c>
      <c r="U39" s="16"/>
      <c r="V39" s="16">
        <v>1515</v>
      </c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 t="s">
        <v>256</v>
      </c>
      <c r="AI39" s="16"/>
      <c r="AJ39" s="16" t="s">
        <v>1180</v>
      </c>
      <c r="AK39" s="16" t="s">
        <v>1180</v>
      </c>
      <c r="AL39" s="16" t="s">
        <v>89</v>
      </c>
      <c r="AM39" s="16"/>
      <c r="AN39" s="16" t="s">
        <v>389</v>
      </c>
      <c r="AO39" s="16"/>
      <c r="AP39" s="16">
        <f t="shared" si="0"/>
        <v>100</v>
      </c>
      <c r="AQ39" s="16">
        <v>57</v>
      </c>
      <c r="AR39" s="16">
        <v>9.6</v>
      </c>
      <c r="AS39" s="16">
        <v>13.3</v>
      </c>
      <c r="AT39" s="16">
        <v>14.3</v>
      </c>
      <c r="AU39" s="16">
        <v>2.9</v>
      </c>
      <c r="AV39" s="16">
        <v>2.9</v>
      </c>
      <c r="AW39" s="16">
        <v>138.30000000000001</v>
      </c>
      <c r="AX39" s="16">
        <f t="shared" si="1"/>
        <v>99.999999999999986</v>
      </c>
      <c r="AY39" s="16">
        <v>49.4</v>
      </c>
      <c r="AZ39" s="16">
        <v>44.3</v>
      </c>
      <c r="BA39" s="16">
        <v>6.3</v>
      </c>
      <c r="BB39" s="16">
        <v>7103</v>
      </c>
      <c r="BC39" s="16">
        <v>7143</v>
      </c>
      <c r="BD39" s="14" t="str">
        <f t="shared" si="3"/>
        <v/>
      </c>
      <c r="BE39" s="14" t="str">
        <f t="shared" si="3"/>
        <v/>
      </c>
      <c r="BF39" s="14"/>
      <c r="BG39" s="14"/>
      <c r="BH39" s="14"/>
      <c r="BI39" s="14"/>
      <c r="BJ39" s="14"/>
      <c r="BK39" s="14"/>
      <c r="BL39" s="14"/>
      <c r="BM39" s="14"/>
      <c r="BN39" s="14"/>
      <c r="BO39" s="14"/>
      <c r="BP39" s="14"/>
      <c r="BQ39" s="14"/>
      <c r="BR39" s="14"/>
      <c r="BS39" s="14"/>
      <c r="BT39" s="14"/>
      <c r="BU39" s="14"/>
      <c r="BV39" s="14"/>
      <c r="BW39" s="14"/>
      <c r="BX39" s="14"/>
      <c r="BY39" s="14"/>
      <c r="BZ39" s="14"/>
      <c r="CA39" s="14"/>
      <c r="CB39" s="14"/>
      <c r="CC39" s="14"/>
      <c r="CD39" s="14"/>
      <c r="CE39" s="14"/>
      <c r="CF39" s="14"/>
      <c r="CG39" s="14" t="s">
        <v>845</v>
      </c>
      <c r="CH39" s="51" t="s">
        <v>43</v>
      </c>
      <c r="CI39" s="51" t="s">
        <v>1306</v>
      </c>
    </row>
    <row r="40" spans="1:87" s="52" customFormat="1" ht="30" customHeight="1">
      <c r="A40" s="16" t="s">
        <v>32</v>
      </c>
      <c r="B40" s="50" t="s">
        <v>252</v>
      </c>
      <c r="C40" s="16" t="s">
        <v>1307</v>
      </c>
      <c r="D40" s="16" t="s">
        <v>254</v>
      </c>
      <c r="E40" s="30" t="s">
        <v>1308</v>
      </c>
      <c r="F40" s="16">
        <v>6396</v>
      </c>
      <c r="G40" s="16">
        <v>0</v>
      </c>
      <c r="H40" s="16">
        <v>0</v>
      </c>
      <c r="I40" s="16"/>
      <c r="J40" s="30" t="s">
        <v>1248</v>
      </c>
      <c r="K40" s="30"/>
      <c r="L40" s="16" t="s">
        <v>321</v>
      </c>
      <c r="M40" s="16"/>
      <c r="N40" s="16" t="s">
        <v>1175</v>
      </c>
      <c r="O40" s="16" t="s">
        <v>1176</v>
      </c>
      <c r="P40" s="16">
        <v>75</v>
      </c>
      <c r="Q40" s="16">
        <v>1</v>
      </c>
      <c r="R40" s="16">
        <v>1980</v>
      </c>
      <c r="S40" s="30" t="s">
        <v>1202</v>
      </c>
      <c r="T40" s="16">
        <v>1515</v>
      </c>
      <c r="U40" s="16"/>
      <c r="V40" s="16">
        <v>1515</v>
      </c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 t="s">
        <v>256</v>
      </c>
      <c r="AI40" s="16"/>
      <c r="AJ40" s="16" t="s">
        <v>1180</v>
      </c>
      <c r="AK40" s="16" t="s">
        <v>1180</v>
      </c>
      <c r="AL40" s="16" t="s">
        <v>89</v>
      </c>
      <c r="AM40" s="16"/>
      <c r="AN40" s="16" t="s">
        <v>389</v>
      </c>
      <c r="AO40" s="16"/>
      <c r="AP40" s="16">
        <f t="shared" si="0"/>
        <v>100</v>
      </c>
      <c r="AQ40" s="16">
        <v>57</v>
      </c>
      <c r="AR40" s="16">
        <v>9.6</v>
      </c>
      <c r="AS40" s="16">
        <v>13.3</v>
      </c>
      <c r="AT40" s="16">
        <v>14.3</v>
      </c>
      <c r="AU40" s="16">
        <v>2.9</v>
      </c>
      <c r="AV40" s="16">
        <v>2.9</v>
      </c>
      <c r="AW40" s="16">
        <v>138.30000000000001</v>
      </c>
      <c r="AX40" s="16">
        <f t="shared" si="1"/>
        <v>99.999999999999986</v>
      </c>
      <c r="AY40" s="16">
        <v>49.4</v>
      </c>
      <c r="AZ40" s="16">
        <v>44.3</v>
      </c>
      <c r="BA40" s="16">
        <v>6.3</v>
      </c>
      <c r="BB40" s="16">
        <v>0</v>
      </c>
      <c r="BC40" s="16">
        <v>0</v>
      </c>
      <c r="BD40" s="14" t="str">
        <f t="shared" si="3"/>
        <v/>
      </c>
      <c r="BE40" s="14" t="str">
        <f t="shared" si="3"/>
        <v/>
      </c>
      <c r="BF40" s="14"/>
      <c r="BG40" s="14"/>
      <c r="BH40" s="14"/>
      <c r="BI40" s="14"/>
      <c r="BJ40" s="14"/>
      <c r="BK40" s="14"/>
      <c r="BL40" s="14"/>
      <c r="BM40" s="14"/>
      <c r="BN40" s="14"/>
      <c r="BO40" s="14"/>
      <c r="BP40" s="14"/>
      <c r="BQ40" s="14"/>
      <c r="BR40" s="14"/>
      <c r="BS40" s="14"/>
      <c r="BT40" s="14"/>
      <c r="BU40" s="14"/>
      <c r="BV40" s="14"/>
      <c r="BW40" s="14"/>
      <c r="BX40" s="14"/>
      <c r="BY40" s="14"/>
      <c r="BZ40" s="14"/>
      <c r="CA40" s="14"/>
      <c r="CB40" s="14"/>
      <c r="CC40" s="14"/>
      <c r="CD40" s="14"/>
      <c r="CE40" s="14"/>
      <c r="CF40" s="14"/>
      <c r="CG40" s="14" t="s">
        <v>845</v>
      </c>
      <c r="CH40" s="51" t="s">
        <v>43</v>
      </c>
      <c r="CI40" s="51" t="s">
        <v>1309</v>
      </c>
    </row>
    <row r="41" spans="1:87" s="52" customFormat="1" ht="30" customHeight="1">
      <c r="A41" s="16" t="s">
        <v>32</v>
      </c>
      <c r="B41" s="50" t="s">
        <v>252</v>
      </c>
      <c r="C41" s="16" t="s">
        <v>1310</v>
      </c>
      <c r="D41" s="16" t="s">
        <v>254</v>
      </c>
      <c r="E41" s="30" t="s">
        <v>1311</v>
      </c>
      <c r="F41" s="16">
        <v>6127</v>
      </c>
      <c r="G41" s="16">
        <v>0</v>
      </c>
      <c r="H41" s="16">
        <v>0</v>
      </c>
      <c r="I41" s="16"/>
      <c r="J41" s="30" t="s">
        <v>1312</v>
      </c>
      <c r="K41" s="30"/>
      <c r="L41" s="16" t="s">
        <v>321</v>
      </c>
      <c r="M41" s="16"/>
      <c r="N41" s="16" t="s">
        <v>1175</v>
      </c>
      <c r="O41" s="16" t="s">
        <v>1294</v>
      </c>
      <c r="P41" s="16">
        <v>30</v>
      </c>
      <c r="Q41" s="16">
        <v>2</v>
      </c>
      <c r="R41" s="16">
        <v>1989</v>
      </c>
      <c r="S41" s="30" t="s">
        <v>1202</v>
      </c>
      <c r="T41" s="16">
        <v>41750</v>
      </c>
      <c r="U41" s="16"/>
      <c r="V41" s="16">
        <v>41750</v>
      </c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6" t="s">
        <v>256</v>
      </c>
      <c r="AI41" s="16"/>
      <c r="AJ41" s="16" t="s">
        <v>1180</v>
      </c>
      <c r="AK41" s="16" t="s">
        <v>1180</v>
      </c>
      <c r="AL41" s="16" t="s">
        <v>89</v>
      </c>
      <c r="AM41" s="16"/>
      <c r="AN41" s="16" t="s">
        <v>389</v>
      </c>
      <c r="AO41" s="16"/>
      <c r="AP41" s="16">
        <f t="shared" si="0"/>
        <v>99.999999999999986</v>
      </c>
      <c r="AQ41" s="16">
        <v>56.5</v>
      </c>
      <c r="AR41" s="16">
        <v>21.1</v>
      </c>
      <c r="AS41" s="16">
        <v>8</v>
      </c>
      <c r="AT41" s="16">
        <v>10.8</v>
      </c>
      <c r="AU41" s="16">
        <v>0.6</v>
      </c>
      <c r="AV41" s="16">
        <v>3</v>
      </c>
      <c r="AW41" s="16">
        <v>161.5</v>
      </c>
      <c r="AX41" s="16">
        <f t="shared" si="1"/>
        <v>100</v>
      </c>
      <c r="AY41" s="16">
        <v>41.2</v>
      </c>
      <c r="AZ41" s="16">
        <v>52.3</v>
      </c>
      <c r="BA41" s="16">
        <v>6.5</v>
      </c>
      <c r="BB41" s="16">
        <v>8955</v>
      </c>
      <c r="BC41" s="16">
        <v>10315</v>
      </c>
      <c r="BD41" s="14" t="str">
        <f t="shared" si="3"/>
        <v/>
      </c>
      <c r="BE41" s="14" t="str">
        <f t="shared" si="3"/>
        <v/>
      </c>
      <c r="BF41" s="14"/>
      <c r="BG41" s="14"/>
      <c r="BH41" s="14"/>
      <c r="BI41" s="14"/>
      <c r="BJ41" s="14"/>
      <c r="BK41" s="14"/>
      <c r="BL41" s="14"/>
      <c r="BM41" s="14"/>
      <c r="BN41" s="14"/>
      <c r="BO41" s="14"/>
      <c r="BP41" s="14"/>
      <c r="BQ41" s="14"/>
      <c r="BR41" s="14"/>
      <c r="BS41" s="14"/>
      <c r="BT41" s="14"/>
      <c r="BU41" s="14"/>
      <c r="BV41" s="14"/>
      <c r="BW41" s="14"/>
      <c r="BX41" s="14"/>
      <c r="BY41" s="14"/>
      <c r="BZ41" s="14"/>
      <c r="CA41" s="14"/>
      <c r="CB41" s="14"/>
      <c r="CC41" s="14"/>
      <c r="CD41" s="14"/>
      <c r="CE41" s="14"/>
      <c r="CF41" s="14"/>
      <c r="CG41" s="14" t="s">
        <v>845</v>
      </c>
      <c r="CH41" s="51" t="s">
        <v>43</v>
      </c>
      <c r="CI41" s="51" t="s">
        <v>1313</v>
      </c>
    </row>
    <row r="42" spans="1:87" s="52" customFormat="1" ht="30" customHeight="1">
      <c r="A42" s="16" t="s">
        <v>32</v>
      </c>
      <c r="B42" s="50" t="s">
        <v>252</v>
      </c>
      <c r="C42" s="16" t="s">
        <v>1314</v>
      </c>
      <c r="D42" s="16" t="s">
        <v>254</v>
      </c>
      <c r="E42" s="30" t="s">
        <v>1315</v>
      </c>
      <c r="F42" s="16">
        <v>16006</v>
      </c>
      <c r="G42" s="16">
        <v>54</v>
      </c>
      <c r="H42" s="16">
        <v>0</v>
      </c>
      <c r="I42" s="16" t="s">
        <v>1173</v>
      </c>
      <c r="J42" s="30" t="s">
        <v>1312</v>
      </c>
      <c r="K42" s="30"/>
      <c r="L42" s="16" t="s">
        <v>321</v>
      </c>
      <c r="M42" s="16"/>
      <c r="N42" s="16" t="s">
        <v>1207</v>
      </c>
      <c r="O42" s="16" t="s">
        <v>1176</v>
      </c>
      <c r="P42" s="16">
        <v>105</v>
      </c>
      <c r="Q42" s="16">
        <v>2</v>
      </c>
      <c r="R42" s="16">
        <v>1988</v>
      </c>
      <c r="S42" s="30" t="s">
        <v>389</v>
      </c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 t="s">
        <v>256</v>
      </c>
      <c r="AI42" s="16"/>
      <c r="AJ42" s="16" t="s">
        <v>1273</v>
      </c>
      <c r="AK42" s="16" t="s">
        <v>1273</v>
      </c>
      <c r="AL42" s="16" t="s">
        <v>89</v>
      </c>
      <c r="AM42" s="16"/>
      <c r="AN42" s="16" t="s">
        <v>389</v>
      </c>
      <c r="AO42" s="16"/>
      <c r="AP42" s="16">
        <f t="shared" si="0"/>
        <v>100</v>
      </c>
      <c r="AQ42" s="16">
        <v>52</v>
      </c>
      <c r="AR42" s="16">
        <v>18.899999999999999</v>
      </c>
      <c r="AS42" s="16">
        <v>8.3000000000000007</v>
      </c>
      <c r="AT42" s="16">
        <v>15.8</v>
      </c>
      <c r="AU42" s="16">
        <v>3.3</v>
      </c>
      <c r="AV42" s="16">
        <v>1.7</v>
      </c>
      <c r="AW42" s="16">
        <v>178</v>
      </c>
      <c r="AX42" s="16">
        <f t="shared" si="1"/>
        <v>100</v>
      </c>
      <c r="AY42" s="16">
        <v>53.5</v>
      </c>
      <c r="AZ42" s="16">
        <v>40.299999999999997</v>
      </c>
      <c r="BA42" s="16">
        <v>6.2</v>
      </c>
      <c r="BB42" s="16">
        <v>6460</v>
      </c>
      <c r="BC42" s="16">
        <v>6785</v>
      </c>
      <c r="BD42" s="14" t="str">
        <f t="shared" si="3"/>
        <v/>
      </c>
      <c r="BE42" s="14" t="str">
        <f t="shared" si="3"/>
        <v/>
      </c>
      <c r="BF42" s="14"/>
      <c r="BG42" s="14"/>
      <c r="BH42" s="14"/>
      <c r="BI42" s="14"/>
      <c r="BJ42" s="14"/>
      <c r="BK42" s="14"/>
      <c r="BL42" s="14"/>
      <c r="BM42" s="14"/>
      <c r="BN42" s="14"/>
      <c r="BO42" s="14"/>
      <c r="BP42" s="14"/>
      <c r="BQ42" s="14"/>
      <c r="BR42" s="14"/>
      <c r="BS42" s="14"/>
      <c r="BT42" s="14"/>
      <c r="BU42" s="14"/>
      <c r="BV42" s="14"/>
      <c r="BW42" s="14"/>
      <c r="BX42" s="14"/>
      <c r="BY42" s="14"/>
      <c r="BZ42" s="14"/>
      <c r="CA42" s="14"/>
      <c r="CB42" s="14"/>
      <c r="CC42" s="14"/>
      <c r="CD42" s="14"/>
      <c r="CE42" s="14"/>
      <c r="CF42" s="14"/>
      <c r="CG42" s="14" t="s">
        <v>845</v>
      </c>
      <c r="CH42" s="51" t="s">
        <v>43</v>
      </c>
      <c r="CI42" s="51" t="s">
        <v>1316</v>
      </c>
    </row>
    <row r="43" spans="1:87" s="52" customFormat="1" ht="30" customHeight="1">
      <c r="A43" s="16" t="s">
        <v>32</v>
      </c>
      <c r="B43" s="50" t="s">
        <v>720</v>
      </c>
      <c r="C43" s="16" t="s">
        <v>1317</v>
      </c>
      <c r="D43" s="16" t="s">
        <v>722</v>
      </c>
      <c r="E43" s="30" t="s">
        <v>1318</v>
      </c>
      <c r="F43" s="16">
        <v>27319</v>
      </c>
      <c r="G43" s="16">
        <v>2362</v>
      </c>
      <c r="H43" s="16"/>
      <c r="I43" s="16" t="s">
        <v>1173</v>
      </c>
      <c r="J43" s="30" t="s">
        <v>1174</v>
      </c>
      <c r="K43" s="30"/>
      <c r="L43" s="16" t="s">
        <v>321</v>
      </c>
      <c r="M43" s="16"/>
      <c r="N43" s="16" t="s">
        <v>1175</v>
      </c>
      <c r="O43" s="16" t="s">
        <v>1176</v>
      </c>
      <c r="P43" s="16">
        <v>180</v>
      </c>
      <c r="Q43" s="16">
        <v>2</v>
      </c>
      <c r="R43" s="16">
        <v>1986</v>
      </c>
      <c r="S43" s="30" t="s">
        <v>1202</v>
      </c>
      <c r="T43" s="16">
        <v>29335548</v>
      </c>
      <c r="U43" s="16"/>
      <c r="V43" s="16">
        <v>2001243</v>
      </c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 t="s">
        <v>213</v>
      </c>
      <c r="AI43" s="16"/>
      <c r="AJ43" s="16" t="s">
        <v>1180</v>
      </c>
      <c r="AK43" s="16" t="s">
        <v>1180</v>
      </c>
      <c r="AL43" s="16" t="s">
        <v>89</v>
      </c>
      <c r="AM43" s="16"/>
      <c r="AN43" s="16" t="s">
        <v>389</v>
      </c>
      <c r="AO43" s="16"/>
      <c r="AP43" s="16">
        <f t="shared" si="0"/>
        <v>100</v>
      </c>
      <c r="AQ43" s="16">
        <v>48.7</v>
      </c>
      <c r="AR43" s="16">
        <v>26.3</v>
      </c>
      <c r="AS43" s="16">
        <v>5.8</v>
      </c>
      <c r="AT43" s="16">
        <v>15</v>
      </c>
      <c r="AU43" s="16">
        <v>1.3</v>
      </c>
      <c r="AV43" s="16">
        <v>2.9</v>
      </c>
      <c r="AW43" s="16">
        <v>137</v>
      </c>
      <c r="AX43" s="16">
        <f t="shared" si="1"/>
        <v>100</v>
      </c>
      <c r="AY43" s="16">
        <v>49.3</v>
      </c>
      <c r="AZ43" s="16">
        <v>45.3</v>
      </c>
      <c r="BA43" s="16">
        <v>5.4</v>
      </c>
      <c r="BB43" s="16">
        <v>7298</v>
      </c>
      <c r="BC43" s="16">
        <v>8850</v>
      </c>
      <c r="BD43" s="14" t="str">
        <f t="shared" si="3"/>
        <v/>
      </c>
      <c r="BE43" s="14" t="str">
        <f t="shared" si="3"/>
        <v/>
      </c>
      <c r="BF43" s="14"/>
      <c r="BG43" s="14"/>
      <c r="BH43" s="14"/>
      <c r="BI43" s="14"/>
      <c r="BJ43" s="14"/>
      <c r="BK43" s="14"/>
      <c r="BL43" s="14"/>
      <c r="BM43" s="14"/>
      <c r="BN43" s="14"/>
      <c r="BO43" s="14"/>
      <c r="BP43" s="14"/>
      <c r="BQ43" s="14"/>
      <c r="BR43" s="14"/>
      <c r="BS43" s="14"/>
      <c r="BT43" s="14"/>
      <c r="BU43" s="14"/>
      <c r="BV43" s="14"/>
      <c r="BW43" s="14"/>
      <c r="BX43" s="14"/>
      <c r="BY43" s="14"/>
      <c r="BZ43" s="14"/>
      <c r="CA43" s="14"/>
      <c r="CB43" s="14"/>
      <c r="CC43" s="14"/>
      <c r="CD43" s="14"/>
      <c r="CE43" s="14"/>
      <c r="CF43" s="14"/>
      <c r="CG43" s="14" t="s">
        <v>845</v>
      </c>
      <c r="CH43" s="51" t="s">
        <v>43</v>
      </c>
      <c r="CI43" s="51" t="s">
        <v>1319</v>
      </c>
    </row>
    <row r="44" spans="1:87" s="52" customFormat="1" ht="30" customHeight="1">
      <c r="A44" s="16" t="s">
        <v>32</v>
      </c>
      <c r="B44" s="50" t="s">
        <v>720</v>
      </c>
      <c r="C44" s="16" t="s">
        <v>1320</v>
      </c>
      <c r="D44" s="16" t="s">
        <v>722</v>
      </c>
      <c r="E44" s="30" t="s">
        <v>1321</v>
      </c>
      <c r="F44" s="16">
        <v>23439</v>
      </c>
      <c r="G44" s="16">
        <v>1521</v>
      </c>
      <c r="H44" s="16"/>
      <c r="I44" s="16" t="s">
        <v>1173</v>
      </c>
      <c r="J44" s="30" t="s">
        <v>1302</v>
      </c>
      <c r="K44" s="30"/>
      <c r="L44" s="16" t="s">
        <v>321</v>
      </c>
      <c r="M44" s="16"/>
      <c r="N44" s="16" t="s">
        <v>1175</v>
      </c>
      <c r="O44" s="16" t="s">
        <v>1176</v>
      </c>
      <c r="P44" s="16">
        <v>90</v>
      </c>
      <c r="Q44" s="16">
        <v>1</v>
      </c>
      <c r="R44" s="16">
        <v>1979</v>
      </c>
      <c r="S44" s="30" t="s">
        <v>1240</v>
      </c>
      <c r="T44" s="16">
        <v>5080800</v>
      </c>
      <c r="U44" s="16">
        <v>1481900</v>
      </c>
      <c r="V44" s="16">
        <v>3981120</v>
      </c>
      <c r="W44" s="16">
        <v>925680</v>
      </c>
      <c r="X44" s="16"/>
      <c r="Y44" s="16"/>
      <c r="Z44" s="16"/>
      <c r="AA44" s="16"/>
      <c r="AB44" s="16"/>
      <c r="AC44" s="16"/>
      <c r="AD44" s="16"/>
      <c r="AE44" s="16"/>
      <c r="AF44" s="16"/>
      <c r="AG44" s="16"/>
      <c r="AH44" s="16"/>
      <c r="AI44" s="16"/>
      <c r="AJ44" s="16" t="s">
        <v>1180</v>
      </c>
      <c r="AK44" s="16" t="s">
        <v>1180</v>
      </c>
      <c r="AL44" s="16" t="s">
        <v>89</v>
      </c>
      <c r="AM44" s="16"/>
      <c r="AN44" s="16" t="s">
        <v>389</v>
      </c>
      <c r="AO44" s="16"/>
      <c r="AP44" s="16">
        <f t="shared" si="0"/>
        <v>99.999999999999986</v>
      </c>
      <c r="AQ44" s="16">
        <v>48.5</v>
      </c>
      <c r="AR44" s="16">
        <v>19.100000000000001</v>
      </c>
      <c r="AS44" s="16">
        <v>7.1</v>
      </c>
      <c r="AT44" s="16">
        <v>21.3</v>
      </c>
      <c r="AU44" s="16">
        <v>0.6</v>
      </c>
      <c r="AV44" s="16">
        <v>3.4</v>
      </c>
      <c r="AW44" s="16">
        <v>171.8</v>
      </c>
      <c r="AX44" s="16">
        <f t="shared" si="1"/>
        <v>100</v>
      </c>
      <c r="AY44" s="16">
        <v>51</v>
      </c>
      <c r="AZ44" s="16">
        <v>45.1</v>
      </c>
      <c r="BA44" s="16">
        <v>3.9</v>
      </c>
      <c r="BB44" s="16">
        <v>7208</v>
      </c>
      <c r="BC44" s="16">
        <v>7775</v>
      </c>
      <c r="BD44" s="14" t="str">
        <f t="shared" si="3"/>
        <v/>
      </c>
      <c r="BE44" s="14" t="str">
        <f t="shared" si="3"/>
        <v/>
      </c>
      <c r="BF44" s="14"/>
      <c r="BG44" s="14"/>
      <c r="BH44" s="14"/>
      <c r="BI44" s="14"/>
      <c r="BJ44" s="14"/>
      <c r="BK44" s="14"/>
      <c r="BL44" s="14"/>
      <c r="BM44" s="14"/>
      <c r="BN44" s="14"/>
      <c r="BO44" s="14"/>
      <c r="BP44" s="14"/>
      <c r="BQ44" s="14"/>
      <c r="BR44" s="14"/>
      <c r="BS44" s="14"/>
      <c r="BT44" s="14"/>
      <c r="BU44" s="14"/>
      <c r="BV44" s="14"/>
      <c r="BW44" s="14"/>
      <c r="BX44" s="14"/>
      <c r="BY44" s="14"/>
      <c r="BZ44" s="14"/>
      <c r="CA44" s="14"/>
      <c r="CB44" s="14"/>
      <c r="CC44" s="14"/>
      <c r="CD44" s="14"/>
      <c r="CE44" s="14"/>
      <c r="CF44" s="14"/>
      <c r="CG44" s="14" t="s">
        <v>845</v>
      </c>
      <c r="CH44" s="51" t="s">
        <v>43</v>
      </c>
      <c r="CI44" s="51" t="s">
        <v>1322</v>
      </c>
    </row>
    <row r="45" spans="1:87" s="52" customFormat="1" ht="30" customHeight="1">
      <c r="A45" s="16" t="s">
        <v>32</v>
      </c>
      <c r="B45" s="50" t="s">
        <v>720</v>
      </c>
      <c r="C45" s="16" t="s">
        <v>1323</v>
      </c>
      <c r="D45" s="16" t="s">
        <v>722</v>
      </c>
      <c r="E45" s="30" t="s">
        <v>1324</v>
      </c>
      <c r="F45" s="16">
        <v>23217</v>
      </c>
      <c r="G45" s="16">
        <v>2336</v>
      </c>
      <c r="H45" s="16"/>
      <c r="I45" s="16" t="s">
        <v>1173</v>
      </c>
      <c r="J45" s="30" t="s">
        <v>1229</v>
      </c>
      <c r="K45" s="30"/>
      <c r="L45" s="16" t="s">
        <v>321</v>
      </c>
      <c r="M45" s="16"/>
      <c r="N45" s="16" t="s">
        <v>1175</v>
      </c>
      <c r="O45" s="16" t="s">
        <v>1176</v>
      </c>
      <c r="P45" s="16">
        <v>90</v>
      </c>
      <c r="Q45" s="16">
        <v>1</v>
      </c>
      <c r="R45" s="16">
        <v>1994</v>
      </c>
      <c r="S45" s="30" t="s">
        <v>1325</v>
      </c>
      <c r="T45" s="16">
        <v>3667637</v>
      </c>
      <c r="U45" s="16"/>
      <c r="V45" s="16">
        <v>2743192</v>
      </c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6"/>
      <c r="AJ45" s="16" t="s">
        <v>1180</v>
      </c>
      <c r="AK45" s="16" t="s">
        <v>1180</v>
      </c>
      <c r="AL45" s="16" t="s">
        <v>89</v>
      </c>
      <c r="AM45" s="16"/>
      <c r="AN45" s="16" t="s">
        <v>389</v>
      </c>
      <c r="AO45" s="16"/>
      <c r="AP45" s="16">
        <f t="shared" si="0"/>
        <v>100</v>
      </c>
      <c r="AQ45" s="16">
        <v>49.9</v>
      </c>
      <c r="AR45" s="16">
        <v>28</v>
      </c>
      <c r="AS45" s="16">
        <v>5.3</v>
      </c>
      <c r="AT45" s="16">
        <v>12.9</v>
      </c>
      <c r="AU45" s="16">
        <v>1.1000000000000001</v>
      </c>
      <c r="AV45" s="16">
        <v>2.8</v>
      </c>
      <c r="AW45" s="16">
        <v>127.8</v>
      </c>
      <c r="AX45" s="16">
        <f t="shared" si="1"/>
        <v>99.999999999999986</v>
      </c>
      <c r="AY45" s="16">
        <v>45.4</v>
      </c>
      <c r="AZ45" s="16">
        <v>49.8</v>
      </c>
      <c r="BA45" s="16">
        <v>4.8</v>
      </c>
      <c r="BB45" s="16">
        <v>8243</v>
      </c>
      <c r="BC45" s="16">
        <v>9210</v>
      </c>
      <c r="BD45" s="14" t="str">
        <f t="shared" si="3"/>
        <v/>
      </c>
      <c r="BE45" s="14" t="str">
        <f t="shared" si="3"/>
        <v/>
      </c>
      <c r="BF45" s="14"/>
      <c r="BG45" s="14"/>
      <c r="BH45" s="14"/>
      <c r="BI45" s="14"/>
      <c r="BJ45" s="14"/>
      <c r="BK45" s="14"/>
      <c r="BL45" s="14"/>
      <c r="BM45" s="14"/>
      <c r="BN45" s="14"/>
      <c r="BO45" s="14"/>
      <c r="BP45" s="14"/>
      <c r="BQ45" s="14"/>
      <c r="BR45" s="14"/>
      <c r="BS45" s="14"/>
      <c r="BT45" s="14"/>
      <c r="BU45" s="14"/>
      <c r="BV45" s="14"/>
      <c r="BW45" s="14"/>
      <c r="BX45" s="14"/>
      <c r="BY45" s="14"/>
      <c r="BZ45" s="14"/>
      <c r="CA45" s="14"/>
      <c r="CB45" s="14"/>
      <c r="CC45" s="14"/>
      <c r="CD45" s="14"/>
      <c r="CE45" s="14"/>
      <c r="CF45" s="14"/>
      <c r="CG45" s="14" t="s">
        <v>845</v>
      </c>
      <c r="CH45" s="51" t="s">
        <v>43</v>
      </c>
      <c r="CI45" s="51" t="s">
        <v>1326</v>
      </c>
    </row>
    <row r="46" spans="1:87" s="52" customFormat="1" ht="30" customHeight="1">
      <c r="A46" s="16" t="s">
        <v>32</v>
      </c>
      <c r="B46" s="50" t="s">
        <v>299</v>
      </c>
      <c r="C46" s="16" t="s">
        <v>1327</v>
      </c>
      <c r="D46" s="16" t="s">
        <v>301</v>
      </c>
      <c r="E46" s="30" t="s">
        <v>1328</v>
      </c>
      <c r="F46" s="16">
        <v>14575</v>
      </c>
      <c r="G46" s="16">
        <v>2</v>
      </c>
      <c r="H46" s="16"/>
      <c r="I46" s="16" t="s">
        <v>1173</v>
      </c>
      <c r="J46" s="30" t="s">
        <v>1248</v>
      </c>
      <c r="K46" s="30"/>
      <c r="L46" s="16" t="s">
        <v>321</v>
      </c>
      <c r="M46" s="16"/>
      <c r="N46" s="16" t="s">
        <v>1175</v>
      </c>
      <c r="O46" s="16" t="s">
        <v>1176</v>
      </c>
      <c r="P46" s="16">
        <v>62</v>
      </c>
      <c r="Q46" s="16">
        <v>2</v>
      </c>
      <c r="R46" s="16">
        <v>1976</v>
      </c>
      <c r="S46" s="30" t="s">
        <v>389</v>
      </c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6" t="s">
        <v>76</v>
      </c>
      <c r="AI46" s="16"/>
      <c r="AJ46" s="16" t="s">
        <v>1180</v>
      </c>
      <c r="AK46" s="16" t="s">
        <v>389</v>
      </c>
      <c r="AL46" s="16" t="s">
        <v>41</v>
      </c>
      <c r="AM46" s="16"/>
      <c r="AN46" s="16" t="s">
        <v>389</v>
      </c>
      <c r="AO46" s="16"/>
      <c r="AP46" s="16">
        <f t="shared" si="0"/>
        <v>100.00000000000001</v>
      </c>
      <c r="AQ46" s="16">
        <v>55.6</v>
      </c>
      <c r="AR46" s="16">
        <v>12.3</v>
      </c>
      <c r="AS46" s="16">
        <v>3.9</v>
      </c>
      <c r="AT46" s="16">
        <v>22.5</v>
      </c>
      <c r="AU46" s="16">
        <v>0.9</v>
      </c>
      <c r="AV46" s="16">
        <v>4.8</v>
      </c>
      <c r="AW46" s="16">
        <v>212</v>
      </c>
      <c r="AX46" s="16">
        <f t="shared" si="1"/>
        <v>100</v>
      </c>
      <c r="AY46" s="16">
        <v>44.5</v>
      </c>
      <c r="AZ46" s="16">
        <v>47.9</v>
      </c>
      <c r="BA46" s="16">
        <v>7.6</v>
      </c>
      <c r="BB46" s="16">
        <v>7907</v>
      </c>
      <c r="BC46" s="16">
        <v>7867</v>
      </c>
      <c r="BD46" s="14" t="str">
        <f t="shared" si="3"/>
        <v/>
      </c>
      <c r="BE46" s="14" t="str">
        <f t="shared" si="3"/>
        <v/>
      </c>
      <c r="BF46" s="14"/>
      <c r="BG46" s="14"/>
      <c r="BH46" s="14"/>
      <c r="BI46" s="14"/>
      <c r="BJ46" s="14"/>
      <c r="BK46" s="14"/>
      <c r="BL46" s="14"/>
      <c r="BM46" s="14"/>
      <c r="BN46" s="14"/>
      <c r="BO46" s="14"/>
      <c r="BP46" s="14"/>
      <c r="BQ46" s="14"/>
      <c r="BR46" s="14"/>
      <c r="BS46" s="14"/>
      <c r="BT46" s="14"/>
      <c r="BU46" s="14"/>
      <c r="BV46" s="14"/>
      <c r="BW46" s="14"/>
      <c r="BX46" s="14"/>
      <c r="BY46" s="14"/>
      <c r="BZ46" s="14"/>
      <c r="CA46" s="14"/>
      <c r="CB46" s="14"/>
      <c r="CC46" s="14"/>
      <c r="CD46" s="14"/>
      <c r="CE46" s="14"/>
      <c r="CF46" s="14"/>
      <c r="CG46" s="14" t="s">
        <v>845</v>
      </c>
      <c r="CH46" s="51" t="s">
        <v>43</v>
      </c>
      <c r="CI46" s="51" t="s">
        <v>1329</v>
      </c>
    </row>
    <row r="47" spans="1:87" s="52" customFormat="1" ht="30" customHeight="1">
      <c r="A47" s="16" t="s">
        <v>32</v>
      </c>
      <c r="B47" s="50" t="s">
        <v>310</v>
      </c>
      <c r="C47" s="16" t="s">
        <v>1330</v>
      </c>
      <c r="D47" s="16" t="s">
        <v>312</v>
      </c>
      <c r="E47" s="30" t="s">
        <v>1331</v>
      </c>
      <c r="F47" s="16">
        <v>163849</v>
      </c>
      <c r="G47" s="16">
        <v>7075</v>
      </c>
      <c r="H47" s="16"/>
      <c r="I47" s="16" t="s">
        <v>1173</v>
      </c>
      <c r="J47" s="30" t="s">
        <v>1253</v>
      </c>
      <c r="K47" s="30"/>
      <c r="L47" s="16" t="s">
        <v>321</v>
      </c>
      <c r="M47" s="16"/>
      <c r="N47" s="16" t="s">
        <v>1175</v>
      </c>
      <c r="O47" s="16" t="s">
        <v>1176</v>
      </c>
      <c r="P47" s="16">
        <v>800</v>
      </c>
      <c r="Q47" s="16">
        <v>4</v>
      </c>
      <c r="R47" s="16">
        <v>1995</v>
      </c>
      <c r="S47" s="30" t="s">
        <v>1189</v>
      </c>
      <c r="T47" s="16">
        <v>89839932</v>
      </c>
      <c r="U47" s="16">
        <v>73338720</v>
      </c>
      <c r="V47" s="16">
        <v>14511922</v>
      </c>
      <c r="W47" s="16">
        <v>9203515</v>
      </c>
      <c r="X47" s="16">
        <v>24000</v>
      </c>
      <c r="Y47" s="16">
        <v>20.64</v>
      </c>
      <c r="Z47" s="16">
        <v>91862</v>
      </c>
      <c r="AA47" s="16">
        <v>917</v>
      </c>
      <c r="AB47" s="16"/>
      <c r="AC47" s="16"/>
      <c r="AD47" s="16"/>
      <c r="AE47" s="16"/>
      <c r="AF47" s="16"/>
      <c r="AG47" s="16"/>
      <c r="AH47" s="16"/>
      <c r="AI47" s="16"/>
      <c r="AJ47" s="16" t="s">
        <v>1233</v>
      </c>
      <c r="AK47" s="16" t="s">
        <v>1180</v>
      </c>
      <c r="AL47" s="16" t="s">
        <v>41</v>
      </c>
      <c r="AM47" s="16"/>
      <c r="AN47" s="16" t="s">
        <v>389</v>
      </c>
      <c r="AO47" s="16"/>
      <c r="AP47" s="16">
        <f t="shared" si="0"/>
        <v>100</v>
      </c>
      <c r="AQ47" s="16">
        <v>47.9</v>
      </c>
      <c r="AR47" s="16">
        <v>24.5</v>
      </c>
      <c r="AS47" s="16">
        <v>5</v>
      </c>
      <c r="AT47" s="16">
        <v>13.8</v>
      </c>
      <c r="AU47" s="16">
        <v>5.3</v>
      </c>
      <c r="AV47" s="16">
        <v>3.5</v>
      </c>
      <c r="AW47" s="16">
        <v>138.9</v>
      </c>
      <c r="AX47" s="16">
        <f t="shared" si="1"/>
        <v>99.999999999999986</v>
      </c>
      <c r="AY47" s="16">
        <v>44.9</v>
      </c>
      <c r="AZ47" s="16">
        <v>47.3</v>
      </c>
      <c r="BA47" s="16">
        <v>7.8</v>
      </c>
      <c r="BB47" s="16">
        <v>7785</v>
      </c>
      <c r="BC47" s="16">
        <v>9270</v>
      </c>
      <c r="BD47" s="14" t="str">
        <f t="shared" si="3"/>
        <v/>
      </c>
      <c r="BE47" s="14" t="str">
        <f t="shared" si="3"/>
        <v/>
      </c>
      <c r="BF47" s="14"/>
      <c r="BG47" s="14"/>
      <c r="BH47" s="14"/>
      <c r="BI47" s="14"/>
      <c r="BJ47" s="14"/>
      <c r="BK47" s="14"/>
      <c r="BL47" s="14"/>
      <c r="BM47" s="14"/>
      <c r="BN47" s="14"/>
      <c r="BO47" s="14"/>
      <c r="BP47" s="14"/>
      <c r="BQ47" s="14"/>
      <c r="BR47" s="14"/>
      <c r="BS47" s="14"/>
      <c r="BT47" s="14"/>
      <c r="BU47" s="14"/>
      <c r="BV47" s="14"/>
      <c r="BW47" s="14"/>
      <c r="BX47" s="14"/>
      <c r="BY47" s="14"/>
      <c r="BZ47" s="14"/>
      <c r="CA47" s="14"/>
      <c r="CB47" s="14"/>
      <c r="CC47" s="14"/>
      <c r="CD47" s="14"/>
      <c r="CE47" s="14"/>
      <c r="CF47" s="14"/>
      <c r="CG47" s="14" t="s">
        <v>845</v>
      </c>
      <c r="CH47" s="51" t="s">
        <v>43</v>
      </c>
      <c r="CI47" s="51" t="s">
        <v>1332</v>
      </c>
    </row>
    <row r="48" spans="1:87" s="52" customFormat="1" ht="30" customHeight="1">
      <c r="A48" s="16" t="s">
        <v>32</v>
      </c>
      <c r="B48" s="50" t="s">
        <v>310</v>
      </c>
      <c r="C48" s="16" t="s">
        <v>1333</v>
      </c>
      <c r="D48" s="16" t="s">
        <v>312</v>
      </c>
      <c r="E48" s="30" t="s">
        <v>1334</v>
      </c>
      <c r="F48" s="16">
        <v>85090</v>
      </c>
      <c r="G48" s="16">
        <v>5147</v>
      </c>
      <c r="H48" s="16"/>
      <c r="I48" s="16" t="s">
        <v>1173</v>
      </c>
      <c r="J48" s="30" t="s">
        <v>1253</v>
      </c>
      <c r="K48" s="30"/>
      <c r="L48" s="16" t="s">
        <v>1195</v>
      </c>
      <c r="M48" s="16"/>
      <c r="N48" s="16" t="s">
        <v>1196</v>
      </c>
      <c r="O48" s="16" t="s">
        <v>1176</v>
      </c>
      <c r="P48" s="16">
        <v>297</v>
      </c>
      <c r="Q48" s="16">
        <v>2</v>
      </c>
      <c r="R48" s="16">
        <v>2016</v>
      </c>
      <c r="S48" s="30" t="s">
        <v>1335</v>
      </c>
      <c r="T48" s="16">
        <v>16572000</v>
      </c>
      <c r="U48" s="16">
        <v>8773000</v>
      </c>
      <c r="V48" s="16" t="s">
        <v>1336</v>
      </c>
      <c r="W48" s="16">
        <v>4219360</v>
      </c>
      <c r="X48" s="16">
        <v>9400</v>
      </c>
      <c r="Y48" s="16">
        <v>17</v>
      </c>
      <c r="Z48" s="16">
        <v>60003</v>
      </c>
      <c r="AA48" s="16">
        <v>361</v>
      </c>
      <c r="AB48" s="16"/>
      <c r="AC48" s="16"/>
      <c r="AD48" s="16"/>
      <c r="AE48" s="16"/>
      <c r="AF48" s="16"/>
      <c r="AG48" s="16"/>
      <c r="AH48" s="16"/>
      <c r="AI48" s="16"/>
      <c r="AJ48" s="16" t="s">
        <v>1191</v>
      </c>
      <c r="AK48" s="16" t="s">
        <v>1180</v>
      </c>
      <c r="AL48" s="16" t="s">
        <v>89</v>
      </c>
      <c r="AM48" s="16"/>
      <c r="AN48" s="16" t="s">
        <v>389</v>
      </c>
      <c r="AO48" s="16"/>
      <c r="AP48" s="16">
        <f t="shared" si="0"/>
        <v>100</v>
      </c>
      <c r="AQ48" s="16">
        <v>48.4</v>
      </c>
      <c r="AR48" s="16">
        <v>20.399999999999999</v>
      </c>
      <c r="AS48" s="16">
        <v>15.3</v>
      </c>
      <c r="AT48" s="16">
        <v>8.4</v>
      </c>
      <c r="AU48" s="16">
        <v>2.6</v>
      </c>
      <c r="AV48" s="16">
        <v>4.9000000000000004</v>
      </c>
      <c r="AW48" s="16">
        <v>144.4</v>
      </c>
      <c r="AX48" s="16">
        <f t="shared" si="1"/>
        <v>100</v>
      </c>
      <c r="AY48" s="16">
        <v>40.799999999999997</v>
      </c>
      <c r="AZ48" s="16">
        <v>51.5</v>
      </c>
      <c r="BA48" s="16">
        <v>7.7</v>
      </c>
      <c r="BB48" s="16">
        <v>8671</v>
      </c>
      <c r="BC48" s="16">
        <v>9785</v>
      </c>
      <c r="BD48" s="14" t="str">
        <f t="shared" si="3"/>
        <v/>
      </c>
      <c r="BE48" s="14" t="str">
        <f t="shared" si="3"/>
        <v/>
      </c>
      <c r="BF48" s="14"/>
      <c r="BG48" s="14"/>
      <c r="BH48" s="14"/>
      <c r="BI48" s="14"/>
      <c r="BJ48" s="14"/>
      <c r="BK48" s="14"/>
      <c r="BL48" s="14"/>
      <c r="BM48" s="14"/>
      <c r="BN48" s="14"/>
      <c r="BO48" s="14"/>
      <c r="BP48" s="14"/>
      <c r="BQ48" s="14"/>
      <c r="BR48" s="14"/>
      <c r="BS48" s="14"/>
      <c r="BT48" s="14"/>
      <c r="BU48" s="14"/>
      <c r="BV48" s="14"/>
      <c r="BW48" s="14"/>
      <c r="BX48" s="14"/>
      <c r="BY48" s="14"/>
      <c r="BZ48" s="14"/>
      <c r="CA48" s="14"/>
      <c r="CB48" s="14"/>
      <c r="CC48" s="14"/>
      <c r="CD48" s="14"/>
      <c r="CE48" s="14"/>
      <c r="CF48" s="14"/>
      <c r="CG48" s="14" t="s">
        <v>845</v>
      </c>
      <c r="CH48" s="51" t="s">
        <v>43</v>
      </c>
      <c r="CI48" s="51" t="s">
        <v>1337</v>
      </c>
    </row>
    <row r="49" spans="1:87" s="52" customFormat="1" ht="30" customHeight="1">
      <c r="A49" s="16" t="s">
        <v>32</v>
      </c>
      <c r="B49" s="50" t="s">
        <v>317</v>
      </c>
      <c r="C49" s="16" t="s">
        <v>1338</v>
      </c>
      <c r="D49" s="16" t="s">
        <v>319</v>
      </c>
      <c r="E49" s="30" t="s">
        <v>1339</v>
      </c>
      <c r="F49" s="16">
        <v>56136</v>
      </c>
      <c r="G49" s="16">
        <v>2715</v>
      </c>
      <c r="H49" s="16"/>
      <c r="I49" s="16" t="s">
        <v>1173</v>
      </c>
      <c r="J49" s="30" t="s">
        <v>1183</v>
      </c>
      <c r="K49" s="30"/>
      <c r="L49" s="16" t="s">
        <v>321</v>
      </c>
      <c r="M49" s="16"/>
      <c r="N49" s="16" t="s">
        <v>1207</v>
      </c>
      <c r="O49" s="16" t="s">
        <v>1176</v>
      </c>
      <c r="P49" s="16">
        <v>270</v>
      </c>
      <c r="Q49" s="16">
        <v>3</v>
      </c>
      <c r="R49" s="16">
        <v>1992</v>
      </c>
      <c r="S49" s="30" t="s">
        <v>1213</v>
      </c>
      <c r="T49" s="16">
        <v>76732296</v>
      </c>
      <c r="U49" s="16"/>
      <c r="V49" s="16">
        <v>94434311</v>
      </c>
      <c r="W49" s="16"/>
      <c r="X49" s="16">
        <v>1950</v>
      </c>
      <c r="Y49" s="16">
        <v>10.8</v>
      </c>
      <c r="Z49" s="16">
        <v>14936</v>
      </c>
      <c r="AA49" s="16">
        <v>1521.9</v>
      </c>
      <c r="AB49" s="16"/>
      <c r="AC49" s="16"/>
      <c r="AD49" s="16"/>
      <c r="AE49" s="16"/>
      <c r="AF49" s="16"/>
      <c r="AG49" s="16"/>
      <c r="AH49" s="16"/>
      <c r="AI49" s="16"/>
      <c r="AJ49" s="16" t="s">
        <v>1180</v>
      </c>
      <c r="AK49" s="16" t="s">
        <v>1273</v>
      </c>
      <c r="AL49" s="16" t="s">
        <v>89</v>
      </c>
      <c r="AM49" s="16"/>
      <c r="AN49" s="16" t="s">
        <v>389</v>
      </c>
      <c r="AO49" s="16"/>
      <c r="AP49" s="16">
        <f t="shared" si="0"/>
        <v>100</v>
      </c>
      <c r="AQ49" s="16">
        <v>33.799999999999997</v>
      </c>
      <c r="AR49" s="16">
        <v>17.100000000000001</v>
      </c>
      <c r="AS49" s="16">
        <v>5.6</v>
      </c>
      <c r="AT49" s="16">
        <v>37.799999999999997</v>
      </c>
      <c r="AU49" s="16">
        <v>2.2000000000000002</v>
      </c>
      <c r="AV49" s="16">
        <v>3.5</v>
      </c>
      <c r="AW49" s="16">
        <v>138</v>
      </c>
      <c r="AX49" s="16">
        <f t="shared" si="1"/>
        <v>99.999999999999986</v>
      </c>
      <c r="AY49" s="16">
        <v>44.9</v>
      </c>
      <c r="AZ49" s="16">
        <v>48.8</v>
      </c>
      <c r="BA49" s="16">
        <v>6.3</v>
      </c>
      <c r="BB49" s="16">
        <v>8060</v>
      </c>
      <c r="BC49" s="16">
        <v>9540</v>
      </c>
      <c r="BD49" s="14" t="str">
        <f t="shared" si="3"/>
        <v/>
      </c>
      <c r="BE49" s="14" t="str">
        <f t="shared" si="3"/>
        <v/>
      </c>
      <c r="BF49" s="14"/>
      <c r="BG49" s="14"/>
      <c r="BH49" s="14"/>
      <c r="BI49" s="14"/>
      <c r="BJ49" s="14"/>
      <c r="BK49" s="14"/>
      <c r="BL49" s="14"/>
      <c r="BM49" s="14"/>
      <c r="BN49" s="14"/>
      <c r="BO49" s="14"/>
      <c r="BP49" s="14"/>
      <c r="BQ49" s="14"/>
      <c r="BR49" s="14"/>
      <c r="BS49" s="14"/>
      <c r="BT49" s="14"/>
      <c r="BU49" s="14"/>
      <c r="BV49" s="14"/>
      <c r="BW49" s="14"/>
      <c r="BX49" s="14"/>
      <c r="BY49" s="14"/>
      <c r="BZ49" s="14"/>
      <c r="CA49" s="14"/>
      <c r="CB49" s="14"/>
      <c r="CC49" s="14"/>
      <c r="CD49" s="14"/>
      <c r="CE49" s="14"/>
      <c r="CF49" s="14"/>
      <c r="CG49" s="14" t="s">
        <v>845</v>
      </c>
      <c r="CH49" s="51" t="s">
        <v>43</v>
      </c>
      <c r="CI49" s="51" t="s">
        <v>1340</v>
      </c>
    </row>
    <row r="50" spans="1:87" s="52" customFormat="1" ht="30" customHeight="1">
      <c r="A50" s="16" t="s">
        <v>32</v>
      </c>
      <c r="B50" s="50" t="s">
        <v>549</v>
      </c>
      <c r="C50" s="16" t="s">
        <v>1341</v>
      </c>
      <c r="D50" s="16" t="s">
        <v>551</v>
      </c>
      <c r="E50" s="30" t="s">
        <v>1342</v>
      </c>
      <c r="F50" s="16">
        <v>32708</v>
      </c>
      <c r="G50" s="16">
        <v>3932</v>
      </c>
      <c r="H50" s="16"/>
      <c r="I50" s="16" t="s">
        <v>1173</v>
      </c>
      <c r="J50" s="30" t="s">
        <v>1229</v>
      </c>
      <c r="K50" s="30"/>
      <c r="L50" s="16" t="s">
        <v>321</v>
      </c>
      <c r="M50" s="16"/>
      <c r="N50" s="16" t="s">
        <v>1175</v>
      </c>
      <c r="O50" s="16" t="s">
        <v>1176</v>
      </c>
      <c r="P50" s="16">
        <v>204</v>
      </c>
      <c r="Q50" s="16">
        <v>2</v>
      </c>
      <c r="R50" s="16">
        <v>1984</v>
      </c>
      <c r="S50" s="30" t="s">
        <v>389</v>
      </c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 t="s">
        <v>76</v>
      </c>
      <c r="AI50" s="16"/>
      <c r="AJ50" s="16" t="s">
        <v>389</v>
      </c>
      <c r="AK50" s="16" t="s">
        <v>389</v>
      </c>
      <c r="AL50" s="16" t="s">
        <v>89</v>
      </c>
      <c r="AM50" s="16"/>
      <c r="AN50" s="16" t="s">
        <v>389</v>
      </c>
      <c r="AO50" s="16"/>
      <c r="AP50" s="16">
        <f t="shared" si="0"/>
        <v>99.999999999999986</v>
      </c>
      <c r="AQ50" s="16">
        <v>48.3</v>
      </c>
      <c r="AR50" s="16">
        <v>26.9</v>
      </c>
      <c r="AS50" s="16">
        <v>11.6</v>
      </c>
      <c r="AT50" s="16">
        <v>4.5999999999999996</v>
      </c>
      <c r="AU50" s="16">
        <v>1.4</v>
      </c>
      <c r="AV50" s="16">
        <v>7.2</v>
      </c>
      <c r="AW50" s="16">
        <v>173</v>
      </c>
      <c r="AX50" s="16">
        <f t="shared" si="1"/>
        <v>99.999999999999986</v>
      </c>
      <c r="AY50" s="16">
        <v>41.9</v>
      </c>
      <c r="AZ50" s="16">
        <v>44.3</v>
      </c>
      <c r="BA50" s="16">
        <v>13.8</v>
      </c>
      <c r="BB50" s="16">
        <v>9369</v>
      </c>
      <c r="BC50" s="16">
        <v>0</v>
      </c>
      <c r="BD50" s="14" t="str">
        <f t="shared" si="3"/>
        <v/>
      </c>
      <c r="BE50" s="14" t="str">
        <f t="shared" si="3"/>
        <v/>
      </c>
      <c r="BF50" s="14"/>
      <c r="BG50" s="14"/>
      <c r="BH50" s="14"/>
      <c r="BI50" s="14"/>
      <c r="BJ50" s="14"/>
      <c r="BK50" s="14"/>
      <c r="BL50" s="14"/>
      <c r="BM50" s="14"/>
      <c r="BN50" s="14"/>
      <c r="BO50" s="14"/>
      <c r="BP50" s="14"/>
      <c r="BQ50" s="14"/>
      <c r="BR50" s="14"/>
      <c r="BS50" s="14"/>
      <c r="BT50" s="14"/>
      <c r="BU50" s="14"/>
      <c r="BV50" s="14"/>
      <c r="BW50" s="14"/>
      <c r="BX50" s="14"/>
      <c r="BY50" s="14"/>
      <c r="BZ50" s="14"/>
      <c r="CA50" s="14"/>
      <c r="CB50" s="14"/>
      <c r="CC50" s="14"/>
      <c r="CD50" s="14"/>
      <c r="CE50" s="14"/>
      <c r="CF50" s="14"/>
      <c r="CG50" s="14" t="s">
        <v>845</v>
      </c>
      <c r="CH50" s="51" t="s">
        <v>43</v>
      </c>
      <c r="CI50" s="51" t="s">
        <v>1343</v>
      </c>
    </row>
    <row r="51" spans="1:87" s="52" customFormat="1" ht="30" customHeight="1">
      <c r="A51" s="16" t="s">
        <v>32</v>
      </c>
      <c r="B51" s="50" t="s">
        <v>554</v>
      </c>
      <c r="C51" s="16" t="s">
        <v>1344</v>
      </c>
      <c r="D51" s="16" t="s">
        <v>556</v>
      </c>
      <c r="E51" s="30" t="s">
        <v>1345</v>
      </c>
      <c r="F51" s="16">
        <v>28315</v>
      </c>
      <c r="G51" s="16">
        <v>3012</v>
      </c>
      <c r="H51" s="16"/>
      <c r="I51" s="16" t="s">
        <v>1173</v>
      </c>
      <c r="J51" s="30" t="s">
        <v>1248</v>
      </c>
      <c r="K51" s="30"/>
      <c r="L51" s="16" t="s">
        <v>321</v>
      </c>
      <c r="M51" s="16"/>
      <c r="N51" s="16" t="s">
        <v>1175</v>
      </c>
      <c r="O51" s="16" t="s">
        <v>1176</v>
      </c>
      <c r="P51" s="16">
        <v>150</v>
      </c>
      <c r="Q51" s="16">
        <v>2</v>
      </c>
      <c r="R51" s="16">
        <v>1997</v>
      </c>
      <c r="S51" s="30" t="s">
        <v>1346</v>
      </c>
      <c r="T51" s="16">
        <v>19452</v>
      </c>
      <c r="U51" s="16"/>
      <c r="V51" s="16">
        <v>19455</v>
      </c>
      <c r="W51" s="16"/>
      <c r="X51" s="16">
        <v>1400</v>
      </c>
      <c r="Y51" s="16">
        <v>12</v>
      </c>
      <c r="Z51" s="16">
        <v>10186</v>
      </c>
      <c r="AA51" s="16"/>
      <c r="AB51" s="16">
        <v>5437</v>
      </c>
      <c r="AC51" s="16">
        <v>76741054</v>
      </c>
      <c r="AD51" s="16">
        <v>18.53</v>
      </c>
      <c r="AE51" s="16">
        <v>13.1</v>
      </c>
      <c r="AF51" s="16">
        <v>12.48</v>
      </c>
      <c r="AG51" s="16">
        <v>8.58</v>
      </c>
      <c r="AH51" s="16" t="s">
        <v>559</v>
      </c>
      <c r="AI51" s="16" t="s">
        <v>559</v>
      </c>
      <c r="AJ51" s="16" t="s">
        <v>1180</v>
      </c>
      <c r="AK51" s="16" t="s">
        <v>389</v>
      </c>
      <c r="AL51" s="16" t="s">
        <v>89</v>
      </c>
      <c r="AM51" s="16"/>
      <c r="AN51" s="16" t="s">
        <v>376</v>
      </c>
      <c r="AO51" s="16">
        <v>99.86</v>
      </c>
      <c r="AP51" s="16">
        <f t="shared" si="0"/>
        <v>99.999999999999986</v>
      </c>
      <c r="AQ51" s="16">
        <v>41.4</v>
      </c>
      <c r="AR51" s="16">
        <v>32.4</v>
      </c>
      <c r="AS51" s="16">
        <v>14.3</v>
      </c>
      <c r="AT51" s="16">
        <v>5.8</v>
      </c>
      <c r="AU51" s="16">
        <v>2.5</v>
      </c>
      <c r="AV51" s="16">
        <v>3.6</v>
      </c>
      <c r="AW51" s="16">
        <v>129.80000000000001</v>
      </c>
      <c r="AX51" s="16">
        <f t="shared" si="1"/>
        <v>100</v>
      </c>
      <c r="AY51" s="16">
        <v>36.799999999999997</v>
      </c>
      <c r="AZ51" s="16">
        <v>57</v>
      </c>
      <c r="BA51" s="16">
        <v>6.2</v>
      </c>
      <c r="BB51" s="16">
        <v>0</v>
      </c>
      <c r="BC51" s="16">
        <v>11750</v>
      </c>
      <c r="BD51" s="14" t="str">
        <f t="shared" si="3"/>
        <v/>
      </c>
      <c r="BE51" s="14" t="str">
        <f t="shared" si="3"/>
        <v/>
      </c>
      <c r="BF51" s="14"/>
      <c r="BG51" s="14"/>
      <c r="BH51" s="14"/>
      <c r="BI51" s="14"/>
      <c r="BJ51" s="14"/>
      <c r="BK51" s="14"/>
      <c r="BL51" s="14"/>
      <c r="BM51" s="14"/>
      <c r="BN51" s="14"/>
      <c r="BO51" s="14"/>
      <c r="BP51" s="14"/>
      <c r="BQ51" s="14"/>
      <c r="BR51" s="14"/>
      <c r="BS51" s="14"/>
      <c r="BT51" s="14"/>
      <c r="BU51" s="14"/>
      <c r="BV51" s="14"/>
      <c r="BW51" s="14"/>
      <c r="BX51" s="14"/>
      <c r="BY51" s="14"/>
      <c r="BZ51" s="14"/>
      <c r="CA51" s="14"/>
      <c r="CB51" s="14"/>
      <c r="CC51" s="14"/>
      <c r="CD51" s="14"/>
      <c r="CE51" s="14"/>
      <c r="CF51" s="14"/>
      <c r="CG51" s="14" t="s">
        <v>845</v>
      </c>
      <c r="CH51" s="51" t="s">
        <v>43</v>
      </c>
      <c r="CI51" s="51" t="s">
        <v>1347</v>
      </c>
    </row>
    <row r="52" spans="1:87" s="52" customFormat="1" ht="30" customHeight="1">
      <c r="A52" s="16" t="s">
        <v>32</v>
      </c>
      <c r="B52" s="50" t="s">
        <v>323</v>
      </c>
      <c r="C52" s="16" t="s">
        <v>1348</v>
      </c>
      <c r="D52" s="16" t="s">
        <v>325</v>
      </c>
      <c r="E52" s="30" t="s">
        <v>744</v>
      </c>
      <c r="F52" s="16">
        <v>48876</v>
      </c>
      <c r="G52" s="16">
        <v>5862</v>
      </c>
      <c r="H52" s="16"/>
      <c r="I52" s="16" t="s">
        <v>1173</v>
      </c>
      <c r="J52" s="30" t="s">
        <v>1174</v>
      </c>
      <c r="K52" s="30"/>
      <c r="L52" s="16" t="s">
        <v>321</v>
      </c>
      <c r="M52" s="16"/>
      <c r="N52" s="16" t="s">
        <v>1175</v>
      </c>
      <c r="O52" s="16" t="s">
        <v>1176</v>
      </c>
      <c r="P52" s="16">
        <v>228</v>
      </c>
      <c r="Q52" s="16">
        <v>3</v>
      </c>
      <c r="R52" s="16">
        <v>2000</v>
      </c>
      <c r="S52" s="30" t="s">
        <v>1189</v>
      </c>
      <c r="T52" s="16">
        <v>78939840</v>
      </c>
      <c r="U52" s="16">
        <v>14112000</v>
      </c>
      <c r="V52" s="16"/>
      <c r="W52" s="16"/>
      <c r="X52" s="16">
        <v>2400</v>
      </c>
      <c r="Y52" s="16">
        <v>15.25</v>
      </c>
      <c r="Z52" s="16">
        <v>17075</v>
      </c>
      <c r="AA52" s="16"/>
      <c r="AB52" s="16">
        <v>8122</v>
      </c>
      <c r="AC52" s="16">
        <v>109598320</v>
      </c>
      <c r="AD52" s="16">
        <v>17</v>
      </c>
      <c r="AE52" s="16">
        <v>11.8</v>
      </c>
      <c r="AF52" s="16">
        <v>10.7</v>
      </c>
      <c r="AG52" s="16">
        <v>7.9</v>
      </c>
      <c r="AH52" s="16" t="s">
        <v>745</v>
      </c>
      <c r="AI52" s="16" t="s">
        <v>1349</v>
      </c>
      <c r="AJ52" s="16" t="s">
        <v>1180</v>
      </c>
      <c r="AK52" s="16" t="s">
        <v>1225</v>
      </c>
      <c r="AL52" s="16" t="s">
        <v>41</v>
      </c>
      <c r="AM52" s="16"/>
      <c r="AN52" s="16" t="s">
        <v>389</v>
      </c>
      <c r="AO52" s="16"/>
      <c r="AP52" s="16">
        <f t="shared" si="0"/>
        <v>99.999999999999986</v>
      </c>
      <c r="AQ52" s="16">
        <v>44.5</v>
      </c>
      <c r="AR52" s="16">
        <v>27.1</v>
      </c>
      <c r="AS52" s="16">
        <v>15.2</v>
      </c>
      <c r="AT52" s="16">
        <v>5.6</v>
      </c>
      <c r="AU52" s="16">
        <v>2.6</v>
      </c>
      <c r="AV52" s="16">
        <v>5</v>
      </c>
      <c r="AW52" s="16">
        <v>133.9</v>
      </c>
      <c r="AX52" s="16">
        <f t="shared" si="1"/>
        <v>100</v>
      </c>
      <c r="AY52" s="16">
        <v>47.8</v>
      </c>
      <c r="AZ52" s="16">
        <v>45.6</v>
      </c>
      <c r="BA52" s="16">
        <v>6.6</v>
      </c>
      <c r="BB52" s="16">
        <v>7450</v>
      </c>
      <c r="BC52" s="16">
        <v>8830</v>
      </c>
      <c r="BD52" s="14">
        <f t="shared" si="3"/>
        <v>5</v>
      </c>
      <c r="BE52" s="14" t="str">
        <f t="shared" si="3"/>
        <v/>
      </c>
      <c r="BF52" s="14"/>
      <c r="BG52" s="14"/>
      <c r="BH52" s="14"/>
      <c r="BI52" s="14"/>
      <c r="BJ52" s="14"/>
      <c r="BK52" s="14"/>
      <c r="BL52" s="14" t="s">
        <v>39</v>
      </c>
      <c r="BM52" s="14">
        <v>5</v>
      </c>
      <c r="BN52" s="14"/>
      <c r="BO52" s="14"/>
      <c r="BP52" s="14"/>
      <c r="BQ52" s="14"/>
      <c r="BR52" s="14"/>
      <c r="BS52" s="14"/>
      <c r="BT52" s="14"/>
      <c r="BU52" s="14"/>
      <c r="BV52" s="14"/>
      <c r="BW52" s="14"/>
      <c r="BX52" s="14"/>
      <c r="BY52" s="14"/>
      <c r="BZ52" s="14"/>
      <c r="CA52" s="14"/>
      <c r="CB52" s="14"/>
      <c r="CC52" s="14"/>
      <c r="CD52" s="14"/>
      <c r="CE52" s="14"/>
      <c r="CF52" s="14"/>
      <c r="CG52" s="14" t="s">
        <v>974</v>
      </c>
      <c r="CH52" s="51" t="s">
        <v>43</v>
      </c>
      <c r="CI52" s="51" t="s">
        <v>1350</v>
      </c>
    </row>
    <row r="53" spans="1:87" s="52" customFormat="1" ht="30" customHeight="1">
      <c r="A53" s="16" t="s">
        <v>32</v>
      </c>
      <c r="B53" s="50" t="s">
        <v>976</v>
      </c>
      <c r="C53" s="16" t="s">
        <v>1351</v>
      </c>
      <c r="D53" s="16" t="s">
        <v>978</v>
      </c>
      <c r="E53" s="30" t="s">
        <v>1352</v>
      </c>
      <c r="F53" s="16">
        <v>32960</v>
      </c>
      <c r="G53" s="16">
        <v>307.85000000000002</v>
      </c>
      <c r="H53" s="16"/>
      <c r="I53" s="16" t="s">
        <v>1173</v>
      </c>
      <c r="J53" s="30" t="s">
        <v>1248</v>
      </c>
      <c r="K53" s="30"/>
      <c r="L53" s="16" t="s">
        <v>321</v>
      </c>
      <c r="M53" s="16"/>
      <c r="N53" s="16" t="s">
        <v>1207</v>
      </c>
      <c r="O53" s="16" t="s">
        <v>1176</v>
      </c>
      <c r="P53" s="16">
        <v>270</v>
      </c>
      <c r="Q53" s="16">
        <v>3</v>
      </c>
      <c r="R53" s="16">
        <v>1995</v>
      </c>
      <c r="S53" s="30" t="s">
        <v>1202</v>
      </c>
      <c r="T53" s="16">
        <v>33868800</v>
      </c>
      <c r="U53" s="16"/>
      <c r="V53" s="16">
        <v>18329136</v>
      </c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 t="s">
        <v>76</v>
      </c>
      <c r="AI53" s="16"/>
      <c r="AJ53" s="16" t="s">
        <v>389</v>
      </c>
      <c r="AK53" s="16" t="s">
        <v>1180</v>
      </c>
      <c r="AL53" s="16" t="s">
        <v>89</v>
      </c>
      <c r="AM53" s="16"/>
      <c r="AN53" s="16" t="s">
        <v>389</v>
      </c>
      <c r="AO53" s="16"/>
      <c r="AP53" s="16">
        <f t="shared" si="0"/>
        <v>100.00000000000001</v>
      </c>
      <c r="AQ53" s="16">
        <v>46.2</v>
      </c>
      <c r="AR53" s="16">
        <v>23.5</v>
      </c>
      <c r="AS53" s="16">
        <v>18.100000000000001</v>
      </c>
      <c r="AT53" s="16">
        <v>7.1</v>
      </c>
      <c r="AU53" s="16">
        <v>1.4</v>
      </c>
      <c r="AV53" s="16">
        <v>3.7</v>
      </c>
      <c r="AW53" s="16">
        <v>145</v>
      </c>
      <c r="AX53" s="16">
        <f t="shared" si="1"/>
        <v>100</v>
      </c>
      <c r="AY53" s="16">
        <v>43.3</v>
      </c>
      <c r="AZ53" s="16">
        <v>48.8</v>
      </c>
      <c r="BA53" s="16">
        <v>7.9</v>
      </c>
      <c r="BB53" s="16">
        <v>8100</v>
      </c>
      <c r="BC53" s="16">
        <v>9315</v>
      </c>
      <c r="BD53" s="14" t="str">
        <f t="shared" si="3"/>
        <v/>
      </c>
      <c r="BE53" s="14" t="str">
        <f t="shared" si="3"/>
        <v/>
      </c>
      <c r="BF53" s="14"/>
      <c r="BG53" s="14"/>
      <c r="BH53" s="14"/>
      <c r="BI53" s="14"/>
      <c r="BJ53" s="14"/>
      <c r="BK53" s="14"/>
      <c r="BL53" s="14"/>
      <c r="BM53" s="14"/>
      <c r="BN53" s="14"/>
      <c r="BO53" s="14"/>
      <c r="BP53" s="14"/>
      <c r="BQ53" s="14"/>
      <c r="BR53" s="14"/>
      <c r="BS53" s="14"/>
      <c r="BT53" s="14"/>
      <c r="BU53" s="14"/>
      <c r="BV53" s="14"/>
      <c r="BW53" s="14"/>
      <c r="BX53" s="14"/>
      <c r="BY53" s="14"/>
      <c r="BZ53" s="14"/>
      <c r="CA53" s="14"/>
      <c r="CB53" s="14"/>
      <c r="CC53" s="14"/>
      <c r="CD53" s="14"/>
      <c r="CE53" s="14"/>
      <c r="CF53" s="14"/>
      <c r="CG53" s="14" t="s">
        <v>845</v>
      </c>
      <c r="CH53" s="51" t="s">
        <v>43</v>
      </c>
      <c r="CI53" s="51" t="s">
        <v>1353</v>
      </c>
    </row>
    <row r="54" spans="1:87" s="52" customFormat="1" ht="30" customHeight="1">
      <c r="A54" s="16" t="s">
        <v>32</v>
      </c>
      <c r="B54" s="50" t="s">
        <v>577</v>
      </c>
      <c r="C54" s="16" t="s">
        <v>1354</v>
      </c>
      <c r="D54" s="16" t="s">
        <v>579</v>
      </c>
      <c r="E54" s="30" t="s">
        <v>1355</v>
      </c>
      <c r="F54" s="16">
        <v>34773</v>
      </c>
      <c r="G54" s="16">
        <v>4001</v>
      </c>
      <c r="H54" s="16"/>
      <c r="I54" s="16" t="s">
        <v>1173</v>
      </c>
      <c r="J54" s="30" t="s">
        <v>1248</v>
      </c>
      <c r="K54" s="30"/>
      <c r="L54" s="16" t="s">
        <v>321</v>
      </c>
      <c r="M54" s="16"/>
      <c r="N54" s="16" t="s">
        <v>1175</v>
      </c>
      <c r="O54" s="16" t="s">
        <v>1176</v>
      </c>
      <c r="P54" s="16">
        <v>140</v>
      </c>
      <c r="Q54" s="16">
        <v>2</v>
      </c>
      <c r="R54" s="16">
        <v>1980</v>
      </c>
      <c r="S54" s="30" t="s">
        <v>1240</v>
      </c>
      <c r="T54" s="16">
        <v>6752256</v>
      </c>
      <c r="U54" s="16">
        <v>3376128</v>
      </c>
      <c r="V54" s="16">
        <v>2250752</v>
      </c>
      <c r="W54" s="16">
        <v>1125346</v>
      </c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 t="s">
        <v>389</v>
      </c>
      <c r="AK54" s="16" t="s">
        <v>389</v>
      </c>
      <c r="AL54" s="16" t="s">
        <v>89</v>
      </c>
      <c r="AM54" s="16"/>
      <c r="AN54" s="16" t="s">
        <v>389</v>
      </c>
      <c r="AO54" s="16"/>
      <c r="AP54" s="16">
        <f t="shared" si="0"/>
        <v>100.00000000000001</v>
      </c>
      <c r="AQ54" s="16">
        <v>42.2</v>
      </c>
      <c r="AR54" s="16">
        <v>29.2</v>
      </c>
      <c r="AS54" s="16">
        <v>7.2</v>
      </c>
      <c r="AT54" s="16">
        <v>18.100000000000001</v>
      </c>
      <c r="AU54" s="16">
        <v>0.6</v>
      </c>
      <c r="AV54" s="16">
        <v>2.7</v>
      </c>
      <c r="AW54" s="16">
        <v>141</v>
      </c>
      <c r="AX54" s="16">
        <f t="shared" si="1"/>
        <v>100</v>
      </c>
      <c r="AY54" s="16">
        <v>40.4</v>
      </c>
      <c r="AZ54" s="16">
        <v>7</v>
      </c>
      <c r="BA54" s="16">
        <v>52.6</v>
      </c>
      <c r="BB54" s="16">
        <v>2128</v>
      </c>
      <c r="BC54" s="16">
        <v>0</v>
      </c>
      <c r="BD54" s="14" t="str">
        <f t="shared" si="3"/>
        <v/>
      </c>
      <c r="BE54" s="14" t="str">
        <f t="shared" si="3"/>
        <v/>
      </c>
      <c r="BF54" s="14"/>
      <c r="BG54" s="14"/>
      <c r="BH54" s="14"/>
      <c r="BI54" s="14"/>
      <c r="BJ54" s="14"/>
      <c r="BK54" s="14"/>
      <c r="BL54" s="14"/>
      <c r="BM54" s="14"/>
      <c r="BN54" s="14"/>
      <c r="BO54" s="14"/>
      <c r="BP54" s="14"/>
      <c r="BQ54" s="14"/>
      <c r="BR54" s="14"/>
      <c r="BS54" s="14"/>
      <c r="BT54" s="14"/>
      <c r="BU54" s="14"/>
      <c r="BV54" s="14"/>
      <c r="BW54" s="14"/>
      <c r="BX54" s="14"/>
      <c r="BY54" s="14"/>
      <c r="BZ54" s="14"/>
      <c r="CA54" s="14"/>
      <c r="CB54" s="14"/>
      <c r="CC54" s="14"/>
      <c r="CD54" s="14"/>
      <c r="CE54" s="14"/>
      <c r="CF54" s="14"/>
      <c r="CG54" s="14" t="s">
        <v>845</v>
      </c>
      <c r="CH54" s="51" t="s">
        <v>43</v>
      </c>
      <c r="CI54" s="51" t="s">
        <v>1356</v>
      </c>
    </row>
    <row r="55" spans="1:87" s="52" customFormat="1" ht="30" customHeight="1">
      <c r="A55" s="16" t="s">
        <v>32</v>
      </c>
      <c r="B55" s="50" t="s">
        <v>577</v>
      </c>
      <c r="C55" s="16" t="s">
        <v>1357</v>
      </c>
      <c r="D55" s="16" t="s">
        <v>579</v>
      </c>
      <c r="E55" s="30" t="s">
        <v>1358</v>
      </c>
      <c r="F55" s="16">
        <v>40894</v>
      </c>
      <c r="G55" s="16">
        <v>4706</v>
      </c>
      <c r="H55" s="16"/>
      <c r="I55" s="16" t="s">
        <v>1173</v>
      </c>
      <c r="J55" s="30" t="s">
        <v>1248</v>
      </c>
      <c r="K55" s="30"/>
      <c r="L55" s="16" t="s">
        <v>321</v>
      </c>
      <c r="M55" s="16"/>
      <c r="N55" s="16" t="s">
        <v>1175</v>
      </c>
      <c r="O55" s="16" t="s">
        <v>1176</v>
      </c>
      <c r="P55" s="16">
        <v>180</v>
      </c>
      <c r="Q55" s="16">
        <v>2</v>
      </c>
      <c r="R55" s="16">
        <v>1989</v>
      </c>
      <c r="S55" s="30" t="s">
        <v>1202</v>
      </c>
      <c r="T55" s="16">
        <v>18006912</v>
      </c>
      <c r="U55" s="16">
        <v>9003456</v>
      </c>
      <c r="V55" s="16">
        <v>6002304</v>
      </c>
      <c r="W55" s="16">
        <v>3001152</v>
      </c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6"/>
      <c r="AI55" s="16"/>
      <c r="AJ55" s="16" t="s">
        <v>389</v>
      </c>
      <c r="AK55" s="16" t="s">
        <v>389</v>
      </c>
      <c r="AL55" s="16" t="s">
        <v>89</v>
      </c>
      <c r="AM55" s="16"/>
      <c r="AN55" s="16" t="s">
        <v>389</v>
      </c>
      <c r="AO55" s="16"/>
      <c r="AP55" s="16">
        <f t="shared" si="0"/>
        <v>100</v>
      </c>
      <c r="AQ55" s="16">
        <v>39.299999999999997</v>
      </c>
      <c r="AR55" s="16">
        <v>22.5</v>
      </c>
      <c r="AS55" s="16">
        <v>14.4</v>
      </c>
      <c r="AT55" s="16">
        <v>17.8</v>
      </c>
      <c r="AU55" s="16">
        <v>1.1000000000000001</v>
      </c>
      <c r="AV55" s="16">
        <v>4.9000000000000004</v>
      </c>
      <c r="AW55" s="16">
        <v>150</v>
      </c>
      <c r="AX55" s="16">
        <f t="shared" si="1"/>
        <v>100</v>
      </c>
      <c r="AY55" s="16">
        <v>46.7</v>
      </c>
      <c r="AZ55" s="16">
        <v>7.5</v>
      </c>
      <c r="BA55" s="16">
        <v>45.8</v>
      </c>
      <c r="BB55" s="16">
        <v>1783</v>
      </c>
      <c r="BC55" s="16">
        <v>0</v>
      </c>
      <c r="BD55" s="14" t="str">
        <f t="shared" si="3"/>
        <v/>
      </c>
      <c r="BE55" s="14" t="str">
        <f t="shared" si="3"/>
        <v/>
      </c>
      <c r="BF55" s="14"/>
      <c r="BG55" s="14"/>
      <c r="BH55" s="14"/>
      <c r="BI55" s="14"/>
      <c r="BJ55" s="14"/>
      <c r="BK55" s="14"/>
      <c r="BL55" s="14"/>
      <c r="BM55" s="14"/>
      <c r="BN55" s="14"/>
      <c r="BO55" s="14"/>
      <c r="BP55" s="14"/>
      <c r="BQ55" s="14"/>
      <c r="BR55" s="14"/>
      <c r="BS55" s="14"/>
      <c r="BT55" s="14"/>
      <c r="BU55" s="14"/>
      <c r="BV55" s="14"/>
      <c r="BW55" s="14"/>
      <c r="BX55" s="14"/>
      <c r="BY55" s="14"/>
      <c r="BZ55" s="14"/>
      <c r="CA55" s="14"/>
      <c r="CB55" s="14"/>
      <c r="CC55" s="14"/>
      <c r="CD55" s="14"/>
      <c r="CE55" s="14"/>
      <c r="CF55" s="14"/>
      <c r="CG55" s="14" t="s">
        <v>845</v>
      </c>
      <c r="CH55" s="51" t="s">
        <v>43</v>
      </c>
      <c r="CI55" s="51" t="s">
        <v>1359</v>
      </c>
    </row>
    <row r="56" spans="1:87" s="52" customFormat="1" ht="30" customHeight="1">
      <c r="A56" s="16" t="s">
        <v>32</v>
      </c>
      <c r="B56" s="50" t="s">
        <v>577</v>
      </c>
      <c r="C56" s="16" t="s">
        <v>1360</v>
      </c>
      <c r="D56" s="16" t="s">
        <v>579</v>
      </c>
      <c r="E56" s="30" t="s">
        <v>1361</v>
      </c>
      <c r="F56" s="16">
        <v>29633</v>
      </c>
      <c r="G56" s="16">
        <v>3204</v>
      </c>
      <c r="H56" s="16"/>
      <c r="I56" s="16" t="s">
        <v>1173</v>
      </c>
      <c r="J56" s="30" t="s">
        <v>1248</v>
      </c>
      <c r="K56" s="30"/>
      <c r="L56" s="16" t="s">
        <v>321</v>
      </c>
      <c r="M56" s="16"/>
      <c r="N56" s="16" t="s">
        <v>1175</v>
      </c>
      <c r="O56" s="16" t="s">
        <v>1176</v>
      </c>
      <c r="P56" s="16">
        <v>120</v>
      </c>
      <c r="Q56" s="16">
        <v>2</v>
      </c>
      <c r="R56" s="16">
        <v>1992</v>
      </c>
      <c r="S56" s="30" t="s">
        <v>1362</v>
      </c>
      <c r="T56" s="16">
        <v>25649280</v>
      </c>
      <c r="U56" s="16">
        <v>24366816</v>
      </c>
      <c r="V56" s="16">
        <v>19649280</v>
      </c>
      <c r="W56" s="16">
        <v>18106812</v>
      </c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6"/>
      <c r="AI56" s="16"/>
      <c r="AJ56" s="16" t="s">
        <v>389</v>
      </c>
      <c r="AK56" s="16" t="s">
        <v>389</v>
      </c>
      <c r="AL56" s="16" t="s">
        <v>89</v>
      </c>
      <c r="AM56" s="16"/>
      <c r="AN56" s="16" t="s">
        <v>389</v>
      </c>
      <c r="AO56" s="16"/>
      <c r="AP56" s="16">
        <f t="shared" si="0"/>
        <v>100.00000000000001</v>
      </c>
      <c r="AQ56" s="16">
        <v>33</v>
      </c>
      <c r="AR56" s="16">
        <v>31.4</v>
      </c>
      <c r="AS56" s="16">
        <v>7</v>
      </c>
      <c r="AT56" s="16">
        <v>21.9</v>
      </c>
      <c r="AU56" s="16">
        <v>1.9</v>
      </c>
      <c r="AV56" s="16">
        <v>4.8</v>
      </c>
      <c r="AW56" s="16">
        <v>181</v>
      </c>
      <c r="AX56" s="16">
        <f t="shared" si="1"/>
        <v>100</v>
      </c>
      <c r="AY56" s="16">
        <v>47.5</v>
      </c>
      <c r="AZ56" s="16">
        <v>45.6</v>
      </c>
      <c r="BA56" s="16">
        <v>6.9</v>
      </c>
      <c r="BB56" s="16">
        <v>7388</v>
      </c>
      <c r="BC56" s="16">
        <v>0</v>
      </c>
      <c r="BD56" s="14" t="str">
        <f t="shared" si="3"/>
        <v/>
      </c>
      <c r="BE56" s="14" t="str">
        <f t="shared" si="3"/>
        <v/>
      </c>
      <c r="BF56" s="14"/>
      <c r="BG56" s="14"/>
      <c r="BH56" s="14"/>
      <c r="BI56" s="14"/>
      <c r="BJ56" s="14"/>
      <c r="BK56" s="14"/>
      <c r="BL56" s="14"/>
      <c r="BM56" s="14"/>
      <c r="BN56" s="14"/>
      <c r="BO56" s="14"/>
      <c r="BP56" s="14"/>
      <c r="BQ56" s="14"/>
      <c r="BR56" s="14"/>
      <c r="BS56" s="14"/>
      <c r="BT56" s="14"/>
      <c r="BU56" s="14"/>
      <c r="BV56" s="14"/>
      <c r="BW56" s="14"/>
      <c r="BX56" s="14"/>
      <c r="BY56" s="14"/>
      <c r="BZ56" s="14"/>
      <c r="CA56" s="14"/>
      <c r="CB56" s="14"/>
      <c r="CC56" s="14"/>
      <c r="CD56" s="14"/>
      <c r="CE56" s="14"/>
      <c r="CF56" s="14"/>
      <c r="CG56" s="14" t="s">
        <v>845</v>
      </c>
      <c r="CH56" s="51" t="s">
        <v>43</v>
      </c>
      <c r="CI56" s="51" t="s">
        <v>1363</v>
      </c>
    </row>
    <row r="57" spans="1:87" s="52" customFormat="1" ht="30" customHeight="1">
      <c r="A57" s="16" t="s">
        <v>32</v>
      </c>
      <c r="B57" s="50" t="s">
        <v>577</v>
      </c>
      <c r="C57" s="16" t="s">
        <v>1364</v>
      </c>
      <c r="D57" s="16" t="s">
        <v>579</v>
      </c>
      <c r="E57" s="30" t="s">
        <v>1365</v>
      </c>
      <c r="F57" s="16">
        <v>23543</v>
      </c>
      <c r="G57" s="16">
        <v>2847</v>
      </c>
      <c r="H57" s="16"/>
      <c r="I57" s="16" t="s">
        <v>1173</v>
      </c>
      <c r="J57" s="30" t="s">
        <v>1248</v>
      </c>
      <c r="K57" s="30"/>
      <c r="L57" s="16" t="s">
        <v>321</v>
      </c>
      <c r="M57" s="16"/>
      <c r="N57" s="16" t="s">
        <v>1175</v>
      </c>
      <c r="O57" s="16" t="s">
        <v>1176</v>
      </c>
      <c r="P57" s="16">
        <v>100</v>
      </c>
      <c r="Q57" s="16">
        <v>2</v>
      </c>
      <c r="R57" s="16">
        <v>1979</v>
      </c>
      <c r="S57" s="30" t="s">
        <v>1240</v>
      </c>
      <c r="T57" s="16">
        <v>7034496</v>
      </c>
      <c r="U57" s="16">
        <v>6331046</v>
      </c>
      <c r="V57" s="16">
        <v>2344832</v>
      </c>
      <c r="W57" s="16">
        <v>2110349</v>
      </c>
      <c r="X57" s="16"/>
      <c r="Y57" s="16"/>
      <c r="Z57" s="16"/>
      <c r="AA57" s="16"/>
      <c r="AB57" s="16"/>
      <c r="AC57" s="16"/>
      <c r="AD57" s="16"/>
      <c r="AE57" s="16"/>
      <c r="AF57" s="16"/>
      <c r="AG57" s="16"/>
      <c r="AH57" s="16" t="s">
        <v>42</v>
      </c>
      <c r="AI57" s="16"/>
      <c r="AJ57" s="16" t="s">
        <v>389</v>
      </c>
      <c r="AK57" s="16" t="s">
        <v>389</v>
      </c>
      <c r="AL57" s="16" t="s">
        <v>89</v>
      </c>
      <c r="AM57" s="16"/>
      <c r="AN57" s="16" t="s">
        <v>389</v>
      </c>
      <c r="AO57" s="16"/>
      <c r="AP57" s="16">
        <f t="shared" si="0"/>
        <v>100.00000000000001</v>
      </c>
      <c r="AQ57" s="16">
        <v>46.5</v>
      </c>
      <c r="AR57" s="16">
        <v>14.9</v>
      </c>
      <c r="AS57" s="16">
        <v>14.5</v>
      </c>
      <c r="AT57" s="16">
        <v>19</v>
      </c>
      <c r="AU57" s="16">
        <v>0.9</v>
      </c>
      <c r="AV57" s="16">
        <v>4.2</v>
      </c>
      <c r="AW57" s="16">
        <v>174</v>
      </c>
      <c r="AX57" s="16">
        <f t="shared" si="1"/>
        <v>100</v>
      </c>
      <c r="AY57" s="16">
        <v>36.1</v>
      </c>
      <c r="AZ57" s="16">
        <v>54.3</v>
      </c>
      <c r="BA57" s="16">
        <v>9.6</v>
      </c>
      <c r="BB57" s="16">
        <v>9353</v>
      </c>
      <c r="BC57" s="16">
        <v>0</v>
      </c>
      <c r="BD57" s="14" t="str">
        <f t="shared" si="3"/>
        <v/>
      </c>
      <c r="BE57" s="14" t="str">
        <f t="shared" si="3"/>
        <v/>
      </c>
      <c r="BF57" s="14"/>
      <c r="BG57" s="14"/>
      <c r="BH57" s="14"/>
      <c r="BI57" s="14"/>
      <c r="BJ57" s="14"/>
      <c r="BK57" s="14"/>
      <c r="BL57" s="14"/>
      <c r="BM57" s="14"/>
      <c r="BN57" s="14"/>
      <c r="BO57" s="14"/>
      <c r="BP57" s="14"/>
      <c r="BQ57" s="14"/>
      <c r="BR57" s="14"/>
      <c r="BS57" s="14"/>
      <c r="BT57" s="14"/>
      <c r="BU57" s="14"/>
      <c r="BV57" s="14"/>
      <c r="BW57" s="14"/>
      <c r="BX57" s="14"/>
      <c r="BY57" s="14"/>
      <c r="BZ57" s="14"/>
      <c r="CA57" s="14"/>
      <c r="CB57" s="14"/>
      <c r="CC57" s="14"/>
      <c r="CD57" s="14"/>
      <c r="CE57" s="14"/>
      <c r="CF57" s="14"/>
      <c r="CG57" s="14" t="s">
        <v>845</v>
      </c>
      <c r="CH57" s="51" t="s">
        <v>43</v>
      </c>
      <c r="CI57" s="51" t="s">
        <v>1366</v>
      </c>
    </row>
    <row r="58" spans="1:87" s="52" customFormat="1" ht="30" customHeight="1">
      <c r="A58" s="16" t="s">
        <v>32</v>
      </c>
      <c r="B58" s="50" t="s">
        <v>593</v>
      </c>
      <c r="C58" s="16" t="s">
        <v>1367</v>
      </c>
      <c r="D58" s="16" t="s">
        <v>595</v>
      </c>
      <c r="E58" s="30" t="s">
        <v>1368</v>
      </c>
      <c r="F58" s="16">
        <v>38353</v>
      </c>
      <c r="G58" s="16">
        <v>3981</v>
      </c>
      <c r="H58" s="16"/>
      <c r="I58" s="16" t="s">
        <v>1173</v>
      </c>
      <c r="J58" s="30" t="s">
        <v>1174</v>
      </c>
      <c r="K58" s="30"/>
      <c r="L58" s="16" t="s">
        <v>321</v>
      </c>
      <c r="M58" s="16"/>
      <c r="N58" s="16" t="s">
        <v>1175</v>
      </c>
      <c r="O58" s="16" t="s">
        <v>1176</v>
      </c>
      <c r="P58" s="16">
        <v>240</v>
      </c>
      <c r="Q58" s="16">
        <v>3</v>
      </c>
      <c r="R58" s="16">
        <v>1984</v>
      </c>
      <c r="S58" s="30" t="s">
        <v>1257</v>
      </c>
      <c r="T58" s="16">
        <v>23749254</v>
      </c>
      <c r="U58" s="16">
        <v>15282054</v>
      </c>
      <c r="V58" s="16" t="s">
        <v>1369</v>
      </c>
      <c r="W58" s="16" t="s">
        <v>1369</v>
      </c>
      <c r="X58" s="16"/>
      <c r="Y58" s="16"/>
      <c r="Z58" s="16"/>
      <c r="AA58" s="16"/>
      <c r="AB58" s="16"/>
      <c r="AC58" s="16"/>
      <c r="AD58" s="16"/>
      <c r="AE58" s="16"/>
      <c r="AF58" s="16"/>
      <c r="AG58" s="16"/>
      <c r="AH58" s="16" t="s">
        <v>213</v>
      </c>
      <c r="AI58" s="16"/>
      <c r="AJ58" s="16" t="s">
        <v>389</v>
      </c>
      <c r="AK58" s="16" t="s">
        <v>389</v>
      </c>
      <c r="AL58" s="16" t="s">
        <v>89</v>
      </c>
      <c r="AM58" s="16"/>
      <c r="AN58" s="16" t="s">
        <v>376</v>
      </c>
      <c r="AO58" s="16">
        <v>99</v>
      </c>
      <c r="AP58" s="16">
        <f t="shared" si="0"/>
        <v>100.00000000000001</v>
      </c>
      <c r="AQ58" s="16">
        <v>56.7</v>
      </c>
      <c r="AR58" s="16">
        <v>12.5</v>
      </c>
      <c r="AS58" s="16">
        <v>14.4</v>
      </c>
      <c r="AT58" s="16">
        <v>12.5</v>
      </c>
      <c r="AU58" s="16">
        <v>2.2000000000000002</v>
      </c>
      <c r="AV58" s="16">
        <v>1.7</v>
      </c>
      <c r="AW58" s="16">
        <v>159</v>
      </c>
      <c r="AX58" s="16">
        <f t="shared" si="1"/>
        <v>100</v>
      </c>
      <c r="AY58" s="16">
        <v>56.6</v>
      </c>
      <c r="AZ58" s="16">
        <v>38.6</v>
      </c>
      <c r="BA58" s="16">
        <v>4.8</v>
      </c>
      <c r="BB58" s="16">
        <v>5850</v>
      </c>
      <c r="BC58" s="16">
        <v>6895</v>
      </c>
      <c r="BD58" s="14" t="str">
        <f t="shared" si="3"/>
        <v/>
      </c>
      <c r="BE58" s="14" t="str">
        <f t="shared" si="3"/>
        <v/>
      </c>
      <c r="BF58" s="14"/>
      <c r="BG58" s="14"/>
      <c r="BH58" s="14"/>
      <c r="BI58" s="14"/>
      <c r="BJ58" s="14"/>
      <c r="BK58" s="14"/>
      <c r="BL58" s="14"/>
      <c r="BM58" s="14"/>
      <c r="BN58" s="14"/>
      <c r="BO58" s="14"/>
      <c r="BP58" s="14"/>
      <c r="BQ58" s="14"/>
      <c r="BR58" s="14"/>
      <c r="BS58" s="14"/>
      <c r="BT58" s="14"/>
      <c r="BU58" s="14"/>
      <c r="BV58" s="14"/>
      <c r="BW58" s="14"/>
      <c r="BX58" s="14"/>
      <c r="BY58" s="14"/>
      <c r="BZ58" s="14"/>
      <c r="CA58" s="14"/>
      <c r="CB58" s="14"/>
      <c r="CC58" s="14"/>
      <c r="CD58" s="14"/>
      <c r="CE58" s="14"/>
      <c r="CF58" s="14"/>
      <c r="CG58" s="14" t="s">
        <v>845</v>
      </c>
      <c r="CH58" s="51" t="s">
        <v>43</v>
      </c>
      <c r="CI58" s="51" t="s">
        <v>1370</v>
      </c>
    </row>
  </sheetData>
  <mergeCells count="76">
    <mergeCell ref="E2:E6"/>
    <mergeCell ref="A2:A6"/>
    <mergeCell ref="B2:B6"/>
    <mergeCell ref="C2:C6"/>
    <mergeCell ref="D2:D6"/>
    <mergeCell ref="F2:F5"/>
    <mergeCell ref="G2:I3"/>
    <mergeCell ref="J2:J6"/>
    <mergeCell ref="K2:K4"/>
    <mergeCell ref="V4:V5"/>
    <mergeCell ref="W4:W5"/>
    <mergeCell ref="X4:X5"/>
    <mergeCell ref="Y4:Y5"/>
    <mergeCell ref="P2:P5"/>
    <mergeCell ref="Q2:Q6"/>
    <mergeCell ref="R2:R6"/>
    <mergeCell ref="S2:S6"/>
    <mergeCell ref="T2:U3"/>
    <mergeCell ref="V2:W3"/>
    <mergeCell ref="X2:AA3"/>
    <mergeCell ref="AB2:AG3"/>
    <mergeCell ref="AH2:AI3"/>
    <mergeCell ref="AJ2:AK3"/>
    <mergeCell ref="G4:G5"/>
    <mergeCell ref="H4:H5"/>
    <mergeCell ref="I4:I6"/>
    <mergeCell ref="T4:T5"/>
    <mergeCell ref="U4:U5"/>
    <mergeCell ref="M2:M4"/>
    <mergeCell ref="N2:N6"/>
    <mergeCell ref="O2:O6"/>
    <mergeCell ref="L2:L6"/>
    <mergeCell ref="AH4:AH6"/>
    <mergeCell ref="BB2:BC3"/>
    <mergeCell ref="BD2:CF3"/>
    <mergeCell ref="CG2:CG6"/>
    <mergeCell ref="AM2:AM6"/>
    <mergeCell ref="AN2:AN6"/>
    <mergeCell ref="AO2:AO5"/>
    <mergeCell ref="AP2:AV3"/>
    <mergeCell ref="AW2:AW5"/>
    <mergeCell ref="AX2:BA3"/>
    <mergeCell ref="AS4:AS5"/>
    <mergeCell ref="AT4:AT5"/>
    <mergeCell ref="AU4:AU5"/>
    <mergeCell ref="AV4:AV5"/>
    <mergeCell ref="AL2:AL6"/>
    <mergeCell ref="BI4:BK4"/>
    <mergeCell ref="BL4:BN4"/>
    <mergeCell ref="BO4:BQ4"/>
    <mergeCell ref="BR4:BT4"/>
    <mergeCell ref="AX4:AX5"/>
    <mergeCell ref="AY4:AY5"/>
    <mergeCell ref="AZ4:AZ5"/>
    <mergeCell ref="BA4:BA5"/>
    <mergeCell ref="BB4:BB5"/>
    <mergeCell ref="BC4:BC5"/>
    <mergeCell ref="K5:K6"/>
    <mergeCell ref="M5:M6"/>
    <mergeCell ref="BD4:BE4"/>
    <mergeCell ref="BF4:BH4"/>
    <mergeCell ref="AI4:AI6"/>
    <mergeCell ref="AJ4:AJ6"/>
    <mergeCell ref="AK4:AK6"/>
    <mergeCell ref="AP4:AP5"/>
    <mergeCell ref="AQ4:AQ5"/>
    <mergeCell ref="AR4:AR5"/>
    <mergeCell ref="Z4:Z5"/>
    <mergeCell ref="AA4:AA5"/>
    <mergeCell ref="AB4:AB5"/>
    <mergeCell ref="AC4:AC5"/>
    <mergeCell ref="AD4:AG4"/>
    <mergeCell ref="BU4:BW4"/>
    <mergeCell ref="BX4:BZ4"/>
    <mergeCell ref="CA4:CC4"/>
    <mergeCell ref="CD4:CF4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&amp;L&amp;"MS ゴシック,標準"&amp;14焼却施設（溶融施設含む）</oddHeader>
  </headerFooter>
  <colBreaks count="4" manualBreakCount="4">
    <brk id="27" min="1" max="69" man="1"/>
    <brk id="39" min="1" max="69" man="1"/>
    <brk id="66" min="1" max="69" man="1"/>
    <brk id="78" min="1" max="69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CF051B-AECF-4523-AF61-A880097A61E4}">
  <dimension ref="A1:AQ12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6" customWidth="1"/>
    <col min="2" max="2" width="8.75" style="19" customWidth="1"/>
    <col min="3" max="3" width="13.875" style="20" customWidth="1"/>
    <col min="4" max="4" width="27.125" style="6" customWidth="1"/>
    <col min="5" max="5" width="43.25" style="6" customWidth="1"/>
    <col min="6" max="6" width="11.5" style="6" customWidth="1"/>
    <col min="7" max="7" width="21" style="6" customWidth="1"/>
    <col min="8" max="8" width="10.75" style="6" customWidth="1"/>
    <col min="9" max="9" width="7.375" style="6" customWidth="1"/>
    <col min="10" max="11" width="11.125" style="6" customWidth="1"/>
    <col min="12" max="12" width="9" style="6"/>
    <col min="13" max="14" width="11.125" style="6" customWidth="1"/>
    <col min="15" max="15" width="9" style="6"/>
    <col min="16" max="17" width="11.125" style="6" customWidth="1"/>
    <col min="18" max="18" width="9" style="6"/>
    <col min="19" max="20" width="11.125" style="6" customWidth="1"/>
    <col min="21" max="21" width="9" style="6"/>
    <col min="22" max="23" width="11.125" style="6" customWidth="1"/>
    <col min="24" max="24" width="9" style="6"/>
    <col min="25" max="26" width="11.125" style="6" customWidth="1"/>
    <col min="27" max="27" width="9" style="6"/>
    <col min="28" max="29" width="11.125" style="6" customWidth="1"/>
    <col min="30" max="30" width="9" style="6"/>
    <col min="31" max="32" width="11.125" style="6" customWidth="1"/>
    <col min="33" max="33" width="9" style="6"/>
    <col min="34" max="35" width="11.125" style="6" customWidth="1"/>
    <col min="36" max="36" width="9" style="6"/>
    <col min="37" max="38" width="11.125" style="6" customWidth="1"/>
    <col min="39" max="39" width="14.125" style="6" customWidth="1"/>
    <col min="40" max="41" width="10.75" style="6" customWidth="1"/>
    <col min="42" max="43" width="9" style="5"/>
    <col min="44" max="16384" width="9" style="6"/>
  </cols>
  <sheetData>
    <row r="1" spans="1:43" s="2" customFormat="1" ht="15" customHeight="1">
      <c r="A1" s="1" t="s">
        <v>0</v>
      </c>
      <c r="C1" s="3"/>
      <c r="J1" s="4"/>
      <c r="K1" s="4"/>
      <c r="AP1" s="4"/>
      <c r="AQ1" s="4"/>
    </row>
    <row r="2" spans="1:43" ht="13.5" customHeight="1">
      <c r="A2" s="314" t="s">
        <v>1</v>
      </c>
      <c r="B2" s="192" t="s">
        <v>2</v>
      </c>
      <c r="C2" s="126" t="s">
        <v>3</v>
      </c>
      <c r="D2" s="316" t="s">
        <v>4</v>
      </c>
      <c r="E2" s="314" t="s">
        <v>5</v>
      </c>
      <c r="F2" s="314" t="s">
        <v>6</v>
      </c>
      <c r="G2" s="314" t="s">
        <v>7</v>
      </c>
      <c r="H2" s="314" t="s">
        <v>8</v>
      </c>
      <c r="I2" s="314" t="s">
        <v>9</v>
      </c>
      <c r="J2" s="201" t="s">
        <v>10</v>
      </c>
      <c r="K2" s="202"/>
      <c r="L2" s="202"/>
      <c r="M2" s="202"/>
      <c r="N2" s="202"/>
      <c r="O2" s="202"/>
      <c r="P2" s="202"/>
      <c r="Q2" s="202"/>
      <c r="R2" s="202"/>
      <c r="S2" s="202"/>
      <c r="T2" s="202"/>
      <c r="U2" s="202"/>
      <c r="V2" s="202"/>
      <c r="W2" s="202"/>
      <c r="X2" s="202"/>
      <c r="Y2" s="202"/>
      <c r="Z2" s="202"/>
      <c r="AA2" s="202"/>
      <c r="AB2" s="202"/>
      <c r="AC2" s="202"/>
      <c r="AD2" s="202"/>
      <c r="AE2" s="202"/>
      <c r="AF2" s="202"/>
      <c r="AG2" s="202"/>
      <c r="AH2" s="202"/>
      <c r="AI2" s="202"/>
      <c r="AJ2" s="202"/>
      <c r="AK2" s="202"/>
      <c r="AL2" s="203"/>
      <c r="AM2" s="315" t="s">
        <v>11</v>
      </c>
      <c r="AN2" s="314" t="s">
        <v>12</v>
      </c>
      <c r="AO2" s="314" t="s">
        <v>13</v>
      </c>
    </row>
    <row r="3" spans="1:43" ht="13.5" customHeight="1">
      <c r="A3" s="143"/>
      <c r="B3" s="192"/>
      <c r="C3" s="127"/>
      <c r="D3" s="316"/>
      <c r="E3" s="143"/>
      <c r="F3" s="143"/>
      <c r="G3" s="143"/>
      <c r="H3" s="143"/>
      <c r="I3" s="143"/>
      <c r="J3" s="204"/>
      <c r="K3" s="205"/>
      <c r="L3" s="205"/>
      <c r="M3" s="205"/>
      <c r="N3" s="205"/>
      <c r="O3" s="205"/>
      <c r="P3" s="205"/>
      <c r="Q3" s="205"/>
      <c r="R3" s="205"/>
      <c r="S3" s="205"/>
      <c r="T3" s="205"/>
      <c r="U3" s="205"/>
      <c r="V3" s="205"/>
      <c r="W3" s="205"/>
      <c r="X3" s="205"/>
      <c r="Y3" s="205"/>
      <c r="Z3" s="205"/>
      <c r="AA3" s="205"/>
      <c r="AB3" s="205"/>
      <c r="AC3" s="205"/>
      <c r="AD3" s="205"/>
      <c r="AE3" s="205"/>
      <c r="AF3" s="205"/>
      <c r="AG3" s="205"/>
      <c r="AH3" s="205"/>
      <c r="AI3" s="205"/>
      <c r="AJ3" s="205"/>
      <c r="AK3" s="205"/>
      <c r="AL3" s="206"/>
      <c r="AM3" s="315"/>
      <c r="AN3" s="143"/>
      <c r="AO3" s="143"/>
    </row>
    <row r="4" spans="1:43" ht="18.75" customHeight="1">
      <c r="A4" s="143"/>
      <c r="B4" s="192"/>
      <c r="C4" s="127"/>
      <c r="D4" s="316"/>
      <c r="E4" s="143"/>
      <c r="F4" s="143"/>
      <c r="G4" s="143"/>
      <c r="H4" s="143"/>
      <c r="I4" s="143"/>
      <c r="J4" s="195" t="s">
        <v>15</v>
      </c>
      <c r="K4" s="196"/>
      <c r="L4" s="197" t="s">
        <v>16</v>
      </c>
      <c r="M4" s="198"/>
      <c r="N4" s="199"/>
      <c r="O4" s="197" t="s">
        <v>17</v>
      </c>
      <c r="P4" s="198"/>
      <c r="Q4" s="199"/>
      <c r="R4" s="197" t="s">
        <v>18</v>
      </c>
      <c r="S4" s="198"/>
      <c r="T4" s="199"/>
      <c r="U4" s="197" t="s">
        <v>19</v>
      </c>
      <c r="V4" s="198"/>
      <c r="W4" s="199"/>
      <c r="X4" s="197" t="s">
        <v>20</v>
      </c>
      <c r="Y4" s="198"/>
      <c r="Z4" s="199"/>
      <c r="AA4" s="197" t="s">
        <v>21</v>
      </c>
      <c r="AB4" s="198"/>
      <c r="AC4" s="199"/>
      <c r="AD4" s="197" t="s">
        <v>22</v>
      </c>
      <c r="AE4" s="198"/>
      <c r="AF4" s="199"/>
      <c r="AG4" s="197" t="s">
        <v>23</v>
      </c>
      <c r="AH4" s="198"/>
      <c r="AI4" s="199"/>
      <c r="AJ4" s="197" t="s">
        <v>24</v>
      </c>
      <c r="AK4" s="198"/>
      <c r="AL4" s="199"/>
      <c r="AM4" s="315"/>
      <c r="AN4" s="143"/>
      <c r="AO4" s="143"/>
    </row>
    <row r="5" spans="1:43" ht="26.25" customHeight="1">
      <c r="A5" s="143"/>
      <c r="B5" s="192"/>
      <c r="C5" s="127"/>
      <c r="D5" s="316"/>
      <c r="E5" s="143"/>
      <c r="F5" s="143"/>
      <c r="G5" s="143"/>
      <c r="H5" s="143"/>
      <c r="I5" s="143"/>
      <c r="J5" s="7" t="s">
        <v>25</v>
      </c>
      <c r="K5" s="7" t="s">
        <v>26</v>
      </c>
      <c r="L5" s="7" t="s">
        <v>27</v>
      </c>
      <c r="M5" s="7" t="s">
        <v>25</v>
      </c>
      <c r="N5" s="7" t="s">
        <v>26</v>
      </c>
      <c r="O5" s="7" t="s">
        <v>27</v>
      </c>
      <c r="P5" s="7" t="s">
        <v>25</v>
      </c>
      <c r="Q5" s="7" t="s">
        <v>26</v>
      </c>
      <c r="R5" s="7" t="s">
        <v>27</v>
      </c>
      <c r="S5" s="7" t="s">
        <v>25</v>
      </c>
      <c r="T5" s="7" t="s">
        <v>26</v>
      </c>
      <c r="U5" s="7" t="s">
        <v>27</v>
      </c>
      <c r="V5" s="7" t="s">
        <v>25</v>
      </c>
      <c r="W5" s="7" t="s">
        <v>26</v>
      </c>
      <c r="X5" s="7" t="s">
        <v>27</v>
      </c>
      <c r="Y5" s="7" t="s">
        <v>25</v>
      </c>
      <c r="Z5" s="7" t="s">
        <v>26</v>
      </c>
      <c r="AA5" s="7" t="s">
        <v>27</v>
      </c>
      <c r="AB5" s="7" t="s">
        <v>25</v>
      </c>
      <c r="AC5" s="7" t="s">
        <v>26</v>
      </c>
      <c r="AD5" s="7" t="s">
        <v>27</v>
      </c>
      <c r="AE5" s="7" t="s">
        <v>25</v>
      </c>
      <c r="AF5" s="7" t="s">
        <v>26</v>
      </c>
      <c r="AG5" s="7" t="s">
        <v>27</v>
      </c>
      <c r="AH5" s="7" t="s">
        <v>25</v>
      </c>
      <c r="AI5" s="7" t="s">
        <v>26</v>
      </c>
      <c r="AJ5" s="7" t="s">
        <v>27</v>
      </c>
      <c r="AK5" s="7" t="s">
        <v>25</v>
      </c>
      <c r="AL5" s="7" t="s">
        <v>26</v>
      </c>
      <c r="AM5" s="315"/>
      <c r="AN5" s="143"/>
      <c r="AO5" s="143"/>
    </row>
    <row r="6" spans="1:43" s="13" customFormat="1" ht="13.5" customHeight="1">
      <c r="A6" s="143"/>
      <c r="B6" s="193"/>
      <c r="C6" s="127"/>
      <c r="D6" s="317"/>
      <c r="E6" s="143"/>
      <c r="F6" s="8" t="s">
        <v>28</v>
      </c>
      <c r="G6" s="8"/>
      <c r="H6" s="9" t="s">
        <v>29</v>
      </c>
      <c r="I6" s="9"/>
      <c r="J6" s="9" t="s">
        <v>30</v>
      </c>
      <c r="K6" s="10" t="s">
        <v>31</v>
      </c>
      <c r="L6" s="11"/>
      <c r="M6" s="9" t="s">
        <v>30</v>
      </c>
      <c r="N6" s="10" t="s">
        <v>31</v>
      </c>
      <c r="O6" s="11"/>
      <c r="P6" s="9" t="s">
        <v>30</v>
      </c>
      <c r="Q6" s="10" t="s">
        <v>31</v>
      </c>
      <c r="R6" s="11"/>
      <c r="S6" s="9" t="s">
        <v>30</v>
      </c>
      <c r="T6" s="10" t="s">
        <v>31</v>
      </c>
      <c r="U6" s="11"/>
      <c r="V6" s="9" t="s">
        <v>30</v>
      </c>
      <c r="W6" s="10" t="s">
        <v>31</v>
      </c>
      <c r="X6" s="11"/>
      <c r="Y6" s="9" t="s">
        <v>30</v>
      </c>
      <c r="Z6" s="10" t="s">
        <v>31</v>
      </c>
      <c r="AA6" s="11"/>
      <c r="AB6" s="9" t="s">
        <v>30</v>
      </c>
      <c r="AC6" s="10" t="s">
        <v>31</v>
      </c>
      <c r="AD6" s="11"/>
      <c r="AE6" s="9" t="s">
        <v>30</v>
      </c>
      <c r="AF6" s="10" t="s">
        <v>31</v>
      </c>
      <c r="AG6" s="11"/>
      <c r="AH6" s="9" t="s">
        <v>30</v>
      </c>
      <c r="AI6" s="10" t="s">
        <v>31</v>
      </c>
      <c r="AJ6" s="11"/>
      <c r="AK6" s="9" t="s">
        <v>30</v>
      </c>
      <c r="AL6" s="10" t="s">
        <v>31</v>
      </c>
      <c r="AM6" s="142"/>
      <c r="AN6" s="143"/>
      <c r="AO6" s="143"/>
      <c r="AP6" s="12"/>
      <c r="AQ6" s="12"/>
    </row>
    <row r="7" spans="1:43" s="18" customFormat="1" ht="30" customHeight="1">
      <c r="A7" s="14" t="s">
        <v>32</v>
      </c>
      <c r="B7" s="15" t="s">
        <v>33</v>
      </c>
      <c r="C7" s="16" t="s">
        <v>34</v>
      </c>
      <c r="D7" s="14" t="s">
        <v>35</v>
      </c>
      <c r="E7" s="14" t="s">
        <v>36</v>
      </c>
      <c r="F7" s="14" t="s">
        <v>37</v>
      </c>
      <c r="G7" s="14" t="s">
        <v>38</v>
      </c>
      <c r="H7" s="14">
        <v>836</v>
      </c>
      <c r="I7" s="14">
        <v>2010</v>
      </c>
      <c r="J7" s="14">
        <f t="shared" ref="J7:K12" si="0">IF(M7&amp;P7&amp;S7&amp;V7&amp;Y7&amp;AB7&amp;AE7&amp;AH7&amp;AK7="","",M7+P7+S7+V7+Y7+AB7+AE7+AH7+AK7)</f>
        <v>16</v>
      </c>
      <c r="K7" s="14">
        <f t="shared" si="0"/>
        <v>50429</v>
      </c>
      <c r="L7" s="14" t="s">
        <v>39</v>
      </c>
      <c r="M7" s="14">
        <v>16</v>
      </c>
      <c r="N7" s="14">
        <v>1016</v>
      </c>
      <c r="O7" s="14" t="s">
        <v>39</v>
      </c>
      <c r="P7" s="14"/>
      <c r="Q7" s="14">
        <v>287</v>
      </c>
      <c r="R7" s="14" t="s">
        <v>39</v>
      </c>
      <c r="S7" s="14"/>
      <c r="T7" s="14">
        <v>18483</v>
      </c>
      <c r="U7" s="14" t="s">
        <v>39</v>
      </c>
      <c r="V7" s="14"/>
      <c r="W7" s="14">
        <v>14066</v>
      </c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 t="s">
        <v>39</v>
      </c>
      <c r="AK7" s="14"/>
      <c r="AL7" s="14">
        <v>16577</v>
      </c>
      <c r="AM7" s="14" t="s">
        <v>40</v>
      </c>
      <c r="AN7" s="14" t="s">
        <v>41</v>
      </c>
      <c r="AO7" s="14"/>
      <c r="AP7" s="17" t="s">
        <v>43</v>
      </c>
      <c r="AQ7" s="17" t="s">
        <v>44</v>
      </c>
    </row>
    <row r="8" spans="1:43" s="18" customFormat="1" ht="30" customHeight="1">
      <c r="A8" s="14" t="s">
        <v>32</v>
      </c>
      <c r="B8" s="15" t="s">
        <v>45</v>
      </c>
      <c r="C8" s="16" t="s">
        <v>46</v>
      </c>
      <c r="D8" s="14" t="s">
        <v>47</v>
      </c>
      <c r="E8" s="14" t="s">
        <v>48</v>
      </c>
      <c r="F8" s="14">
        <v>23.5</v>
      </c>
      <c r="G8" s="14" t="s">
        <v>49</v>
      </c>
      <c r="H8" s="14">
        <v>4675</v>
      </c>
      <c r="I8" s="14">
        <v>2003</v>
      </c>
      <c r="J8" s="14" t="str">
        <f t="shared" si="0"/>
        <v/>
      </c>
      <c r="K8" s="14">
        <f t="shared" si="0"/>
        <v>11583</v>
      </c>
      <c r="L8" s="14" t="s">
        <v>39</v>
      </c>
      <c r="M8" s="14"/>
      <c r="N8" s="14">
        <v>1495</v>
      </c>
      <c r="O8" s="14"/>
      <c r="P8" s="14"/>
      <c r="Q8" s="14"/>
      <c r="R8" s="14" t="s">
        <v>39</v>
      </c>
      <c r="S8" s="14"/>
      <c r="T8" s="14">
        <v>5606</v>
      </c>
      <c r="U8" s="14"/>
      <c r="V8" s="14"/>
      <c r="W8" s="14"/>
      <c r="X8" s="14"/>
      <c r="Y8" s="14"/>
      <c r="Z8" s="14"/>
      <c r="AA8" s="14" t="s">
        <v>39</v>
      </c>
      <c r="AB8" s="14"/>
      <c r="AC8" s="14">
        <v>166</v>
      </c>
      <c r="AD8" s="14" t="s">
        <v>39</v>
      </c>
      <c r="AE8" s="14"/>
      <c r="AF8" s="14">
        <v>3703</v>
      </c>
      <c r="AG8" s="14" t="s">
        <v>39</v>
      </c>
      <c r="AH8" s="14"/>
      <c r="AI8" s="14">
        <v>613</v>
      </c>
      <c r="AJ8" s="14"/>
      <c r="AK8" s="14"/>
      <c r="AL8" s="14"/>
      <c r="AM8" s="14" t="s">
        <v>40</v>
      </c>
      <c r="AN8" s="14" t="s">
        <v>50</v>
      </c>
      <c r="AO8" s="14"/>
      <c r="AP8" s="17" t="s">
        <v>43</v>
      </c>
      <c r="AQ8" s="17" t="s">
        <v>51</v>
      </c>
    </row>
    <row r="9" spans="1:43" s="18" customFormat="1" ht="30" customHeight="1">
      <c r="A9" s="14" t="s">
        <v>32</v>
      </c>
      <c r="B9" s="15" t="s">
        <v>52</v>
      </c>
      <c r="C9" s="16" t="s">
        <v>53</v>
      </c>
      <c r="D9" s="14" t="s">
        <v>54</v>
      </c>
      <c r="E9" s="14" t="s">
        <v>55</v>
      </c>
      <c r="F9" s="14">
        <v>0</v>
      </c>
      <c r="G9" s="14" t="s">
        <v>49</v>
      </c>
      <c r="H9" s="14">
        <v>259.86</v>
      </c>
      <c r="I9" s="14">
        <v>2004</v>
      </c>
      <c r="J9" s="14" t="str">
        <f t="shared" si="0"/>
        <v/>
      </c>
      <c r="K9" s="14">
        <f t="shared" si="0"/>
        <v>0</v>
      </c>
      <c r="L9" s="14" t="s">
        <v>39</v>
      </c>
      <c r="M9" s="14"/>
      <c r="N9" s="14">
        <v>0</v>
      </c>
      <c r="O9" s="14"/>
      <c r="P9" s="14"/>
      <c r="Q9" s="14"/>
      <c r="R9" s="14"/>
      <c r="S9" s="14"/>
      <c r="T9" s="14"/>
      <c r="U9" s="14" t="s">
        <v>39</v>
      </c>
      <c r="V9" s="14"/>
      <c r="W9" s="14">
        <v>0</v>
      </c>
      <c r="X9" s="14"/>
      <c r="Y9" s="14"/>
      <c r="Z9" s="14"/>
      <c r="AA9" s="14"/>
      <c r="AB9" s="14"/>
      <c r="AC9" s="14"/>
      <c r="AD9" s="14" t="s">
        <v>39</v>
      </c>
      <c r="AE9" s="14"/>
      <c r="AF9" s="14">
        <v>0</v>
      </c>
      <c r="AG9" s="14" t="s">
        <v>39</v>
      </c>
      <c r="AH9" s="14"/>
      <c r="AI9" s="14">
        <v>0</v>
      </c>
      <c r="AJ9" s="14" t="s">
        <v>39</v>
      </c>
      <c r="AK9" s="14"/>
      <c r="AL9" s="14">
        <v>0</v>
      </c>
      <c r="AM9" s="14" t="s">
        <v>40</v>
      </c>
      <c r="AN9" s="14" t="s">
        <v>50</v>
      </c>
      <c r="AO9" s="14"/>
      <c r="AP9" s="17" t="s">
        <v>43</v>
      </c>
      <c r="AQ9" s="17" t="s">
        <v>57</v>
      </c>
    </row>
    <row r="10" spans="1:43" s="18" customFormat="1" ht="30" customHeight="1">
      <c r="A10" s="14" t="s">
        <v>32</v>
      </c>
      <c r="B10" s="15" t="s">
        <v>58</v>
      </c>
      <c r="C10" s="16" t="s">
        <v>59</v>
      </c>
      <c r="D10" s="14" t="s">
        <v>60</v>
      </c>
      <c r="E10" s="14" t="s">
        <v>61</v>
      </c>
      <c r="F10" s="14"/>
      <c r="G10" s="14" t="s">
        <v>49</v>
      </c>
      <c r="H10" s="14">
        <v>140</v>
      </c>
      <c r="I10" s="14">
        <v>1992</v>
      </c>
      <c r="J10" s="14" t="str">
        <f t="shared" si="0"/>
        <v/>
      </c>
      <c r="K10" s="14" t="str">
        <f t="shared" si="0"/>
        <v/>
      </c>
      <c r="L10" s="14" t="s">
        <v>39</v>
      </c>
      <c r="M10" s="14"/>
      <c r="N10" s="14"/>
      <c r="O10" s="14"/>
      <c r="P10" s="14"/>
      <c r="Q10" s="14"/>
      <c r="R10" s="14"/>
      <c r="S10" s="14"/>
      <c r="T10" s="14"/>
      <c r="U10" s="14" t="s">
        <v>39</v>
      </c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 t="s">
        <v>62</v>
      </c>
      <c r="AN10" s="14" t="s">
        <v>41</v>
      </c>
      <c r="AO10" s="14"/>
      <c r="AP10" s="17" t="s">
        <v>43</v>
      </c>
      <c r="AQ10" s="17" t="s">
        <v>63</v>
      </c>
    </row>
    <row r="11" spans="1:43" s="18" customFormat="1" ht="30" customHeight="1">
      <c r="A11" s="14" t="s">
        <v>32</v>
      </c>
      <c r="B11" s="15" t="s">
        <v>64</v>
      </c>
      <c r="C11" s="16" t="s">
        <v>65</v>
      </c>
      <c r="D11" s="14" t="s">
        <v>66</v>
      </c>
      <c r="E11" s="14" t="s">
        <v>67</v>
      </c>
      <c r="F11" s="14">
        <v>26</v>
      </c>
      <c r="G11" s="14" t="s">
        <v>49</v>
      </c>
      <c r="H11" s="14">
        <v>2161</v>
      </c>
      <c r="I11" s="14">
        <v>1999</v>
      </c>
      <c r="J11" s="14">
        <f t="shared" si="0"/>
        <v>20</v>
      </c>
      <c r="K11" s="14" t="str">
        <f t="shared" si="0"/>
        <v/>
      </c>
      <c r="L11" s="14" t="s">
        <v>39</v>
      </c>
      <c r="M11" s="14">
        <v>18</v>
      </c>
      <c r="N11" s="14"/>
      <c r="O11" s="14"/>
      <c r="P11" s="14"/>
      <c r="Q11" s="14"/>
      <c r="R11" s="14" t="s">
        <v>39</v>
      </c>
      <c r="S11" s="14">
        <v>2</v>
      </c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 t="s">
        <v>39</v>
      </c>
      <c r="AE11" s="14"/>
      <c r="AF11" s="14"/>
      <c r="AG11" s="14" t="s">
        <v>39</v>
      </c>
      <c r="AH11" s="14"/>
      <c r="AI11" s="14"/>
      <c r="AJ11" s="14" t="s">
        <v>39</v>
      </c>
      <c r="AK11" s="14"/>
      <c r="AL11" s="14"/>
      <c r="AM11" s="14" t="s">
        <v>40</v>
      </c>
      <c r="AN11" s="14" t="s">
        <v>41</v>
      </c>
      <c r="AO11" s="14"/>
      <c r="AP11" s="17" t="s">
        <v>43</v>
      </c>
      <c r="AQ11" s="17" t="s">
        <v>69</v>
      </c>
    </row>
    <row r="12" spans="1:43" s="18" customFormat="1" ht="30" customHeight="1">
      <c r="A12" s="14" t="s">
        <v>32</v>
      </c>
      <c r="B12" s="15" t="s">
        <v>70</v>
      </c>
      <c r="C12" s="16" t="s">
        <v>71</v>
      </c>
      <c r="D12" s="14" t="s">
        <v>72</v>
      </c>
      <c r="E12" s="14" t="s">
        <v>73</v>
      </c>
      <c r="F12" s="14"/>
      <c r="G12" s="14" t="s">
        <v>74</v>
      </c>
      <c r="H12" s="14">
        <v>1286</v>
      </c>
      <c r="I12" s="14">
        <v>2000</v>
      </c>
      <c r="J12" s="14" t="str">
        <f t="shared" si="0"/>
        <v/>
      </c>
      <c r="K12" s="14">
        <f t="shared" si="0"/>
        <v>46414</v>
      </c>
      <c r="L12" s="14" t="s">
        <v>39</v>
      </c>
      <c r="M12" s="14"/>
      <c r="N12" s="14">
        <v>403</v>
      </c>
      <c r="O12" s="14"/>
      <c r="P12" s="14"/>
      <c r="Q12" s="14"/>
      <c r="R12" s="14" t="s">
        <v>39</v>
      </c>
      <c r="S12" s="14"/>
      <c r="T12" s="14">
        <v>16380</v>
      </c>
      <c r="U12" s="14" t="s">
        <v>39</v>
      </c>
      <c r="V12" s="14"/>
      <c r="W12" s="14">
        <v>5061</v>
      </c>
      <c r="X12" s="14"/>
      <c r="Y12" s="14"/>
      <c r="Z12" s="14"/>
      <c r="AA12" s="14"/>
      <c r="AB12" s="14"/>
      <c r="AC12" s="14"/>
      <c r="AD12" s="14" t="s">
        <v>39</v>
      </c>
      <c r="AE12" s="14"/>
      <c r="AF12" s="14">
        <v>4095</v>
      </c>
      <c r="AG12" s="14" t="s">
        <v>39</v>
      </c>
      <c r="AH12" s="14"/>
      <c r="AI12" s="14">
        <v>2047</v>
      </c>
      <c r="AJ12" s="14" t="s">
        <v>39</v>
      </c>
      <c r="AK12" s="14"/>
      <c r="AL12" s="14">
        <v>18428</v>
      </c>
      <c r="AM12" s="14" t="s">
        <v>75</v>
      </c>
      <c r="AN12" s="14" t="s">
        <v>50</v>
      </c>
      <c r="AO12" s="14"/>
      <c r="AP12" s="17" t="s">
        <v>43</v>
      </c>
      <c r="AQ12" s="17" t="s">
        <v>77</v>
      </c>
    </row>
  </sheetData>
  <mergeCells count="23">
    <mergeCell ref="A2:A6"/>
    <mergeCell ref="B2:B6"/>
    <mergeCell ref="C2:C6"/>
    <mergeCell ref="D2:D6"/>
    <mergeCell ref="E2:E6"/>
    <mergeCell ref="F2:F5"/>
    <mergeCell ref="G2:G5"/>
    <mergeCell ref="H2:H5"/>
    <mergeCell ref="I2:I5"/>
    <mergeCell ref="J2:AL3"/>
    <mergeCell ref="AM2:AM6"/>
    <mergeCell ref="AN2:AN6"/>
    <mergeCell ref="AJ4:AL4"/>
    <mergeCell ref="J4:K4"/>
    <mergeCell ref="L4:N4"/>
    <mergeCell ref="O4:Q4"/>
    <mergeCell ref="R4:T4"/>
    <mergeCell ref="U4:W4"/>
    <mergeCell ref="X4:Z4"/>
    <mergeCell ref="AA4:AC4"/>
    <mergeCell ref="AD4:AF4"/>
    <mergeCell ref="AG4:AI4"/>
    <mergeCell ref="AO2:AO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ゴシック,標準"&amp;14リユース・リペア施設</oddHeader>
  </headerFooter>
  <colBreaks count="2" manualBreakCount="2">
    <brk id="9" min="1" max="11" man="1"/>
    <brk id="23" min="1" max="11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F9729D-69F7-43A9-B212-0EFC88C71194}">
  <dimension ref="A1:AY36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20" customWidth="1"/>
    <col min="2" max="2" width="10.25" style="64" customWidth="1"/>
    <col min="3" max="3" width="14" style="20" customWidth="1"/>
    <col min="4" max="4" width="22.625" style="20" customWidth="1"/>
    <col min="5" max="5" width="35.875" style="59" customWidth="1"/>
    <col min="6" max="8" width="8.75" style="20" customWidth="1"/>
    <col min="9" max="9" width="38.375" style="59" customWidth="1"/>
    <col min="10" max="10" width="13.5" style="59" customWidth="1"/>
    <col min="11" max="11" width="8.25" style="20" customWidth="1"/>
    <col min="12" max="12" width="7.5" style="20" customWidth="1"/>
    <col min="13" max="14" width="10.5" style="20" bestFit="1" customWidth="1"/>
    <col min="15" max="15" width="9" style="20" bestFit="1" customWidth="1"/>
    <col min="16" max="17" width="9" style="20"/>
    <col min="18" max="18" width="12.5" style="6" customWidth="1"/>
    <col min="19" max="20" width="11.125" style="6" customWidth="1"/>
    <col min="21" max="21" width="9" style="6"/>
    <col min="22" max="23" width="11.125" style="6" customWidth="1"/>
    <col min="24" max="24" width="9" style="6"/>
    <col min="25" max="26" width="11.125" style="6" customWidth="1"/>
    <col min="27" max="27" width="9" style="6"/>
    <col min="28" max="29" width="11.125" style="6" customWidth="1"/>
    <col min="30" max="30" width="9" style="6"/>
    <col min="31" max="32" width="11.125" style="6" customWidth="1"/>
    <col min="33" max="33" width="9" style="6"/>
    <col min="34" max="35" width="11.125" style="6" customWidth="1"/>
    <col min="36" max="36" width="9" style="6"/>
    <col min="37" max="38" width="11.125" style="6" customWidth="1"/>
    <col min="39" max="39" width="9" style="6"/>
    <col min="40" max="41" width="11.125" style="6" customWidth="1"/>
    <col min="42" max="42" width="9" style="6"/>
    <col min="43" max="44" width="11.125" style="6" customWidth="1"/>
    <col min="45" max="45" width="9" style="6"/>
    <col min="46" max="47" width="11.125" style="6" customWidth="1"/>
    <col min="48" max="48" width="9" style="6"/>
    <col min="49" max="49" width="9" style="20"/>
    <col min="50" max="51" width="9" style="65"/>
    <col min="52" max="16384" width="9" style="20"/>
  </cols>
  <sheetData>
    <row r="1" spans="1:51" s="3" customFormat="1" ht="15" customHeight="1">
      <c r="A1" s="56" t="s">
        <v>987</v>
      </c>
      <c r="E1" s="22"/>
      <c r="I1" s="22"/>
      <c r="J1" s="22"/>
      <c r="Q1" s="37"/>
      <c r="R1" s="2"/>
      <c r="S1" s="4"/>
      <c r="T1" s="4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X1" s="38"/>
      <c r="AY1" s="38"/>
    </row>
    <row r="2" spans="1:51" s="59" customFormat="1" ht="13.5" customHeight="1">
      <c r="A2" s="194" t="s">
        <v>1</v>
      </c>
      <c r="B2" s="218" t="s">
        <v>753</v>
      </c>
      <c r="C2" s="194" t="s">
        <v>3</v>
      </c>
      <c r="D2" s="194" t="s">
        <v>4</v>
      </c>
      <c r="E2" s="194" t="s">
        <v>5</v>
      </c>
      <c r="F2" s="134" t="s">
        <v>6</v>
      </c>
      <c r="G2" s="216" t="s">
        <v>805</v>
      </c>
      <c r="H2" s="108"/>
      <c r="I2" s="161" t="s">
        <v>332</v>
      </c>
      <c r="J2" s="109"/>
      <c r="K2" s="194" t="s">
        <v>97</v>
      </c>
      <c r="L2" s="212" t="s">
        <v>988</v>
      </c>
      <c r="M2" s="194" t="s">
        <v>9</v>
      </c>
      <c r="N2" s="134" t="s">
        <v>12</v>
      </c>
      <c r="O2" s="138" t="s">
        <v>13</v>
      </c>
      <c r="P2" s="160" t="s">
        <v>341</v>
      </c>
      <c r="Q2" s="194" t="s">
        <v>342</v>
      </c>
      <c r="R2" s="142" t="s">
        <v>810</v>
      </c>
      <c r="S2" s="201" t="s">
        <v>10</v>
      </c>
      <c r="T2" s="202"/>
      <c r="U2" s="202"/>
      <c r="V2" s="202"/>
      <c r="W2" s="202"/>
      <c r="X2" s="202"/>
      <c r="Y2" s="202"/>
      <c r="Z2" s="202"/>
      <c r="AA2" s="202"/>
      <c r="AB2" s="202"/>
      <c r="AC2" s="202"/>
      <c r="AD2" s="202"/>
      <c r="AE2" s="202"/>
      <c r="AF2" s="202"/>
      <c r="AG2" s="202"/>
      <c r="AH2" s="202"/>
      <c r="AI2" s="202"/>
      <c r="AJ2" s="202"/>
      <c r="AK2" s="202"/>
      <c r="AL2" s="202"/>
      <c r="AM2" s="202"/>
      <c r="AN2" s="202"/>
      <c r="AO2" s="202"/>
      <c r="AP2" s="202"/>
      <c r="AQ2" s="202"/>
      <c r="AR2" s="202"/>
      <c r="AS2" s="202"/>
      <c r="AT2" s="202"/>
      <c r="AU2" s="203"/>
      <c r="AV2" s="150" t="s">
        <v>811</v>
      </c>
      <c r="AX2" s="58"/>
      <c r="AY2" s="58"/>
    </row>
    <row r="3" spans="1:51" s="59" customFormat="1" ht="13.5" customHeight="1">
      <c r="A3" s="132"/>
      <c r="B3" s="219"/>
      <c r="C3" s="132"/>
      <c r="D3" s="132"/>
      <c r="E3" s="132"/>
      <c r="F3" s="215"/>
      <c r="G3" s="217"/>
      <c r="H3" s="110"/>
      <c r="I3" s="130"/>
      <c r="J3" s="111"/>
      <c r="K3" s="132"/>
      <c r="L3" s="213"/>
      <c r="M3" s="132"/>
      <c r="N3" s="132"/>
      <c r="O3" s="200"/>
      <c r="P3" s="160"/>
      <c r="Q3" s="132"/>
      <c r="R3" s="143"/>
      <c r="S3" s="204"/>
      <c r="T3" s="205"/>
      <c r="U3" s="205"/>
      <c r="V3" s="205"/>
      <c r="W3" s="205"/>
      <c r="X3" s="205"/>
      <c r="Y3" s="205"/>
      <c r="Z3" s="205"/>
      <c r="AA3" s="205"/>
      <c r="AB3" s="205"/>
      <c r="AC3" s="205"/>
      <c r="AD3" s="205"/>
      <c r="AE3" s="205"/>
      <c r="AF3" s="205"/>
      <c r="AG3" s="205"/>
      <c r="AH3" s="205"/>
      <c r="AI3" s="205"/>
      <c r="AJ3" s="205"/>
      <c r="AK3" s="205"/>
      <c r="AL3" s="205"/>
      <c r="AM3" s="205"/>
      <c r="AN3" s="205"/>
      <c r="AO3" s="205"/>
      <c r="AP3" s="205"/>
      <c r="AQ3" s="205"/>
      <c r="AR3" s="205"/>
      <c r="AS3" s="205"/>
      <c r="AT3" s="205"/>
      <c r="AU3" s="206"/>
      <c r="AV3" s="150"/>
      <c r="AX3" s="58"/>
      <c r="AY3" s="58"/>
    </row>
    <row r="4" spans="1:51" s="59" customFormat="1" ht="18.75" customHeight="1">
      <c r="A4" s="132"/>
      <c r="B4" s="219"/>
      <c r="C4" s="132"/>
      <c r="D4" s="132"/>
      <c r="E4" s="132"/>
      <c r="F4" s="215"/>
      <c r="G4" s="217"/>
      <c r="H4" s="194" t="s">
        <v>989</v>
      </c>
      <c r="I4" s="130"/>
      <c r="J4" s="112"/>
      <c r="K4" s="132"/>
      <c r="L4" s="213"/>
      <c r="M4" s="132"/>
      <c r="N4" s="132"/>
      <c r="O4" s="200"/>
      <c r="P4" s="160"/>
      <c r="Q4" s="132"/>
      <c r="R4" s="143"/>
      <c r="S4" s="195" t="s">
        <v>15</v>
      </c>
      <c r="T4" s="196"/>
      <c r="U4" s="197" t="s">
        <v>16</v>
      </c>
      <c r="V4" s="198"/>
      <c r="W4" s="199"/>
      <c r="X4" s="197" t="s">
        <v>17</v>
      </c>
      <c r="Y4" s="198"/>
      <c r="Z4" s="199"/>
      <c r="AA4" s="197" t="s">
        <v>18</v>
      </c>
      <c r="AB4" s="198"/>
      <c r="AC4" s="199"/>
      <c r="AD4" s="197" t="s">
        <v>19</v>
      </c>
      <c r="AE4" s="198"/>
      <c r="AF4" s="199"/>
      <c r="AG4" s="197" t="s">
        <v>20</v>
      </c>
      <c r="AH4" s="198"/>
      <c r="AI4" s="199"/>
      <c r="AJ4" s="197" t="s">
        <v>21</v>
      </c>
      <c r="AK4" s="198"/>
      <c r="AL4" s="199"/>
      <c r="AM4" s="197" t="s">
        <v>22</v>
      </c>
      <c r="AN4" s="198"/>
      <c r="AO4" s="199"/>
      <c r="AP4" s="197" t="s">
        <v>23</v>
      </c>
      <c r="AQ4" s="198"/>
      <c r="AR4" s="199"/>
      <c r="AS4" s="197" t="s">
        <v>24</v>
      </c>
      <c r="AT4" s="198"/>
      <c r="AU4" s="199"/>
      <c r="AV4" s="150"/>
      <c r="AX4" s="58"/>
      <c r="AY4" s="58"/>
    </row>
    <row r="5" spans="1:51" s="59" customFormat="1" ht="26.25" customHeight="1">
      <c r="A5" s="132"/>
      <c r="B5" s="219"/>
      <c r="C5" s="132"/>
      <c r="D5" s="132"/>
      <c r="E5" s="132"/>
      <c r="F5" s="215"/>
      <c r="G5" s="217"/>
      <c r="H5" s="132"/>
      <c r="I5" s="132"/>
      <c r="J5" s="160" t="s">
        <v>121</v>
      </c>
      <c r="K5" s="132"/>
      <c r="L5" s="213"/>
      <c r="M5" s="132"/>
      <c r="N5" s="132"/>
      <c r="O5" s="200"/>
      <c r="P5" s="160"/>
      <c r="Q5" s="132"/>
      <c r="R5" s="143"/>
      <c r="S5" s="7" t="s">
        <v>25</v>
      </c>
      <c r="T5" s="7" t="s">
        <v>26</v>
      </c>
      <c r="U5" s="7" t="s">
        <v>27</v>
      </c>
      <c r="V5" s="7" t="s">
        <v>25</v>
      </c>
      <c r="W5" s="7" t="s">
        <v>26</v>
      </c>
      <c r="X5" s="7" t="s">
        <v>27</v>
      </c>
      <c r="Y5" s="7" t="s">
        <v>25</v>
      </c>
      <c r="Z5" s="7" t="s">
        <v>26</v>
      </c>
      <c r="AA5" s="7" t="s">
        <v>27</v>
      </c>
      <c r="AB5" s="7" t="s">
        <v>25</v>
      </c>
      <c r="AC5" s="7" t="s">
        <v>26</v>
      </c>
      <c r="AD5" s="7" t="s">
        <v>27</v>
      </c>
      <c r="AE5" s="7" t="s">
        <v>25</v>
      </c>
      <c r="AF5" s="7" t="s">
        <v>26</v>
      </c>
      <c r="AG5" s="7" t="s">
        <v>27</v>
      </c>
      <c r="AH5" s="7" t="s">
        <v>25</v>
      </c>
      <c r="AI5" s="7" t="s">
        <v>26</v>
      </c>
      <c r="AJ5" s="7" t="s">
        <v>27</v>
      </c>
      <c r="AK5" s="7" t="s">
        <v>25</v>
      </c>
      <c r="AL5" s="7" t="s">
        <v>26</v>
      </c>
      <c r="AM5" s="7" t="s">
        <v>27</v>
      </c>
      <c r="AN5" s="7" t="s">
        <v>25</v>
      </c>
      <c r="AO5" s="7" t="s">
        <v>26</v>
      </c>
      <c r="AP5" s="7" t="s">
        <v>27</v>
      </c>
      <c r="AQ5" s="7" t="s">
        <v>25</v>
      </c>
      <c r="AR5" s="7" t="s">
        <v>26</v>
      </c>
      <c r="AS5" s="7" t="s">
        <v>27</v>
      </c>
      <c r="AT5" s="7" t="s">
        <v>25</v>
      </c>
      <c r="AU5" s="7" t="s">
        <v>26</v>
      </c>
      <c r="AV5" s="150"/>
      <c r="AX5" s="58"/>
      <c r="AY5" s="58"/>
    </row>
    <row r="6" spans="1:51" s="63" customFormat="1" ht="13.5" customHeight="1">
      <c r="A6" s="132"/>
      <c r="B6" s="219"/>
      <c r="C6" s="215"/>
      <c r="D6" s="132"/>
      <c r="E6" s="132"/>
      <c r="F6" s="113" t="s">
        <v>123</v>
      </c>
      <c r="G6" s="113" t="s">
        <v>123</v>
      </c>
      <c r="H6" s="132"/>
      <c r="I6" s="132"/>
      <c r="J6" s="194"/>
      <c r="K6" s="132"/>
      <c r="L6" s="27" t="s">
        <v>128</v>
      </c>
      <c r="M6" s="132"/>
      <c r="N6" s="132"/>
      <c r="O6" s="200"/>
      <c r="P6" s="194"/>
      <c r="Q6" s="27" t="s">
        <v>363</v>
      </c>
      <c r="R6" s="9" t="s">
        <v>29</v>
      </c>
      <c r="S6" s="9" t="s">
        <v>30</v>
      </c>
      <c r="T6" s="10" t="s">
        <v>31</v>
      </c>
      <c r="U6" s="9"/>
      <c r="V6" s="9" t="s">
        <v>30</v>
      </c>
      <c r="W6" s="10" t="s">
        <v>31</v>
      </c>
      <c r="X6" s="9"/>
      <c r="Y6" s="9" t="s">
        <v>30</v>
      </c>
      <c r="Z6" s="10" t="s">
        <v>31</v>
      </c>
      <c r="AA6" s="9"/>
      <c r="AB6" s="9" t="s">
        <v>30</v>
      </c>
      <c r="AC6" s="10" t="s">
        <v>31</v>
      </c>
      <c r="AD6" s="9"/>
      <c r="AE6" s="9" t="s">
        <v>30</v>
      </c>
      <c r="AF6" s="10" t="s">
        <v>31</v>
      </c>
      <c r="AG6" s="9"/>
      <c r="AH6" s="9" t="s">
        <v>30</v>
      </c>
      <c r="AI6" s="10" t="s">
        <v>31</v>
      </c>
      <c r="AJ6" s="9"/>
      <c r="AK6" s="9" t="s">
        <v>30</v>
      </c>
      <c r="AL6" s="10" t="s">
        <v>31</v>
      </c>
      <c r="AM6" s="9"/>
      <c r="AN6" s="9" t="s">
        <v>30</v>
      </c>
      <c r="AO6" s="10" t="s">
        <v>31</v>
      </c>
      <c r="AP6" s="9"/>
      <c r="AQ6" s="9" t="s">
        <v>30</v>
      </c>
      <c r="AR6" s="10" t="s">
        <v>31</v>
      </c>
      <c r="AS6" s="9"/>
      <c r="AT6" s="9" t="s">
        <v>30</v>
      </c>
      <c r="AU6" s="10" t="s">
        <v>31</v>
      </c>
      <c r="AV6" s="151"/>
      <c r="AX6" s="62"/>
      <c r="AY6" s="62"/>
    </row>
    <row r="7" spans="1:51" s="52" customFormat="1" ht="30" customHeight="1">
      <c r="A7" s="16" t="s">
        <v>32</v>
      </c>
      <c r="B7" s="50" t="s">
        <v>84</v>
      </c>
      <c r="C7" s="16" t="s">
        <v>990</v>
      </c>
      <c r="D7" s="16" t="s">
        <v>86</v>
      </c>
      <c r="E7" s="30" t="s">
        <v>991</v>
      </c>
      <c r="F7" s="16">
        <v>6234.31</v>
      </c>
      <c r="G7" s="16">
        <v>1463.0300000000002</v>
      </c>
      <c r="H7" s="16" t="s">
        <v>985</v>
      </c>
      <c r="I7" s="30" t="s">
        <v>992</v>
      </c>
      <c r="J7" s="30"/>
      <c r="K7" s="16" t="s">
        <v>993</v>
      </c>
      <c r="L7" s="16">
        <v>50</v>
      </c>
      <c r="M7" s="16">
        <v>1995</v>
      </c>
      <c r="N7" s="16" t="s">
        <v>50</v>
      </c>
      <c r="O7" s="16"/>
      <c r="P7" s="16" t="s">
        <v>389</v>
      </c>
      <c r="Q7" s="16"/>
      <c r="R7" s="14"/>
      <c r="S7" s="14" t="str">
        <f t="shared" ref="S7:T36" si="0">IF(V7&amp;Y7&amp;AB7&amp;AE7&amp;AH7&amp;AK7&amp;AN7&amp;AQ7&amp;AT7="","",V7+Y7+AB7+AE7+AH7+AK7+AN7+AQ7+AT7)</f>
        <v/>
      </c>
      <c r="T7" s="14" t="str">
        <f t="shared" si="0"/>
        <v/>
      </c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 t="s">
        <v>845</v>
      </c>
      <c r="AX7" s="51" t="s">
        <v>43</v>
      </c>
      <c r="AY7" s="51" t="s">
        <v>994</v>
      </c>
    </row>
    <row r="8" spans="1:51" s="52" customFormat="1" ht="30" customHeight="1">
      <c r="A8" s="16" t="s">
        <v>32</v>
      </c>
      <c r="B8" s="50" t="s">
        <v>84</v>
      </c>
      <c r="C8" s="16" t="s">
        <v>995</v>
      </c>
      <c r="D8" s="16" t="s">
        <v>86</v>
      </c>
      <c r="E8" s="30" t="s">
        <v>996</v>
      </c>
      <c r="F8" s="16">
        <v>6569.04</v>
      </c>
      <c r="G8" s="16">
        <v>1130.96</v>
      </c>
      <c r="H8" s="16" t="s">
        <v>985</v>
      </c>
      <c r="I8" s="30" t="s">
        <v>992</v>
      </c>
      <c r="J8" s="30"/>
      <c r="K8" s="16" t="s">
        <v>993</v>
      </c>
      <c r="L8" s="16">
        <v>75</v>
      </c>
      <c r="M8" s="16">
        <v>1993</v>
      </c>
      <c r="N8" s="16" t="s">
        <v>89</v>
      </c>
      <c r="O8" s="16"/>
      <c r="P8" s="16" t="s">
        <v>389</v>
      </c>
      <c r="Q8" s="16"/>
      <c r="R8" s="14"/>
      <c r="S8" s="14" t="str">
        <f t="shared" si="0"/>
        <v/>
      </c>
      <c r="T8" s="14" t="str">
        <f t="shared" si="0"/>
        <v/>
      </c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 t="s">
        <v>845</v>
      </c>
      <c r="AX8" s="51" t="s">
        <v>43</v>
      </c>
      <c r="AY8" s="51" t="s">
        <v>997</v>
      </c>
    </row>
    <row r="9" spans="1:51" s="52" customFormat="1" ht="30" customHeight="1">
      <c r="A9" s="16" t="s">
        <v>32</v>
      </c>
      <c r="B9" s="50" t="s">
        <v>84</v>
      </c>
      <c r="C9" s="16" t="s">
        <v>998</v>
      </c>
      <c r="D9" s="16" t="s">
        <v>86</v>
      </c>
      <c r="E9" s="30" t="s">
        <v>999</v>
      </c>
      <c r="F9" s="16">
        <v>6608.19</v>
      </c>
      <c r="G9" s="16">
        <v>1420.78</v>
      </c>
      <c r="H9" s="16" t="s">
        <v>985</v>
      </c>
      <c r="I9" s="30" t="s">
        <v>992</v>
      </c>
      <c r="J9" s="30"/>
      <c r="K9" s="16" t="s">
        <v>993</v>
      </c>
      <c r="L9" s="16">
        <v>75</v>
      </c>
      <c r="M9" s="16">
        <v>1984</v>
      </c>
      <c r="N9" s="16" t="s">
        <v>89</v>
      </c>
      <c r="O9" s="16"/>
      <c r="P9" s="16" t="s">
        <v>389</v>
      </c>
      <c r="Q9" s="16"/>
      <c r="R9" s="14"/>
      <c r="S9" s="14" t="str">
        <f t="shared" si="0"/>
        <v/>
      </c>
      <c r="T9" s="14" t="str">
        <f t="shared" si="0"/>
        <v/>
      </c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 t="s">
        <v>845</v>
      </c>
      <c r="AX9" s="51" t="s">
        <v>43</v>
      </c>
      <c r="AY9" s="51" t="s">
        <v>1000</v>
      </c>
    </row>
    <row r="10" spans="1:51" s="52" customFormat="1" ht="30" customHeight="1">
      <c r="A10" s="16" t="s">
        <v>32</v>
      </c>
      <c r="B10" s="50" t="s">
        <v>84</v>
      </c>
      <c r="C10" s="16" t="s">
        <v>1001</v>
      </c>
      <c r="D10" s="16" t="s">
        <v>86</v>
      </c>
      <c r="E10" s="30" t="s">
        <v>612</v>
      </c>
      <c r="F10" s="16">
        <v>4054</v>
      </c>
      <c r="G10" s="16">
        <v>1122</v>
      </c>
      <c r="H10" s="16" t="s">
        <v>985</v>
      </c>
      <c r="I10" s="30" t="s">
        <v>992</v>
      </c>
      <c r="J10" s="30"/>
      <c r="K10" s="16" t="s">
        <v>993</v>
      </c>
      <c r="L10" s="16">
        <v>28</v>
      </c>
      <c r="M10" s="16">
        <v>2015</v>
      </c>
      <c r="N10" s="16" t="s">
        <v>89</v>
      </c>
      <c r="O10" s="16"/>
      <c r="P10" s="16" t="s">
        <v>389</v>
      </c>
      <c r="Q10" s="16"/>
      <c r="R10" s="14"/>
      <c r="S10" s="14" t="str">
        <f t="shared" si="0"/>
        <v/>
      </c>
      <c r="T10" s="14" t="str">
        <f t="shared" si="0"/>
        <v/>
      </c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 t="s">
        <v>845</v>
      </c>
      <c r="AX10" s="51" t="s">
        <v>43</v>
      </c>
      <c r="AY10" s="51" t="s">
        <v>1002</v>
      </c>
    </row>
    <row r="11" spans="1:51" s="52" customFormat="1" ht="30" customHeight="1">
      <c r="A11" s="16" t="s">
        <v>32</v>
      </c>
      <c r="B11" s="50" t="s">
        <v>161</v>
      </c>
      <c r="C11" s="16" t="s">
        <v>1003</v>
      </c>
      <c r="D11" s="16" t="s">
        <v>163</v>
      </c>
      <c r="E11" s="30" t="s">
        <v>1004</v>
      </c>
      <c r="F11" s="16">
        <v>5553.01</v>
      </c>
      <c r="G11" s="16">
        <v>1098.83</v>
      </c>
      <c r="H11" s="16" t="s">
        <v>985</v>
      </c>
      <c r="I11" s="30" t="s">
        <v>1005</v>
      </c>
      <c r="J11" s="30"/>
      <c r="K11" s="16" t="s">
        <v>759</v>
      </c>
      <c r="L11" s="16">
        <v>75</v>
      </c>
      <c r="M11" s="16">
        <v>1974</v>
      </c>
      <c r="N11" s="16" t="s">
        <v>50</v>
      </c>
      <c r="O11" s="16"/>
      <c r="P11" s="16" t="s">
        <v>389</v>
      </c>
      <c r="Q11" s="16"/>
      <c r="R11" s="14"/>
      <c r="S11" s="14" t="str">
        <f t="shared" si="0"/>
        <v/>
      </c>
      <c r="T11" s="14" t="str">
        <f t="shared" si="0"/>
        <v/>
      </c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 t="s">
        <v>845</v>
      </c>
      <c r="AX11" s="51" t="s">
        <v>43</v>
      </c>
      <c r="AY11" s="51" t="s">
        <v>1007</v>
      </c>
    </row>
    <row r="12" spans="1:51" s="52" customFormat="1" ht="30" customHeight="1">
      <c r="A12" s="16" t="s">
        <v>32</v>
      </c>
      <c r="B12" s="50" t="s">
        <v>167</v>
      </c>
      <c r="C12" s="16" t="s">
        <v>1008</v>
      </c>
      <c r="D12" s="16" t="s">
        <v>169</v>
      </c>
      <c r="E12" s="30" t="s">
        <v>1009</v>
      </c>
      <c r="F12" s="16">
        <v>5403</v>
      </c>
      <c r="G12" s="16">
        <v>423</v>
      </c>
      <c r="H12" s="16" t="s">
        <v>985</v>
      </c>
      <c r="I12" s="30" t="s">
        <v>1010</v>
      </c>
      <c r="J12" s="30"/>
      <c r="K12" s="16" t="s">
        <v>759</v>
      </c>
      <c r="L12" s="16">
        <v>30</v>
      </c>
      <c r="M12" s="16">
        <v>1981</v>
      </c>
      <c r="N12" s="16" t="s">
        <v>41</v>
      </c>
      <c r="O12" s="16"/>
      <c r="P12" s="16" t="s">
        <v>389</v>
      </c>
      <c r="Q12" s="16"/>
      <c r="R12" s="14"/>
      <c r="S12" s="14" t="str">
        <f t="shared" si="0"/>
        <v/>
      </c>
      <c r="T12" s="14" t="str">
        <f t="shared" si="0"/>
        <v/>
      </c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 t="s">
        <v>845</v>
      </c>
      <c r="AX12" s="51" t="s">
        <v>43</v>
      </c>
      <c r="AY12" s="51" t="s">
        <v>1011</v>
      </c>
    </row>
    <row r="13" spans="1:51" s="52" customFormat="1" ht="30" customHeight="1">
      <c r="A13" s="16" t="s">
        <v>32</v>
      </c>
      <c r="B13" s="50" t="s">
        <v>45</v>
      </c>
      <c r="C13" s="16" t="s">
        <v>1012</v>
      </c>
      <c r="D13" s="16" t="s">
        <v>47</v>
      </c>
      <c r="E13" s="30" t="s">
        <v>1013</v>
      </c>
      <c r="F13" s="16">
        <v>7143</v>
      </c>
      <c r="G13" s="16">
        <v>1496</v>
      </c>
      <c r="H13" s="16" t="s">
        <v>985</v>
      </c>
      <c r="I13" s="30" t="s">
        <v>992</v>
      </c>
      <c r="J13" s="30"/>
      <c r="K13" s="16" t="s">
        <v>759</v>
      </c>
      <c r="L13" s="16">
        <v>43</v>
      </c>
      <c r="M13" s="16">
        <v>2003</v>
      </c>
      <c r="N13" s="16" t="s">
        <v>89</v>
      </c>
      <c r="O13" s="16"/>
      <c r="P13" s="16" t="s">
        <v>389</v>
      </c>
      <c r="Q13" s="16"/>
      <c r="R13" s="14"/>
      <c r="S13" s="14" t="str">
        <f t="shared" si="0"/>
        <v/>
      </c>
      <c r="T13" s="14" t="str">
        <f t="shared" si="0"/>
        <v/>
      </c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 t="s">
        <v>845</v>
      </c>
      <c r="AX13" s="51" t="s">
        <v>43</v>
      </c>
      <c r="AY13" s="51" t="s">
        <v>1014</v>
      </c>
    </row>
    <row r="14" spans="1:51" s="52" customFormat="1" ht="30" customHeight="1">
      <c r="A14" s="16" t="s">
        <v>32</v>
      </c>
      <c r="B14" s="50" t="s">
        <v>52</v>
      </c>
      <c r="C14" s="16" t="s">
        <v>1015</v>
      </c>
      <c r="D14" s="16" t="s">
        <v>54</v>
      </c>
      <c r="E14" s="30" t="s">
        <v>55</v>
      </c>
      <c r="F14" s="16">
        <v>1242.29</v>
      </c>
      <c r="G14" s="16">
        <v>0</v>
      </c>
      <c r="H14" s="16" t="s">
        <v>985</v>
      </c>
      <c r="I14" s="30" t="s">
        <v>1016</v>
      </c>
      <c r="J14" s="30"/>
      <c r="K14" s="16" t="s">
        <v>759</v>
      </c>
      <c r="L14" s="16">
        <v>11.6</v>
      </c>
      <c r="M14" s="16">
        <v>2017</v>
      </c>
      <c r="N14" s="16" t="s">
        <v>89</v>
      </c>
      <c r="O14" s="16"/>
      <c r="P14" s="16" t="s">
        <v>389</v>
      </c>
      <c r="Q14" s="16"/>
      <c r="R14" s="14">
        <v>259.86</v>
      </c>
      <c r="S14" s="14" t="str">
        <f t="shared" si="0"/>
        <v/>
      </c>
      <c r="T14" s="14">
        <f t="shared" si="0"/>
        <v>0</v>
      </c>
      <c r="U14" s="14" t="s">
        <v>39</v>
      </c>
      <c r="V14" s="14"/>
      <c r="W14" s="14">
        <v>0</v>
      </c>
      <c r="X14" s="14"/>
      <c r="Y14" s="14"/>
      <c r="Z14" s="14"/>
      <c r="AA14" s="14" t="s">
        <v>39</v>
      </c>
      <c r="AB14" s="14"/>
      <c r="AC14" s="14">
        <v>0</v>
      </c>
      <c r="AD14" s="14" t="s">
        <v>39</v>
      </c>
      <c r="AE14" s="14"/>
      <c r="AF14" s="14">
        <v>0</v>
      </c>
      <c r="AG14" s="14"/>
      <c r="AH14" s="14"/>
      <c r="AI14" s="14"/>
      <c r="AJ14" s="14"/>
      <c r="AK14" s="14"/>
      <c r="AL14" s="14"/>
      <c r="AM14" s="14" t="s">
        <v>39</v>
      </c>
      <c r="AN14" s="14"/>
      <c r="AO14" s="14">
        <v>0</v>
      </c>
      <c r="AP14" s="14" t="s">
        <v>39</v>
      </c>
      <c r="AQ14" s="14"/>
      <c r="AR14" s="14">
        <v>0</v>
      </c>
      <c r="AS14" s="14" t="s">
        <v>39</v>
      </c>
      <c r="AT14" s="14"/>
      <c r="AU14" s="14">
        <v>0</v>
      </c>
      <c r="AV14" s="14" t="s">
        <v>40</v>
      </c>
      <c r="AX14" s="51" t="s">
        <v>43</v>
      </c>
      <c r="AY14" s="51" t="s">
        <v>1017</v>
      </c>
    </row>
    <row r="15" spans="1:51" s="52" customFormat="1" ht="30" customHeight="1">
      <c r="A15" s="16" t="s">
        <v>32</v>
      </c>
      <c r="B15" s="50" t="s">
        <v>187</v>
      </c>
      <c r="C15" s="16" t="s">
        <v>1018</v>
      </c>
      <c r="D15" s="16" t="s">
        <v>189</v>
      </c>
      <c r="E15" s="30" t="s">
        <v>1019</v>
      </c>
      <c r="F15" s="16">
        <v>1580</v>
      </c>
      <c r="G15" s="16">
        <v>518</v>
      </c>
      <c r="H15" s="16" t="s">
        <v>985</v>
      </c>
      <c r="I15" s="30" t="s">
        <v>992</v>
      </c>
      <c r="J15" s="30"/>
      <c r="K15" s="16" t="s">
        <v>759</v>
      </c>
      <c r="L15" s="16">
        <v>30</v>
      </c>
      <c r="M15" s="16">
        <v>1988</v>
      </c>
      <c r="N15" s="16" t="s">
        <v>89</v>
      </c>
      <c r="O15" s="16"/>
      <c r="P15" s="16" t="s">
        <v>389</v>
      </c>
      <c r="Q15" s="16"/>
      <c r="R15" s="14"/>
      <c r="S15" s="14" t="str">
        <f t="shared" si="0"/>
        <v/>
      </c>
      <c r="T15" s="14" t="str">
        <f t="shared" si="0"/>
        <v/>
      </c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 t="s">
        <v>845</v>
      </c>
      <c r="AX15" s="51" t="s">
        <v>43</v>
      </c>
      <c r="AY15" s="51" t="s">
        <v>1020</v>
      </c>
    </row>
    <row r="16" spans="1:51" s="52" customFormat="1" ht="30" customHeight="1">
      <c r="A16" s="16" t="s">
        <v>32</v>
      </c>
      <c r="B16" s="50" t="s">
        <v>203</v>
      </c>
      <c r="C16" s="16" t="s">
        <v>1021</v>
      </c>
      <c r="D16" s="16" t="s">
        <v>205</v>
      </c>
      <c r="E16" s="30" t="s">
        <v>1022</v>
      </c>
      <c r="F16" s="16">
        <v>4328</v>
      </c>
      <c r="G16" s="16">
        <v>1268</v>
      </c>
      <c r="H16" s="16" t="s">
        <v>985</v>
      </c>
      <c r="I16" s="30" t="s">
        <v>992</v>
      </c>
      <c r="J16" s="30"/>
      <c r="K16" s="16" t="s">
        <v>759</v>
      </c>
      <c r="L16" s="16">
        <v>80</v>
      </c>
      <c r="M16" s="16">
        <v>1992</v>
      </c>
      <c r="N16" s="16" t="s">
        <v>89</v>
      </c>
      <c r="O16" s="16"/>
      <c r="P16" s="16" t="s">
        <v>389</v>
      </c>
      <c r="Q16" s="16"/>
      <c r="R16" s="14"/>
      <c r="S16" s="14" t="str">
        <f t="shared" si="0"/>
        <v/>
      </c>
      <c r="T16" s="14" t="str">
        <f t="shared" si="0"/>
        <v/>
      </c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 t="s">
        <v>845</v>
      </c>
      <c r="AX16" s="51" t="s">
        <v>43</v>
      </c>
      <c r="AY16" s="51" t="s">
        <v>1023</v>
      </c>
    </row>
    <row r="17" spans="1:51" s="52" customFormat="1" ht="30" customHeight="1">
      <c r="A17" s="16" t="s">
        <v>32</v>
      </c>
      <c r="B17" s="50" t="s">
        <v>208</v>
      </c>
      <c r="C17" s="16" t="s">
        <v>1024</v>
      </c>
      <c r="D17" s="16" t="s">
        <v>210</v>
      </c>
      <c r="E17" s="30" t="s">
        <v>892</v>
      </c>
      <c r="F17" s="16">
        <v>5625</v>
      </c>
      <c r="G17" s="16">
        <v>2134</v>
      </c>
      <c r="H17" s="16" t="s">
        <v>985</v>
      </c>
      <c r="I17" s="30" t="s">
        <v>992</v>
      </c>
      <c r="J17" s="30"/>
      <c r="K17" s="16" t="s">
        <v>993</v>
      </c>
      <c r="L17" s="16">
        <v>30</v>
      </c>
      <c r="M17" s="16">
        <v>2007</v>
      </c>
      <c r="N17" s="16" t="s">
        <v>41</v>
      </c>
      <c r="O17" s="16"/>
      <c r="P17" s="16" t="s">
        <v>389</v>
      </c>
      <c r="Q17" s="16"/>
      <c r="R17" s="14">
        <v>624</v>
      </c>
      <c r="S17" s="14" t="str">
        <f t="shared" si="0"/>
        <v/>
      </c>
      <c r="T17" s="14">
        <f t="shared" si="0"/>
        <v>34164</v>
      </c>
      <c r="U17" s="14" t="s">
        <v>39</v>
      </c>
      <c r="V17" s="14"/>
      <c r="W17" s="14">
        <v>611</v>
      </c>
      <c r="X17" s="14"/>
      <c r="Y17" s="14"/>
      <c r="Z17" s="14"/>
      <c r="AA17" s="14" t="s">
        <v>39</v>
      </c>
      <c r="AB17" s="14"/>
      <c r="AC17" s="14">
        <v>11498</v>
      </c>
      <c r="AD17" s="14" t="s">
        <v>39</v>
      </c>
      <c r="AE17" s="14"/>
      <c r="AF17" s="14">
        <v>2974</v>
      </c>
      <c r="AG17" s="14"/>
      <c r="AH17" s="14"/>
      <c r="AI17" s="14"/>
      <c r="AJ17" s="14"/>
      <c r="AK17" s="14"/>
      <c r="AL17" s="14"/>
      <c r="AM17" s="14" t="s">
        <v>39</v>
      </c>
      <c r="AN17" s="14"/>
      <c r="AO17" s="14">
        <v>4081</v>
      </c>
      <c r="AP17" s="14"/>
      <c r="AQ17" s="14"/>
      <c r="AR17" s="14"/>
      <c r="AS17" s="14" t="s">
        <v>39</v>
      </c>
      <c r="AT17" s="14"/>
      <c r="AU17" s="14">
        <v>15000</v>
      </c>
      <c r="AV17" s="14" t="s">
        <v>75</v>
      </c>
      <c r="AX17" s="51" t="s">
        <v>43</v>
      </c>
      <c r="AY17" s="51" t="s">
        <v>1025</v>
      </c>
    </row>
    <row r="18" spans="1:51" s="52" customFormat="1" ht="30" customHeight="1">
      <c r="A18" s="16" t="s">
        <v>32</v>
      </c>
      <c r="B18" s="50" t="s">
        <v>215</v>
      </c>
      <c r="C18" s="16" t="s">
        <v>1026</v>
      </c>
      <c r="D18" s="16" t="s">
        <v>217</v>
      </c>
      <c r="E18" s="30" t="s">
        <v>1027</v>
      </c>
      <c r="F18" s="16">
        <v>2549</v>
      </c>
      <c r="G18" s="16">
        <v>458</v>
      </c>
      <c r="H18" s="16" t="s">
        <v>985</v>
      </c>
      <c r="I18" s="30" t="s">
        <v>992</v>
      </c>
      <c r="J18" s="30"/>
      <c r="K18" s="16" t="s">
        <v>993</v>
      </c>
      <c r="L18" s="16">
        <v>30</v>
      </c>
      <c r="M18" s="16">
        <v>1988</v>
      </c>
      <c r="N18" s="16" t="s">
        <v>89</v>
      </c>
      <c r="O18" s="16"/>
      <c r="P18" s="16" t="s">
        <v>389</v>
      </c>
      <c r="Q18" s="16"/>
      <c r="R18" s="14"/>
      <c r="S18" s="14" t="str">
        <f t="shared" si="0"/>
        <v/>
      </c>
      <c r="T18" s="14" t="str">
        <f t="shared" si="0"/>
        <v/>
      </c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 t="s">
        <v>845</v>
      </c>
      <c r="AX18" s="51" t="s">
        <v>43</v>
      </c>
      <c r="AY18" s="51" t="s">
        <v>1028</v>
      </c>
    </row>
    <row r="19" spans="1:51" s="52" customFormat="1" ht="30" customHeight="1">
      <c r="A19" s="16" t="s">
        <v>32</v>
      </c>
      <c r="B19" s="50" t="s">
        <v>58</v>
      </c>
      <c r="C19" s="16" t="s">
        <v>1029</v>
      </c>
      <c r="D19" s="16" t="s">
        <v>60</v>
      </c>
      <c r="E19" s="30" t="s">
        <v>647</v>
      </c>
      <c r="F19" s="16">
        <v>2616.67</v>
      </c>
      <c r="G19" s="16">
        <v>866.9</v>
      </c>
      <c r="H19" s="16" t="s">
        <v>1030</v>
      </c>
      <c r="I19" s="30" t="s">
        <v>1016</v>
      </c>
      <c r="J19" s="30"/>
      <c r="K19" s="16" t="s">
        <v>993</v>
      </c>
      <c r="L19" s="16">
        <v>70</v>
      </c>
      <c r="M19" s="16">
        <v>1997</v>
      </c>
      <c r="N19" s="16" t="s">
        <v>89</v>
      </c>
      <c r="O19" s="16"/>
      <c r="P19" s="16" t="s">
        <v>389</v>
      </c>
      <c r="Q19" s="16"/>
      <c r="R19" s="14"/>
      <c r="S19" s="14" t="str">
        <f t="shared" si="0"/>
        <v/>
      </c>
      <c r="T19" s="14" t="str">
        <f t="shared" si="0"/>
        <v/>
      </c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 t="s">
        <v>845</v>
      </c>
      <c r="AX19" s="51" t="s">
        <v>43</v>
      </c>
      <c r="AY19" s="51" t="s">
        <v>1031</v>
      </c>
    </row>
    <row r="20" spans="1:51" s="52" customFormat="1" ht="30" customHeight="1">
      <c r="A20" s="16" t="s">
        <v>32</v>
      </c>
      <c r="B20" s="50" t="s">
        <v>64</v>
      </c>
      <c r="C20" s="16" t="s">
        <v>1032</v>
      </c>
      <c r="D20" s="16" t="s">
        <v>66</v>
      </c>
      <c r="E20" s="30" t="s">
        <v>909</v>
      </c>
      <c r="F20" s="16">
        <v>3793</v>
      </c>
      <c r="G20" s="16">
        <v>732</v>
      </c>
      <c r="H20" s="16" t="s">
        <v>985</v>
      </c>
      <c r="I20" s="30" t="s">
        <v>992</v>
      </c>
      <c r="J20" s="30"/>
      <c r="K20" s="16" t="s">
        <v>759</v>
      </c>
      <c r="L20" s="16">
        <v>40</v>
      </c>
      <c r="M20" s="16">
        <v>1996</v>
      </c>
      <c r="N20" s="16" t="s">
        <v>89</v>
      </c>
      <c r="O20" s="16"/>
      <c r="P20" s="16" t="s">
        <v>389</v>
      </c>
      <c r="Q20" s="16"/>
      <c r="R20" s="14"/>
      <c r="S20" s="14" t="str">
        <f t="shared" si="0"/>
        <v/>
      </c>
      <c r="T20" s="14" t="str">
        <f t="shared" si="0"/>
        <v/>
      </c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 t="s">
        <v>845</v>
      </c>
      <c r="AX20" s="51" t="s">
        <v>43</v>
      </c>
      <c r="AY20" s="51" t="s">
        <v>1033</v>
      </c>
    </row>
    <row r="21" spans="1:51" s="52" customFormat="1" ht="30" customHeight="1">
      <c r="A21" s="16" t="s">
        <v>32</v>
      </c>
      <c r="B21" s="50" t="s">
        <v>64</v>
      </c>
      <c r="C21" s="16" t="s">
        <v>1034</v>
      </c>
      <c r="D21" s="16" t="s">
        <v>66</v>
      </c>
      <c r="E21" s="30" t="s">
        <v>1035</v>
      </c>
      <c r="F21" s="16">
        <v>0</v>
      </c>
      <c r="G21" s="16">
        <v>0</v>
      </c>
      <c r="H21" s="16"/>
      <c r="I21" s="30" t="s">
        <v>1036</v>
      </c>
      <c r="J21" s="30"/>
      <c r="K21" s="16" t="s">
        <v>986</v>
      </c>
      <c r="L21" s="16">
        <v>30</v>
      </c>
      <c r="M21" s="16">
        <v>1980</v>
      </c>
      <c r="N21" s="16" t="s">
        <v>89</v>
      </c>
      <c r="O21" s="16" t="s">
        <v>266</v>
      </c>
      <c r="P21" s="16" t="s">
        <v>389</v>
      </c>
      <c r="Q21" s="16"/>
      <c r="R21" s="14"/>
      <c r="S21" s="14" t="str">
        <f t="shared" si="0"/>
        <v/>
      </c>
      <c r="T21" s="14" t="str">
        <f t="shared" si="0"/>
        <v/>
      </c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 t="s">
        <v>845</v>
      </c>
      <c r="AX21" s="51" t="s">
        <v>43</v>
      </c>
      <c r="AY21" s="51" t="s">
        <v>1037</v>
      </c>
    </row>
    <row r="22" spans="1:51" s="52" customFormat="1" ht="30" customHeight="1">
      <c r="A22" s="16" t="s">
        <v>32</v>
      </c>
      <c r="B22" s="50" t="s">
        <v>70</v>
      </c>
      <c r="C22" s="16" t="s">
        <v>1038</v>
      </c>
      <c r="D22" s="16" t="s">
        <v>72</v>
      </c>
      <c r="E22" s="30" t="s">
        <v>1039</v>
      </c>
      <c r="F22" s="16">
        <v>2622</v>
      </c>
      <c r="G22" s="16">
        <v>2040</v>
      </c>
      <c r="H22" s="16" t="s">
        <v>985</v>
      </c>
      <c r="I22" s="30" t="s">
        <v>992</v>
      </c>
      <c r="J22" s="30"/>
      <c r="K22" s="16" t="s">
        <v>759</v>
      </c>
      <c r="L22" s="16">
        <v>30</v>
      </c>
      <c r="M22" s="16">
        <v>1984</v>
      </c>
      <c r="N22" s="16" t="s">
        <v>89</v>
      </c>
      <c r="O22" s="16"/>
      <c r="P22" s="16" t="s">
        <v>389</v>
      </c>
      <c r="Q22" s="16"/>
      <c r="R22" s="14"/>
      <c r="S22" s="14" t="str">
        <f t="shared" si="0"/>
        <v/>
      </c>
      <c r="T22" s="14" t="str">
        <f t="shared" si="0"/>
        <v/>
      </c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 t="s">
        <v>845</v>
      </c>
      <c r="AX22" s="51" t="s">
        <v>43</v>
      </c>
      <c r="AY22" s="51" t="s">
        <v>1040</v>
      </c>
    </row>
    <row r="23" spans="1:51" s="52" customFormat="1" ht="30" customHeight="1">
      <c r="A23" s="16" t="s">
        <v>32</v>
      </c>
      <c r="B23" s="50" t="s">
        <v>665</v>
      </c>
      <c r="C23" s="16" t="s">
        <v>1041</v>
      </c>
      <c r="D23" s="16" t="s">
        <v>667</v>
      </c>
      <c r="E23" s="30" t="s">
        <v>668</v>
      </c>
      <c r="F23" s="16">
        <v>3369</v>
      </c>
      <c r="G23" s="16">
        <v>2330</v>
      </c>
      <c r="H23" s="16" t="s">
        <v>985</v>
      </c>
      <c r="I23" s="30" t="s">
        <v>1042</v>
      </c>
      <c r="J23" s="30"/>
      <c r="K23" s="16" t="s">
        <v>993</v>
      </c>
      <c r="L23" s="16">
        <v>17</v>
      </c>
      <c r="M23" s="16">
        <v>1990</v>
      </c>
      <c r="N23" s="16" t="s">
        <v>89</v>
      </c>
      <c r="O23" s="16"/>
      <c r="P23" s="16" t="s">
        <v>389</v>
      </c>
      <c r="Q23" s="16"/>
      <c r="R23" s="14"/>
      <c r="S23" s="14" t="str">
        <f t="shared" si="0"/>
        <v/>
      </c>
      <c r="T23" s="14" t="str">
        <f t="shared" si="0"/>
        <v/>
      </c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  <c r="AO23" s="14"/>
      <c r="AP23" s="14"/>
      <c r="AQ23" s="14"/>
      <c r="AR23" s="14"/>
      <c r="AS23" s="14"/>
      <c r="AT23" s="14"/>
      <c r="AU23" s="14"/>
      <c r="AV23" s="14" t="s">
        <v>845</v>
      </c>
      <c r="AX23" s="51" t="s">
        <v>43</v>
      </c>
      <c r="AY23" s="51" t="s">
        <v>1043</v>
      </c>
    </row>
    <row r="24" spans="1:51" s="52" customFormat="1" ht="30" customHeight="1">
      <c r="A24" s="16" t="s">
        <v>32</v>
      </c>
      <c r="B24" s="50" t="s">
        <v>918</v>
      </c>
      <c r="C24" s="16" t="s">
        <v>1044</v>
      </c>
      <c r="D24" s="16" t="s">
        <v>920</v>
      </c>
      <c r="E24" s="30" t="s">
        <v>1045</v>
      </c>
      <c r="F24" s="16">
        <v>645</v>
      </c>
      <c r="G24" s="16">
        <v>137</v>
      </c>
      <c r="H24" s="16" t="s">
        <v>985</v>
      </c>
      <c r="I24" s="30" t="s">
        <v>992</v>
      </c>
      <c r="J24" s="30"/>
      <c r="K24" s="16" t="s">
        <v>759</v>
      </c>
      <c r="L24" s="16">
        <v>20</v>
      </c>
      <c r="M24" s="16">
        <v>1989</v>
      </c>
      <c r="N24" s="16" t="s">
        <v>89</v>
      </c>
      <c r="O24" s="16"/>
      <c r="P24" s="16" t="s">
        <v>389</v>
      </c>
      <c r="Q24" s="16"/>
      <c r="R24" s="14"/>
      <c r="S24" s="14" t="str">
        <f t="shared" si="0"/>
        <v/>
      </c>
      <c r="T24" s="14" t="str">
        <f t="shared" si="0"/>
        <v/>
      </c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 t="s">
        <v>845</v>
      </c>
      <c r="AX24" s="51" t="s">
        <v>43</v>
      </c>
      <c r="AY24" s="51" t="s">
        <v>1046</v>
      </c>
    </row>
    <row r="25" spans="1:51" s="52" customFormat="1" ht="30" customHeight="1">
      <c r="A25" s="16" t="s">
        <v>32</v>
      </c>
      <c r="B25" s="50" t="s">
        <v>510</v>
      </c>
      <c r="C25" s="16" t="s">
        <v>1047</v>
      </c>
      <c r="D25" s="16" t="s">
        <v>512</v>
      </c>
      <c r="E25" s="30" t="s">
        <v>928</v>
      </c>
      <c r="F25" s="16">
        <v>871</v>
      </c>
      <c r="G25" s="16">
        <v>437</v>
      </c>
      <c r="H25" s="16" t="s">
        <v>985</v>
      </c>
      <c r="I25" s="30" t="s">
        <v>1016</v>
      </c>
      <c r="J25" s="30"/>
      <c r="K25" s="16" t="s">
        <v>759</v>
      </c>
      <c r="L25" s="16">
        <v>6</v>
      </c>
      <c r="M25" s="16">
        <v>1985</v>
      </c>
      <c r="N25" s="16" t="s">
        <v>89</v>
      </c>
      <c r="O25" s="16"/>
      <c r="P25" s="16" t="s">
        <v>389</v>
      </c>
      <c r="Q25" s="16"/>
      <c r="R25" s="14"/>
      <c r="S25" s="14" t="str">
        <f t="shared" si="0"/>
        <v/>
      </c>
      <c r="T25" s="14" t="str">
        <f t="shared" si="0"/>
        <v/>
      </c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 t="s">
        <v>845</v>
      </c>
      <c r="AX25" s="51" t="s">
        <v>43</v>
      </c>
      <c r="AY25" s="51" t="s">
        <v>1048</v>
      </c>
    </row>
    <row r="26" spans="1:51" s="52" customFormat="1" ht="30" customHeight="1">
      <c r="A26" s="16" t="s">
        <v>32</v>
      </c>
      <c r="B26" s="50" t="s">
        <v>515</v>
      </c>
      <c r="C26" s="16" t="s">
        <v>1049</v>
      </c>
      <c r="D26" s="16" t="s">
        <v>517</v>
      </c>
      <c r="E26" s="30" t="s">
        <v>1050</v>
      </c>
      <c r="F26" s="16">
        <v>2868</v>
      </c>
      <c r="G26" s="16">
        <v>514</v>
      </c>
      <c r="H26" s="16" t="s">
        <v>985</v>
      </c>
      <c r="I26" s="30" t="s">
        <v>992</v>
      </c>
      <c r="J26" s="30"/>
      <c r="K26" s="16" t="s">
        <v>993</v>
      </c>
      <c r="L26" s="16">
        <v>40</v>
      </c>
      <c r="M26" s="16">
        <v>1982</v>
      </c>
      <c r="N26" s="16" t="s">
        <v>89</v>
      </c>
      <c r="O26" s="16"/>
      <c r="P26" s="16" t="s">
        <v>389</v>
      </c>
      <c r="Q26" s="16"/>
      <c r="R26" s="14"/>
      <c r="S26" s="14" t="str">
        <f t="shared" si="0"/>
        <v/>
      </c>
      <c r="T26" s="14" t="str">
        <f t="shared" si="0"/>
        <v/>
      </c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 t="s">
        <v>845</v>
      </c>
      <c r="AX26" s="51" t="s">
        <v>43</v>
      </c>
      <c r="AY26" s="51" t="s">
        <v>1051</v>
      </c>
    </row>
    <row r="27" spans="1:51" s="52" customFormat="1" ht="30" customHeight="1">
      <c r="A27" s="16" t="s">
        <v>32</v>
      </c>
      <c r="B27" s="50" t="s">
        <v>226</v>
      </c>
      <c r="C27" s="16" t="s">
        <v>1052</v>
      </c>
      <c r="D27" s="16" t="s">
        <v>228</v>
      </c>
      <c r="E27" s="30" t="s">
        <v>229</v>
      </c>
      <c r="F27" s="16">
        <v>1421</v>
      </c>
      <c r="G27" s="16">
        <v>353</v>
      </c>
      <c r="H27" s="16" t="s">
        <v>985</v>
      </c>
      <c r="I27" s="30" t="s">
        <v>992</v>
      </c>
      <c r="J27" s="30"/>
      <c r="K27" s="16" t="s">
        <v>993</v>
      </c>
      <c r="L27" s="16">
        <v>30</v>
      </c>
      <c r="M27" s="16">
        <v>1984</v>
      </c>
      <c r="N27" s="16" t="s">
        <v>89</v>
      </c>
      <c r="O27" s="16"/>
      <c r="P27" s="16" t="s">
        <v>389</v>
      </c>
      <c r="Q27" s="16"/>
      <c r="R27" s="14"/>
      <c r="S27" s="14" t="str">
        <f t="shared" si="0"/>
        <v/>
      </c>
      <c r="T27" s="14" t="str">
        <f t="shared" si="0"/>
        <v/>
      </c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 t="s">
        <v>845</v>
      </c>
      <c r="AX27" s="51" t="s">
        <v>43</v>
      </c>
      <c r="AY27" s="51" t="s">
        <v>1053</v>
      </c>
    </row>
    <row r="28" spans="1:51" s="52" customFormat="1" ht="30" customHeight="1">
      <c r="A28" s="16" t="s">
        <v>32</v>
      </c>
      <c r="B28" s="50" t="s">
        <v>526</v>
      </c>
      <c r="C28" s="16" t="s">
        <v>1054</v>
      </c>
      <c r="D28" s="16" t="s">
        <v>528</v>
      </c>
      <c r="E28" s="30" t="s">
        <v>1055</v>
      </c>
      <c r="F28" s="16">
        <v>1914</v>
      </c>
      <c r="G28" s="16">
        <v>838</v>
      </c>
      <c r="H28" s="16" t="s">
        <v>985</v>
      </c>
      <c r="I28" s="30" t="s">
        <v>1016</v>
      </c>
      <c r="J28" s="30"/>
      <c r="K28" s="16" t="s">
        <v>993</v>
      </c>
      <c r="L28" s="16">
        <v>30</v>
      </c>
      <c r="M28" s="16">
        <v>1994</v>
      </c>
      <c r="N28" s="16" t="s">
        <v>50</v>
      </c>
      <c r="O28" s="16"/>
      <c r="P28" s="16" t="s">
        <v>389</v>
      </c>
      <c r="Q28" s="16"/>
      <c r="R28" s="14"/>
      <c r="S28" s="14" t="str">
        <f t="shared" si="0"/>
        <v/>
      </c>
      <c r="T28" s="14" t="str">
        <f t="shared" si="0"/>
        <v/>
      </c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 t="s">
        <v>845</v>
      </c>
      <c r="AX28" s="51" t="s">
        <v>43</v>
      </c>
      <c r="AY28" s="51" t="s">
        <v>1056</v>
      </c>
    </row>
    <row r="29" spans="1:51" s="52" customFormat="1" ht="30" customHeight="1">
      <c r="A29" s="16" t="s">
        <v>32</v>
      </c>
      <c r="B29" s="50" t="s">
        <v>247</v>
      </c>
      <c r="C29" s="16" t="s">
        <v>1057</v>
      </c>
      <c r="D29" s="16" t="s">
        <v>249</v>
      </c>
      <c r="E29" s="30" t="s">
        <v>1058</v>
      </c>
      <c r="F29" s="16">
        <v>2207</v>
      </c>
      <c r="G29" s="16">
        <v>990</v>
      </c>
      <c r="H29" s="16" t="s">
        <v>985</v>
      </c>
      <c r="I29" s="30" t="s">
        <v>1016</v>
      </c>
      <c r="J29" s="30"/>
      <c r="K29" s="16" t="s">
        <v>993</v>
      </c>
      <c r="L29" s="16">
        <v>36</v>
      </c>
      <c r="M29" s="16">
        <v>1994</v>
      </c>
      <c r="N29" s="16" t="s">
        <v>89</v>
      </c>
      <c r="O29" s="16"/>
      <c r="P29" s="16" t="s">
        <v>376</v>
      </c>
      <c r="Q29" s="16">
        <v>0.61399999999999999</v>
      </c>
      <c r="R29" s="14">
        <v>1074</v>
      </c>
      <c r="S29" s="14" t="str">
        <f t="shared" si="0"/>
        <v/>
      </c>
      <c r="T29" s="14">
        <f t="shared" si="0"/>
        <v>5285</v>
      </c>
      <c r="U29" s="14" t="s">
        <v>39</v>
      </c>
      <c r="V29" s="14"/>
      <c r="W29" s="14">
        <v>170</v>
      </c>
      <c r="X29" s="14"/>
      <c r="Y29" s="14"/>
      <c r="Z29" s="14"/>
      <c r="AA29" s="14" t="s">
        <v>39</v>
      </c>
      <c r="AB29" s="14"/>
      <c r="AC29" s="14">
        <v>43</v>
      </c>
      <c r="AD29" s="14" t="s">
        <v>39</v>
      </c>
      <c r="AE29" s="14"/>
      <c r="AF29" s="14">
        <v>342</v>
      </c>
      <c r="AG29" s="14"/>
      <c r="AH29" s="14"/>
      <c r="AI29" s="14"/>
      <c r="AJ29" s="14" t="s">
        <v>39</v>
      </c>
      <c r="AK29" s="14"/>
      <c r="AL29" s="14">
        <v>23</v>
      </c>
      <c r="AM29" s="14"/>
      <c r="AN29" s="14"/>
      <c r="AO29" s="14"/>
      <c r="AP29" s="14"/>
      <c r="AQ29" s="14"/>
      <c r="AR29" s="14"/>
      <c r="AS29" s="14" t="s">
        <v>39</v>
      </c>
      <c r="AT29" s="14"/>
      <c r="AU29" s="14">
        <v>4707</v>
      </c>
      <c r="AV29" s="14" t="s">
        <v>75</v>
      </c>
      <c r="AX29" s="51" t="s">
        <v>43</v>
      </c>
      <c r="AY29" s="51" t="s">
        <v>1059</v>
      </c>
    </row>
    <row r="30" spans="1:51" s="52" customFormat="1" ht="30" customHeight="1">
      <c r="A30" s="16" t="s">
        <v>32</v>
      </c>
      <c r="B30" s="50" t="s">
        <v>252</v>
      </c>
      <c r="C30" s="16" t="s">
        <v>1060</v>
      </c>
      <c r="D30" s="16" t="s">
        <v>254</v>
      </c>
      <c r="E30" s="30" t="s">
        <v>1061</v>
      </c>
      <c r="F30" s="16">
        <v>1233</v>
      </c>
      <c r="G30" s="16">
        <v>469</v>
      </c>
      <c r="H30" s="16" t="s">
        <v>985</v>
      </c>
      <c r="I30" s="30" t="s">
        <v>1010</v>
      </c>
      <c r="J30" s="30"/>
      <c r="K30" s="16" t="s">
        <v>759</v>
      </c>
      <c r="L30" s="16">
        <v>30</v>
      </c>
      <c r="M30" s="16">
        <v>1990</v>
      </c>
      <c r="N30" s="16" t="s">
        <v>50</v>
      </c>
      <c r="O30" s="16"/>
      <c r="P30" s="16" t="s">
        <v>389</v>
      </c>
      <c r="Q30" s="16"/>
      <c r="R30" s="14"/>
      <c r="S30" s="14" t="str">
        <f t="shared" si="0"/>
        <v/>
      </c>
      <c r="T30" s="14" t="str">
        <f t="shared" si="0"/>
        <v/>
      </c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 t="s">
        <v>845</v>
      </c>
      <c r="AX30" s="51" t="s">
        <v>43</v>
      </c>
      <c r="AY30" s="51" t="s">
        <v>1062</v>
      </c>
    </row>
    <row r="31" spans="1:51" s="52" customFormat="1" ht="30" customHeight="1">
      <c r="A31" s="16" t="s">
        <v>32</v>
      </c>
      <c r="B31" s="50" t="s">
        <v>252</v>
      </c>
      <c r="C31" s="16" t="s">
        <v>1063</v>
      </c>
      <c r="D31" s="16" t="s">
        <v>254</v>
      </c>
      <c r="E31" s="30" t="s">
        <v>1064</v>
      </c>
      <c r="F31" s="16">
        <v>377</v>
      </c>
      <c r="G31" s="16">
        <v>68</v>
      </c>
      <c r="H31" s="16" t="s">
        <v>985</v>
      </c>
      <c r="I31" s="30" t="s">
        <v>992</v>
      </c>
      <c r="J31" s="30"/>
      <c r="K31" s="16" t="s">
        <v>759</v>
      </c>
      <c r="L31" s="16">
        <v>10</v>
      </c>
      <c r="M31" s="16">
        <v>1989</v>
      </c>
      <c r="N31" s="16" t="s">
        <v>89</v>
      </c>
      <c r="O31" s="16"/>
      <c r="P31" s="16" t="s">
        <v>389</v>
      </c>
      <c r="Q31" s="16"/>
      <c r="R31" s="14"/>
      <c r="S31" s="14" t="str">
        <f t="shared" si="0"/>
        <v/>
      </c>
      <c r="T31" s="14" t="str">
        <f t="shared" si="0"/>
        <v/>
      </c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 t="s">
        <v>845</v>
      </c>
      <c r="AX31" s="51" t="s">
        <v>43</v>
      </c>
      <c r="AY31" s="51" t="s">
        <v>1065</v>
      </c>
    </row>
    <row r="32" spans="1:51" s="52" customFormat="1" ht="30" customHeight="1">
      <c r="A32" s="16" t="s">
        <v>32</v>
      </c>
      <c r="B32" s="50" t="s">
        <v>252</v>
      </c>
      <c r="C32" s="16" t="s">
        <v>1066</v>
      </c>
      <c r="D32" s="16" t="s">
        <v>254</v>
      </c>
      <c r="E32" s="30" t="s">
        <v>1067</v>
      </c>
      <c r="F32" s="16">
        <v>1435</v>
      </c>
      <c r="G32" s="16">
        <v>563</v>
      </c>
      <c r="H32" s="16" t="s">
        <v>985</v>
      </c>
      <c r="I32" s="30" t="s">
        <v>1016</v>
      </c>
      <c r="J32" s="30"/>
      <c r="K32" s="16" t="s">
        <v>993</v>
      </c>
      <c r="L32" s="16">
        <v>30</v>
      </c>
      <c r="M32" s="16">
        <v>1989</v>
      </c>
      <c r="N32" s="16" t="s">
        <v>89</v>
      </c>
      <c r="O32" s="16"/>
      <c r="P32" s="16" t="s">
        <v>389</v>
      </c>
      <c r="Q32" s="16"/>
      <c r="R32" s="14"/>
      <c r="S32" s="14" t="str">
        <f t="shared" si="0"/>
        <v/>
      </c>
      <c r="T32" s="14" t="str">
        <f t="shared" si="0"/>
        <v/>
      </c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4"/>
      <c r="AM32" s="14"/>
      <c r="AN32" s="14"/>
      <c r="AO32" s="14"/>
      <c r="AP32" s="14"/>
      <c r="AQ32" s="14"/>
      <c r="AR32" s="14"/>
      <c r="AS32" s="14"/>
      <c r="AT32" s="14"/>
      <c r="AU32" s="14"/>
      <c r="AV32" s="14" t="s">
        <v>845</v>
      </c>
      <c r="AX32" s="51" t="s">
        <v>43</v>
      </c>
      <c r="AY32" s="51" t="s">
        <v>1068</v>
      </c>
    </row>
    <row r="33" spans="1:51" s="52" customFormat="1" ht="30" customHeight="1">
      <c r="A33" s="16" t="s">
        <v>32</v>
      </c>
      <c r="B33" s="50" t="s">
        <v>720</v>
      </c>
      <c r="C33" s="16" t="s">
        <v>1069</v>
      </c>
      <c r="D33" s="16" t="s">
        <v>722</v>
      </c>
      <c r="E33" s="30" t="s">
        <v>1070</v>
      </c>
      <c r="F33" s="16">
        <v>5087</v>
      </c>
      <c r="G33" s="16">
        <v>1378</v>
      </c>
      <c r="H33" s="16" t="s">
        <v>985</v>
      </c>
      <c r="I33" s="30" t="s">
        <v>992</v>
      </c>
      <c r="J33" s="30"/>
      <c r="K33" s="16" t="s">
        <v>759</v>
      </c>
      <c r="L33" s="16">
        <v>25</v>
      </c>
      <c r="M33" s="16">
        <v>2014</v>
      </c>
      <c r="N33" s="16" t="s">
        <v>89</v>
      </c>
      <c r="O33" s="16"/>
      <c r="P33" s="16" t="s">
        <v>389</v>
      </c>
      <c r="Q33" s="16"/>
      <c r="R33" s="14">
        <v>72</v>
      </c>
      <c r="S33" s="14">
        <f t="shared" si="0"/>
        <v>14</v>
      </c>
      <c r="T33" s="14" t="str">
        <f t="shared" si="0"/>
        <v/>
      </c>
      <c r="U33" s="14" t="s">
        <v>39</v>
      </c>
      <c r="V33" s="14">
        <v>14</v>
      </c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 t="s">
        <v>40</v>
      </c>
      <c r="AX33" s="51" t="s">
        <v>43</v>
      </c>
      <c r="AY33" s="51" t="s">
        <v>1071</v>
      </c>
    </row>
    <row r="34" spans="1:51" s="52" customFormat="1" ht="30" customHeight="1">
      <c r="A34" s="16" t="s">
        <v>32</v>
      </c>
      <c r="B34" s="50" t="s">
        <v>317</v>
      </c>
      <c r="C34" s="16" t="s">
        <v>1072</v>
      </c>
      <c r="D34" s="16" t="s">
        <v>319</v>
      </c>
      <c r="E34" s="30" t="s">
        <v>1073</v>
      </c>
      <c r="F34" s="16">
        <v>3769</v>
      </c>
      <c r="G34" s="16">
        <v>731</v>
      </c>
      <c r="H34" s="16" t="s">
        <v>985</v>
      </c>
      <c r="I34" s="30" t="s">
        <v>992</v>
      </c>
      <c r="J34" s="30"/>
      <c r="K34" s="16" t="s">
        <v>993</v>
      </c>
      <c r="L34" s="16">
        <v>30</v>
      </c>
      <c r="M34" s="16">
        <v>1992</v>
      </c>
      <c r="N34" s="16" t="s">
        <v>41</v>
      </c>
      <c r="O34" s="16"/>
      <c r="P34" s="16" t="s">
        <v>389</v>
      </c>
      <c r="Q34" s="16"/>
      <c r="R34" s="14"/>
      <c r="S34" s="14" t="str">
        <f t="shared" si="0"/>
        <v/>
      </c>
      <c r="T34" s="14" t="str">
        <f t="shared" si="0"/>
        <v/>
      </c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 t="s">
        <v>845</v>
      </c>
      <c r="AX34" s="51" t="s">
        <v>43</v>
      </c>
      <c r="AY34" s="51" t="s">
        <v>1074</v>
      </c>
    </row>
    <row r="35" spans="1:51" s="52" customFormat="1" ht="30" customHeight="1">
      <c r="A35" s="16" t="s">
        <v>32</v>
      </c>
      <c r="B35" s="50" t="s">
        <v>323</v>
      </c>
      <c r="C35" s="16" t="s">
        <v>1075</v>
      </c>
      <c r="D35" s="16" t="s">
        <v>325</v>
      </c>
      <c r="E35" s="30" t="s">
        <v>744</v>
      </c>
      <c r="F35" s="16">
        <v>3345</v>
      </c>
      <c r="G35" s="16">
        <v>888</v>
      </c>
      <c r="H35" s="16" t="s">
        <v>985</v>
      </c>
      <c r="I35" s="30" t="s">
        <v>992</v>
      </c>
      <c r="J35" s="30"/>
      <c r="K35" s="16" t="s">
        <v>993</v>
      </c>
      <c r="L35" s="16">
        <v>55</v>
      </c>
      <c r="M35" s="16">
        <v>2000</v>
      </c>
      <c r="N35" s="16" t="s">
        <v>50</v>
      </c>
      <c r="O35" s="16"/>
      <c r="P35" s="16" t="s">
        <v>389</v>
      </c>
      <c r="Q35" s="16"/>
      <c r="R35" s="14"/>
      <c r="S35" s="14" t="str">
        <f t="shared" si="0"/>
        <v/>
      </c>
      <c r="T35" s="14" t="str">
        <f t="shared" si="0"/>
        <v/>
      </c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  <c r="AL35" s="14"/>
      <c r="AM35" s="14"/>
      <c r="AN35" s="14"/>
      <c r="AO35" s="14"/>
      <c r="AP35" s="14"/>
      <c r="AQ35" s="14"/>
      <c r="AR35" s="14"/>
      <c r="AS35" s="14"/>
      <c r="AT35" s="14"/>
      <c r="AU35" s="14"/>
      <c r="AV35" s="14" t="s">
        <v>845</v>
      </c>
      <c r="AX35" s="51" t="s">
        <v>43</v>
      </c>
      <c r="AY35" s="51" t="s">
        <v>1076</v>
      </c>
    </row>
    <row r="36" spans="1:51" s="52" customFormat="1" ht="30" customHeight="1">
      <c r="A36" s="16" t="s">
        <v>32</v>
      </c>
      <c r="B36" s="50" t="s">
        <v>593</v>
      </c>
      <c r="C36" s="16" t="s">
        <v>1077</v>
      </c>
      <c r="D36" s="16" t="s">
        <v>595</v>
      </c>
      <c r="E36" s="30" t="s">
        <v>1078</v>
      </c>
      <c r="F36" s="16">
        <v>1561</v>
      </c>
      <c r="G36" s="16">
        <v>326</v>
      </c>
      <c r="H36" s="16" t="s">
        <v>985</v>
      </c>
      <c r="I36" s="30" t="s">
        <v>992</v>
      </c>
      <c r="J36" s="30"/>
      <c r="K36" s="16" t="s">
        <v>993</v>
      </c>
      <c r="L36" s="16">
        <v>45</v>
      </c>
      <c r="M36" s="16">
        <v>1984</v>
      </c>
      <c r="N36" s="16" t="s">
        <v>89</v>
      </c>
      <c r="O36" s="16"/>
      <c r="P36" s="16" t="s">
        <v>376</v>
      </c>
      <c r="Q36" s="16">
        <v>98</v>
      </c>
      <c r="R36" s="14"/>
      <c r="S36" s="14" t="str">
        <f t="shared" si="0"/>
        <v/>
      </c>
      <c r="T36" s="14" t="str">
        <f t="shared" si="0"/>
        <v/>
      </c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14"/>
      <c r="AO36" s="14"/>
      <c r="AP36" s="14"/>
      <c r="AQ36" s="14"/>
      <c r="AR36" s="14"/>
      <c r="AS36" s="14"/>
      <c r="AT36" s="14"/>
      <c r="AU36" s="14"/>
      <c r="AV36" s="14" t="s">
        <v>845</v>
      </c>
      <c r="AX36" s="51" t="s">
        <v>43</v>
      </c>
      <c r="AY36" s="51" t="s">
        <v>1079</v>
      </c>
    </row>
  </sheetData>
  <mergeCells count="30">
    <mergeCell ref="J5:J6"/>
    <mergeCell ref="A2:A6"/>
    <mergeCell ref="B2:B6"/>
    <mergeCell ref="C2:C6"/>
    <mergeCell ref="D2:D6"/>
    <mergeCell ref="E2:E6"/>
    <mergeCell ref="F2:F5"/>
    <mergeCell ref="G2:G5"/>
    <mergeCell ref="I2:I6"/>
    <mergeCell ref="AP4:AR4"/>
    <mergeCell ref="AS4:AU4"/>
    <mergeCell ref="K2:K6"/>
    <mergeCell ref="L2:L5"/>
    <mergeCell ref="M2:M6"/>
    <mergeCell ref="N2:N6"/>
    <mergeCell ref="AV2:AV6"/>
    <mergeCell ref="H4:H6"/>
    <mergeCell ref="S4:T4"/>
    <mergeCell ref="U4:W4"/>
    <mergeCell ref="X4:Z4"/>
    <mergeCell ref="AA4:AC4"/>
    <mergeCell ref="AD4:AF4"/>
    <mergeCell ref="AG4:AI4"/>
    <mergeCell ref="AJ4:AL4"/>
    <mergeCell ref="AM4:AO4"/>
    <mergeCell ref="O2:O6"/>
    <mergeCell ref="P2:P6"/>
    <mergeCell ref="Q2:Q5"/>
    <mergeCell ref="R2:R5"/>
    <mergeCell ref="S2:AU3"/>
  </mergeCells>
  <phoneticPr fontId="1"/>
  <pageMargins left="0.70866141732283472" right="0.70866141732283472" top="0.98425196850393704" bottom="0.70866141732283472" header="0.70866141732283472" footer="0.70866141732283472"/>
  <pageSetup paperSize="9" scale="63" orientation="landscape" verticalDpi="400" r:id="rId1"/>
  <headerFooter alignWithMargins="0">
    <oddHeader>&amp;L&amp;"MS ゴシック,標準"&amp;14粗大ごみ処理施設</oddHeader>
  </headerFooter>
  <colBreaks count="1" manualBreakCount="1">
    <brk id="10" min="1" max="3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FEFD90-DC16-4FF0-BDB9-041FC24379DD}">
  <dimension ref="A1:CA45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20" customWidth="1"/>
    <col min="2" max="2" width="8.75" style="64" customWidth="1"/>
    <col min="3" max="3" width="13.875" style="20" customWidth="1"/>
    <col min="4" max="4" width="27.125" style="20" customWidth="1"/>
    <col min="5" max="5" width="27.5" style="59" customWidth="1"/>
    <col min="6" max="13" width="11.25" style="20" customWidth="1"/>
    <col min="14" max="14" width="21.625" style="59" customWidth="1"/>
    <col min="15" max="15" width="29.5" style="59" customWidth="1"/>
    <col min="16" max="16" width="12.125" style="59" customWidth="1"/>
    <col min="17" max="21" width="13.875" style="59" customWidth="1"/>
    <col min="22" max="22" width="15.5" style="59" customWidth="1"/>
    <col min="23" max="23" width="9" style="20" customWidth="1"/>
    <col min="24" max="24" width="6.375" style="20" customWidth="1"/>
    <col min="25" max="25" width="10" style="20" customWidth="1"/>
    <col min="26" max="26" width="10.75" style="20" customWidth="1"/>
    <col min="27" max="28" width="9" style="20"/>
    <col min="29" max="29" width="12.5" style="6" customWidth="1"/>
    <col min="30" max="31" width="11.125" style="6" customWidth="1"/>
    <col min="32" max="32" width="9" style="6"/>
    <col min="33" max="34" width="11.125" style="6" customWidth="1"/>
    <col min="35" max="35" width="9" style="6"/>
    <col min="36" max="37" width="11.125" style="6" customWidth="1"/>
    <col min="38" max="38" width="9" style="6"/>
    <col min="39" max="40" width="11.125" style="6" customWidth="1"/>
    <col min="41" max="41" width="9" style="6"/>
    <col min="42" max="43" width="11.125" style="6" customWidth="1"/>
    <col min="44" max="44" width="9" style="6"/>
    <col min="45" max="46" width="11.125" style="6" customWidth="1"/>
    <col min="47" max="47" width="9" style="6"/>
    <col min="48" max="49" width="11.125" style="6" customWidth="1"/>
    <col min="50" max="50" width="9" style="6"/>
    <col min="51" max="52" width="11.125" style="6" customWidth="1"/>
    <col min="53" max="53" width="9" style="6"/>
    <col min="54" max="55" width="11.125" style="6" customWidth="1"/>
    <col min="56" max="56" width="9" style="6"/>
    <col min="57" max="59" width="11.125" style="6" customWidth="1"/>
    <col min="60" max="60" width="16.375" style="6" customWidth="1"/>
    <col min="61" max="61" width="12.125" style="6" customWidth="1"/>
    <col min="62" max="64" width="13" style="6" customWidth="1"/>
    <col min="65" max="65" width="13.875" style="6" bestFit="1" customWidth="1"/>
    <col min="66" max="66" width="21" style="6" customWidth="1"/>
    <col min="67" max="67" width="20.5" style="6" customWidth="1"/>
    <col min="68" max="68" width="17.25" style="6" customWidth="1"/>
    <col min="69" max="69" width="13" style="6" customWidth="1"/>
    <col min="70" max="70" width="28.875" style="6" bestFit="1" customWidth="1"/>
    <col min="71" max="71" width="13" style="6" customWidth="1"/>
    <col min="72" max="72" width="12.5" style="6" customWidth="1"/>
    <col min="73" max="75" width="10.375" style="6" customWidth="1"/>
    <col min="76" max="76" width="17.75" style="6" customWidth="1"/>
    <col min="77" max="77" width="11.625" style="6" customWidth="1"/>
    <col min="78" max="79" width="9" style="65"/>
    <col min="80" max="16384" width="9" style="20"/>
  </cols>
  <sheetData>
    <row r="1" spans="1:79" s="3" customFormat="1" ht="15" customHeight="1">
      <c r="A1" s="56" t="s">
        <v>804</v>
      </c>
      <c r="E1" s="22"/>
      <c r="N1" s="22"/>
      <c r="O1" s="22"/>
      <c r="P1" s="22"/>
      <c r="Q1" s="22"/>
      <c r="R1" s="22"/>
      <c r="S1" s="22"/>
      <c r="T1" s="22"/>
      <c r="U1" s="22"/>
      <c r="V1" s="22"/>
      <c r="AB1" s="37"/>
      <c r="AC1" s="2"/>
      <c r="AD1" s="4"/>
      <c r="AE1" s="4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P1" s="2"/>
      <c r="BQ1" s="89"/>
      <c r="BR1" s="2"/>
      <c r="BS1" s="2"/>
      <c r="BT1" s="2"/>
      <c r="BU1" s="2"/>
      <c r="BV1" s="2"/>
      <c r="BW1" s="2"/>
      <c r="BX1" s="2"/>
      <c r="BY1" s="2"/>
      <c r="BZ1" s="38"/>
      <c r="CA1" s="38"/>
    </row>
    <row r="2" spans="1:79" s="59" customFormat="1" ht="13.5" customHeight="1">
      <c r="A2" s="131" t="s">
        <v>1</v>
      </c>
      <c r="B2" s="269" t="s">
        <v>753</v>
      </c>
      <c r="C2" s="131" t="s">
        <v>3</v>
      </c>
      <c r="D2" s="271" t="s">
        <v>4</v>
      </c>
      <c r="E2" s="131" t="s">
        <v>5</v>
      </c>
      <c r="F2" s="251" t="s">
        <v>6</v>
      </c>
      <c r="G2" s="253" t="s">
        <v>805</v>
      </c>
      <c r="H2" s="263"/>
      <c r="I2" s="90"/>
      <c r="J2" s="256" t="s">
        <v>806</v>
      </c>
      <c r="K2" s="260"/>
      <c r="L2" s="256" t="s">
        <v>807</v>
      </c>
      <c r="M2" s="260"/>
      <c r="N2" s="131" t="s">
        <v>600</v>
      </c>
      <c r="O2" s="256" t="s">
        <v>332</v>
      </c>
      <c r="P2" s="40"/>
      <c r="Q2" s="207" t="s">
        <v>808</v>
      </c>
      <c r="R2" s="258"/>
      <c r="S2" s="258"/>
      <c r="T2" s="258"/>
      <c r="U2" s="258"/>
      <c r="V2" s="210"/>
      <c r="W2" s="251" t="s">
        <v>809</v>
      </c>
      <c r="X2" s="131" t="s">
        <v>9</v>
      </c>
      <c r="Y2" s="251" t="s">
        <v>12</v>
      </c>
      <c r="Z2" s="253" t="s">
        <v>13</v>
      </c>
      <c r="AA2" s="255" t="s">
        <v>341</v>
      </c>
      <c r="AB2" s="131" t="s">
        <v>342</v>
      </c>
      <c r="AC2" s="151" t="s">
        <v>810</v>
      </c>
      <c r="AD2" s="245" t="s">
        <v>10</v>
      </c>
      <c r="AE2" s="246"/>
      <c r="AF2" s="246"/>
      <c r="AG2" s="246"/>
      <c r="AH2" s="246"/>
      <c r="AI2" s="246"/>
      <c r="AJ2" s="246"/>
      <c r="AK2" s="246"/>
      <c r="AL2" s="246"/>
      <c r="AM2" s="246"/>
      <c r="AN2" s="246"/>
      <c r="AO2" s="246"/>
      <c r="AP2" s="246"/>
      <c r="AQ2" s="246"/>
      <c r="AR2" s="246"/>
      <c r="AS2" s="246"/>
      <c r="AT2" s="246"/>
      <c r="AU2" s="246"/>
      <c r="AV2" s="246"/>
      <c r="AW2" s="246"/>
      <c r="AX2" s="246"/>
      <c r="AY2" s="246"/>
      <c r="AZ2" s="246"/>
      <c r="BA2" s="246"/>
      <c r="BB2" s="246"/>
      <c r="BC2" s="246"/>
      <c r="BD2" s="246"/>
      <c r="BE2" s="246"/>
      <c r="BF2" s="247"/>
      <c r="BG2" s="150" t="s">
        <v>811</v>
      </c>
      <c r="BH2" s="228" t="s">
        <v>812</v>
      </c>
      <c r="BI2" s="228" t="s">
        <v>813</v>
      </c>
      <c r="BJ2" s="230" t="s">
        <v>814</v>
      </c>
      <c r="BK2" s="231"/>
      <c r="BL2" s="231"/>
      <c r="BM2" s="231"/>
      <c r="BN2" s="231"/>
      <c r="BO2" s="231"/>
      <c r="BP2" s="231"/>
      <c r="BQ2" s="231"/>
      <c r="BR2" s="231"/>
      <c r="BS2" s="231"/>
      <c r="BT2" s="234" t="s">
        <v>815</v>
      </c>
      <c r="BU2" s="220" t="s">
        <v>816</v>
      </c>
      <c r="BV2" s="236" t="s">
        <v>817</v>
      </c>
      <c r="BW2" s="237"/>
      <c r="BX2" s="220" t="s">
        <v>818</v>
      </c>
      <c r="BY2" s="220" t="s">
        <v>819</v>
      </c>
      <c r="BZ2" s="58"/>
      <c r="CA2" s="58"/>
    </row>
    <row r="3" spans="1:79" s="59" customFormat="1" ht="13.5" customHeight="1">
      <c r="A3" s="222"/>
      <c r="B3" s="270"/>
      <c r="C3" s="222"/>
      <c r="D3" s="271"/>
      <c r="E3" s="222"/>
      <c r="F3" s="252"/>
      <c r="G3" s="254"/>
      <c r="H3" s="264"/>
      <c r="I3" s="91"/>
      <c r="J3" s="257"/>
      <c r="K3" s="261"/>
      <c r="L3" s="257"/>
      <c r="M3" s="261"/>
      <c r="N3" s="222"/>
      <c r="O3" s="257"/>
      <c r="P3" s="83"/>
      <c r="Q3" s="208"/>
      <c r="R3" s="259"/>
      <c r="S3" s="259"/>
      <c r="T3" s="259"/>
      <c r="U3" s="259"/>
      <c r="V3" s="211"/>
      <c r="W3" s="252"/>
      <c r="X3" s="222"/>
      <c r="Y3" s="222"/>
      <c r="Z3" s="254"/>
      <c r="AA3" s="255"/>
      <c r="AB3" s="222"/>
      <c r="AC3" s="229"/>
      <c r="AD3" s="248"/>
      <c r="AE3" s="249"/>
      <c r="AF3" s="249"/>
      <c r="AG3" s="249"/>
      <c r="AH3" s="249"/>
      <c r="AI3" s="249"/>
      <c r="AJ3" s="249"/>
      <c r="AK3" s="249"/>
      <c r="AL3" s="249"/>
      <c r="AM3" s="249"/>
      <c r="AN3" s="249"/>
      <c r="AO3" s="249"/>
      <c r="AP3" s="249"/>
      <c r="AQ3" s="249"/>
      <c r="AR3" s="249"/>
      <c r="AS3" s="249"/>
      <c r="AT3" s="249"/>
      <c r="AU3" s="249"/>
      <c r="AV3" s="249"/>
      <c r="AW3" s="249"/>
      <c r="AX3" s="249"/>
      <c r="AY3" s="249"/>
      <c r="AZ3" s="249"/>
      <c r="BA3" s="249"/>
      <c r="BB3" s="249"/>
      <c r="BC3" s="249"/>
      <c r="BD3" s="249"/>
      <c r="BE3" s="249"/>
      <c r="BF3" s="250"/>
      <c r="BG3" s="150"/>
      <c r="BH3" s="229"/>
      <c r="BI3" s="229"/>
      <c r="BJ3" s="232"/>
      <c r="BK3" s="233"/>
      <c r="BL3" s="233"/>
      <c r="BM3" s="233"/>
      <c r="BN3" s="233"/>
      <c r="BO3" s="233"/>
      <c r="BP3" s="233"/>
      <c r="BQ3" s="233"/>
      <c r="BR3" s="233"/>
      <c r="BS3" s="233"/>
      <c r="BT3" s="234"/>
      <c r="BU3" s="220"/>
      <c r="BV3" s="238"/>
      <c r="BW3" s="239"/>
      <c r="BX3" s="220"/>
      <c r="BY3" s="220"/>
      <c r="BZ3" s="58"/>
      <c r="CA3" s="58"/>
    </row>
    <row r="4" spans="1:79" s="59" customFormat="1" ht="18.75" customHeight="1">
      <c r="A4" s="222"/>
      <c r="B4" s="270"/>
      <c r="C4" s="222"/>
      <c r="D4" s="271"/>
      <c r="E4" s="222"/>
      <c r="F4" s="252"/>
      <c r="G4" s="254"/>
      <c r="H4" s="265"/>
      <c r="I4" s="131" t="s">
        <v>820</v>
      </c>
      <c r="J4" s="257"/>
      <c r="K4" s="261"/>
      <c r="L4" s="257"/>
      <c r="M4" s="261"/>
      <c r="N4" s="222"/>
      <c r="O4" s="257"/>
      <c r="P4" s="42"/>
      <c r="Q4" s="208"/>
      <c r="R4" s="259"/>
      <c r="S4" s="259"/>
      <c r="T4" s="259"/>
      <c r="U4" s="259"/>
      <c r="V4" s="211"/>
      <c r="W4" s="252"/>
      <c r="X4" s="222"/>
      <c r="Y4" s="222"/>
      <c r="Z4" s="254"/>
      <c r="AA4" s="255"/>
      <c r="AB4" s="222"/>
      <c r="AC4" s="229"/>
      <c r="AD4" s="223" t="s">
        <v>15</v>
      </c>
      <c r="AE4" s="224"/>
      <c r="AF4" s="225" t="s">
        <v>16</v>
      </c>
      <c r="AG4" s="226"/>
      <c r="AH4" s="227"/>
      <c r="AI4" s="225" t="s">
        <v>17</v>
      </c>
      <c r="AJ4" s="226"/>
      <c r="AK4" s="227"/>
      <c r="AL4" s="225" t="s">
        <v>18</v>
      </c>
      <c r="AM4" s="226"/>
      <c r="AN4" s="227"/>
      <c r="AO4" s="225" t="s">
        <v>19</v>
      </c>
      <c r="AP4" s="226"/>
      <c r="AQ4" s="227"/>
      <c r="AR4" s="225" t="s">
        <v>20</v>
      </c>
      <c r="AS4" s="226"/>
      <c r="AT4" s="227"/>
      <c r="AU4" s="225" t="s">
        <v>21</v>
      </c>
      <c r="AV4" s="226"/>
      <c r="AW4" s="227"/>
      <c r="AX4" s="225" t="s">
        <v>22</v>
      </c>
      <c r="AY4" s="226"/>
      <c r="AZ4" s="227"/>
      <c r="BA4" s="225" t="s">
        <v>23</v>
      </c>
      <c r="BB4" s="226"/>
      <c r="BC4" s="227"/>
      <c r="BD4" s="225" t="s">
        <v>24</v>
      </c>
      <c r="BE4" s="226"/>
      <c r="BF4" s="227"/>
      <c r="BG4" s="150"/>
      <c r="BH4" s="229"/>
      <c r="BI4" s="229"/>
      <c r="BJ4" s="240" t="s">
        <v>821</v>
      </c>
      <c r="BK4" s="241"/>
      <c r="BL4" s="241"/>
      <c r="BM4" s="241"/>
      <c r="BN4" s="241"/>
      <c r="BO4" s="241"/>
      <c r="BP4" s="241"/>
      <c r="BQ4" s="242"/>
      <c r="BR4" s="243" t="s">
        <v>822</v>
      </c>
      <c r="BS4" s="244"/>
      <c r="BT4" s="234"/>
      <c r="BU4" s="220"/>
      <c r="BV4" s="238"/>
      <c r="BW4" s="239"/>
      <c r="BX4" s="220"/>
      <c r="BY4" s="220"/>
      <c r="BZ4" s="58"/>
      <c r="CA4" s="58"/>
    </row>
    <row r="5" spans="1:79" s="59" customFormat="1" ht="26.25" customHeight="1">
      <c r="A5" s="222"/>
      <c r="B5" s="270"/>
      <c r="C5" s="222"/>
      <c r="D5" s="271"/>
      <c r="E5" s="222"/>
      <c r="F5" s="252"/>
      <c r="G5" s="266"/>
      <c r="H5" s="267"/>
      <c r="I5" s="222"/>
      <c r="J5" s="268"/>
      <c r="K5" s="262"/>
      <c r="L5" s="268"/>
      <c r="M5" s="262"/>
      <c r="N5" s="222"/>
      <c r="O5" s="222"/>
      <c r="P5" s="255" t="s">
        <v>121</v>
      </c>
      <c r="Q5" s="92" t="s">
        <v>823</v>
      </c>
      <c r="R5" s="92" t="s">
        <v>824</v>
      </c>
      <c r="S5" s="92" t="s">
        <v>825</v>
      </c>
      <c r="T5" s="92" t="s">
        <v>826</v>
      </c>
      <c r="U5" s="92" t="s">
        <v>827</v>
      </c>
      <c r="V5" s="92" t="s">
        <v>828</v>
      </c>
      <c r="W5" s="252"/>
      <c r="X5" s="222"/>
      <c r="Y5" s="222"/>
      <c r="Z5" s="254"/>
      <c r="AA5" s="255"/>
      <c r="AB5" s="222"/>
      <c r="AC5" s="229"/>
      <c r="AD5" s="93" t="s">
        <v>25</v>
      </c>
      <c r="AE5" s="93" t="s">
        <v>26</v>
      </c>
      <c r="AF5" s="93" t="s">
        <v>27</v>
      </c>
      <c r="AG5" s="93" t="s">
        <v>25</v>
      </c>
      <c r="AH5" s="93" t="s">
        <v>26</v>
      </c>
      <c r="AI5" s="93" t="s">
        <v>27</v>
      </c>
      <c r="AJ5" s="93" t="s">
        <v>25</v>
      </c>
      <c r="AK5" s="93" t="s">
        <v>26</v>
      </c>
      <c r="AL5" s="93" t="s">
        <v>27</v>
      </c>
      <c r="AM5" s="93" t="s">
        <v>25</v>
      </c>
      <c r="AN5" s="93" t="s">
        <v>26</v>
      </c>
      <c r="AO5" s="93" t="s">
        <v>27</v>
      </c>
      <c r="AP5" s="93" t="s">
        <v>25</v>
      </c>
      <c r="AQ5" s="93" t="s">
        <v>26</v>
      </c>
      <c r="AR5" s="93" t="s">
        <v>27</v>
      </c>
      <c r="AS5" s="93" t="s">
        <v>25</v>
      </c>
      <c r="AT5" s="93" t="s">
        <v>26</v>
      </c>
      <c r="AU5" s="93" t="s">
        <v>27</v>
      </c>
      <c r="AV5" s="93" t="s">
        <v>25</v>
      </c>
      <c r="AW5" s="93" t="s">
        <v>26</v>
      </c>
      <c r="AX5" s="93" t="s">
        <v>27</v>
      </c>
      <c r="AY5" s="93" t="s">
        <v>25</v>
      </c>
      <c r="AZ5" s="93" t="s">
        <v>26</v>
      </c>
      <c r="BA5" s="93" t="s">
        <v>27</v>
      </c>
      <c r="BB5" s="93" t="s">
        <v>25</v>
      </c>
      <c r="BC5" s="93" t="s">
        <v>26</v>
      </c>
      <c r="BD5" s="93" t="s">
        <v>27</v>
      </c>
      <c r="BE5" s="93" t="s">
        <v>25</v>
      </c>
      <c r="BF5" s="93" t="s">
        <v>26</v>
      </c>
      <c r="BG5" s="150"/>
      <c r="BH5" s="229"/>
      <c r="BI5" s="229"/>
      <c r="BJ5" s="94" t="s">
        <v>829</v>
      </c>
      <c r="BK5" s="95" t="s">
        <v>830</v>
      </c>
      <c r="BL5" s="95" t="s">
        <v>831</v>
      </c>
      <c r="BM5" s="95" t="s">
        <v>832</v>
      </c>
      <c r="BN5" s="94" t="s">
        <v>833</v>
      </c>
      <c r="BO5" s="96" t="s">
        <v>834</v>
      </c>
      <c r="BP5" s="95" t="s">
        <v>835</v>
      </c>
      <c r="BQ5" s="95" t="s">
        <v>24</v>
      </c>
      <c r="BR5" s="95" t="s">
        <v>836</v>
      </c>
      <c r="BS5" s="97" t="s">
        <v>24</v>
      </c>
      <c r="BT5" s="234"/>
      <c r="BU5" s="221"/>
      <c r="BV5" s="98"/>
      <c r="BW5" s="99" t="s">
        <v>837</v>
      </c>
      <c r="BX5" s="221"/>
      <c r="BY5" s="220"/>
      <c r="BZ5" s="58"/>
      <c r="CA5" s="58"/>
    </row>
    <row r="6" spans="1:79" s="63" customFormat="1" ht="13.5" customHeight="1">
      <c r="A6" s="222"/>
      <c r="B6" s="270"/>
      <c r="C6" s="222"/>
      <c r="D6" s="272"/>
      <c r="E6" s="222"/>
      <c r="F6" s="84" t="s">
        <v>123</v>
      </c>
      <c r="G6" s="100" t="s">
        <v>123</v>
      </c>
      <c r="H6" s="100" t="s">
        <v>82</v>
      </c>
      <c r="I6" s="222"/>
      <c r="J6" s="100" t="s">
        <v>123</v>
      </c>
      <c r="K6" s="100" t="s">
        <v>82</v>
      </c>
      <c r="L6" s="100" t="s">
        <v>123</v>
      </c>
      <c r="M6" s="100" t="s">
        <v>82</v>
      </c>
      <c r="N6" s="252"/>
      <c r="O6" s="222"/>
      <c r="P6" s="131"/>
      <c r="Q6" s="101" t="s">
        <v>838</v>
      </c>
      <c r="R6" s="101" t="s">
        <v>839</v>
      </c>
      <c r="S6" s="101" t="s">
        <v>839</v>
      </c>
      <c r="T6" s="101" t="s">
        <v>839</v>
      </c>
      <c r="U6" s="101" t="s">
        <v>839</v>
      </c>
      <c r="V6" s="88"/>
      <c r="W6" s="44" t="s">
        <v>128</v>
      </c>
      <c r="X6" s="222"/>
      <c r="Y6" s="222"/>
      <c r="Z6" s="254"/>
      <c r="AA6" s="131"/>
      <c r="AB6" s="44" t="s">
        <v>363</v>
      </c>
      <c r="AC6" s="102" t="s">
        <v>29</v>
      </c>
      <c r="AD6" s="102" t="s">
        <v>30</v>
      </c>
      <c r="AE6" s="103" t="s">
        <v>31</v>
      </c>
      <c r="AF6" s="104"/>
      <c r="AG6" s="102" t="s">
        <v>30</v>
      </c>
      <c r="AH6" s="103" t="s">
        <v>31</v>
      </c>
      <c r="AI6" s="104"/>
      <c r="AJ6" s="102" t="s">
        <v>30</v>
      </c>
      <c r="AK6" s="103" t="s">
        <v>31</v>
      </c>
      <c r="AL6" s="104"/>
      <c r="AM6" s="102" t="s">
        <v>30</v>
      </c>
      <c r="AN6" s="103" t="s">
        <v>31</v>
      </c>
      <c r="AO6" s="104"/>
      <c r="AP6" s="102" t="s">
        <v>30</v>
      </c>
      <c r="AQ6" s="103" t="s">
        <v>31</v>
      </c>
      <c r="AR6" s="104"/>
      <c r="AS6" s="102" t="s">
        <v>30</v>
      </c>
      <c r="AT6" s="103" t="s">
        <v>31</v>
      </c>
      <c r="AU6" s="104"/>
      <c r="AV6" s="102" t="s">
        <v>30</v>
      </c>
      <c r="AW6" s="103" t="s">
        <v>31</v>
      </c>
      <c r="AX6" s="104"/>
      <c r="AY6" s="102" t="s">
        <v>30</v>
      </c>
      <c r="AZ6" s="103" t="s">
        <v>31</v>
      </c>
      <c r="BA6" s="104"/>
      <c r="BB6" s="102" t="s">
        <v>30</v>
      </c>
      <c r="BC6" s="103" t="s">
        <v>31</v>
      </c>
      <c r="BD6" s="104"/>
      <c r="BE6" s="102" t="s">
        <v>30</v>
      </c>
      <c r="BF6" s="103" t="s">
        <v>31</v>
      </c>
      <c r="BG6" s="151"/>
      <c r="BH6" s="229"/>
      <c r="BI6" s="229"/>
      <c r="BJ6" s="105" t="s">
        <v>124</v>
      </c>
      <c r="BK6" s="105" t="s">
        <v>124</v>
      </c>
      <c r="BL6" s="105" t="s">
        <v>124</v>
      </c>
      <c r="BM6" s="105" t="s">
        <v>124</v>
      </c>
      <c r="BN6" s="105" t="s">
        <v>124</v>
      </c>
      <c r="BO6" s="105" t="s">
        <v>124</v>
      </c>
      <c r="BP6" s="105" t="s">
        <v>124</v>
      </c>
      <c r="BQ6" s="105" t="s">
        <v>124</v>
      </c>
      <c r="BR6" s="105" t="s">
        <v>124</v>
      </c>
      <c r="BS6" s="106" t="s">
        <v>124</v>
      </c>
      <c r="BT6" s="235"/>
      <c r="BU6" s="107" t="s">
        <v>840</v>
      </c>
      <c r="BV6" s="107" t="s">
        <v>840</v>
      </c>
      <c r="BW6" s="107" t="s">
        <v>841</v>
      </c>
      <c r="BX6" s="107" t="s">
        <v>842</v>
      </c>
      <c r="BY6" s="221"/>
      <c r="BZ6" s="62"/>
      <c r="CA6" s="62"/>
    </row>
    <row r="7" spans="1:79" s="52" customFormat="1" ht="30" customHeight="1">
      <c r="A7" s="16" t="s">
        <v>32</v>
      </c>
      <c r="B7" s="50" t="s">
        <v>84</v>
      </c>
      <c r="C7" s="16" t="s">
        <v>843</v>
      </c>
      <c r="D7" s="16" t="s">
        <v>86</v>
      </c>
      <c r="E7" s="30" t="s">
        <v>606</v>
      </c>
      <c r="F7" s="16">
        <v>4331.3500000000004</v>
      </c>
      <c r="G7" s="16">
        <v>3940.53</v>
      </c>
      <c r="H7" s="16"/>
      <c r="I7" s="16"/>
      <c r="J7" s="16"/>
      <c r="K7" s="16"/>
      <c r="L7" s="16"/>
      <c r="M7" s="16"/>
      <c r="N7" s="30" t="s">
        <v>844</v>
      </c>
      <c r="O7" s="30" t="s">
        <v>684</v>
      </c>
      <c r="P7" s="30"/>
      <c r="Q7" s="30">
        <v>18</v>
      </c>
      <c r="R7" s="30">
        <v>16</v>
      </c>
      <c r="S7" s="30">
        <v>0</v>
      </c>
      <c r="T7" s="30">
        <v>0</v>
      </c>
      <c r="U7" s="30">
        <v>0</v>
      </c>
      <c r="V7" s="30"/>
      <c r="W7" s="16">
        <v>40</v>
      </c>
      <c r="X7" s="16">
        <v>1993</v>
      </c>
      <c r="Y7" s="16" t="s">
        <v>89</v>
      </c>
      <c r="Z7" s="16"/>
      <c r="AA7" s="16" t="s">
        <v>389</v>
      </c>
      <c r="AB7" s="16"/>
      <c r="AC7" s="14"/>
      <c r="AD7" s="14" t="str">
        <f t="shared" ref="AD7:AE38" si="0">IF(AG7&amp;AJ7&amp;AM7&amp;AP7&amp;AS7&amp;AV7&amp;AY7&amp;BB7&amp;BE7="","",AG7+AJ7+AM7+AP7+AS7+AV7+AY7+BB7+BE7)</f>
        <v/>
      </c>
      <c r="AE7" s="14" t="str">
        <f t="shared" si="0"/>
        <v/>
      </c>
      <c r="AF7" s="14" t="s">
        <v>39</v>
      </c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 t="s">
        <v>845</v>
      </c>
      <c r="BH7" s="14"/>
      <c r="BI7" s="14"/>
      <c r="BJ7" s="14">
        <v>0</v>
      </c>
      <c r="BK7" s="14">
        <v>0</v>
      </c>
      <c r="BL7" s="14">
        <v>0</v>
      </c>
      <c r="BM7" s="14">
        <v>0</v>
      </c>
      <c r="BN7" s="14">
        <v>0</v>
      </c>
      <c r="BO7" s="14">
        <v>0</v>
      </c>
      <c r="BP7" s="14">
        <v>0</v>
      </c>
      <c r="BQ7" s="14">
        <v>0</v>
      </c>
      <c r="BR7" s="14">
        <v>0</v>
      </c>
      <c r="BS7" s="14">
        <v>0</v>
      </c>
      <c r="BT7" s="14"/>
      <c r="BU7" s="14"/>
      <c r="BV7" s="14"/>
      <c r="BW7" s="14"/>
      <c r="BX7" s="14"/>
      <c r="BY7" s="14"/>
      <c r="BZ7" s="51" t="s">
        <v>43</v>
      </c>
      <c r="CA7" s="51" t="s">
        <v>846</v>
      </c>
    </row>
    <row r="8" spans="1:79" s="52" customFormat="1" ht="30" customHeight="1">
      <c r="A8" s="16" t="s">
        <v>32</v>
      </c>
      <c r="B8" s="50" t="s">
        <v>84</v>
      </c>
      <c r="C8" s="16" t="s">
        <v>847</v>
      </c>
      <c r="D8" s="16" t="s">
        <v>86</v>
      </c>
      <c r="E8" s="30" t="s">
        <v>612</v>
      </c>
      <c r="F8" s="16">
        <v>11091</v>
      </c>
      <c r="G8" s="16">
        <v>7076</v>
      </c>
      <c r="H8" s="16"/>
      <c r="I8" s="16"/>
      <c r="J8" s="16"/>
      <c r="K8" s="16"/>
      <c r="L8" s="16"/>
      <c r="M8" s="16"/>
      <c r="N8" s="30" t="s">
        <v>848</v>
      </c>
      <c r="O8" s="30" t="s">
        <v>613</v>
      </c>
      <c r="P8" s="30"/>
      <c r="Q8" s="30">
        <v>63</v>
      </c>
      <c r="R8" s="30">
        <v>36</v>
      </c>
      <c r="S8" s="30">
        <v>0</v>
      </c>
      <c r="T8" s="30">
        <v>0</v>
      </c>
      <c r="U8" s="30">
        <v>0</v>
      </c>
      <c r="V8" s="30"/>
      <c r="W8" s="16">
        <v>63</v>
      </c>
      <c r="X8" s="16">
        <v>2015</v>
      </c>
      <c r="Y8" s="16" t="s">
        <v>89</v>
      </c>
      <c r="Z8" s="16"/>
      <c r="AA8" s="16" t="s">
        <v>389</v>
      </c>
      <c r="AB8" s="16"/>
      <c r="AC8" s="14">
        <v>274</v>
      </c>
      <c r="AD8" s="14" t="str">
        <f t="shared" si="0"/>
        <v/>
      </c>
      <c r="AE8" s="14">
        <f t="shared" si="0"/>
        <v>6009</v>
      </c>
      <c r="AF8" s="14" t="s">
        <v>39</v>
      </c>
      <c r="AG8" s="14"/>
      <c r="AH8" s="14">
        <v>194</v>
      </c>
      <c r="AI8" s="14"/>
      <c r="AJ8" s="14"/>
      <c r="AK8" s="14"/>
      <c r="AL8" s="14" t="s">
        <v>39</v>
      </c>
      <c r="AM8" s="14"/>
      <c r="AN8" s="14">
        <v>5815</v>
      </c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 t="s">
        <v>75</v>
      </c>
      <c r="BH8" s="14"/>
      <c r="BI8" s="14"/>
      <c r="BJ8" s="14">
        <v>0</v>
      </c>
      <c r="BK8" s="14">
        <v>0</v>
      </c>
      <c r="BL8" s="14">
        <v>0</v>
      </c>
      <c r="BM8" s="14">
        <v>0</v>
      </c>
      <c r="BN8" s="14">
        <v>0</v>
      </c>
      <c r="BO8" s="14">
        <v>0</v>
      </c>
      <c r="BP8" s="14">
        <v>0</v>
      </c>
      <c r="BQ8" s="14">
        <v>0</v>
      </c>
      <c r="BR8" s="14">
        <v>0</v>
      </c>
      <c r="BS8" s="14">
        <v>0</v>
      </c>
      <c r="BT8" s="14"/>
      <c r="BU8" s="14"/>
      <c r="BV8" s="14"/>
      <c r="BW8" s="14"/>
      <c r="BX8" s="14"/>
      <c r="BY8" s="14"/>
      <c r="BZ8" s="51" t="s">
        <v>43</v>
      </c>
      <c r="CA8" s="51" t="s">
        <v>849</v>
      </c>
    </row>
    <row r="9" spans="1:79" s="52" customFormat="1" ht="30" customHeight="1">
      <c r="A9" s="16" t="s">
        <v>32</v>
      </c>
      <c r="B9" s="50" t="s">
        <v>33</v>
      </c>
      <c r="C9" s="16" t="s">
        <v>850</v>
      </c>
      <c r="D9" s="16" t="s">
        <v>35</v>
      </c>
      <c r="E9" s="30" t="s">
        <v>616</v>
      </c>
      <c r="F9" s="16">
        <v>3766.43</v>
      </c>
      <c r="G9" s="16">
        <v>1882.04</v>
      </c>
      <c r="H9" s="16"/>
      <c r="I9" s="16"/>
      <c r="J9" s="16">
        <v>1882.04</v>
      </c>
      <c r="K9" s="16"/>
      <c r="L9" s="16"/>
      <c r="M9" s="16"/>
      <c r="N9" s="30" t="s">
        <v>851</v>
      </c>
      <c r="O9" s="30" t="s">
        <v>852</v>
      </c>
      <c r="P9" s="30"/>
      <c r="Q9" s="30">
        <v>30</v>
      </c>
      <c r="R9" s="30">
        <v>30</v>
      </c>
      <c r="S9" s="30">
        <v>0</v>
      </c>
      <c r="T9" s="30">
        <v>0</v>
      </c>
      <c r="U9" s="30">
        <v>0</v>
      </c>
      <c r="V9" s="30"/>
      <c r="W9" s="16">
        <v>60</v>
      </c>
      <c r="X9" s="16">
        <v>1993</v>
      </c>
      <c r="Y9" s="16" t="s">
        <v>89</v>
      </c>
      <c r="Z9" s="16"/>
      <c r="AA9" s="16" t="s">
        <v>389</v>
      </c>
      <c r="AB9" s="16"/>
      <c r="AC9" s="14"/>
      <c r="AD9" s="14" t="str">
        <f t="shared" si="0"/>
        <v/>
      </c>
      <c r="AE9" s="14" t="str">
        <f t="shared" si="0"/>
        <v/>
      </c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 t="s">
        <v>845</v>
      </c>
      <c r="BH9" s="14"/>
      <c r="BI9" s="14"/>
      <c r="BJ9" s="14">
        <v>0</v>
      </c>
      <c r="BK9" s="14">
        <v>0</v>
      </c>
      <c r="BL9" s="14">
        <v>0</v>
      </c>
      <c r="BM9" s="14">
        <v>0</v>
      </c>
      <c r="BN9" s="14">
        <v>0</v>
      </c>
      <c r="BO9" s="14">
        <v>0</v>
      </c>
      <c r="BP9" s="14">
        <v>0</v>
      </c>
      <c r="BQ9" s="14">
        <v>0</v>
      </c>
      <c r="BR9" s="14">
        <v>0</v>
      </c>
      <c r="BS9" s="14">
        <v>0</v>
      </c>
      <c r="BT9" s="14"/>
      <c r="BU9" s="14"/>
      <c r="BV9" s="14"/>
      <c r="BW9" s="14"/>
      <c r="BX9" s="14"/>
      <c r="BY9" s="14"/>
      <c r="BZ9" s="51" t="s">
        <v>43</v>
      </c>
      <c r="CA9" s="51" t="s">
        <v>853</v>
      </c>
    </row>
    <row r="10" spans="1:79" s="52" customFormat="1" ht="30" customHeight="1">
      <c r="A10" s="16" t="s">
        <v>32</v>
      </c>
      <c r="B10" s="50" t="s">
        <v>33</v>
      </c>
      <c r="C10" s="16" t="s">
        <v>854</v>
      </c>
      <c r="D10" s="16" t="s">
        <v>35</v>
      </c>
      <c r="E10" s="30" t="s">
        <v>855</v>
      </c>
      <c r="F10" s="16">
        <v>9140</v>
      </c>
      <c r="G10" s="16">
        <v>6300</v>
      </c>
      <c r="H10" s="16"/>
      <c r="I10" s="16"/>
      <c r="J10" s="16">
        <v>6300</v>
      </c>
      <c r="K10" s="16"/>
      <c r="L10" s="16"/>
      <c r="M10" s="16"/>
      <c r="N10" s="30" t="s">
        <v>848</v>
      </c>
      <c r="O10" s="30" t="s">
        <v>852</v>
      </c>
      <c r="P10" s="30"/>
      <c r="Q10" s="30">
        <v>22</v>
      </c>
      <c r="R10" s="30">
        <v>21</v>
      </c>
      <c r="S10" s="30">
        <v>0</v>
      </c>
      <c r="T10" s="30">
        <v>0</v>
      </c>
      <c r="U10" s="30">
        <v>9</v>
      </c>
      <c r="V10" s="30" t="s">
        <v>856</v>
      </c>
      <c r="W10" s="16">
        <v>53</v>
      </c>
      <c r="X10" s="16">
        <v>2010</v>
      </c>
      <c r="Y10" s="16" t="s">
        <v>89</v>
      </c>
      <c r="Z10" s="16"/>
      <c r="AA10" s="16" t="s">
        <v>389</v>
      </c>
      <c r="AB10" s="16"/>
      <c r="AC10" s="14"/>
      <c r="AD10" s="14" t="str">
        <f t="shared" si="0"/>
        <v/>
      </c>
      <c r="AE10" s="14" t="str">
        <f t="shared" si="0"/>
        <v/>
      </c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 t="s">
        <v>845</v>
      </c>
      <c r="BH10" s="14"/>
      <c r="BI10" s="14"/>
      <c r="BJ10" s="14">
        <v>0</v>
      </c>
      <c r="BK10" s="14">
        <v>0</v>
      </c>
      <c r="BL10" s="14">
        <v>0</v>
      </c>
      <c r="BM10" s="14">
        <v>0</v>
      </c>
      <c r="BN10" s="14">
        <v>0</v>
      </c>
      <c r="BO10" s="14">
        <v>0</v>
      </c>
      <c r="BP10" s="14">
        <v>0</v>
      </c>
      <c r="BQ10" s="14">
        <v>0</v>
      </c>
      <c r="BR10" s="14">
        <v>0</v>
      </c>
      <c r="BS10" s="14">
        <v>0</v>
      </c>
      <c r="BT10" s="14"/>
      <c r="BU10" s="14"/>
      <c r="BV10" s="14"/>
      <c r="BW10" s="14"/>
      <c r="BX10" s="14"/>
      <c r="BY10" s="14"/>
      <c r="BZ10" s="51" t="s">
        <v>43</v>
      </c>
      <c r="CA10" s="51" t="s">
        <v>857</v>
      </c>
    </row>
    <row r="11" spans="1:79" s="52" customFormat="1" ht="30" customHeight="1">
      <c r="A11" s="16" t="s">
        <v>32</v>
      </c>
      <c r="B11" s="50" t="s">
        <v>33</v>
      </c>
      <c r="C11" s="16" t="s">
        <v>858</v>
      </c>
      <c r="D11" s="16" t="s">
        <v>35</v>
      </c>
      <c r="E11" s="30" t="s">
        <v>859</v>
      </c>
      <c r="F11" s="16">
        <v>270</v>
      </c>
      <c r="G11" s="16">
        <v>357</v>
      </c>
      <c r="H11" s="16"/>
      <c r="I11" s="16"/>
      <c r="J11" s="16">
        <v>357</v>
      </c>
      <c r="K11" s="16"/>
      <c r="L11" s="16"/>
      <c r="M11" s="16"/>
      <c r="N11" s="30" t="s">
        <v>111</v>
      </c>
      <c r="O11" s="30" t="s">
        <v>860</v>
      </c>
      <c r="P11" s="30"/>
      <c r="Q11" s="30">
        <v>0</v>
      </c>
      <c r="R11" s="30">
        <v>0</v>
      </c>
      <c r="S11" s="30">
        <v>6</v>
      </c>
      <c r="T11" s="30">
        <v>0</v>
      </c>
      <c r="U11" s="30">
        <v>0</v>
      </c>
      <c r="V11" s="30"/>
      <c r="W11" s="16">
        <v>6</v>
      </c>
      <c r="X11" s="16">
        <v>2010</v>
      </c>
      <c r="Y11" s="16" t="s">
        <v>89</v>
      </c>
      <c r="Z11" s="16"/>
      <c r="AA11" s="16" t="s">
        <v>389</v>
      </c>
      <c r="AB11" s="16"/>
      <c r="AC11" s="14"/>
      <c r="AD11" s="14" t="str">
        <f t="shared" si="0"/>
        <v/>
      </c>
      <c r="AE11" s="14" t="str">
        <f t="shared" si="0"/>
        <v/>
      </c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 t="s">
        <v>845</v>
      </c>
      <c r="BH11" s="14" t="s">
        <v>861</v>
      </c>
      <c r="BI11" s="14" t="s">
        <v>862</v>
      </c>
      <c r="BJ11" s="14">
        <v>0</v>
      </c>
      <c r="BK11" s="14">
        <v>0</v>
      </c>
      <c r="BL11" s="14">
        <v>0</v>
      </c>
      <c r="BM11" s="14">
        <v>0</v>
      </c>
      <c r="BN11" s="14">
        <v>0</v>
      </c>
      <c r="BO11" s="14">
        <v>0</v>
      </c>
      <c r="BP11" s="14">
        <v>0</v>
      </c>
      <c r="BQ11" s="14">
        <v>0</v>
      </c>
      <c r="BR11" s="14">
        <v>0</v>
      </c>
      <c r="BS11" s="14">
        <v>0</v>
      </c>
      <c r="BT11" s="14" t="s">
        <v>863</v>
      </c>
      <c r="BU11" s="14">
        <v>0.14000000000000001</v>
      </c>
      <c r="BV11" s="14"/>
      <c r="BW11" s="14"/>
      <c r="BX11" s="14">
        <v>0</v>
      </c>
      <c r="BY11" s="14" t="s">
        <v>389</v>
      </c>
      <c r="BZ11" s="51" t="s">
        <v>43</v>
      </c>
      <c r="CA11" s="51" t="s">
        <v>864</v>
      </c>
    </row>
    <row r="12" spans="1:79" s="52" customFormat="1" ht="30" customHeight="1">
      <c r="A12" s="16" t="s">
        <v>32</v>
      </c>
      <c r="B12" s="50" t="s">
        <v>161</v>
      </c>
      <c r="C12" s="16" t="s">
        <v>865</v>
      </c>
      <c r="D12" s="16" t="s">
        <v>163</v>
      </c>
      <c r="E12" s="30" t="s">
        <v>625</v>
      </c>
      <c r="F12" s="16">
        <v>19026.61</v>
      </c>
      <c r="G12" s="16">
        <v>17127.88</v>
      </c>
      <c r="H12" s="16"/>
      <c r="I12" s="16"/>
      <c r="J12" s="16">
        <v>17127.88</v>
      </c>
      <c r="K12" s="16"/>
      <c r="L12" s="16"/>
      <c r="M12" s="16"/>
      <c r="N12" s="30" t="s">
        <v>844</v>
      </c>
      <c r="O12" s="30" t="s">
        <v>626</v>
      </c>
      <c r="P12" s="30"/>
      <c r="Q12" s="30">
        <v>95</v>
      </c>
      <c r="R12" s="30">
        <v>60</v>
      </c>
      <c r="S12" s="30">
        <v>0</v>
      </c>
      <c r="T12" s="30">
        <v>0</v>
      </c>
      <c r="U12" s="30">
        <v>35</v>
      </c>
      <c r="V12" s="30" t="s">
        <v>866</v>
      </c>
      <c r="W12" s="16">
        <v>95</v>
      </c>
      <c r="X12" s="16">
        <v>2002</v>
      </c>
      <c r="Y12" s="16" t="s">
        <v>50</v>
      </c>
      <c r="Z12" s="16"/>
      <c r="AA12" s="16" t="s">
        <v>389</v>
      </c>
      <c r="AB12" s="16"/>
      <c r="AC12" s="14">
        <v>632</v>
      </c>
      <c r="AD12" s="14" t="str">
        <f t="shared" si="0"/>
        <v/>
      </c>
      <c r="AE12" s="14">
        <f t="shared" si="0"/>
        <v>36526</v>
      </c>
      <c r="AF12" s="14" t="s">
        <v>39</v>
      </c>
      <c r="AG12" s="14"/>
      <c r="AH12" s="14">
        <v>318</v>
      </c>
      <c r="AI12" s="14"/>
      <c r="AJ12" s="14"/>
      <c r="AK12" s="14"/>
      <c r="AL12" s="14" t="s">
        <v>39</v>
      </c>
      <c r="AM12" s="14"/>
      <c r="AN12" s="14"/>
      <c r="AO12" s="14" t="s">
        <v>39</v>
      </c>
      <c r="AP12" s="14"/>
      <c r="AQ12" s="14">
        <v>5282</v>
      </c>
      <c r="AR12" s="14"/>
      <c r="AS12" s="14"/>
      <c r="AT12" s="14"/>
      <c r="AU12" s="14" t="s">
        <v>39</v>
      </c>
      <c r="AV12" s="14"/>
      <c r="AW12" s="14"/>
      <c r="AX12" s="14" t="s">
        <v>39</v>
      </c>
      <c r="AY12" s="14"/>
      <c r="AZ12" s="14"/>
      <c r="BA12" s="14" t="s">
        <v>39</v>
      </c>
      <c r="BB12" s="14"/>
      <c r="BC12" s="14"/>
      <c r="BD12" s="14" t="s">
        <v>39</v>
      </c>
      <c r="BE12" s="14"/>
      <c r="BF12" s="14">
        <v>30926</v>
      </c>
      <c r="BG12" s="14" t="s">
        <v>75</v>
      </c>
      <c r="BH12" s="14"/>
      <c r="BI12" s="14"/>
      <c r="BJ12" s="14">
        <v>0</v>
      </c>
      <c r="BK12" s="14">
        <v>0</v>
      </c>
      <c r="BL12" s="14">
        <v>0</v>
      </c>
      <c r="BM12" s="14">
        <v>0</v>
      </c>
      <c r="BN12" s="14">
        <v>0</v>
      </c>
      <c r="BO12" s="14">
        <v>0</v>
      </c>
      <c r="BP12" s="14">
        <v>0</v>
      </c>
      <c r="BQ12" s="14">
        <v>0</v>
      </c>
      <c r="BR12" s="14">
        <v>0</v>
      </c>
      <c r="BS12" s="14">
        <v>0</v>
      </c>
      <c r="BT12" s="14"/>
      <c r="BU12" s="14"/>
      <c r="BV12" s="14"/>
      <c r="BW12" s="14"/>
      <c r="BX12" s="14"/>
      <c r="BY12" s="14"/>
      <c r="BZ12" s="51" t="s">
        <v>43</v>
      </c>
      <c r="CA12" s="51" t="s">
        <v>867</v>
      </c>
    </row>
    <row r="13" spans="1:79" s="52" customFormat="1" ht="30" customHeight="1">
      <c r="A13" s="16" t="s">
        <v>32</v>
      </c>
      <c r="B13" s="50" t="s">
        <v>45</v>
      </c>
      <c r="C13" s="16" t="s">
        <v>868</v>
      </c>
      <c r="D13" s="16" t="s">
        <v>47</v>
      </c>
      <c r="E13" s="30" t="s">
        <v>869</v>
      </c>
      <c r="F13" s="16">
        <v>3293</v>
      </c>
      <c r="G13" s="16">
        <v>2114</v>
      </c>
      <c r="H13" s="16"/>
      <c r="I13" s="16"/>
      <c r="J13" s="16">
        <v>2114</v>
      </c>
      <c r="K13" s="16"/>
      <c r="L13" s="16"/>
      <c r="M13" s="16"/>
      <c r="N13" s="30" t="s">
        <v>844</v>
      </c>
      <c r="O13" s="30" t="s">
        <v>684</v>
      </c>
      <c r="P13" s="30"/>
      <c r="Q13" s="30">
        <v>30</v>
      </c>
      <c r="R13" s="30">
        <v>30</v>
      </c>
      <c r="S13" s="30">
        <v>0</v>
      </c>
      <c r="T13" s="30">
        <v>0</v>
      </c>
      <c r="U13" s="30">
        <v>0</v>
      </c>
      <c r="V13" s="30"/>
      <c r="W13" s="16">
        <v>30</v>
      </c>
      <c r="X13" s="16">
        <v>2003</v>
      </c>
      <c r="Y13" s="16" t="s">
        <v>89</v>
      </c>
      <c r="Z13" s="16"/>
      <c r="AA13" s="16" t="s">
        <v>389</v>
      </c>
      <c r="AB13" s="16"/>
      <c r="AC13" s="14"/>
      <c r="AD13" s="14" t="str">
        <f t="shared" si="0"/>
        <v/>
      </c>
      <c r="AE13" s="14" t="str">
        <f t="shared" si="0"/>
        <v/>
      </c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 t="s">
        <v>845</v>
      </c>
      <c r="BH13" s="14"/>
      <c r="BI13" s="14"/>
      <c r="BJ13" s="14">
        <v>0</v>
      </c>
      <c r="BK13" s="14">
        <v>0</v>
      </c>
      <c r="BL13" s="14">
        <v>0</v>
      </c>
      <c r="BM13" s="14">
        <v>0</v>
      </c>
      <c r="BN13" s="14">
        <v>0</v>
      </c>
      <c r="BO13" s="14">
        <v>0</v>
      </c>
      <c r="BP13" s="14">
        <v>0</v>
      </c>
      <c r="BQ13" s="14">
        <v>0</v>
      </c>
      <c r="BR13" s="14">
        <v>0</v>
      </c>
      <c r="BS13" s="14">
        <v>0</v>
      </c>
      <c r="BT13" s="14"/>
      <c r="BU13" s="14"/>
      <c r="BV13" s="14"/>
      <c r="BW13" s="14"/>
      <c r="BX13" s="14"/>
      <c r="BY13" s="14"/>
      <c r="BZ13" s="51" t="s">
        <v>43</v>
      </c>
      <c r="CA13" s="51" t="s">
        <v>870</v>
      </c>
    </row>
    <row r="14" spans="1:79" s="52" customFormat="1" ht="30" customHeight="1">
      <c r="A14" s="16" t="s">
        <v>32</v>
      </c>
      <c r="B14" s="50" t="s">
        <v>45</v>
      </c>
      <c r="C14" s="16" t="s">
        <v>871</v>
      </c>
      <c r="D14" s="16" t="s">
        <v>47</v>
      </c>
      <c r="E14" s="30" t="s">
        <v>872</v>
      </c>
      <c r="F14" s="16">
        <v>3066</v>
      </c>
      <c r="G14" s="16">
        <v>2216</v>
      </c>
      <c r="H14" s="16"/>
      <c r="I14" s="16"/>
      <c r="J14" s="16">
        <v>2216</v>
      </c>
      <c r="K14" s="16"/>
      <c r="L14" s="16"/>
      <c r="M14" s="16"/>
      <c r="N14" s="30" t="s">
        <v>844</v>
      </c>
      <c r="O14" s="30" t="s">
        <v>734</v>
      </c>
      <c r="P14" s="30"/>
      <c r="Q14" s="30">
        <v>15</v>
      </c>
      <c r="R14" s="30">
        <v>15</v>
      </c>
      <c r="S14" s="30">
        <v>0</v>
      </c>
      <c r="T14" s="30">
        <v>0</v>
      </c>
      <c r="U14" s="30">
        <v>0</v>
      </c>
      <c r="V14" s="30"/>
      <c r="W14" s="16">
        <v>15</v>
      </c>
      <c r="X14" s="16">
        <v>2003</v>
      </c>
      <c r="Y14" s="16" t="s">
        <v>89</v>
      </c>
      <c r="Z14" s="16"/>
      <c r="AA14" s="16" t="s">
        <v>389</v>
      </c>
      <c r="AB14" s="16"/>
      <c r="AC14" s="14"/>
      <c r="AD14" s="14" t="str">
        <f t="shared" si="0"/>
        <v/>
      </c>
      <c r="AE14" s="14" t="str">
        <f t="shared" si="0"/>
        <v/>
      </c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 t="s">
        <v>845</v>
      </c>
      <c r="BH14" s="14"/>
      <c r="BI14" s="14"/>
      <c r="BJ14" s="14">
        <v>0</v>
      </c>
      <c r="BK14" s="14">
        <v>0</v>
      </c>
      <c r="BL14" s="14">
        <v>0</v>
      </c>
      <c r="BM14" s="14">
        <v>0</v>
      </c>
      <c r="BN14" s="14">
        <v>0</v>
      </c>
      <c r="BO14" s="14">
        <v>0</v>
      </c>
      <c r="BP14" s="14">
        <v>0</v>
      </c>
      <c r="BQ14" s="14">
        <v>0</v>
      </c>
      <c r="BR14" s="14">
        <v>0</v>
      </c>
      <c r="BS14" s="14">
        <v>0</v>
      </c>
      <c r="BT14" s="14"/>
      <c r="BU14" s="14"/>
      <c r="BV14" s="14"/>
      <c r="BW14" s="14"/>
      <c r="BX14" s="14"/>
      <c r="BY14" s="14"/>
      <c r="BZ14" s="51" t="s">
        <v>43</v>
      </c>
      <c r="CA14" s="51" t="s">
        <v>873</v>
      </c>
    </row>
    <row r="15" spans="1:79" s="52" customFormat="1" ht="30" customHeight="1">
      <c r="A15" s="16" t="s">
        <v>32</v>
      </c>
      <c r="B15" s="50" t="s">
        <v>45</v>
      </c>
      <c r="C15" s="16" t="s">
        <v>874</v>
      </c>
      <c r="D15" s="16" t="s">
        <v>47</v>
      </c>
      <c r="E15" s="30" t="s">
        <v>875</v>
      </c>
      <c r="F15" s="16">
        <v>3450</v>
      </c>
      <c r="G15" s="16">
        <v>2751</v>
      </c>
      <c r="H15" s="16"/>
      <c r="I15" s="16"/>
      <c r="J15" s="16">
        <v>2751</v>
      </c>
      <c r="K15" s="16"/>
      <c r="L15" s="16"/>
      <c r="M15" s="16"/>
      <c r="N15" s="30" t="s">
        <v>844</v>
      </c>
      <c r="O15" s="30" t="s">
        <v>734</v>
      </c>
      <c r="P15" s="30"/>
      <c r="Q15" s="30">
        <v>20</v>
      </c>
      <c r="R15" s="30">
        <v>20</v>
      </c>
      <c r="S15" s="30">
        <v>0</v>
      </c>
      <c r="T15" s="30">
        <v>0</v>
      </c>
      <c r="U15" s="30">
        <v>0</v>
      </c>
      <c r="V15" s="30"/>
      <c r="W15" s="16">
        <v>20</v>
      </c>
      <c r="X15" s="16">
        <v>2003</v>
      </c>
      <c r="Y15" s="16" t="s">
        <v>89</v>
      </c>
      <c r="Z15" s="16"/>
      <c r="AA15" s="16" t="s">
        <v>389</v>
      </c>
      <c r="AB15" s="16"/>
      <c r="AC15" s="14"/>
      <c r="AD15" s="14" t="str">
        <f t="shared" si="0"/>
        <v/>
      </c>
      <c r="AE15" s="14" t="str">
        <f t="shared" si="0"/>
        <v/>
      </c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 t="s">
        <v>845</v>
      </c>
      <c r="BH15" s="14"/>
      <c r="BI15" s="14"/>
      <c r="BJ15" s="14">
        <v>0</v>
      </c>
      <c r="BK15" s="14">
        <v>0</v>
      </c>
      <c r="BL15" s="14">
        <v>0</v>
      </c>
      <c r="BM15" s="14">
        <v>0</v>
      </c>
      <c r="BN15" s="14">
        <v>0</v>
      </c>
      <c r="BO15" s="14">
        <v>0</v>
      </c>
      <c r="BP15" s="14">
        <v>0</v>
      </c>
      <c r="BQ15" s="14">
        <v>0</v>
      </c>
      <c r="BR15" s="14">
        <v>0</v>
      </c>
      <c r="BS15" s="14">
        <v>0</v>
      </c>
      <c r="BT15" s="14"/>
      <c r="BU15" s="14"/>
      <c r="BV15" s="14"/>
      <c r="BW15" s="14"/>
      <c r="BX15" s="14"/>
      <c r="BY15" s="14"/>
      <c r="BZ15" s="51" t="s">
        <v>43</v>
      </c>
      <c r="CA15" s="51" t="s">
        <v>876</v>
      </c>
    </row>
    <row r="16" spans="1:79" s="52" customFormat="1" ht="30" customHeight="1">
      <c r="A16" s="16" t="s">
        <v>32</v>
      </c>
      <c r="B16" s="50" t="s">
        <v>52</v>
      </c>
      <c r="C16" s="16" t="s">
        <v>877</v>
      </c>
      <c r="D16" s="16" t="s">
        <v>54</v>
      </c>
      <c r="E16" s="30" t="s">
        <v>55</v>
      </c>
      <c r="F16" s="16">
        <v>564.34</v>
      </c>
      <c r="G16" s="16">
        <v>2167</v>
      </c>
      <c r="H16" s="16"/>
      <c r="I16" s="16"/>
      <c r="J16" s="16"/>
      <c r="K16" s="16"/>
      <c r="L16" s="16"/>
      <c r="M16" s="16"/>
      <c r="N16" s="30" t="s">
        <v>607</v>
      </c>
      <c r="O16" s="30" t="s">
        <v>878</v>
      </c>
      <c r="P16" s="30"/>
      <c r="Q16" s="30">
        <v>4</v>
      </c>
      <c r="R16" s="30">
        <v>8</v>
      </c>
      <c r="S16" s="30">
        <v>0</v>
      </c>
      <c r="T16" s="30">
        <v>0</v>
      </c>
      <c r="U16" s="30">
        <v>0</v>
      </c>
      <c r="V16" s="30"/>
      <c r="W16" s="16">
        <v>11.8</v>
      </c>
      <c r="X16" s="16">
        <v>2017</v>
      </c>
      <c r="Y16" s="16" t="s">
        <v>89</v>
      </c>
      <c r="Z16" s="16"/>
      <c r="AA16" s="16" t="s">
        <v>389</v>
      </c>
      <c r="AB16" s="16"/>
      <c r="AC16" s="14"/>
      <c r="AD16" s="14" t="str">
        <f t="shared" si="0"/>
        <v/>
      </c>
      <c r="AE16" s="14" t="str">
        <f t="shared" si="0"/>
        <v/>
      </c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 t="s">
        <v>845</v>
      </c>
      <c r="BH16" s="14"/>
      <c r="BI16" s="14"/>
      <c r="BJ16" s="14">
        <v>0</v>
      </c>
      <c r="BK16" s="14">
        <v>0</v>
      </c>
      <c r="BL16" s="14">
        <v>0</v>
      </c>
      <c r="BM16" s="14">
        <v>0</v>
      </c>
      <c r="BN16" s="14">
        <v>0</v>
      </c>
      <c r="BO16" s="14">
        <v>0</v>
      </c>
      <c r="BP16" s="14">
        <v>0</v>
      </c>
      <c r="BQ16" s="14">
        <v>0</v>
      </c>
      <c r="BR16" s="14">
        <v>0</v>
      </c>
      <c r="BS16" s="14">
        <v>0</v>
      </c>
      <c r="BT16" s="14"/>
      <c r="BU16" s="14"/>
      <c r="BV16" s="14"/>
      <c r="BW16" s="14"/>
      <c r="BX16" s="14"/>
      <c r="BY16" s="14"/>
      <c r="BZ16" s="51" t="s">
        <v>43</v>
      </c>
      <c r="CA16" s="51" t="s">
        <v>879</v>
      </c>
    </row>
    <row r="17" spans="1:79" s="52" customFormat="1" ht="30" customHeight="1">
      <c r="A17" s="16" t="s">
        <v>32</v>
      </c>
      <c r="B17" s="50" t="s">
        <v>187</v>
      </c>
      <c r="C17" s="16" t="s">
        <v>880</v>
      </c>
      <c r="D17" s="16" t="s">
        <v>189</v>
      </c>
      <c r="E17" s="30" t="s">
        <v>881</v>
      </c>
      <c r="F17" s="16">
        <v>215</v>
      </c>
      <c r="G17" s="16">
        <v>215</v>
      </c>
      <c r="H17" s="16"/>
      <c r="I17" s="16"/>
      <c r="J17" s="16">
        <v>215</v>
      </c>
      <c r="K17" s="16"/>
      <c r="L17" s="16"/>
      <c r="M17" s="16"/>
      <c r="N17" s="30" t="s">
        <v>648</v>
      </c>
      <c r="O17" s="30" t="s">
        <v>649</v>
      </c>
      <c r="P17" s="30"/>
      <c r="Q17" s="30">
        <v>0</v>
      </c>
      <c r="R17" s="30">
        <v>2</v>
      </c>
      <c r="S17" s="30">
        <v>0</v>
      </c>
      <c r="T17" s="30">
        <v>0</v>
      </c>
      <c r="U17" s="30">
        <v>0</v>
      </c>
      <c r="V17" s="30"/>
      <c r="W17" s="16">
        <v>2</v>
      </c>
      <c r="X17" s="16">
        <v>2002</v>
      </c>
      <c r="Y17" s="16" t="s">
        <v>89</v>
      </c>
      <c r="Z17" s="16"/>
      <c r="AA17" s="16" t="s">
        <v>389</v>
      </c>
      <c r="AB17" s="16"/>
      <c r="AC17" s="14"/>
      <c r="AD17" s="14" t="str">
        <f t="shared" si="0"/>
        <v/>
      </c>
      <c r="AE17" s="14" t="str">
        <f t="shared" si="0"/>
        <v/>
      </c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 t="s">
        <v>845</v>
      </c>
      <c r="BH17" s="14"/>
      <c r="BI17" s="14"/>
      <c r="BJ17" s="14">
        <v>0</v>
      </c>
      <c r="BK17" s="14">
        <v>0</v>
      </c>
      <c r="BL17" s="14">
        <v>0</v>
      </c>
      <c r="BM17" s="14">
        <v>0</v>
      </c>
      <c r="BN17" s="14">
        <v>0</v>
      </c>
      <c r="BO17" s="14">
        <v>0</v>
      </c>
      <c r="BP17" s="14">
        <v>0</v>
      </c>
      <c r="BQ17" s="14">
        <v>0</v>
      </c>
      <c r="BR17" s="14">
        <v>0</v>
      </c>
      <c r="BS17" s="14">
        <v>0</v>
      </c>
      <c r="BT17" s="14"/>
      <c r="BU17" s="14"/>
      <c r="BV17" s="14"/>
      <c r="BW17" s="14"/>
      <c r="BX17" s="14"/>
      <c r="BY17" s="14"/>
      <c r="BZ17" s="51" t="s">
        <v>43</v>
      </c>
      <c r="CA17" s="51" t="s">
        <v>882</v>
      </c>
    </row>
    <row r="18" spans="1:79" s="52" customFormat="1" ht="30" customHeight="1">
      <c r="A18" s="16" t="s">
        <v>32</v>
      </c>
      <c r="B18" s="50" t="s">
        <v>198</v>
      </c>
      <c r="C18" s="16" t="s">
        <v>883</v>
      </c>
      <c r="D18" s="16" t="s">
        <v>200</v>
      </c>
      <c r="E18" s="30" t="s">
        <v>884</v>
      </c>
      <c r="F18" s="16">
        <v>1386</v>
      </c>
      <c r="G18" s="16">
        <v>775</v>
      </c>
      <c r="H18" s="16"/>
      <c r="I18" s="16"/>
      <c r="J18" s="16">
        <v>775</v>
      </c>
      <c r="K18" s="16"/>
      <c r="L18" s="16"/>
      <c r="M18" s="16"/>
      <c r="N18" s="30" t="s">
        <v>607</v>
      </c>
      <c r="O18" s="30" t="s">
        <v>885</v>
      </c>
      <c r="P18" s="30"/>
      <c r="Q18" s="30">
        <v>4</v>
      </c>
      <c r="R18" s="30">
        <v>4</v>
      </c>
      <c r="S18" s="30">
        <v>0</v>
      </c>
      <c r="T18" s="30">
        <v>0</v>
      </c>
      <c r="U18" s="30">
        <v>0</v>
      </c>
      <c r="V18" s="30"/>
      <c r="W18" s="16">
        <v>4</v>
      </c>
      <c r="X18" s="16">
        <v>1990</v>
      </c>
      <c r="Y18" s="16" t="s">
        <v>89</v>
      </c>
      <c r="Z18" s="16"/>
      <c r="AA18" s="16" t="s">
        <v>389</v>
      </c>
      <c r="AB18" s="16"/>
      <c r="AC18" s="14"/>
      <c r="AD18" s="14" t="str">
        <f t="shared" si="0"/>
        <v/>
      </c>
      <c r="AE18" s="14" t="str">
        <f t="shared" si="0"/>
        <v/>
      </c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 t="s">
        <v>845</v>
      </c>
      <c r="BH18" s="14"/>
      <c r="BI18" s="14"/>
      <c r="BJ18" s="14">
        <v>0</v>
      </c>
      <c r="BK18" s="14">
        <v>0</v>
      </c>
      <c r="BL18" s="14">
        <v>0</v>
      </c>
      <c r="BM18" s="14">
        <v>0</v>
      </c>
      <c r="BN18" s="14">
        <v>0</v>
      </c>
      <c r="BO18" s="14">
        <v>0</v>
      </c>
      <c r="BP18" s="14">
        <v>0</v>
      </c>
      <c r="BQ18" s="14">
        <v>0</v>
      </c>
      <c r="BR18" s="14">
        <v>0</v>
      </c>
      <c r="BS18" s="14">
        <v>0</v>
      </c>
      <c r="BT18" s="14"/>
      <c r="BU18" s="14"/>
      <c r="BV18" s="14"/>
      <c r="BW18" s="14"/>
      <c r="BX18" s="14"/>
      <c r="BY18" s="14"/>
      <c r="BZ18" s="51" t="s">
        <v>43</v>
      </c>
      <c r="CA18" s="51" t="s">
        <v>887</v>
      </c>
    </row>
    <row r="19" spans="1:79" s="52" customFormat="1" ht="30" customHeight="1">
      <c r="A19" s="16" t="s">
        <v>32</v>
      </c>
      <c r="B19" s="50" t="s">
        <v>203</v>
      </c>
      <c r="C19" s="16" t="s">
        <v>888</v>
      </c>
      <c r="D19" s="16" t="s">
        <v>205</v>
      </c>
      <c r="E19" s="30" t="s">
        <v>643</v>
      </c>
      <c r="F19" s="16">
        <v>3378</v>
      </c>
      <c r="G19" s="16">
        <v>3378</v>
      </c>
      <c r="H19" s="16"/>
      <c r="I19" s="16"/>
      <c r="J19" s="16">
        <v>2666</v>
      </c>
      <c r="K19" s="16"/>
      <c r="L19" s="16">
        <v>712</v>
      </c>
      <c r="M19" s="16"/>
      <c r="N19" s="30" t="s">
        <v>844</v>
      </c>
      <c r="O19" s="30" t="s">
        <v>889</v>
      </c>
      <c r="P19" s="30"/>
      <c r="Q19" s="30">
        <v>15</v>
      </c>
      <c r="R19" s="30">
        <v>15</v>
      </c>
      <c r="S19" s="30">
        <v>0</v>
      </c>
      <c r="T19" s="30">
        <v>0</v>
      </c>
      <c r="U19" s="30">
        <v>0</v>
      </c>
      <c r="V19" s="30"/>
      <c r="W19" s="16">
        <v>30</v>
      </c>
      <c r="X19" s="16">
        <v>1994</v>
      </c>
      <c r="Y19" s="16" t="s">
        <v>89</v>
      </c>
      <c r="Z19" s="16"/>
      <c r="AA19" s="16" t="s">
        <v>389</v>
      </c>
      <c r="AB19" s="16"/>
      <c r="AC19" s="14"/>
      <c r="AD19" s="14" t="str">
        <f t="shared" si="0"/>
        <v/>
      </c>
      <c r="AE19" s="14" t="str">
        <f t="shared" si="0"/>
        <v/>
      </c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 t="s">
        <v>845</v>
      </c>
      <c r="BH19" s="14"/>
      <c r="BI19" s="14"/>
      <c r="BJ19" s="14">
        <v>0</v>
      </c>
      <c r="BK19" s="14">
        <v>0</v>
      </c>
      <c r="BL19" s="14">
        <v>0</v>
      </c>
      <c r="BM19" s="14">
        <v>0</v>
      </c>
      <c r="BN19" s="14">
        <v>0</v>
      </c>
      <c r="BO19" s="14">
        <v>0</v>
      </c>
      <c r="BP19" s="14">
        <v>0</v>
      </c>
      <c r="BQ19" s="14">
        <v>0</v>
      </c>
      <c r="BR19" s="14">
        <v>0</v>
      </c>
      <c r="BS19" s="14">
        <v>0</v>
      </c>
      <c r="BT19" s="14"/>
      <c r="BU19" s="14"/>
      <c r="BV19" s="14"/>
      <c r="BW19" s="14"/>
      <c r="BX19" s="14"/>
      <c r="BY19" s="14"/>
      <c r="BZ19" s="51" t="s">
        <v>43</v>
      </c>
      <c r="CA19" s="51" t="s">
        <v>890</v>
      </c>
    </row>
    <row r="20" spans="1:79" s="52" customFormat="1" ht="30" customHeight="1">
      <c r="A20" s="16" t="s">
        <v>32</v>
      </c>
      <c r="B20" s="50" t="s">
        <v>208</v>
      </c>
      <c r="C20" s="16" t="s">
        <v>891</v>
      </c>
      <c r="D20" s="16" t="s">
        <v>210</v>
      </c>
      <c r="E20" s="30" t="s">
        <v>892</v>
      </c>
      <c r="F20" s="16">
        <v>1343</v>
      </c>
      <c r="G20" s="16">
        <v>1307</v>
      </c>
      <c r="H20" s="16"/>
      <c r="I20" s="16"/>
      <c r="J20" s="16">
        <v>1232</v>
      </c>
      <c r="K20" s="16"/>
      <c r="L20" s="16"/>
      <c r="M20" s="16"/>
      <c r="N20" s="30" t="s">
        <v>844</v>
      </c>
      <c r="O20" s="30" t="s">
        <v>893</v>
      </c>
      <c r="P20" s="30"/>
      <c r="Q20" s="30">
        <v>7</v>
      </c>
      <c r="R20" s="30">
        <v>6</v>
      </c>
      <c r="S20" s="30">
        <v>0</v>
      </c>
      <c r="T20" s="30">
        <v>0</v>
      </c>
      <c r="U20" s="30">
        <v>0</v>
      </c>
      <c r="V20" s="30"/>
      <c r="W20" s="16">
        <v>13</v>
      </c>
      <c r="X20" s="16">
        <v>2007</v>
      </c>
      <c r="Y20" s="16" t="s">
        <v>41</v>
      </c>
      <c r="Z20" s="16"/>
      <c r="AA20" s="16" t="s">
        <v>389</v>
      </c>
      <c r="AB20" s="16"/>
      <c r="AC20" s="14"/>
      <c r="AD20" s="14" t="str">
        <f t="shared" si="0"/>
        <v/>
      </c>
      <c r="AE20" s="14" t="str">
        <f t="shared" si="0"/>
        <v/>
      </c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 t="s">
        <v>845</v>
      </c>
      <c r="BH20" s="14"/>
      <c r="BI20" s="14"/>
      <c r="BJ20" s="14">
        <v>0</v>
      </c>
      <c r="BK20" s="14">
        <v>0</v>
      </c>
      <c r="BL20" s="14">
        <v>0</v>
      </c>
      <c r="BM20" s="14">
        <v>0</v>
      </c>
      <c r="BN20" s="14">
        <v>0</v>
      </c>
      <c r="BO20" s="14">
        <v>0</v>
      </c>
      <c r="BP20" s="14">
        <v>0</v>
      </c>
      <c r="BQ20" s="14">
        <v>0</v>
      </c>
      <c r="BR20" s="14">
        <v>0</v>
      </c>
      <c r="BS20" s="14">
        <v>0</v>
      </c>
      <c r="BT20" s="14"/>
      <c r="BU20" s="14"/>
      <c r="BV20" s="14"/>
      <c r="BW20" s="14"/>
      <c r="BX20" s="14"/>
      <c r="BY20" s="14"/>
      <c r="BZ20" s="51" t="s">
        <v>43</v>
      </c>
      <c r="CA20" s="51" t="s">
        <v>894</v>
      </c>
    </row>
    <row r="21" spans="1:79" s="52" customFormat="1" ht="30" customHeight="1">
      <c r="A21" s="16" t="s">
        <v>32</v>
      </c>
      <c r="B21" s="50" t="s">
        <v>58</v>
      </c>
      <c r="C21" s="16" t="s">
        <v>895</v>
      </c>
      <c r="D21" s="16" t="s">
        <v>60</v>
      </c>
      <c r="E21" s="30" t="s">
        <v>896</v>
      </c>
      <c r="F21" s="16">
        <v>272.04000000000002</v>
      </c>
      <c r="G21" s="16">
        <v>272.04000000000002</v>
      </c>
      <c r="H21" s="16"/>
      <c r="I21" s="16"/>
      <c r="J21" s="16">
        <v>272.04000000000002</v>
      </c>
      <c r="K21" s="16"/>
      <c r="L21" s="16"/>
      <c r="M21" s="16"/>
      <c r="N21" s="30" t="s">
        <v>607</v>
      </c>
      <c r="O21" s="30" t="s">
        <v>669</v>
      </c>
      <c r="P21" s="30"/>
      <c r="Q21" s="30">
        <v>0</v>
      </c>
      <c r="R21" s="30">
        <v>5</v>
      </c>
      <c r="S21" s="30">
        <v>0</v>
      </c>
      <c r="T21" s="30">
        <v>0</v>
      </c>
      <c r="U21" s="30">
        <v>0</v>
      </c>
      <c r="V21" s="30"/>
      <c r="W21" s="16">
        <v>4.9000000000000004</v>
      </c>
      <c r="X21" s="16">
        <v>1996</v>
      </c>
      <c r="Y21" s="16" t="s">
        <v>41</v>
      </c>
      <c r="Z21" s="16"/>
      <c r="AA21" s="16" t="s">
        <v>389</v>
      </c>
      <c r="AB21" s="16"/>
      <c r="AC21" s="14"/>
      <c r="AD21" s="14" t="str">
        <f t="shared" si="0"/>
        <v/>
      </c>
      <c r="AE21" s="14" t="str">
        <f t="shared" si="0"/>
        <v/>
      </c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 t="s">
        <v>845</v>
      </c>
      <c r="BH21" s="14"/>
      <c r="BI21" s="14"/>
      <c r="BJ21" s="14">
        <v>0</v>
      </c>
      <c r="BK21" s="14">
        <v>0</v>
      </c>
      <c r="BL21" s="14">
        <v>0</v>
      </c>
      <c r="BM21" s="14">
        <v>0</v>
      </c>
      <c r="BN21" s="14">
        <v>0</v>
      </c>
      <c r="BO21" s="14">
        <v>0</v>
      </c>
      <c r="BP21" s="14">
        <v>0</v>
      </c>
      <c r="BQ21" s="14">
        <v>0</v>
      </c>
      <c r="BR21" s="14">
        <v>0</v>
      </c>
      <c r="BS21" s="14">
        <v>0</v>
      </c>
      <c r="BT21" s="14"/>
      <c r="BU21" s="14"/>
      <c r="BV21" s="14"/>
      <c r="BW21" s="14"/>
      <c r="BX21" s="14"/>
      <c r="BY21" s="14"/>
      <c r="BZ21" s="51" t="s">
        <v>43</v>
      </c>
      <c r="CA21" s="51" t="s">
        <v>897</v>
      </c>
    </row>
    <row r="22" spans="1:79" s="52" customFormat="1" ht="30" customHeight="1">
      <c r="A22" s="16" t="s">
        <v>32</v>
      </c>
      <c r="B22" s="50" t="s">
        <v>58</v>
      </c>
      <c r="C22" s="16" t="s">
        <v>898</v>
      </c>
      <c r="D22" s="16" t="s">
        <v>60</v>
      </c>
      <c r="E22" s="30" t="s">
        <v>899</v>
      </c>
      <c r="F22" s="16">
        <v>453.52</v>
      </c>
      <c r="G22" s="16">
        <v>453.52</v>
      </c>
      <c r="H22" s="16"/>
      <c r="I22" s="16"/>
      <c r="J22" s="16"/>
      <c r="K22" s="16"/>
      <c r="L22" s="16"/>
      <c r="M22" s="16"/>
      <c r="N22" s="30" t="s">
        <v>648</v>
      </c>
      <c r="O22" s="30" t="s">
        <v>900</v>
      </c>
      <c r="P22" s="30"/>
      <c r="Q22" s="30">
        <v>3</v>
      </c>
      <c r="R22" s="30">
        <v>3</v>
      </c>
      <c r="S22" s="30">
        <v>0</v>
      </c>
      <c r="T22" s="30">
        <v>0</v>
      </c>
      <c r="U22" s="30">
        <v>0</v>
      </c>
      <c r="V22" s="30"/>
      <c r="W22" s="16">
        <v>2.5</v>
      </c>
      <c r="X22" s="16">
        <v>2003</v>
      </c>
      <c r="Y22" s="16" t="s">
        <v>89</v>
      </c>
      <c r="Z22" s="16"/>
      <c r="AA22" s="16" t="s">
        <v>389</v>
      </c>
      <c r="AB22" s="16"/>
      <c r="AC22" s="14"/>
      <c r="AD22" s="14" t="str">
        <f t="shared" si="0"/>
        <v/>
      </c>
      <c r="AE22" s="14" t="str">
        <f t="shared" si="0"/>
        <v/>
      </c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C22" s="14"/>
      <c r="BD22" s="14"/>
      <c r="BE22" s="14"/>
      <c r="BF22" s="14"/>
      <c r="BG22" s="14" t="s">
        <v>845</v>
      </c>
      <c r="BH22" s="14"/>
      <c r="BI22" s="14"/>
      <c r="BJ22" s="14">
        <v>0</v>
      </c>
      <c r="BK22" s="14">
        <v>0</v>
      </c>
      <c r="BL22" s="14">
        <v>0</v>
      </c>
      <c r="BM22" s="14">
        <v>0</v>
      </c>
      <c r="BN22" s="14">
        <v>0</v>
      </c>
      <c r="BO22" s="14">
        <v>0</v>
      </c>
      <c r="BP22" s="14">
        <v>0</v>
      </c>
      <c r="BQ22" s="14">
        <v>0</v>
      </c>
      <c r="BR22" s="14">
        <v>0</v>
      </c>
      <c r="BS22" s="14">
        <v>0</v>
      </c>
      <c r="BT22" s="14"/>
      <c r="BU22" s="14"/>
      <c r="BV22" s="14"/>
      <c r="BW22" s="14"/>
      <c r="BX22" s="14"/>
      <c r="BY22" s="14"/>
      <c r="BZ22" s="51" t="s">
        <v>43</v>
      </c>
      <c r="CA22" s="51" t="s">
        <v>901</v>
      </c>
    </row>
    <row r="23" spans="1:79" s="52" customFormat="1" ht="30" customHeight="1">
      <c r="A23" s="16" t="s">
        <v>32</v>
      </c>
      <c r="B23" s="50" t="s">
        <v>651</v>
      </c>
      <c r="C23" s="16" t="s">
        <v>902</v>
      </c>
      <c r="D23" s="16" t="s">
        <v>653</v>
      </c>
      <c r="E23" s="30" t="s">
        <v>654</v>
      </c>
      <c r="F23" s="16">
        <v>5095</v>
      </c>
      <c r="G23" s="16">
        <v>3141</v>
      </c>
      <c r="H23" s="16"/>
      <c r="I23" s="16"/>
      <c r="J23" s="16">
        <v>1954</v>
      </c>
      <c r="K23" s="16"/>
      <c r="L23" s="16"/>
      <c r="M23" s="16"/>
      <c r="N23" s="30" t="s">
        <v>848</v>
      </c>
      <c r="O23" s="30" t="s">
        <v>903</v>
      </c>
      <c r="P23" s="30"/>
      <c r="Q23" s="30">
        <v>33</v>
      </c>
      <c r="R23" s="30">
        <v>2</v>
      </c>
      <c r="S23" s="30">
        <v>0</v>
      </c>
      <c r="T23" s="30">
        <v>0</v>
      </c>
      <c r="U23" s="30">
        <v>0</v>
      </c>
      <c r="V23" s="30"/>
      <c r="W23" s="16">
        <v>35</v>
      </c>
      <c r="X23" s="16">
        <v>2009</v>
      </c>
      <c r="Y23" s="16" t="s">
        <v>89</v>
      </c>
      <c r="Z23" s="16"/>
      <c r="AA23" s="16" t="s">
        <v>389</v>
      </c>
      <c r="AB23" s="16"/>
      <c r="AC23" s="14"/>
      <c r="AD23" s="14" t="str">
        <f t="shared" si="0"/>
        <v/>
      </c>
      <c r="AE23" s="14" t="str">
        <f t="shared" si="0"/>
        <v/>
      </c>
      <c r="AF23" s="14"/>
      <c r="AG23" s="14"/>
      <c r="AH23" s="14"/>
      <c r="AI23" s="14"/>
      <c r="AJ23" s="14"/>
      <c r="AK23" s="14"/>
      <c r="AL23" s="14"/>
      <c r="AM23" s="14"/>
      <c r="AN23" s="14"/>
      <c r="AO23" s="14"/>
      <c r="AP23" s="14"/>
      <c r="AQ23" s="14"/>
      <c r="AR23" s="14"/>
      <c r="AS23" s="14"/>
      <c r="AT23" s="14"/>
      <c r="AU23" s="14"/>
      <c r="AV23" s="14"/>
      <c r="AW23" s="14"/>
      <c r="AX23" s="14"/>
      <c r="AY23" s="14"/>
      <c r="AZ23" s="14"/>
      <c r="BA23" s="14"/>
      <c r="BB23" s="14"/>
      <c r="BC23" s="14"/>
      <c r="BD23" s="14"/>
      <c r="BE23" s="14"/>
      <c r="BF23" s="14"/>
      <c r="BG23" s="14" t="s">
        <v>845</v>
      </c>
      <c r="BH23" s="14"/>
      <c r="BI23" s="14"/>
      <c r="BJ23" s="14">
        <v>0</v>
      </c>
      <c r="BK23" s="14">
        <v>0</v>
      </c>
      <c r="BL23" s="14">
        <v>0</v>
      </c>
      <c r="BM23" s="14">
        <v>0</v>
      </c>
      <c r="BN23" s="14">
        <v>0</v>
      </c>
      <c r="BO23" s="14">
        <v>0</v>
      </c>
      <c r="BP23" s="14">
        <v>0</v>
      </c>
      <c r="BQ23" s="14">
        <v>0</v>
      </c>
      <c r="BR23" s="14">
        <v>0</v>
      </c>
      <c r="BS23" s="14">
        <v>0</v>
      </c>
      <c r="BT23" s="14"/>
      <c r="BU23" s="14"/>
      <c r="BV23" s="14"/>
      <c r="BW23" s="14"/>
      <c r="BX23" s="14"/>
      <c r="BY23" s="14"/>
      <c r="BZ23" s="51" t="s">
        <v>43</v>
      </c>
      <c r="CA23" s="51" t="s">
        <v>904</v>
      </c>
    </row>
    <row r="24" spans="1:79" s="52" customFormat="1" ht="30" customHeight="1">
      <c r="A24" s="16" t="s">
        <v>32</v>
      </c>
      <c r="B24" s="50" t="s">
        <v>495</v>
      </c>
      <c r="C24" s="16" t="s">
        <v>905</v>
      </c>
      <c r="D24" s="16" t="s">
        <v>497</v>
      </c>
      <c r="E24" s="30" t="s">
        <v>658</v>
      </c>
      <c r="F24" s="16">
        <v>6376</v>
      </c>
      <c r="G24" s="16">
        <v>3247</v>
      </c>
      <c r="H24" s="16"/>
      <c r="I24" s="16"/>
      <c r="J24" s="16">
        <v>2420</v>
      </c>
      <c r="K24" s="16"/>
      <c r="L24" s="16">
        <v>709</v>
      </c>
      <c r="M24" s="16"/>
      <c r="N24" s="30" t="s">
        <v>844</v>
      </c>
      <c r="O24" s="30" t="s">
        <v>906</v>
      </c>
      <c r="P24" s="30"/>
      <c r="Q24" s="30">
        <v>24</v>
      </c>
      <c r="R24" s="30">
        <v>0</v>
      </c>
      <c r="S24" s="30">
        <v>0</v>
      </c>
      <c r="T24" s="30">
        <v>0</v>
      </c>
      <c r="U24" s="30">
        <v>28</v>
      </c>
      <c r="V24" s="30" t="s">
        <v>759</v>
      </c>
      <c r="W24" s="16">
        <v>52</v>
      </c>
      <c r="X24" s="16">
        <v>2006</v>
      </c>
      <c r="Y24" s="16" t="s">
        <v>50</v>
      </c>
      <c r="Z24" s="16"/>
      <c r="AA24" s="16" t="s">
        <v>389</v>
      </c>
      <c r="AB24" s="16"/>
      <c r="AC24" s="14">
        <v>156</v>
      </c>
      <c r="AD24" s="14">
        <f t="shared" si="0"/>
        <v>27</v>
      </c>
      <c r="AE24" s="14">
        <f t="shared" si="0"/>
        <v>2380</v>
      </c>
      <c r="AF24" s="14" t="s">
        <v>39</v>
      </c>
      <c r="AG24" s="14">
        <v>27</v>
      </c>
      <c r="AH24" s="14">
        <v>2380</v>
      </c>
      <c r="AI24" s="14"/>
      <c r="AJ24" s="14"/>
      <c r="AK24" s="14"/>
      <c r="AL24" s="14" t="s">
        <v>39</v>
      </c>
      <c r="AM24" s="14">
        <v>0</v>
      </c>
      <c r="AN24" s="14">
        <v>0</v>
      </c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14"/>
      <c r="BC24" s="14"/>
      <c r="BD24" s="14"/>
      <c r="BE24" s="14"/>
      <c r="BF24" s="14"/>
      <c r="BG24" s="14" t="s">
        <v>40</v>
      </c>
      <c r="BH24" s="14"/>
      <c r="BI24" s="14"/>
      <c r="BJ24" s="14">
        <v>0</v>
      </c>
      <c r="BK24" s="14">
        <v>0</v>
      </c>
      <c r="BL24" s="14">
        <v>0</v>
      </c>
      <c r="BM24" s="14">
        <v>0</v>
      </c>
      <c r="BN24" s="14">
        <v>0</v>
      </c>
      <c r="BO24" s="14">
        <v>0</v>
      </c>
      <c r="BP24" s="14">
        <v>0</v>
      </c>
      <c r="BQ24" s="14">
        <v>0</v>
      </c>
      <c r="BR24" s="14">
        <v>0</v>
      </c>
      <c r="BS24" s="14">
        <v>0</v>
      </c>
      <c r="BT24" s="14"/>
      <c r="BU24" s="14"/>
      <c r="BV24" s="14"/>
      <c r="BW24" s="14"/>
      <c r="BX24" s="14"/>
      <c r="BY24" s="14"/>
      <c r="BZ24" s="51" t="s">
        <v>43</v>
      </c>
      <c r="CA24" s="51" t="s">
        <v>907</v>
      </c>
    </row>
    <row r="25" spans="1:79" s="52" customFormat="1" ht="30" customHeight="1">
      <c r="A25" s="16" t="s">
        <v>32</v>
      </c>
      <c r="B25" s="50" t="s">
        <v>64</v>
      </c>
      <c r="C25" s="16" t="s">
        <v>908</v>
      </c>
      <c r="D25" s="16" t="s">
        <v>66</v>
      </c>
      <c r="E25" s="30" t="s">
        <v>909</v>
      </c>
      <c r="F25" s="16">
        <v>812</v>
      </c>
      <c r="G25" s="16">
        <v>763</v>
      </c>
      <c r="H25" s="16"/>
      <c r="I25" s="16"/>
      <c r="J25" s="16">
        <v>763</v>
      </c>
      <c r="K25" s="16"/>
      <c r="L25" s="16"/>
      <c r="M25" s="16"/>
      <c r="N25" s="30" t="s">
        <v>111</v>
      </c>
      <c r="O25" s="30" t="s">
        <v>608</v>
      </c>
      <c r="P25" s="30"/>
      <c r="Q25" s="30">
        <v>3</v>
      </c>
      <c r="R25" s="30">
        <v>3</v>
      </c>
      <c r="S25" s="30">
        <v>0</v>
      </c>
      <c r="T25" s="30">
        <v>0</v>
      </c>
      <c r="U25" s="30">
        <v>0</v>
      </c>
      <c r="V25" s="30"/>
      <c r="W25" s="16">
        <v>17</v>
      </c>
      <c r="X25" s="16">
        <v>1996</v>
      </c>
      <c r="Y25" s="16" t="s">
        <v>89</v>
      </c>
      <c r="Z25" s="16" t="s">
        <v>266</v>
      </c>
      <c r="AA25" s="16" t="s">
        <v>389</v>
      </c>
      <c r="AB25" s="16"/>
      <c r="AC25" s="14"/>
      <c r="AD25" s="14" t="str">
        <f t="shared" si="0"/>
        <v/>
      </c>
      <c r="AE25" s="14" t="str">
        <f t="shared" si="0"/>
        <v/>
      </c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 t="s">
        <v>845</v>
      </c>
      <c r="BH25" s="14"/>
      <c r="BI25" s="14"/>
      <c r="BJ25" s="14">
        <v>0</v>
      </c>
      <c r="BK25" s="14">
        <v>0</v>
      </c>
      <c r="BL25" s="14">
        <v>0</v>
      </c>
      <c r="BM25" s="14">
        <v>0</v>
      </c>
      <c r="BN25" s="14">
        <v>0</v>
      </c>
      <c r="BO25" s="14">
        <v>0</v>
      </c>
      <c r="BP25" s="14">
        <v>0</v>
      </c>
      <c r="BQ25" s="14">
        <v>0</v>
      </c>
      <c r="BR25" s="14">
        <v>0</v>
      </c>
      <c r="BS25" s="14">
        <v>0</v>
      </c>
      <c r="BT25" s="14"/>
      <c r="BU25" s="14"/>
      <c r="BV25" s="14"/>
      <c r="BW25" s="14"/>
      <c r="BX25" s="14"/>
      <c r="BY25" s="14"/>
      <c r="BZ25" s="51" t="s">
        <v>43</v>
      </c>
      <c r="CA25" s="51" t="s">
        <v>910</v>
      </c>
    </row>
    <row r="26" spans="1:79" s="52" customFormat="1" ht="30" customHeight="1">
      <c r="A26" s="16" t="s">
        <v>32</v>
      </c>
      <c r="B26" s="50" t="s">
        <v>70</v>
      </c>
      <c r="C26" s="16" t="s">
        <v>911</v>
      </c>
      <c r="D26" s="16" t="s">
        <v>72</v>
      </c>
      <c r="E26" s="30" t="s">
        <v>912</v>
      </c>
      <c r="F26" s="16">
        <v>401</v>
      </c>
      <c r="G26" s="16">
        <v>357</v>
      </c>
      <c r="H26" s="16"/>
      <c r="I26" s="16"/>
      <c r="J26" s="16">
        <v>357</v>
      </c>
      <c r="K26" s="16"/>
      <c r="L26" s="16"/>
      <c r="M26" s="16"/>
      <c r="N26" s="30" t="s">
        <v>851</v>
      </c>
      <c r="O26" s="30" t="s">
        <v>669</v>
      </c>
      <c r="P26" s="30"/>
      <c r="Q26" s="30">
        <v>5</v>
      </c>
      <c r="R26" s="30">
        <v>5</v>
      </c>
      <c r="S26" s="30">
        <v>0</v>
      </c>
      <c r="T26" s="30">
        <v>0</v>
      </c>
      <c r="U26" s="30">
        <v>0</v>
      </c>
      <c r="V26" s="30"/>
      <c r="W26" s="16">
        <v>5</v>
      </c>
      <c r="X26" s="16">
        <v>1997</v>
      </c>
      <c r="Y26" s="16" t="s">
        <v>89</v>
      </c>
      <c r="Z26" s="16"/>
      <c r="AA26" s="16" t="s">
        <v>389</v>
      </c>
      <c r="AB26" s="16"/>
      <c r="AC26" s="14"/>
      <c r="AD26" s="14" t="str">
        <f t="shared" si="0"/>
        <v/>
      </c>
      <c r="AE26" s="14" t="str">
        <f t="shared" si="0"/>
        <v/>
      </c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 t="s">
        <v>845</v>
      </c>
      <c r="BH26" s="14"/>
      <c r="BI26" s="14"/>
      <c r="BJ26" s="14">
        <v>0</v>
      </c>
      <c r="BK26" s="14">
        <v>0</v>
      </c>
      <c r="BL26" s="14">
        <v>0</v>
      </c>
      <c r="BM26" s="14">
        <v>0</v>
      </c>
      <c r="BN26" s="14">
        <v>0</v>
      </c>
      <c r="BO26" s="14">
        <v>0</v>
      </c>
      <c r="BP26" s="14">
        <v>0</v>
      </c>
      <c r="BQ26" s="14">
        <v>0</v>
      </c>
      <c r="BR26" s="14">
        <v>0</v>
      </c>
      <c r="BS26" s="14">
        <v>0</v>
      </c>
      <c r="BT26" s="14"/>
      <c r="BU26" s="14"/>
      <c r="BV26" s="14"/>
      <c r="BW26" s="14"/>
      <c r="BX26" s="14"/>
      <c r="BY26" s="14"/>
      <c r="BZ26" s="51" t="s">
        <v>43</v>
      </c>
      <c r="CA26" s="51" t="s">
        <v>913</v>
      </c>
    </row>
    <row r="27" spans="1:79" s="52" customFormat="1" ht="30" customHeight="1">
      <c r="A27" s="16" t="s">
        <v>32</v>
      </c>
      <c r="B27" s="50" t="s">
        <v>70</v>
      </c>
      <c r="C27" s="16" t="s">
        <v>914</v>
      </c>
      <c r="D27" s="16" t="s">
        <v>72</v>
      </c>
      <c r="E27" s="30" t="s">
        <v>915</v>
      </c>
      <c r="F27" s="16">
        <v>2221</v>
      </c>
      <c r="G27" s="16">
        <v>2189</v>
      </c>
      <c r="H27" s="16"/>
      <c r="I27" s="16"/>
      <c r="J27" s="16">
        <v>2189</v>
      </c>
      <c r="K27" s="16"/>
      <c r="L27" s="16"/>
      <c r="M27" s="16"/>
      <c r="N27" s="30" t="s">
        <v>648</v>
      </c>
      <c r="O27" s="30" t="s">
        <v>916</v>
      </c>
      <c r="P27" s="30"/>
      <c r="Q27" s="30">
        <v>13.2</v>
      </c>
      <c r="R27" s="30">
        <v>13.2</v>
      </c>
      <c r="S27" s="30">
        <v>0</v>
      </c>
      <c r="T27" s="30">
        <v>0</v>
      </c>
      <c r="U27" s="30">
        <v>0</v>
      </c>
      <c r="V27" s="30"/>
      <c r="W27" s="16">
        <v>13.2</v>
      </c>
      <c r="X27" s="16">
        <v>2009</v>
      </c>
      <c r="Y27" s="16" t="s">
        <v>89</v>
      </c>
      <c r="Z27" s="16"/>
      <c r="AA27" s="16" t="s">
        <v>389</v>
      </c>
      <c r="AB27" s="16"/>
      <c r="AC27" s="14"/>
      <c r="AD27" s="14" t="str">
        <f t="shared" si="0"/>
        <v/>
      </c>
      <c r="AE27" s="14" t="str">
        <f t="shared" si="0"/>
        <v/>
      </c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 t="s">
        <v>845</v>
      </c>
      <c r="BH27" s="14"/>
      <c r="BI27" s="14"/>
      <c r="BJ27" s="14">
        <v>0</v>
      </c>
      <c r="BK27" s="14">
        <v>0</v>
      </c>
      <c r="BL27" s="14">
        <v>0</v>
      </c>
      <c r="BM27" s="14">
        <v>0</v>
      </c>
      <c r="BN27" s="14">
        <v>0</v>
      </c>
      <c r="BO27" s="14">
        <v>0</v>
      </c>
      <c r="BP27" s="14">
        <v>0</v>
      </c>
      <c r="BQ27" s="14">
        <v>0</v>
      </c>
      <c r="BR27" s="14">
        <v>0</v>
      </c>
      <c r="BS27" s="14">
        <v>0</v>
      </c>
      <c r="BT27" s="14"/>
      <c r="BU27" s="14"/>
      <c r="BV27" s="14"/>
      <c r="BW27" s="14"/>
      <c r="BX27" s="14"/>
      <c r="BY27" s="14"/>
      <c r="BZ27" s="51" t="s">
        <v>43</v>
      </c>
      <c r="CA27" s="51" t="s">
        <v>917</v>
      </c>
    </row>
    <row r="28" spans="1:79" s="52" customFormat="1" ht="30" customHeight="1">
      <c r="A28" s="16" t="s">
        <v>32</v>
      </c>
      <c r="B28" s="50" t="s">
        <v>918</v>
      </c>
      <c r="C28" s="16" t="s">
        <v>919</v>
      </c>
      <c r="D28" s="16" t="s">
        <v>920</v>
      </c>
      <c r="E28" s="30" t="s">
        <v>921</v>
      </c>
      <c r="F28" s="16">
        <v>1099</v>
      </c>
      <c r="G28" s="16">
        <v>857</v>
      </c>
      <c r="H28" s="16"/>
      <c r="I28" s="16"/>
      <c r="J28" s="16">
        <v>857</v>
      </c>
      <c r="K28" s="16"/>
      <c r="L28" s="16"/>
      <c r="M28" s="16"/>
      <c r="N28" s="30" t="s">
        <v>851</v>
      </c>
      <c r="O28" s="30" t="s">
        <v>684</v>
      </c>
      <c r="P28" s="30"/>
      <c r="Q28" s="30">
        <v>36</v>
      </c>
      <c r="R28" s="30">
        <v>0</v>
      </c>
      <c r="S28" s="30">
        <v>0</v>
      </c>
      <c r="T28" s="30">
        <v>0</v>
      </c>
      <c r="U28" s="30">
        <v>0</v>
      </c>
      <c r="V28" s="30"/>
      <c r="W28" s="16">
        <v>36</v>
      </c>
      <c r="X28" s="16">
        <v>1987</v>
      </c>
      <c r="Y28" s="16" t="s">
        <v>89</v>
      </c>
      <c r="Z28" s="16"/>
      <c r="AA28" s="16" t="s">
        <v>389</v>
      </c>
      <c r="AB28" s="16"/>
      <c r="AC28" s="14"/>
      <c r="AD28" s="14" t="str">
        <f t="shared" si="0"/>
        <v/>
      </c>
      <c r="AE28" s="14" t="str">
        <f t="shared" si="0"/>
        <v/>
      </c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14"/>
      <c r="AZ28" s="14"/>
      <c r="BA28" s="14"/>
      <c r="BB28" s="14"/>
      <c r="BC28" s="14"/>
      <c r="BD28" s="14"/>
      <c r="BE28" s="14"/>
      <c r="BF28" s="14"/>
      <c r="BG28" s="14" t="s">
        <v>845</v>
      </c>
      <c r="BH28" s="14"/>
      <c r="BI28" s="14"/>
      <c r="BJ28" s="14">
        <v>0</v>
      </c>
      <c r="BK28" s="14">
        <v>0</v>
      </c>
      <c r="BL28" s="14">
        <v>0</v>
      </c>
      <c r="BM28" s="14">
        <v>0</v>
      </c>
      <c r="BN28" s="14">
        <v>0</v>
      </c>
      <c r="BO28" s="14">
        <v>0</v>
      </c>
      <c r="BP28" s="14">
        <v>0</v>
      </c>
      <c r="BQ28" s="14">
        <v>0</v>
      </c>
      <c r="BR28" s="14">
        <v>0</v>
      </c>
      <c r="BS28" s="14">
        <v>0</v>
      </c>
      <c r="BT28" s="14"/>
      <c r="BU28" s="14"/>
      <c r="BV28" s="14"/>
      <c r="BW28" s="14"/>
      <c r="BX28" s="14"/>
      <c r="BY28" s="14"/>
      <c r="BZ28" s="51" t="s">
        <v>43</v>
      </c>
      <c r="CA28" s="51" t="s">
        <v>923</v>
      </c>
    </row>
    <row r="29" spans="1:79" s="52" customFormat="1" ht="30" customHeight="1">
      <c r="A29" s="16" t="s">
        <v>32</v>
      </c>
      <c r="B29" s="50" t="s">
        <v>505</v>
      </c>
      <c r="C29" s="16" t="s">
        <v>924</v>
      </c>
      <c r="D29" s="16" t="s">
        <v>507</v>
      </c>
      <c r="E29" s="30" t="s">
        <v>683</v>
      </c>
      <c r="F29" s="16">
        <v>2462</v>
      </c>
      <c r="G29" s="16">
        <v>2236</v>
      </c>
      <c r="H29" s="16"/>
      <c r="I29" s="16"/>
      <c r="J29" s="16">
        <v>2236</v>
      </c>
      <c r="K29" s="16"/>
      <c r="L29" s="16"/>
      <c r="M29" s="16"/>
      <c r="N29" s="30" t="s">
        <v>844</v>
      </c>
      <c r="O29" s="30" t="s">
        <v>925</v>
      </c>
      <c r="P29" s="30"/>
      <c r="Q29" s="30">
        <v>30</v>
      </c>
      <c r="R29" s="30">
        <v>30</v>
      </c>
      <c r="S29" s="30">
        <v>0</v>
      </c>
      <c r="T29" s="30">
        <v>0</v>
      </c>
      <c r="U29" s="30">
        <v>0</v>
      </c>
      <c r="V29" s="30"/>
      <c r="W29" s="16">
        <v>30</v>
      </c>
      <c r="X29" s="16">
        <v>1996</v>
      </c>
      <c r="Y29" s="16" t="s">
        <v>89</v>
      </c>
      <c r="Z29" s="16"/>
      <c r="AA29" s="16" t="s">
        <v>389</v>
      </c>
      <c r="AB29" s="16"/>
      <c r="AC29" s="14">
        <v>153</v>
      </c>
      <c r="AD29" s="14" t="str">
        <f t="shared" si="0"/>
        <v/>
      </c>
      <c r="AE29" s="14">
        <f t="shared" si="0"/>
        <v>97</v>
      </c>
      <c r="AF29" s="14" t="s">
        <v>39</v>
      </c>
      <c r="AG29" s="14"/>
      <c r="AH29" s="14">
        <v>67</v>
      </c>
      <c r="AI29" s="14" t="s">
        <v>39</v>
      </c>
      <c r="AJ29" s="14"/>
      <c r="AK29" s="14">
        <v>30</v>
      </c>
      <c r="AL29" s="14"/>
      <c r="AM29" s="14"/>
      <c r="AN29" s="14"/>
      <c r="AO29" s="14"/>
      <c r="AP29" s="14"/>
      <c r="AQ29" s="14"/>
      <c r="AR29" s="14"/>
      <c r="AS29" s="14"/>
      <c r="AT29" s="14"/>
      <c r="AU29" s="14"/>
      <c r="AV29" s="14"/>
      <c r="AW29" s="14"/>
      <c r="AX29" s="14"/>
      <c r="AY29" s="14"/>
      <c r="AZ29" s="14"/>
      <c r="BA29" s="14"/>
      <c r="BB29" s="14"/>
      <c r="BC29" s="14"/>
      <c r="BD29" s="14"/>
      <c r="BE29" s="14"/>
      <c r="BF29" s="14"/>
      <c r="BG29" s="14" t="s">
        <v>40</v>
      </c>
      <c r="BH29" s="14"/>
      <c r="BI29" s="14"/>
      <c r="BJ29" s="14">
        <v>0</v>
      </c>
      <c r="BK29" s="14">
        <v>0</v>
      </c>
      <c r="BL29" s="14">
        <v>0</v>
      </c>
      <c r="BM29" s="14">
        <v>0</v>
      </c>
      <c r="BN29" s="14">
        <v>0</v>
      </c>
      <c r="BO29" s="14">
        <v>0</v>
      </c>
      <c r="BP29" s="14">
        <v>0</v>
      </c>
      <c r="BQ29" s="14">
        <v>0</v>
      </c>
      <c r="BR29" s="14">
        <v>0</v>
      </c>
      <c r="BS29" s="14">
        <v>0</v>
      </c>
      <c r="BT29" s="14"/>
      <c r="BU29" s="14"/>
      <c r="BV29" s="14"/>
      <c r="BW29" s="14"/>
      <c r="BX29" s="14"/>
      <c r="BY29" s="14"/>
      <c r="BZ29" s="51" t="s">
        <v>43</v>
      </c>
      <c r="CA29" s="51" t="s">
        <v>926</v>
      </c>
    </row>
    <row r="30" spans="1:79" s="52" customFormat="1" ht="30" customHeight="1">
      <c r="A30" s="16" t="s">
        <v>32</v>
      </c>
      <c r="B30" s="50" t="s">
        <v>510</v>
      </c>
      <c r="C30" s="16" t="s">
        <v>927</v>
      </c>
      <c r="D30" s="16" t="s">
        <v>512</v>
      </c>
      <c r="E30" s="30" t="s">
        <v>928</v>
      </c>
      <c r="F30" s="16">
        <v>2723</v>
      </c>
      <c r="G30" s="16">
        <v>1366</v>
      </c>
      <c r="H30" s="16"/>
      <c r="I30" s="16"/>
      <c r="J30" s="16">
        <v>1366</v>
      </c>
      <c r="K30" s="16"/>
      <c r="L30" s="16"/>
      <c r="M30" s="16"/>
      <c r="N30" s="30" t="s">
        <v>844</v>
      </c>
      <c r="O30" s="30" t="s">
        <v>906</v>
      </c>
      <c r="P30" s="30"/>
      <c r="Q30" s="30">
        <v>9</v>
      </c>
      <c r="R30" s="30">
        <v>15</v>
      </c>
      <c r="S30" s="30">
        <v>0</v>
      </c>
      <c r="T30" s="30">
        <v>0</v>
      </c>
      <c r="U30" s="30">
        <v>0</v>
      </c>
      <c r="V30" s="30"/>
      <c r="W30" s="16">
        <v>20</v>
      </c>
      <c r="X30" s="16">
        <v>1985</v>
      </c>
      <c r="Y30" s="16" t="s">
        <v>89</v>
      </c>
      <c r="Z30" s="16"/>
      <c r="AA30" s="16" t="s">
        <v>389</v>
      </c>
      <c r="AB30" s="16"/>
      <c r="AC30" s="14"/>
      <c r="AD30" s="14" t="str">
        <f t="shared" si="0"/>
        <v/>
      </c>
      <c r="AE30" s="14" t="str">
        <f t="shared" si="0"/>
        <v/>
      </c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 t="s">
        <v>845</v>
      </c>
      <c r="BH30" s="14"/>
      <c r="BI30" s="14"/>
      <c r="BJ30" s="14">
        <v>0</v>
      </c>
      <c r="BK30" s="14">
        <v>0</v>
      </c>
      <c r="BL30" s="14">
        <v>0</v>
      </c>
      <c r="BM30" s="14">
        <v>0</v>
      </c>
      <c r="BN30" s="14">
        <v>0</v>
      </c>
      <c r="BO30" s="14">
        <v>0</v>
      </c>
      <c r="BP30" s="14">
        <v>0</v>
      </c>
      <c r="BQ30" s="14">
        <v>0</v>
      </c>
      <c r="BR30" s="14">
        <v>0</v>
      </c>
      <c r="BS30" s="14">
        <v>0</v>
      </c>
      <c r="BT30" s="14"/>
      <c r="BU30" s="14"/>
      <c r="BV30" s="14"/>
      <c r="BW30" s="14"/>
      <c r="BX30" s="14"/>
      <c r="BY30" s="14"/>
      <c r="BZ30" s="51" t="s">
        <v>43</v>
      </c>
      <c r="CA30" s="51" t="s">
        <v>929</v>
      </c>
    </row>
    <row r="31" spans="1:79" s="52" customFormat="1" ht="30" customHeight="1">
      <c r="A31" s="16" t="s">
        <v>32</v>
      </c>
      <c r="B31" s="50" t="s">
        <v>531</v>
      </c>
      <c r="C31" s="16" t="s">
        <v>930</v>
      </c>
      <c r="D31" s="16" t="s">
        <v>533</v>
      </c>
      <c r="E31" s="30" t="s">
        <v>690</v>
      </c>
      <c r="F31" s="16">
        <v>4648</v>
      </c>
      <c r="G31" s="16">
        <v>1669</v>
      </c>
      <c r="H31" s="16"/>
      <c r="I31" s="16"/>
      <c r="J31" s="16">
        <v>1669</v>
      </c>
      <c r="K31" s="16"/>
      <c r="L31" s="16"/>
      <c r="M31" s="16"/>
      <c r="N31" s="30" t="s">
        <v>848</v>
      </c>
      <c r="O31" s="30" t="s">
        <v>931</v>
      </c>
      <c r="P31" s="30"/>
      <c r="Q31" s="30">
        <v>18</v>
      </c>
      <c r="R31" s="30">
        <v>1</v>
      </c>
      <c r="S31" s="30">
        <v>0</v>
      </c>
      <c r="T31" s="30">
        <v>0</v>
      </c>
      <c r="U31" s="30">
        <v>0</v>
      </c>
      <c r="V31" s="30"/>
      <c r="W31" s="16">
        <v>21</v>
      </c>
      <c r="X31" s="16">
        <v>2016</v>
      </c>
      <c r="Y31" s="16" t="s">
        <v>89</v>
      </c>
      <c r="Z31" s="16"/>
      <c r="AA31" s="16" t="s">
        <v>389</v>
      </c>
      <c r="AB31" s="16"/>
      <c r="AC31" s="14"/>
      <c r="AD31" s="14" t="str">
        <f t="shared" si="0"/>
        <v/>
      </c>
      <c r="AE31" s="14" t="str">
        <f t="shared" si="0"/>
        <v/>
      </c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 t="s">
        <v>845</v>
      </c>
      <c r="BH31" s="14"/>
      <c r="BI31" s="14"/>
      <c r="BJ31" s="14">
        <v>0</v>
      </c>
      <c r="BK31" s="14">
        <v>0</v>
      </c>
      <c r="BL31" s="14">
        <v>0</v>
      </c>
      <c r="BM31" s="14">
        <v>0</v>
      </c>
      <c r="BN31" s="14">
        <v>0</v>
      </c>
      <c r="BO31" s="14">
        <v>0</v>
      </c>
      <c r="BP31" s="14">
        <v>0</v>
      </c>
      <c r="BQ31" s="14">
        <v>0</v>
      </c>
      <c r="BR31" s="14">
        <v>0</v>
      </c>
      <c r="BS31" s="14">
        <v>0</v>
      </c>
      <c r="BT31" s="14"/>
      <c r="BU31" s="14"/>
      <c r="BV31" s="14"/>
      <c r="BW31" s="14"/>
      <c r="BX31" s="14"/>
      <c r="BY31" s="14"/>
      <c r="BZ31" s="51" t="s">
        <v>43</v>
      </c>
      <c r="CA31" s="51" t="s">
        <v>932</v>
      </c>
    </row>
    <row r="32" spans="1:79" s="52" customFormat="1" ht="30" customHeight="1">
      <c r="A32" s="16" t="s">
        <v>32</v>
      </c>
      <c r="B32" s="50" t="s">
        <v>693</v>
      </c>
      <c r="C32" s="16" t="s">
        <v>933</v>
      </c>
      <c r="D32" s="16" t="s">
        <v>695</v>
      </c>
      <c r="E32" s="30" t="s">
        <v>696</v>
      </c>
      <c r="F32" s="16">
        <v>2679.79</v>
      </c>
      <c r="G32" s="16">
        <v>1545.08</v>
      </c>
      <c r="H32" s="16"/>
      <c r="I32" s="16"/>
      <c r="J32" s="16">
        <v>1545.08</v>
      </c>
      <c r="K32" s="16"/>
      <c r="L32" s="16">
        <v>1545.08</v>
      </c>
      <c r="M32" s="16"/>
      <c r="N32" s="30" t="s">
        <v>607</v>
      </c>
      <c r="O32" s="30" t="s">
        <v>934</v>
      </c>
      <c r="P32" s="30"/>
      <c r="Q32" s="30">
        <v>3</v>
      </c>
      <c r="R32" s="30">
        <v>1</v>
      </c>
      <c r="S32" s="30">
        <v>0</v>
      </c>
      <c r="T32" s="30">
        <v>0</v>
      </c>
      <c r="U32" s="30">
        <v>0</v>
      </c>
      <c r="V32" s="30"/>
      <c r="W32" s="16">
        <v>25</v>
      </c>
      <c r="X32" s="16">
        <v>1992</v>
      </c>
      <c r="Y32" s="16" t="s">
        <v>89</v>
      </c>
      <c r="Z32" s="16"/>
      <c r="AA32" s="16" t="s">
        <v>389</v>
      </c>
      <c r="AB32" s="16"/>
      <c r="AC32" s="14"/>
      <c r="AD32" s="14" t="str">
        <f t="shared" si="0"/>
        <v/>
      </c>
      <c r="AE32" s="14" t="str">
        <f t="shared" si="0"/>
        <v/>
      </c>
      <c r="AF32" s="14"/>
      <c r="AG32" s="14"/>
      <c r="AH32" s="14"/>
      <c r="AI32" s="14"/>
      <c r="AJ32" s="14"/>
      <c r="AK32" s="14"/>
      <c r="AL32" s="14"/>
      <c r="AM32" s="14"/>
      <c r="AN32" s="14"/>
      <c r="AO32" s="14"/>
      <c r="AP32" s="14"/>
      <c r="AQ32" s="14"/>
      <c r="AR32" s="14"/>
      <c r="AS32" s="14"/>
      <c r="AT32" s="14"/>
      <c r="AU32" s="14"/>
      <c r="AV32" s="14"/>
      <c r="AW32" s="14"/>
      <c r="AX32" s="14"/>
      <c r="AY32" s="14"/>
      <c r="AZ32" s="14"/>
      <c r="BA32" s="14"/>
      <c r="BB32" s="14"/>
      <c r="BC32" s="14"/>
      <c r="BD32" s="14"/>
      <c r="BE32" s="14"/>
      <c r="BF32" s="14"/>
      <c r="BG32" s="14" t="s">
        <v>845</v>
      </c>
      <c r="BH32" s="14"/>
      <c r="BI32" s="14"/>
      <c r="BJ32" s="14">
        <v>0</v>
      </c>
      <c r="BK32" s="14">
        <v>0</v>
      </c>
      <c r="BL32" s="14">
        <v>0</v>
      </c>
      <c r="BM32" s="14">
        <v>0</v>
      </c>
      <c r="BN32" s="14">
        <v>0</v>
      </c>
      <c r="BO32" s="14">
        <v>0</v>
      </c>
      <c r="BP32" s="14">
        <v>0</v>
      </c>
      <c r="BQ32" s="14">
        <v>0</v>
      </c>
      <c r="BR32" s="14">
        <v>0</v>
      </c>
      <c r="BS32" s="14">
        <v>0</v>
      </c>
      <c r="BT32" s="14"/>
      <c r="BU32" s="14"/>
      <c r="BV32" s="14"/>
      <c r="BW32" s="14"/>
      <c r="BX32" s="14"/>
      <c r="BY32" s="14"/>
      <c r="BZ32" s="51" t="s">
        <v>43</v>
      </c>
      <c r="CA32" s="51" t="s">
        <v>935</v>
      </c>
    </row>
    <row r="33" spans="1:79" s="52" customFormat="1" ht="30" customHeight="1">
      <c r="A33" s="16" t="s">
        <v>32</v>
      </c>
      <c r="B33" s="50" t="s">
        <v>231</v>
      </c>
      <c r="C33" s="16" t="s">
        <v>936</v>
      </c>
      <c r="D33" s="16" t="s">
        <v>233</v>
      </c>
      <c r="E33" s="30" t="s">
        <v>937</v>
      </c>
      <c r="F33" s="16">
        <v>330</v>
      </c>
      <c r="G33" s="16">
        <v>330</v>
      </c>
      <c r="H33" s="16"/>
      <c r="I33" s="16"/>
      <c r="J33" s="16">
        <v>330</v>
      </c>
      <c r="K33" s="16"/>
      <c r="L33" s="16">
        <v>0</v>
      </c>
      <c r="M33" s="16"/>
      <c r="N33" s="30" t="s">
        <v>648</v>
      </c>
      <c r="O33" s="30" t="s">
        <v>938</v>
      </c>
      <c r="P33" s="30"/>
      <c r="Q33" s="30">
        <v>2</v>
      </c>
      <c r="R33" s="30">
        <v>2</v>
      </c>
      <c r="S33" s="30">
        <v>0</v>
      </c>
      <c r="T33" s="30">
        <v>0</v>
      </c>
      <c r="U33" s="30">
        <v>0</v>
      </c>
      <c r="V33" s="30"/>
      <c r="W33" s="16">
        <v>4</v>
      </c>
      <c r="X33" s="16">
        <v>2000</v>
      </c>
      <c r="Y33" s="16" t="s">
        <v>89</v>
      </c>
      <c r="Z33" s="16"/>
      <c r="AA33" s="16" t="s">
        <v>389</v>
      </c>
      <c r="AB33" s="16"/>
      <c r="AC33" s="14"/>
      <c r="AD33" s="14" t="str">
        <f t="shared" si="0"/>
        <v/>
      </c>
      <c r="AE33" s="14" t="str">
        <f t="shared" si="0"/>
        <v/>
      </c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 t="s">
        <v>845</v>
      </c>
      <c r="BH33" s="14"/>
      <c r="BI33" s="14"/>
      <c r="BJ33" s="14">
        <v>0</v>
      </c>
      <c r="BK33" s="14">
        <v>0</v>
      </c>
      <c r="BL33" s="14">
        <v>0</v>
      </c>
      <c r="BM33" s="14">
        <v>0</v>
      </c>
      <c r="BN33" s="14">
        <v>0</v>
      </c>
      <c r="BO33" s="14">
        <v>0</v>
      </c>
      <c r="BP33" s="14">
        <v>0</v>
      </c>
      <c r="BQ33" s="14">
        <v>0</v>
      </c>
      <c r="BR33" s="14">
        <v>0</v>
      </c>
      <c r="BS33" s="14">
        <v>0</v>
      </c>
      <c r="BT33" s="14"/>
      <c r="BU33" s="14"/>
      <c r="BV33" s="14"/>
      <c r="BW33" s="14"/>
      <c r="BX33" s="14"/>
      <c r="BY33" s="14"/>
      <c r="BZ33" s="51" t="s">
        <v>43</v>
      </c>
      <c r="CA33" s="51" t="s">
        <v>939</v>
      </c>
    </row>
    <row r="34" spans="1:79" s="52" customFormat="1" ht="30" customHeight="1">
      <c r="A34" s="16" t="s">
        <v>32</v>
      </c>
      <c r="B34" s="50" t="s">
        <v>231</v>
      </c>
      <c r="C34" s="16" t="s">
        <v>940</v>
      </c>
      <c r="D34" s="16" t="s">
        <v>233</v>
      </c>
      <c r="E34" s="30" t="s">
        <v>941</v>
      </c>
      <c r="F34" s="16">
        <v>243</v>
      </c>
      <c r="G34" s="16">
        <v>243</v>
      </c>
      <c r="H34" s="16"/>
      <c r="I34" s="16"/>
      <c r="J34" s="16">
        <v>243</v>
      </c>
      <c r="K34" s="16"/>
      <c r="L34" s="16">
        <v>0</v>
      </c>
      <c r="M34" s="16"/>
      <c r="N34" s="30" t="s">
        <v>648</v>
      </c>
      <c r="O34" s="30" t="s">
        <v>942</v>
      </c>
      <c r="P34" s="30"/>
      <c r="Q34" s="30">
        <v>2</v>
      </c>
      <c r="R34" s="30">
        <v>1</v>
      </c>
      <c r="S34" s="30">
        <v>0</v>
      </c>
      <c r="T34" s="30">
        <v>0</v>
      </c>
      <c r="U34" s="30">
        <v>0</v>
      </c>
      <c r="V34" s="30"/>
      <c r="W34" s="16">
        <v>10</v>
      </c>
      <c r="X34" s="16">
        <v>1979</v>
      </c>
      <c r="Y34" s="16" t="s">
        <v>89</v>
      </c>
      <c r="Z34" s="16"/>
      <c r="AA34" s="16" t="s">
        <v>389</v>
      </c>
      <c r="AB34" s="16"/>
      <c r="AC34" s="14"/>
      <c r="AD34" s="14" t="str">
        <f t="shared" si="0"/>
        <v/>
      </c>
      <c r="AE34" s="14" t="str">
        <f t="shared" si="0"/>
        <v/>
      </c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 t="s">
        <v>845</v>
      </c>
      <c r="BH34" s="14"/>
      <c r="BI34" s="14"/>
      <c r="BJ34" s="14">
        <v>0</v>
      </c>
      <c r="BK34" s="14">
        <v>0</v>
      </c>
      <c r="BL34" s="14">
        <v>0</v>
      </c>
      <c r="BM34" s="14">
        <v>0</v>
      </c>
      <c r="BN34" s="14">
        <v>0</v>
      </c>
      <c r="BO34" s="14">
        <v>0</v>
      </c>
      <c r="BP34" s="14">
        <v>0</v>
      </c>
      <c r="BQ34" s="14">
        <v>0</v>
      </c>
      <c r="BR34" s="14">
        <v>0</v>
      </c>
      <c r="BS34" s="14">
        <v>0</v>
      </c>
      <c r="BT34" s="14"/>
      <c r="BU34" s="14"/>
      <c r="BV34" s="14"/>
      <c r="BW34" s="14"/>
      <c r="BX34" s="14"/>
      <c r="BY34" s="14"/>
      <c r="BZ34" s="51" t="s">
        <v>43</v>
      </c>
      <c r="CA34" s="51" t="s">
        <v>943</v>
      </c>
    </row>
    <row r="35" spans="1:79" s="52" customFormat="1" ht="30" customHeight="1">
      <c r="A35" s="16" t="s">
        <v>32</v>
      </c>
      <c r="B35" s="50" t="s">
        <v>702</v>
      </c>
      <c r="C35" s="16" t="s">
        <v>944</v>
      </c>
      <c r="D35" s="16" t="s">
        <v>704</v>
      </c>
      <c r="E35" s="30" t="s">
        <v>705</v>
      </c>
      <c r="F35" s="16">
        <v>1314</v>
      </c>
      <c r="G35" s="16">
        <v>1307</v>
      </c>
      <c r="H35" s="16"/>
      <c r="I35" s="16"/>
      <c r="J35" s="16">
        <v>1307</v>
      </c>
      <c r="K35" s="16"/>
      <c r="L35" s="16">
        <v>24</v>
      </c>
      <c r="M35" s="16"/>
      <c r="N35" s="30" t="s">
        <v>607</v>
      </c>
      <c r="O35" s="30" t="s">
        <v>684</v>
      </c>
      <c r="P35" s="30"/>
      <c r="Q35" s="30">
        <v>3</v>
      </c>
      <c r="R35" s="30">
        <v>0</v>
      </c>
      <c r="S35" s="30">
        <v>0</v>
      </c>
      <c r="T35" s="30">
        <v>0</v>
      </c>
      <c r="U35" s="30">
        <v>0</v>
      </c>
      <c r="V35" s="30"/>
      <c r="W35" s="16">
        <v>3</v>
      </c>
      <c r="X35" s="16">
        <v>1996</v>
      </c>
      <c r="Y35" s="16" t="s">
        <v>89</v>
      </c>
      <c r="Z35" s="16"/>
      <c r="AA35" s="16" t="s">
        <v>389</v>
      </c>
      <c r="AB35" s="16"/>
      <c r="AC35" s="14"/>
      <c r="AD35" s="14" t="str">
        <f t="shared" si="0"/>
        <v/>
      </c>
      <c r="AE35" s="14" t="str">
        <f t="shared" si="0"/>
        <v/>
      </c>
      <c r="AF35" s="14"/>
      <c r="AG35" s="14"/>
      <c r="AH35" s="14"/>
      <c r="AI35" s="14"/>
      <c r="AJ35" s="14"/>
      <c r="AK35" s="14"/>
      <c r="AL35" s="14"/>
      <c r="AM35" s="14"/>
      <c r="AN35" s="14"/>
      <c r="AO35" s="14"/>
      <c r="AP35" s="14"/>
      <c r="AQ35" s="14"/>
      <c r="AR35" s="14"/>
      <c r="AS35" s="14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 t="s">
        <v>845</v>
      </c>
      <c r="BH35" s="14"/>
      <c r="BI35" s="14"/>
      <c r="BJ35" s="14">
        <v>0</v>
      </c>
      <c r="BK35" s="14">
        <v>0</v>
      </c>
      <c r="BL35" s="14">
        <v>0</v>
      </c>
      <c r="BM35" s="14">
        <v>0</v>
      </c>
      <c r="BN35" s="14">
        <v>0</v>
      </c>
      <c r="BO35" s="14">
        <v>0</v>
      </c>
      <c r="BP35" s="14">
        <v>0</v>
      </c>
      <c r="BQ35" s="14">
        <v>0</v>
      </c>
      <c r="BR35" s="14">
        <v>0</v>
      </c>
      <c r="BS35" s="14">
        <v>0</v>
      </c>
      <c r="BT35" s="14"/>
      <c r="BU35" s="14"/>
      <c r="BV35" s="14"/>
      <c r="BW35" s="14"/>
      <c r="BX35" s="14"/>
      <c r="BY35" s="14"/>
      <c r="BZ35" s="51" t="s">
        <v>43</v>
      </c>
      <c r="CA35" s="51" t="s">
        <v>945</v>
      </c>
    </row>
    <row r="36" spans="1:79" s="52" customFormat="1" ht="30" customHeight="1">
      <c r="A36" s="16" t="s">
        <v>32</v>
      </c>
      <c r="B36" s="50" t="s">
        <v>946</v>
      </c>
      <c r="C36" s="16" t="s">
        <v>947</v>
      </c>
      <c r="D36" s="16" t="s">
        <v>948</v>
      </c>
      <c r="E36" s="30" t="s">
        <v>949</v>
      </c>
      <c r="F36" s="16">
        <v>697</v>
      </c>
      <c r="G36" s="16">
        <v>443</v>
      </c>
      <c r="H36" s="16"/>
      <c r="I36" s="16"/>
      <c r="J36" s="16">
        <v>434</v>
      </c>
      <c r="K36" s="16"/>
      <c r="L36" s="16">
        <v>9</v>
      </c>
      <c r="M36" s="16"/>
      <c r="N36" s="30" t="s">
        <v>607</v>
      </c>
      <c r="O36" s="30" t="s">
        <v>925</v>
      </c>
      <c r="P36" s="30"/>
      <c r="Q36" s="30">
        <v>1</v>
      </c>
      <c r="R36" s="30">
        <v>1</v>
      </c>
      <c r="S36" s="30"/>
      <c r="T36" s="30"/>
      <c r="U36" s="30"/>
      <c r="V36" s="30"/>
      <c r="W36" s="16">
        <v>4</v>
      </c>
      <c r="X36" s="16">
        <v>1984</v>
      </c>
      <c r="Y36" s="16" t="s">
        <v>89</v>
      </c>
      <c r="Z36" s="16"/>
      <c r="AA36" s="16" t="s">
        <v>389</v>
      </c>
      <c r="AB36" s="16"/>
      <c r="AC36" s="14"/>
      <c r="AD36" s="14" t="str">
        <f t="shared" si="0"/>
        <v/>
      </c>
      <c r="AE36" s="14" t="str">
        <f t="shared" si="0"/>
        <v/>
      </c>
      <c r="AF36" s="14"/>
      <c r="AG36" s="14"/>
      <c r="AH36" s="14"/>
      <c r="AI36" s="14"/>
      <c r="AJ36" s="14"/>
      <c r="AK36" s="14"/>
      <c r="AL36" s="14"/>
      <c r="AM36" s="14"/>
      <c r="AN36" s="14"/>
      <c r="AO36" s="14"/>
      <c r="AP36" s="14"/>
      <c r="AQ36" s="14"/>
      <c r="AR36" s="14"/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 t="s">
        <v>845</v>
      </c>
      <c r="BH36" s="14"/>
      <c r="BI36" s="14"/>
      <c r="BJ36" s="14">
        <v>0</v>
      </c>
      <c r="BK36" s="14">
        <v>0</v>
      </c>
      <c r="BL36" s="14">
        <v>0</v>
      </c>
      <c r="BM36" s="14">
        <v>0</v>
      </c>
      <c r="BN36" s="14">
        <v>0</v>
      </c>
      <c r="BO36" s="14">
        <v>0</v>
      </c>
      <c r="BP36" s="14">
        <v>0</v>
      </c>
      <c r="BQ36" s="14">
        <v>0</v>
      </c>
      <c r="BR36" s="14">
        <v>0</v>
      </c>
      <c r="BS36" s="14">
        <v>0</v>
      </c>
      <c r="BT36" s="14"/>
      <c r="BU36" s="14"/>
      <c r="BV36" s="14"/>
      <c r="BW36" s="14"/>
      <c r="BX36" s="14"/>
      <c r="BY36" s="14"/>
      <c r="BZ36" s="51" t="s">
        <v>43</v>
      </c>
      <c r="CA36" s="51" t="s">
        <v>950</v>
      </c>
    </row>
    <row r="37" spans="1:79" s="52" customFormat="1" ht="30" customHeight="1">
      <c r="A37" s="16" t="s">
        <v>32</v>
      </c>
      <c r="B37" s="50" t="s">
        <v>720</v>
      </c>
      <c r="C37" s="16" t="s">
        <v>951</v>
      </c>
      <c r="D37" s="16" t="s">
        <v>722</v>
      </c>
      <c r="E37" s="30" t="s">
        <v>952</v>
      </c>
      <c r="F37" s="16">
        <v>2741</v>
      </c>
      <c r="G37" s="16">
        <v>2226</v>
      </c>
      <c r="H37" s="16"/>
      <c r="I37" s="16"/>
      <c r="J37" s="16">
        <v>2226</v>
      </c>
      <c r="K37" s="16"/>
      <c r="L37" s="16"/>
      <c r="M37" s="16"/>
      <c r="N37" s="30" t="s">
        <v>844</v>
      </c>
      <c r="O37" s="30" t="s">
        <v>734</v>
      </c>
      <c r="P37" s="30"/>
      <c r="Q37" s="30">
        <v>26</v>
      </c>
      <c r="R37" s="30">
        <v>0</v>
      </c>
      <c r="S37" s="30">
        <v>0</v>
      </c>
      <c r="T37" s="30">
        <v>0</v>
      </c>
      <c r="U37" s="30">
        <v>0</v>
      </c>
      <c r="V37" s="30"/>
      <c r="W37" s="16">
        <v>26</v>
      </c>
      <c r="X37" s="16">
        <v>2001</v>
      </c>
      <c r="Y37" s="16" t="s">
        <v>89</v>
      </c>
      <c r="Z37" s="16"/>
      <c r="AA37" s="16" t="s">
        <v>389</v>
      </c>
      <c r="AB37" s="16"/>
      <c r="AC37" s="14"/>
      <c r="AD37" s="14" t="str">
        <f t="shared" si="0"/>
        <v/>
      </c>
      <c r="AE37" s="14" t="str">
        <f t="shared" si="0"/>
        <v/>
      </c>
      <c r="AF37" s="14"/>
      <c r="AG37" s="14"/>
      <c r="AH37" s="14"/>
      <c r="AI37" s="14"/>
      <c r="AJ37" s="14"/>
      <c r="AK37" s="14"/>
      <c r="AL37" s="14"/>
      <c r="AM37" s="14"/>
      <c r="AN37" s="14"/>
      <c r="AO37" s="14"/>
      <c r="AP37" s="14"/>
      <c r="AQ37" s="14"/>
      <c r="AR37" s="14"/>
      <c r="AS37" s="14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 t="s">
        <v>845</v>
      </c>
      <c r="BH37" s="14"/>
      <c r="BI37" s="14"/>
      <c r="BJ37" s="14">
        <v>0</v>
      </c>
      <c r="BK37" s="14">
        <v>0</v>
      </c>
      <c r="BL37" s="14">
        <v>0</v>
      </c>
      <c r="BM37" s="14">
        <v>0</v>
      </c>
      <c r="BN37" s="14">
        <v>0</v>
      </c>
      <c r="BO37" s="14">
        <v>0</v>
      </c>
      <c r="BP37" s="14">
        <v>0</v>
      </c>
      <c r="BQ37" s="14">
        <v>0</v>
      </c>
      <c r="BR37" s="14">
        <v>0</v>
      </c>
      <c r="BS37" s="14">
        <v>0</v>
      </c>
      <c r="BT37" s="14"/>
      <c r="BU37" s="14"/>
      <c r="BV37" s="14"/>
      <c r="BW37" s="14"/>
      <c r="BX37" s="14"/>
      <c r="BY37" s="14"/>
      <c r="BZ37" s="51" t="s">
        <v>43</v>
      </c>
      <c r="CA37" s="51" t="s">
        <v>953</v>
      </c>
    </row>
    <row r="38" spans="1:79" s="52" customFormat="1" ht="30" customHeight="1">
      <c r="A38" s="16" t="s">
        <v>32</v>
      </c>
      <c r="B38" s="50" t="s">
        <v>720</v>
      </c>
      <c r="C38" s="16" t="s">
        <v>954</v>
      </c>
      <c r="D38" s="16" t="s">
        <v>722</v>
      </c>
      <c r="E38" s="30" t="s">
        <v>955</v>
      </c>
      <c r="F38" s="16">
        <v>2472</v>
      </c>
      <c r="G38" s="16">
        <v>2296</v>
      </c>
      <c r="H38" s="16"/>
      <c r="I38" s="16"/>
      <c r="J38" s="16">
        <v>2296</v>
      </c>
      <c r="K38" s="16"/>
      <c r="L38" s="16"/>
      <c r="M38" s="16"/>
      <c r="N38" s="30" t="s">
        <v>848</v>
      </c>
      <c r="O38" s="30" t="s">
        <v>724</v>
      </c>
      <c r="P38" s="30"/>
      <c r="Q38" s="30">
        <v>13</v>
      </c>
      <c r="R38" s="30">
        <v>0</v>
      </c>
      <c r="S38" s="30">
        <v>0</v>
      </c>
      <c r="T38" s="30">
        <v>0</v>
      </c>
      <c r="U38" s="30">
        <v>0</v>
      </c>
      <c r="V38" s="30"/>
      <c r="W38" s="16">
        <v>13</v>
      </c>
      <c r="X38" s="16">
        <v>2014</v>
      </c>
      <c r="Y38" s="16" t="s">
        <v>89</v>
      </c>
      <c r="Z38" s="16"/>
      <c r="AA38" s="16" t="s">
        <v>389</v>
      </c>
      <c r="AB38" s="16"/>
      <c r="AC38" s="14"/>
      <c r="AD38" s="14" t="str">
        <f t="shared" si="0"/>
        <v/>
      </c>
      <c r="AE38" s="14" t="str">
        <f t="shared" si="0"/>
        <v/>
      </c>
      <c r="AF38" s="14"/>
      <c r="AG38" s="14"/>
      <c r="AH38" s="14"/>
      <c r="AI38" s="14"/>
      <c r="AJ38" s="14"/>
      <c r="AK38" s="14"/>
      <c r="AL38" s="14"/>
      <c r="AM38" s="14"/>
      <c r="AN38" s="14"/>
      <c r="AO38" s="14"/>
      <c r="AP38" s="14"/>
      <c r="AQ38" s="14"/>
      <c r="AR38" s="14"/>
      <c r="AS38" s="14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  <c r="BF38" s="14"/>
      <c r="BG38" s="14" t="s">
        <v>845</v>
      </c>
      <c r="BH38" s="14"/>
      <c r="BI38" s="14"/>
      <c r="BJ38" s="14">
        <v>0</v>
      </c>
      <c r="BK38" s="14">
        <v>0</v>
      </c>
      <c r="BL38" s="14">
        <v>0</v>
      </c>
      <c r="BM38" s="14">
        <v>0</v>
      </c>
      <c r="BN38" s="14">
        <v>0</v>
      </c>
      <c r="BO38" s="14">
        <v>0</v>
      </c>
      <c r="BP38" s="14">
        <v>0</v>
      </c>
      <c r="BQ38" s="14">
        <v>0</v>
      </c>
      <c r="BR38" s="14">
        <v>0</v>
      </c>
      <c r="BS38" s="14">
        <v>0</v>
      </c>
      <c r="BT38" s="14"/>
      <c r="BU38" s="14"/>
      <c r="BV38" s="14"/>
      <c r="BW38" s="14"/>
      <c r="BX38" s="14"/>
      <c r="BY38" s="14"/>
      <c r="BZ38" s="51" t="s">
        <v>43</v>
      </c>
      <c r="CA38" s="51" t="s">
        <v>956</v>
      </c>
    </row>
    <row r="39" spans="1:79" s="52" customFormat="1" ht="30" customHeight="1">
      <c r="A39" s="16" t="s">
        <v>32</v>
      </c>
      <c r="B39" s="50" t="s">
        <v>299</v>
      </c>
      <c r="C39" s="16" t="s">
        <v>957</v>
      </c>
      <c r="D39" s="16" t="s">
        <v>301</v>
      </c>
      <c r="E39" s="30" t="s">
        <v>958</v>
      </c>
      <c r="F39" s="16">
        <v>3760</v>
      </c>
      <c r="G39" s="16">
        <v>3566</v>
      </c>
      <c r="H39" s="16"/>
      <c r="I39" s="16"/>
      <c r="J39" s="16">
        <v>3566</v>
      </c>
      <c r="K39" s="16"/>
      <c r="L39" s="16"/>
      <c r="M39" s="16"/>
      <c r="N39" s="30" t="s">
        <v>607</v>
      </c>
      <c r="O39" s="30" t="s">
        <v>959</v>
      </c>
      <c r="P39" s="30"/>
      <c r="Q39" s="30">
        <v>12</v>
      </c>
      <c r="R39" s="30">
        <v>8</v>
      </c>
      <c r="S39" s="30">
        <v>0</v>
      </c>
      <c r="T39" s="30">
        <v>0</v>
      </c>
      <c r="U39" s="30">
        <v>0</v>
      </c>
      <c r="V39" s="30"/>
      <c r="W39" s="16">
        <v>20</v>
      </c>
      <c r="X39" s="16">
        <v>1977</v>
      </c>
      <c r="Y39" s="16" t="s">
        <v>89</v>
      </c>
      <c r="Z39" s="16"/>
      <c r="AA39" s="16" t="s">
        <v>389</v>
      </c>
      <c r="AB39" s="16"/>
      <c r="AC39" s="14"/>
      <c r="AD39" s="14" t="str">
        <f t="shared" ref="AD39:AE45" si="1">IF(AG39&amp;AJ39&amp;AM39&amp;AP39&amp;AS39&amp;AV39&amp;AY39&amp;BB39&amp;BE39="","",AG39+AJ39+AM39+AP39+AS39+AV39+AY39+BB39+BE39)</f>
        <v/>
      </c>
      <c r="AE39" s="14" t="str">
        <f t="shared" si="1"/>
        <v/>
      </c>
      <c r="AF39" s="14"/>
      <c r="AG39" s="14"/>
      <c r="AH39" s="14"/>
      <c r="AI39" s="14"/>
      <c r="AJ39" s="14"/>
      <c r="AK39" s="14"/>
      <c r="AL39" s="14"/>
      <c r="AM39" s="14"/>
      <c r="AN39" s="14"/>
      <c r="AO39" s="14"/>
      <c r="AP39" s="14"/>
      <c r="AQ39" s="14"/>
      <c r="AR39" s="14"/>
      <c r="AS39" s="14"/>
      <c r="AT39" s="14"/>
      <c r="AU39" s="14"/>
      <c r="AV39" s="14"/>
      <c r="AW39" s="14"/>
      <c r="AX39" s="14"/>
      <c r="AY39" s="14"/>
      <c r="AZ39" s="14"/>
      <c r="BA39" s="14"/>
      <c r="BB39" s="14"/>
      <c r="BC39" s="14"/>
      <c r="BD39" s="14"/>
      <c r="BE39" s="14"/>
      <c r="BF39" s="14"/>
      <c r="BG39" s="14" t="s">
        <v>845</v>
      </c>
      <c r="BH39" s="14"/>
      <c r="BI39" s="14"/>
      <c r="BJ39" s="14">
        <v>0</v>
      </c>
      <c r="BK39" s="14">
        <v>0</v>
      </c>
      <c r="BL39" s="14">
        <v>0</v>
      </c>
      <c r="BM39" s="14">
        <v>0</v>
      </c>
      <c r="BN39" s="14">
        <v>0</v>
      </c>
      <c r="BO39" s="14">
        <v>0</v>
      </c>
      <c r="BP39" s="14">
        <v>0</v>
      </c>
      <c r="BQ39" s="14">
        <v>0</v>
      </c>
      <c r="BR39" s="14">
        <v>0</v>
      </c>
      <c r="BS39" s="14">
        <v>0</v>
      </c>
      <c r="BT39" s="14"/>
      <c r="BU39" s="14"/>
      <c r="BV39" s="14"/>
      <c r="BW39" s="14"/>
      <c r="BX39" s="14"/>
      <c r="BY39" s="14"/>
      <c r="BZ39" s="51" t="s">
        <v>43</v>
      </c>
      <c r="CA39" s="51" t="s">
        <v>960</v>
      </c>
    </row>
    <row r="40" spans="1:79" s="52" customFormat="1" ht="30" customHeight="1">
      <c r="A40" s="16" t="s">
        <v>32</v>
      </c>
      <c r="B40" s="50" t="s">
        <v>310</v>
      </c>
      <c r="C40" s="16" t="s">
        <v>961</v>
      </c>
      <c r="D40" s="16" t="s">
        <v>312</v>
      </c>
      <c r="E40" s="30" t="s">
        <v>962</v>
      </c>
      <c r="F40" s="16">
        <v>1144</v>
      </c>
      <c r="G40" s="16">
        <v>268</v>
      </c>
      <c r="H40" s="16"/>
      <c r="I40" s="16"/>
      <c r="J40" s="16">
        <v>268</v>
      </c>
      <c r="K40" s="16"/>
      <c r="L40" s="16"/>
      <c r="M40" s="16"/>
      <c r="N40" s="30" t="s">
        <v>963</v>
      </c>
      <c r="O40" s="30" t="s">
        <v>803</v>
      </c>
      <c r="P40" s="30"/>
      <c r="Q40" s="30">
        <v>0</v>
      </c>
      <c r="R40" s="30">
        <v>0</v>
      </c>
      <c r="S40" s="30">
        <v>23</v>
      </c>
      <c r="T40" s="30">
        <v>0</v>
      </c>
      <c r="U40" s="30">
        <v>0</v>
      </c>
      <c r="V40" s="30"/>
      <c r="W40" s="16">
        <v>22.5</v>
      </c>
      <c r="X40" s="16">
        <v>1999</v>
      </c>
      <c r="Y40" s="16" t="s">
        <v>50</v>
      </c>
      <c r="Z40" s="16"/>
      <c r="AA40" s="16" t="s">
        <v>389</v>
      </c>
      <c r="AB40" s="16"/>
      <c r="AC40" s="14"/>
      <c r="AD40" s="14" t="str">
        <f t="shared" si="1"/>
        <v/>
      </c>
      <c r="AE40" s="14" t="str">
        <f t="shared" si="1"/>
        <v/>
      </c>
      <c r="AF40" s="14"/>
      <c r="AG40" s="14"/>
      <c r="AH40" s="14"/>
      <c r="AI40" s="14"/>
      <c r="AJ40" s="14"/>
      <c r="AK40" s="14"/>
      <c r="AL40" s="14"/>
      <c r="AM40" s="14"/>
      <c r="AN40" s="14"/>
      <c r="AO40" s="14"/>
      <c r="AP40" s="14"/>
      <c r="AQ40" s="14"/>
      <c r="AR40" s="14"/>
      <c r="AS40" s="14"/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4"/>
      <c r="BF40" s="14"/>
      <c r="BG40" s="14" t="s">
        <v>845</v>
      </c>
      <c r="BH40" s="14" t="s">
        <v>964</v>
      </c>
      <c r="BI40" s="14" t="s">
        <v>965</v>
      </c>
      <c r="BJ40" s="14">
        <v>0</v>
      </c>
      <c r="BK40" s="14">
        <v>0</v>
      </c>
      <c r="BL40" s="14">
        <v>396</v>
      </c>
      <c r="BM40" s="14">
        <v>0</v>
      </c>
      <c r="BN40" s="14">
        <v>0</v>
      </c>
      <c r="BO40" s="14">
        <v>0</v>
      </c>
      <c r="BP40" s="14">
        <v>0</v>
      </c>
      <c r="BQ40" s="14">
        <v>775</v>
      </c>
      <c r="BR40" s="14">
        <v>0</v>
      </c>
      <c r="BS40" s="14">
        <v>0</v>
      </c>
      <c r="BT40" s="14" t="s">
        <v>863</v>
      </c>
      <c r="BU40" s="14">
        <v>10</v>
      </c>
      <c r="BV40" s="14"/>
      <c r="BW40" s="14"/>
      <c r="BX40" s="14">
        <v>80</v>
      </c>
      <c r="BY40" s="14" t="s">
        <v>376</v>
      </c>
      <c r="BZ40" s="51" t="s">
        <v>43</v>
      </c>
      <c r="CA40" s="51" t="s">
        <v>966</v>
      </c>
    </row>
    <row r="41" spans="1:79" s="52" customFormat="1" ht="30" customHeight="1">
      <c r="A41" s="16" t="s">
        <v>32</v>
      </c>
      <c r="B41" s="50" t="s">
        <v>317</v>
      </c>
      <c r="C41" s="16" t="s">
        <v>967</v>
      </c>
      <c r="D41" s="16" t="s">
        <v>319</v>
      </c>
      <c r="E41" s="30" t="s">
        <v>968</v>
      </c>
      <c r="F41" s="16">
        <v>5595</v>
      </c>
      <c r="G41" s="16">
        <v>4502</v>
      </c>
      <c r="H41" s="16"/>
      <c r="I41" s="16"/>
      <c r="J41" s="16">
        <v>4425</v>
      </c>
      <c r="K41" s="16"/>
      <c r="L41" s="16">
        <v>77</v>
      </c>
      <c r="M41" s="16"/>
      <c r="N41" s="30" t="s">
        <v>844</v>
      </c>
      <c r="O41" s="30" t="s">
        <v>969</v>
      </c>
      <c r="P41" s="30"/>
      <c r="Q41" s="30">
        <v>23</v>
      </c>
      <c r="R41" s="30">
        <v>40</v>
      </c>
      <c r="S41" s="30">
        <v>0</v>
      </c>
      <c r="T41" s="30">
        <v>0</v>
      </c>
      <c r="U41" s="30">
        <v>0</v>
      </c>
      <c r="V41" s="30"/>
      <c r="W41" s="16">
        <v>63</v>
      </c>
      <c r="X41" s="16">
        <v>2002</v>
      </c>
      <c r="Y41" s="16" t="s">
        <v>89</v>
      </c>
      <c r="Z41" s="16"/>
      <c r="AA41" s="16" t="s">
        <v>389</v>
      </c>
      <c r="AB41" s="16"/>
      <c r="AC41" s="14">
        <v>240</v>
      </c>
      <c r="AD41" s="14">
        <f t="shared" si="1"/>
        <v>10</v>
      </c>
      <c r="AE41" s="14">
        <f t="shared" si="1"/>
        <v>558</v>
      </c>
      <c r="AF41" s="14" t="s">
        <v>39</v>
      </c>
      <c r="AG41" s="14">
        <v>10</v>
      </c>
      <c r="AH41" s="14">
        <v>558</v>
      </c>
      <c r="AI41" s="14"/>
      <c r="AJ41" s="14"/>
      <c r="AK41" s="14"/>
      <c r="AL41" s="14"/>
      <c r="AM41" s="14"/>
      <c r="AN41" s="14"/>
      <c r="AO41" s="14"/>
      <c r="AP41" s="14"/>
      <c r="AQ41" s="14"/>
      <c r="AR41" s="14"/>
      <c r="AS41" s="14"/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14"/>
      <c r="BE41" s="14"/>
      <c r="BF41" s="14"/>
      <c r="BG41" s="14" t="s">
        <v>40</v>
      </c>
      <c r="BH41" s="14"/>
      <c r="BI41" s="14"/>
      <c r="BJ41" s="14">
        <v>0</v>
      </c>
      <c r="BK41" s="14">
        <v>0</v>
      </c>
      <c r="BL41" s="14">
        <v>0</v>
      </c>
      <c r="BM41" s="14">
        <v>0</v>
      </c>
      <c r="BN41" s="14">
        <v>0</v>
      </c>
      <c r="BO41" s="14">
        <v>0</v>
      </c>
      <c r="BP41" s="14">
        <v>0</v>
      </c>
      <c r="BQ41" s="14">
        <v>0</v>
      </c>
      <c r="BR41" s="14">
        <v>0</v>
      </c>
      <c r="BS41" s="14">
        <v>0</v>
      </c>
      <c r="BT41" s="14"/>
      <c r="BU41" s="14"/>
      <c r="BV41" s="14"/>
      <c r="BW41" s="14"/>
      <c r="BX41" s="14"/>
      <c r="BY41" s="14"/>
      <c r="BZ41" s="51" t="s">
        <v>43</v>
      </c>
      <c r="CA41" s="51" t="s">
        <v>970</v>
      </c>
    </row>
    <row r="42" spans="1:79" s="52" customFormat="1" ht="30" customHeight="1">
      <c r="A42" s="16" t="s">
        <v>32</v>
      </c>
      <c r="B42" s="50" t="s">
        <v>554</v>
      </c>
      <c r="C42" s="16" t="s">
        <v>971</v>
      </c>
      <c r="D42" s="16" t="s">
        <v>556</v>
      </c>
      <c r="E42" s="30" t="s">
        <v>557</v>
      </c>
      <c r="F42" s="16">
        <v>118</v>
      </c>
      <c r="G42" s="16">
        <v>118</v>
      </c>
      <c r="H42" s="16"/>
      <c r="I42" s="16"/>
      <c r="J42" s="16">
        <v>118</v>
      </c>
      <c r="K42" s="16"/>
      <c r="L42" s="16"/>
      <c r="M42" s="16"/>
      <c r="N42" s="30" t="s">
        <v>607</v>
      </c>
      <c r="O42" s="30" t="s">
        <v>649</v>
      </c>
      <c r="P42" s="30"/>
      <c r="Q42" s="30">
        <v>0</v>
      </c>
      <c r="R42" s="30">
        <v>2</v>
      </c>
      <c r="S42" s="30">
        <v>0</v>
      </c>
      <c r="T42" s="30">
        <v>0</v>
      </c>
      <c r="U42" s="30">
        <v>0</v>
      </c>
      <c r="V42" s="30"/>
      <c r="W42" s="16">
        <v>2</v>
      </c>
      <c r="X42" s="16">
        <v>2006</v>
      </c>
      <c r="Y42" s="16" t="s">
        <v>89</v>
      </c>
      <c r="Z42" s="16"/>
      <c r="AA42" s="16" t="s">
        <v>389</v>
      </c>
      <c r="AB42" s="16"/>
      <c r="AC42" s="14"/>
      <c r="AD42" s="14" t="str">
        <f t="shared" si="1"/>
        <v/>
      </c>
      <c r="AE42" s="14" t="str">
        <f t="shared" si="1"/>
        <v/>
      </c>
      <c r="AF42" s="14"/>
      <c r="AG42" s="14"/>
      <c r="AH42" s="14"/>
      <c r="AI42" s="14"/>
      <c r="AJ42" s="14"/>
      <c r="AK42" s="14"/>
      <c r="AL42" s="14"/>
      <c r="AM42" s="14"/>
      <c r="AN42" s="14"/>
      <c r="AO42" s="14"/>
      <c r="AP42" s="14"/>
      <c r="AQ42" s="14"/>
      <c r="AR42" s="14"/>
      <c r="AS42" s="14"/>
      <c r="AT42" s="14"/>
      <c r="AU42" s="14"/>
      <c r="AV42" s="14"/>
      <c r="AW42" s="14"/>
      <c r="AX42" s="14"/>
      <c r="AY42" s="14"/>
      <c r="AZ42" s="14"/>
      <c r="BA42" s="14"/>
      <c r="BB42" s="14"/>
      <c r="BC42" s="14"/>
      <c r="BD42" s="14"/>
      <c r="BE42" s="14"/>
      <c r="BF42" s="14"/>
      <c r="BG42" s="14" t="s">
        <v>845</v>
      </c>
      <c r="BH42" s="14"/>
      <c r="BI42" s="14"/>
      <c r="BJ42" s="14">
        <v>0</v>
      </c>
      <c r="BK42" s="14">
        <v>0</v>
      </c>
      <c r="BL42" s="14">
        <v>0</v>
      </c>
      <c r="BM42" s="14">
        <v>0</v>
      </c>
      <c r="BN42" s="14">
        <v>0</v>
      </c>
      <c r="BO42" s="14">
        <v>0</v>
      </c>
      <c r="BP42" s="14">
        <v>0</v>
      </c>
      <c r="BQ42" s="14">
        <v>0</v>
      </c>
      <c r="BR42" s="14">
        <v>0</v>
      </c>
      <c r="BS42" s="14">
        <v>0</v>
      </c>
      <c r="BT42" s="14"/>
      <c r="BU42" s="14"/>
      <c r="BV42" s="14"/>
      <c r="BW42" s="14"/>
      <c r="BX42" s="14"/>
      <c r="BY42" s="14"/>
      <c r="BZ42" s="51" t="s">
        <v>43</v>
      </c>
      <c r="CA42" s="51" t="s">
        <v>972</v>
      </c>
    </row>
    <row r="43" spans="1:79" s="52" customFormat="1" ht="30" customHeight="1">
      <c r="A43" s="16" t="s">
        <v>32</v>
      </c>
      <c r="B43" s="50" t="s">
        <v>323</v>
      </c>
      <c r="C43" s="16" t="s">
        <v>973</v>
      </c>
      <c r="D43" s="16" t="s">
        <v>325</v>
      </c>
      <c r="E43" s="30" t="s">
        <v>744</v>
      </c>
      <c r="F43" s="16">
        <v>542</v>
      </c>
      <c r="G43" s="16">
        <v>408</v>
      </c>
      <c r="H43" s="16"/>
      <c r="I43" s="16"/>
      <c r="J43" s="16">
        <v>408</v>
      </c>
      <c r="K43" s="16"/>
      <c r="L43" s="16"/>
      <c r="M43" s="16"/>
      <c r="N43" s="30" t="s">
        <v>648</v>
      </c>
      <c r="O43" s="30" t="s">
        <v>889</v>
      </c>
      <c r="P43" s="30"/>
      <c r="Q43" s="30">
        <v>6</v>
      </c>
      <c r="R43" s="30">
        <v>5</v>
      </c>
      <c r="S43" s="30">
        <v>0</v>
      </c>
      <c r="T43" s="30">
        <v>0</v>
      </c>
      <c r="U43" s="30">
        <v>0</v>
      </c>
      <c r="V43" s="30"/>
      <c r="W43" s="16">
        <v>13</v>
      </c>
      <c r="X43" s="16">
        <v>2000</v>
      </c>
      <c r="Y43" s="16" t="s">
        <v>50</v>
      </c>
      <c r="Z43" s="16"/>
      <c r="AA43" s="16" t="s">
        <v>389</v>
      </c>
      <c r="AB43" s="16"/>
      <c r="AC43" s="14">
        <v>9</v>
      </c>
      <c r="AD43" s="14">
        <f t="shared" si="1"/>
        <v>4</v>
      </c>
      <c r="AE43" s="14" t="str">
        <f t="shared" si="1"/>
        <v/>
      </c>
      <c r="AF43" s="14"/>
      <c r="AG43" s="14"/>
      <c r="AH43" s="14"/>
      <c r="AI43" s="14"/>
      <c r="AJ43" s="14"/>
      <c r="AK43" s="14"/>
      <c r="AL43" s="14"/>
      <c r="AM43" s="14"/>
      <c r="AN43" s="14"/>
      <c r="AO43" s="14"/>
      <c r="AP43" s="14"/>
      <c r="AQ43" s="14"/>
      <c r="AR43" s="14" t="s">
        <v>39</v>
      </c>
      <c r="AS43" s="14">
        <v>4</v>
      </c>
      <c r="AT43" s="14"/>
      <c r="AU43" s="14"/>
      <c r="AV43" s="14"/>
      <c r="AW43" s="14"/>
      <c r="AX43" s="14"/>
      <c r="AY43" s="14"/>
      <c r="AZ43" s="14"/>
      <c r="BA43" s="14"/>
      <c r="BB43" s="14"/>
      <c r="BC43" s="14"/>
      <c r="BD43" s="14"/>
      <c r="BE43" s="14"/>
      <c r="BF43" s="14"/>
      <c r="BG43" s="14" t="s">
        <v>974</v>
      </c>
      <c r="BH43" s="14"/>
      <c r="BI43" s="14"/>
      <c r="BJ43" s="14">
        <v>0</v>
      </c>
      <c r="BK43" s="14">
        <v>0</v>
      </c>
      <c r="BL43" s="14">
        <v>0</v>
      </c>
      <c r="BM43" s="14">
        <v>0</v>
      </c>
      <c r="BN43" s="14">
        <v>0</v>
      </c>
      <c r="BO43" s="14">
        <v>0</v>
      </c>
      <c r="BP43" s="14">
        <v>0</v>
      </c>
      <c r="BQ43" s="14">
        <v>0</v>
      </c>
      <c r="BR43" s="14">
        <v>0</v>
      </c>
      <c r="BS43" s="14">
        <v>0</v>
      </c>
      <c r="BT43" s="14"/>
      <c r="BU43" s="14"/>
      <c r="BV43" s="14"/>
      <c r="BW43" s="14"/>
      <c r="BX43" s="14"/>
      <c r="BY43" s="14"/>
      <c r="BZ43" s="51" t="s">
        <v>43</v>
      </c>
      <c r="CA43" s="51" t="s">
        <v>975</v>
      </c>
    </row>
    <row r="44" spans="1:79" s="52" customFormat="1" ht="30" customHeight="1">
      <c r="A44" s="16" t="s">
        <v>32</v>
      </c>
      <c r="B44" s="50" t="s">
        <v>976</v>
      </c>
      <c r="C44" s="16" t="s">
        <v>977</v>
      </c>
      <c r="D44" s="16" t="s">
        <v>978</v>
      </c>
      <c r="E44" s="30" t="s">
        <v>979</v>
      </c>
      <c r="F44" s="16">
        <v>6285</v>
      </c>
      <c r="G44" s="16">
        <v>4938</v>
      </c>
      <c r="H44" s="16"/>
      <c r="I44" s="16"/>
      <c r="J44" s="16">
        <v>4852</v>
      </c>
      <c r="K44" s="16"/>
      <c r="L44" s="16">
        <v>131</v>
      </c>
      <c r="M44" s="16"/>
      <c r="N44" s="30" t="s">
        <v>844</v>
      </c>
      <c r="O44" s="30" t="s">
        <v>980</v>
      </c>
      <c r="P44" s="30"/>
      <c r="Q44" s="30">
        <v>45</v>
      </c>
      <c r="R44" s="30">
        <v>17</v>
      </c>
      <c r="S44" s="30">
        <v>0</v>
      </c>
      <c r="T44" s="30">
        <v>0</v>
      </c>
      <c r="U44" s="30">
        <v>0</v>
      </c>
      <c r="V44" s="30"/>
      <c r="W44" s="16">
        <v>45</v>
      </c>
      <c r="X44" s="16">
        <v>2001</v>
      </c>
      <c r="Y44" s="16" t="s">
        <v>41</v>
      </c>
      <c r="Z44" s="16"/>
      <c r="AA44" s="16" t="s">
        <v>389</v>
      </c>
      <c r="AB44" s="16"/>
      <c r="AC44" s="14">
        <v>107</v>
      </c>
      <c r="AD44" s="14" t="str">
        <f t="shared" si="1"/>
        <v/>
      </c>
      <c r="AE44" s="14">
        <f t="shared" si="1"/>
        <v>2878</v>
      </c>
      <c r="AF44" s="14" t="s">
        <v>39</v>
      </c>
      <c r="AG44" s="14"/>
      <c r="AH44" s="14"/>
      <c r="AI44" s="14"/>
      <c r="AJ44" s="14"/>
      <c r="AK44" s="14"/>
      <c r="AL44" s="14" t="s">
        <v>39</v>
      </c>
      <c r="AM44" s="14"/>
      <c r="AN44" s="14"/>
      <c r="AO44" s="14"/>
      <c r="AP44" s="14"/>
      <c r="AQ44" s="14"/>
      <c r="AR44" s="14" t="s">
        <v>39</v>
      </c>
      <c r="AS44" s="14"/>
      <c r="AT44" s="14"/>
      <c r="AU44" s="14"/>
      <c r="AV44" s="14"/>
      <c r="AW44" s="14"/>
      <c r="AX44" s="14" t="s">
        <v>39</v>
      </c>
      <c r="AY44" s="14"/>
      <c r="AZ44" s="14"/>
      <c r="BA44" s="14" t="s">
        <v>39</v>
      </c>
      <c r="BB44" s="14"/>
      <c r="BC44" s="14"/>
      <c r="BD44" s="14" t="s">
        <v>39</v>
      </c>
      <c r="BE44" s="14"/>
      <c r="BF44" s="14">
        <v>2878</v>
      </c>
      <c r="BG44" s="14" t="s">
        <v>75</v>
      </c>
      <c r="BH44" s="14"/>
      <c r="BI44" s="14"/>
      <c r="BJ44" s="14">
        <v>0</v>
      </c>
      <c r="BK44" s="14">
        <v>0</v>
      </c>
      <c r="BL44" s="14">
        <v>0</v>
      </c>
      <c r="BM44" s="14">
        <v>0</v>
      </c>
      <c r="BN44" s="14">
        <v>0</v>
      </c>
      <c r="BO44" s="14">
        <v>0</v>
      </c>
      <c r="BP44" s="14">
        <v>0</v>
      </c>
      <c r="BQ44" s="14">
        <v>0</v>
      </c>
      <c r="BR44" s="14">
        <v>0</v>
      </c>
      <c r="BS44" s="14">
        <v>0</v>
      </c>
      <c r="BT44" s="14"/>
      <c r="BU44" s="14"/>
      <c r="BV44" s="14"/>
      <c r="BW44" s="14"/>
      <c r="BX44" s="14"/>
      <c r="BY44" s="14"/>
      <c r="BZ44" s="51" t="s">
        <v>43</v>
      </c>
      <c r="CA44" s="51" t="s">
        <v>981</v>
      </c>
    </row>
    <row r="45" spans="1:79" s="52" customFormat="1" ht="30" customHeight="1">
      <c r="A45" s="16" t="s">
        <v>32</v>
      </c>
      <c r="B45" s="50" t="s">
        <v>577</v>
      </c>
      <c r="C45" s="16" t="s">
        <v>982</v>
      </c>
      <c r="D45" s="16" t="s">
        <v>579</v>
      </c>
      <c r="E45" s="30" t="s">
        <v>748</v>
      </c>
      <c r="F45" s="16">
        <v>9088</v>
      </c>
      <c r="G45" s="16">
        <v>4517</v>
      </c>
      <c r="H45" s="16"/>
      <c r="I45" s="16"/>
      <c r="J45" s="16">
        <v>4517</v>
      </c>
      <c r="K45" s="16"/>
      <c r="L45" s="16"/>
      <c r="M45" s="16"/>
      <c r="N45" s="30" t="s">
        <v>648</v>
      </c>
      <c r="O45" s="30" t="s">
        <v>983</v>
      </c>
      <c r="P45" s="30"/>
      <c r="Q45" s="30">
        <v>37</v>
      </c>
      <c r="R45" s="30">
        <v>23</v>
      </c>
      <c r="S45" s="30">
        <v>0</v>
      </c>
      <c r="T45" s="30">
        <v>0</v>
      </c>
      <c r="U45" s="30">
        <v>0</v>
      </c>
      <c r="V45" s="30"/>
      <c r="W45" s="16">
        <v>60</v>
      </c>
      <c r="X45" s="16">
        <v>1983</v>
      </c>
      <c r="Y45" s="16" t="s">
        <v>41</v>
      </c>
      <c r="Z45" s="16"/>
      <c r="AA45" s="16" t="s">
        <v>389</v>
      </c>
      <c r="AB45" s="16"/>
      <c r="AC45" s="14"/>
      <c r="AD45" s="14" t="str">
        <f t="shared" si="1"/>
        <v/>
      </c>
      <c r="AE45" s="14" t="str">
        <f t="shared" si="1"/>
        <v/>
      </c>
      <c r="AF45" s="14"/>
      <c r="AG45" s="14"/>
      <c r="AH45" s="14"/>
      <c r="AI45" s="14"/>
      <c r="AJ45" s="14"/>
      <c r="AK45" s="14"/>
      <c r="AL45" s="14"/>
      <c r="AM45" s="14"/>
      <c r="AN45" s="14"/>
      <c r="AO45" s="14"/>
      <c r="AP45" s="14"/>
      <c r="AQ45" s="14"/>
      <c r="AR45" s="14"/>
      <c r="AS45" s="14"/>
      <c r="AT45" s="14"/>
      <c r="AU45" s="14"/>
      <c r="AV45" s="14"/>
      <c r="AW45" s="14"/>
      <c r="AX45" s="14"/>
      <c r="AY45" s="14"/>
      <c r="AZ45" s="14"/>
      <c r="BA45" s="14"/>
      <c r="BB45" s="14"/>
      <c r="BC45" s="14"/>
      <c r="BD45" s="14"/>
      <c r="BE45" s="14"/>
      <c r="BF45" s="14"/>
      <c r="BG45" s="14" t="s">
        <v>845</v>
      </c>
      <c r="BH45" s="14"/>
      <c r="BI45" s="14"/>
      <c r="BJ45" s="14">
        <v>0</v>
      </c>
      <c r="BK45" s="14">
        <v>0</v>
      </c>
      <c r="BL45" s="14">
        <v>0</v>
      </c>
      <c r="BM45" s="14">
        <v>0</v>
      </c>
      <c r="BN45" s="14">
        <v>0</v>
      </c>
      <c r="BO45" s="14">
        <v>0</v>
      </c>
      <c r="BP45" s="14">
        <v>0</v>
      </c>
      <c r="BQ45" s="14">
        <v>0</v>
      </c>
      <c r="BR45" s="14">
        <v>0</v>
      </c>
      <c r="BS45" s="14">
        <v>0</v>
      </c>
      <c r="BT45" s="14"/>
      <c r="BU45" s="14"/>
      <c r="BV45" s="14"/>
      <c r="BW45" s="14"/>
      <c r="BX45" s="14"/>
      <c r="BY45" s="14"/>
      <c r="BZ45" s="51" t="s">
        <v>43</v>
      </c>
      <c r="CA45" s="51" t="s">
        <v>984</v>
      </c>
    </row>
  </sheetData>
  <mergeCells count="43">
    <mergeCell ref="N2:N6"/>
    <mergeCell ref="A2:A6"/>
    <mergeCell ref="B2:B6"/>
    <mergeCell ref="C2:C6"/>
    <mergeCell ref="D2:D6"/>
    <mergeCell ref="E2:E6"/>
    <mergeCell ref="F2:F5"/>
    <mergeCell ref="G2:H5"/>
    <mergeCell ref="J2:K5"/>
    <mergeCell ref="L2:M5"/>
    <mergeCell ref="AA2:AA6"/>
    <mergeCell ref="O2:O6"/>
    <mergeCell ref="Q2:V4"/>
    <mergeCell ref="P5:P6"/>
    <mergeCell ref="W2:W5"/>
    <mergeCell ref="X2:X6"/>
    <mergeCell ref="Y2:Y6"/>
    <mergeCell ref="Z2:Z6"/>
    <mergeCell ref="BJ4:BQ4"/>
    <mergeCell ref="BR4:BS4"/>
    <mergeCell ref="AB2:AB5"/>
    <mergeCell ref="AC2:AC5"/>
    <mergeCell ref="AD2:BF3"/>
    <mergeCell ref="BG2:BG6"/>
    <mergeCell ref="BH2:BH6"/>
    <mergeCell ref="BA4:BC4"/>
    <mergeCell ref="BD4:BF4"/>
    <mergeCell ref="BY2:BY6"/>
    <mergeCell ref="I4:I6"/>
    <mergeCell ref="AD4:AE4"/>
    <mergeCell ref="AF4:AH4"/>
    <mergeCell ref="AI4:AK4"/>
    <mergeCell ref="AL4:AN4"/>
    <mergeCell ref="AO4:AQ4"/>
    <mergeCell ref="AR4:AT4"/>
    <mergeCell ref="AU4:AW4"/>
    <mergeCell ref="AX4:AZ4"/>
    <mergeCell ref="BI2:BI6"/>
    <mergeCell ref="BJ2:BS3"/>
    <mergeCell ref="BT2:BT6"/>
    <mergeCell ref="BU2:BU5"/>
    <mergeCell ref="BV2:BW4"/>
    <mergeCell ref="BX2:BX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ゴシック,標準"&amp;14資源化等を行う施設</oddHeader>
  </headerFooter>
  <colBreaks count="2" manualBreakCount="2">
    <brk id="9" min="1" max="80" man="1"/>
    <brk id="37" min="1" max="80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CD306D-231C-4ECE-9005-33E8184AF7D3}">
  <dimension ref="A1:AZ6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20" customWidth="1"/>
    <col min="2" max="2" width="8.75" style="64" customWidth="1"/>
    <col min="3" max="3" width="13.875" style="20" customWidth="1"/>
    <col min="4" max="4" width="22.625" style="20" customWidth="1"/>
    <col min="5" max="5" width="27.5" style="59" customWidth="1"/>
    <col min="6" max="7" width="8.75" style="20" customWidth="1"/>
    <col min="8" max="13" width="9.875" style="20" customWidth="1"/>
    <col min="14" max="14" width="21.625" style="59" customWidth="1"/>
    <col min="15" max="15" width="11.625" style="59" customWidth="1"/>
    <col min="16" max="16" width="19.375" style="59" customWidth="1"/>
    <col min="17" max="17" width="10.125" style="59" customWidth="1"/>
    <col min="18" max="18" width="11.375" style="20" customWidth="1"/>
    <col min="19" max="19" width="12.875" style="20" customWidth="1"/>
    <col min="20" max="20" width="10" style="20" customWidth="1"/>
    <col min="21" max="33" width="10.75" style="20" customWidth="1"/>
    <col min="34" max="50" width="9" style="20"/>
    <col min="51" max="52" width="9" style="65"/>
    <col min="53" max="16384" width="9" style="20"/>
  </cols>
  <sheetData>
    <row r="1" spans="1:52" s="3" customFormat="1" ht="15" customHeight="1">
      <c r="A1" s="56" t="s">
        <v>760</v>
      </c>
      <c r="E1" s="22"/>
      <c r="N1" s="22"/>
      <c r="O1" s="22"/>
      <c r="P1" s="22"/>
      <c r="Q1" s="22"/>
      <c r="AI1" s="37"/>
      <c r="AK1" s="38"/>
      <c r="AS1" s="38"/>
      <c r="AY1" s="38"/>
      <c r="AZ1" s="38"/>
    </row>
    <row r="2" spans="1:52" s="59" customFormat="1" ht="13.5" customHeight="1">
      <c r="A2" s="131" t="s">
        <v>1</v>
      </c>
      <c r="B2" s="269" t="s">
        <v>2</v>
      </c>
      <c r="C2" s="131" t="s">
        <v>3</v>
      </c>
      <c r="D2" s="131" t="s">
        <v>4</v>
      </c>
      <c r="E2" s="131" t="s">
        <v>5</v>
      </c>
      <c r="F2" s="253" t="s">
        <v>6</v>
      </c>
      <c r="G2" s="289"/>
      <c r="H2" s="256" t="s">
        <v>761</v>
      </c>
      <c r="I2" s="260"/>
      <c r="J2" s="256" t="s">
        <v>762</v>
      </c>
      <c r="K2" s="260"/>
      <c r="L2" s="256" t="s">
        <v>763</v>
      </c>
      <c r="M2" s="260"/>
      <c r="N2" s="256" t="s">
        <v>332</v>
      </c>
      <c r="O2" s="40"/>
      <c r="P2" s="131" t="s">
        <v>764</v>
      </c>
      <c r="Q2" s="131" t="s">
        <v>765</v>
      </c>
      <c r="R2" s="251" t="s">
        <v>99</v>
      </c>
      <c r="S2" s="131" t="s">
        <v>9</v>
      </c>
      <c r="T2" s="251" t="s">
        <v>12</v>
      </c>
      <c r="U2" s="251" t="s">
        <v>13</v>
      </c>
      <c r="V2" s="283" t="s">
        <v>766</v>
      </c>
      <c r="W2" s="284"/>
      <c r="X2" s="284"/>
      <c r="Y2" s="285"/>
      <c r="Z2" s="171" t="s">
        <v>767</v>
      </c>
      <c r="AA2" s="277"/>
      <c r="AB2" s="277"/>
      <c r="AC2" s="277"/>
      <c r="AD2" s="277"/>
      <c r="AE2" s="278"/>
      <c r="AF2" s="282" t="s">
        <v>14</v>
      </c>
      <c r="AG2" s="178"/>
      <c r="AH2" s="255" t="s">
        <v>341</v>
      </c>
      <c r="AI2" s="131" t="s">
        <v>342</v>
      </c>
      <c r="AJ2" s="207" t="s">
        <v>768</v>
      </c>
      <c r="AK2" s="258"/>
      <c r="AL2" s="258"/>
      <c r="AM2" s="258"/>
      <c r="AN2" s="258"/>
      <c r="AO2" s="258"/>
      <c r="AP2" s="258"/>
      <c r="AQ2" s="210"/>
      <c r="AR2" s="131" t="s">
        <v>769</v>
      </c>
      <c r="AS2" s="256" t="s">
        <v>770</v>
      </c>
      <c r="AT2" s="273"/>
      <c r="AU2" s="273"/>
      <c r="AV2" s="260"/>
      <c r="AW2" s="253" t="s">
        <v>771</v>
      </c>
      <c r="AX2" s="260"/>
      <c r="AY2" s="58"/>
      <c r="AZ2" s="58"/>
    </row>
    <row r="3" spans="1:52" s="59" customFormat="1" ht="13.5" customHeight="1">
      <c r="A3" s="222"/>
      <c r="B3" s="270"/>
      <c r="C3" s="222"/>
      <c r="D3" s="222"/>
      <c r="E3" s="222"/>
      <c r="F3" s="254"/>
      <c r="G3" s="265"/>
      <c r="H3" s="257"/>
      <c r="I3" s="261"/>
      <c r="J3" s="257"/>
      <c r="K3" s="261"/>
      <c r="L3" s="257"/>
      <c r="M3" s="261"/>
      <c r="N3" s="257"/>
      <c r="O3" s="83"/>
      <c r="P3" s="222"/>
      <c r="Q3" s="222"/>
      <c r="R3" s="252"/>
      <c r="S3" s="222"/>
      <c r="T3" s="222"/>
      <c r="U3" s="252"/>
      <c r="V3" s="286"/>
      <c r="W3" s="287"/>
      <c r="X3" s="287"/>
      <c r="Y3" s="288"/>
      <c r="Z3" s="279"/>
      <c r="AA3" s="280"/>
      <c r="AB3" s="280"/>
      <c r="AC3" s="280"/>
      <c r="AD3" s="280"/>
      <c r="AE3" s="281"/>
      <c r="AF3" s="179"/>
      <c r="AG3" s="180"/>
      <c r="AH3" s="255"/>
      <c r="AI3" s="222"/>
      <c r="AJ3" s="208"/>
      <c r="AK3" s="259"/>
      <c r="AL3" s="259"/>
      <c r="AM3" s="259"/>
      <c r="AN3" s="259"/>
      <c r="AO3" s="259"/>
      <c r="AP3" s="259"/>
      <c r="AQ3" s="211"/>
      <c r="AR3" s="222"/>
      <c r="AS3" s="257"/>
      <c r="AT3" s="274"/>
      <c r="AU3" s="274"/>
      <c r="AV3" s="261"/>
      <c r="AW3" s="268"/>
      <c r="AX3" s="262"/>
      <c r="AY3" s="58"/>
      <c r="AZ3" s="58"/>
    </row>
    <row r="4" spans="1:52" s="59" customFormat="1" ht="18.75" customHeight="1">
      <c r="A4" s="222"/>
      <c r="B4" s="270"/>
      <c r="C4" s="222"/>
      <c r="D4" s="222"/>
      <c r="E4" s="222"/>
      <c r="F4" s="254"/>
      <c r="G4" s="265"/>
      <c r="H4" s="257"/>
      <c r="I4" s="261"/>
      <c r="J4" s="257"/>
      <c r="K4" s="261"/>
      <c r="L4" s="257"/>
      <c r="M4" s="261"/>
      <c r="N4" s="257"/>
      <c r="O4" s="42"/>
      <c r="P4" s="222"/>
      <c r="Q4" s="222"/>
      <c r="R4" s="252"/>
      <c r="S4" s="222"/>
      <c r="T4" s="222"/>
      <c r="U4" s="252"/>
      <c r="V4" s="275" t="s">
        <v>772</v>
      </c>
      <c r="W4" s="131" t="s">
        <v>773</v>
      </c>
      <c r="X4" s="131" t="s">
        <v>774</v>
      </c>
      <c r="Y4" s="131" t="s">
        <v>775</v>
      </c>
      <c r="Z4" s="131" t="s">
        <v>776</v>
      </c>
      <c r="AA4" s="131" t="s">
        <v>777</v>
      </c>
      <c r="AB4" s="135" t="s">
        <v>778</v>
      </c>
      <c r="AC4" s="136"/>
      <c r="AD4" s="136"/>
      <c r="AE4" s="137"/>
      <c r="AF4" s="131" t="s">
        <v>779</v>
      </c>
      <c r="AG4" s="131" t="s">
        <v>780</v>
      </c>
      <c r="AH4" s="255"/>
      <c r="AI4" s="222"/>
      <c r="AJ4" s="131" t="s">
        <v>781</v>
      </c>
      <c r="AK4" s="131" t="s">
        <v>15</v>
      </c>
      <c r="AL4" s="251" t="s">
        <v>782</v>
      </c>
      <c r="AM4" s="131" t="s">
        <v>783</v>
      </c>
      <c r="AN4" s="131" t="s">
        <v>784</v>
      </c>
      <c r="AO4" s="251" t="s">
        <v>785</v>
      </c>
      <c r="AP4" s="131" t="s">
        <v>786</v>
      </c>
      <c r="AQ4" s="131" t="s">
        <v>24</v>
      </c>
      <c r="AR4" s="222"/>
      <c r="AS4" s="257" t="s">
        <v>15</v>
      </c>
      <c r="AT4" s="131" t="s">
        <v>787</v>
      </c>
      <c r="AU4" s="131" t="s">
        <v>788</v>
      </c>
      <c r="AV4" s="131" t="s">
        <v>789</v>
      </c>
      <c r="AW4" s="131" t="s">
        <v>790</v>
      </c>
      <c r="AX4" s="131" t="s">
        <v>791</v>
      </c>
      <c r="AY4" s="58"/>
      <c r="AZ4" s="58"/>
    </row>
    <row r="5" spans="1:52" s="59" customFormat="1" ht="26.25" customHeight="1">
      <c r="A5" s="222"/>
      <c r="B5" s="270"/>
      <c r="C5" s="222"/>
      <c r="D5" s="222"/>
      <c r="E5" s="222"/>
      <c r="F5" s="254"/>
      <c r="G5" s="265"/>
      <c r="H5" s="257"/>
      <c r="I5" s="262"/>
      <c r="J5" s="257"/>
      <c r="K5" s="262"/>
      <c r="L5" s="257"/>
      <c r="M5" s="262"/>
      <c r="N5" s="222"/>
      <c r="O5" s="131" t="s">
        <v>121</v>
      </c>
      <c r="P5" s="222"/>
      <c r="Q5" s="222"/>
      <c r="R5" s="252"/>
      <c r="S5" s="222"/>
      <c r="T5" s="222"/>
      <c r="U5" s="252"/>
      <c r="V5" s="276"/>
      <c r="W5" s="222"/>
      <c r="X5" s="222"/>
      <c r="Y5" s="222"/>
      <c r="Z5" s="133"/>
      <c r="AA5" s="133"/>
      <c r="AB5" s="46" t="s">
        <v>792</v>
      </c>
      <c r="AC5" s="46" t="s">
        <v>793</v>
      </c>
      <c r="AD5" s="46" t="s">
        <v>794</v>
      </c>
      <c r="AE5" s="46" t="s">
        <v>795</v>
      </c>
      <c r="AF5" s="133"/>
      <c r="AG5" s="133"/>
      <c r="AH5" s="255"/>
      <c r="AI5" s="222"/>
      <c r="AJ5" s="222"/>
      <c r="AK5" s="222"/>
      <c r="AL5" s="222"/>
      <c r="AM5" s="222"/>
      <c r="AN5" s="222"/>
      <c r="AO5" s="222"/>
      <c r="AP5" s="222"/>
      <c r="AQ5" s="222"/>
      <c r="AR5" s="222"/>
      <c r="AS5" s="257"/>
      <c r="AT5" s="222"/>
      <c r="AU5" s="222"/>
      <c r="AV5" s="222"/>
      <c r="AW5" s="222"/>
      <c r="AX5" s="222"/>
      <c r="AY5" s="58"/>
      <c r="AZ5" s="58"/>
    </row>
    <row r="6" spans="1:52" s="63" customFormat="1" ht="13.5" customHeight="1">
      <c r="A6" s="222"/>
      <c r="B6" s="270"/>
      <c r="C6" s="222"/>
      <c r="D6" s="222"/>
      <c r="E6" s="222"/>
      <c r="F6" s="85" t="s">
        <v>123</v>
      </c>
      <c r="G6" s="86" t="s">
        <v>796</v>
      </c>
      <c r="H6" s="86" t="s">
        <v>123</v>
      </c>
      <c r="I6" s="86" t="s">
        <v>82</v>
      </c>
      <c r="J6" s="86" t="s">
        <v>123</v>
      </c>
      <c r="K6" s="86" t="s">
        <v>82</v>
      </c>
      <c r="L6" s="86" t="s">
        <v>123</v>
      </c>
      <c r="M6" s="86" t="s">
        <v>82</v>
      </c>
      <c r="N6" s="222"/>
      <c r="O6" s="222"/>
      <c r="P6" s="222"/>
      <c r="Q6" s="222"/>
      <c r="R6" s="44" t="s">
        <v>128</v>
      </c>
      <c r="S6" s="222"/>
      <c r="T6" s="222"/>
      <c r="U6" s="252"/>
      <c r="V6" s="87" t="s">
        <v>797</v>
      </c>
      <c r="W6" s="44" t="s">
        <v>798</v>
      </c>
      <c r="X6" s="44" t="s">
        <v>799</v>
      </c>
      <c r="Y6" s="44" t="s">
        <v>799</v>
      </c>
      <c r="Z6" s="44" t="s">
        <v>799</v>
      </c>
      <c r="AA6" s="44"/>
      <c r="AB6" s="44" t="s">
        <v>800</v>
      </c>
      <c r="AC6" s="44" t="s">
        <v>800</v>
      </c>
      <c r="AD6" s="44" t="s">
        <v>800</v>
      </c>
      <c r="AE6" s="44" t="s">
        <v>800</v>
      </c>
      <c r="AF6" s="133"/>
      <c r="AG6" s="133"/>
      <c r="AH6" s="131"/>
      <c r="AI6" s="44" t="s">
        <v>363</v>
      </c>
      <c r="AJ6" s="88"/>
      <c r="AK6" s="84" t="s">
        <v>363</v>
      </c>
      <c r="AL6" s="44" t="s">
        <v>363</v>
      </c>
      <c r="AM6" s="44" t="s">
        <v>363</v>
      </c>
      <c r="AN6" s="44" t="s">
        <v>363</v>
      </c>
      <c r="AO6" s="44" t="s">
        <v>363</v>
      </c>
      <c r="AP6" s="44" t="s">
        <v>363</v>
      </c>
      <c r="AQ6" s="44" t="s">
        <v>363</v>
      </c>
      <c r="AR6" s="44" t="s">
        <v>801</v>
      </c>
      <c r="AS6" s="44" t="s">
        <v>363</v>
      </c>
      <c r="AT6" s="44" t="s">
        <v>363</v>
      </c>
      <c r="AU6" s="44" t="s">
        <v>363</v>
      </c>
      <c r="AV6" s="44" t="s">
        <v>363</v>
      </c>
      <c r="AW6" s="44" t="s">
        <v>802</v>
      </c>
      <c r="AX6" s="44" t="s">
        <v>802</v>
      </c>
      <c r="AY6" s="62"/>
      <c r="AZ6" s="62"/>
    </row>
  </sheetData>
  <mergeCells count="49">
    <mergeCell ref="E2:E6"/>
    <mergeCell ref="A2:A6"/>
    <mergeCell ref="B2:B6"/>
    <mergeCell ref="C2:C6"/>
    <mergeCell ref="D2:D6"/>
    <mergeCell ref="F2:G5"/>
    <mergeCell ref="H2:I5"/>
    <mergeCell ref="J2:K5"/>
    <mergeCell ref="L2:M5"/>
    <mergeCell ref="N2:N6"/>
    <mergeCell ref="P2:P6"/>
    <mergeCell ref="Q2:Q6"/>
    <mergeCell ref="AG4:AG6"/>
    <mergeCell ref="AJ4:AJ5"/>
    <mergeCell ref="R2:R5"/>
    <mergeCell ref="S2:S6"/>
    <mergeCell ref="T2:T6"/>
    <mergeCell ref="U2:U6"/>
    <mergeCell ref="V2:Y3"/>
    <mergeCell ref="V4:V5"/>
    <mergeCell ref="W4:W5"/>
    <mergeCell ref="X4:X5"/>
    <mergeCell ref="Y4:Y5"/>
    <mergeCell ref="Z4:Z5"/>
    <mergeCell ref="AA4:AA5"/>
    <mergeCell ref="Z2:AE3"/>
    <mergeCell ref="AF2:AG3"/>
    <mergeCell ref="AH2:AH6"/>
    <mergeCell ref="AI2:AI5"/>
    <mergeCell ref="AJ2:AQ3"/>
    <mergeCell ref="AR2:AR5"/>
    <mergeCell ref="AB4:AE4"/>
    <mergeCell ref="AF4:AF6"/>
    <mergeCell ref="AN4:AN5"/>
    <mergeCell ref="AO4:AO5"/>
    <mergeCell ref="AP4:AP5"/>
    <mergeCell ref="AS2:AV3"/>
    <mergeCell ref="AW2:AX3"/>
    <mergeCell ref="AX4:AX5"/>
    <mergeCell ref="O5:O6"/>
    <mergeCell ref="AQ4:AQ5"/>
    <mergeCell ref="AS4:AS5"/>
    <mergeCell ref="AT4:AT5"/>
    <mergeCell ref="AU4:AU5"/>
    <mergeCell ref="AV4:AV5"/>
    <mergeCell ref="AW4:AW5"/>
    <mergeCell ref="AK4:AK5"/>
    <mergeCell ref="AL4:AL5"/>
    <mergeCell ref="AM4:AM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ゴシック,標準"&amp;14ごみ燃料化施設</oddHeader>
  </headerFooter>
  <colBreaks count="2" manualBreakCount="2">
    <brk id="11" min="1" max="9" man="1"/>
    <brk id="21" min="1" max="9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769F94-D262-4C26-BB0A-9B5FB7B94182}">
  <dimension ref="A1:R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30" customHeight="1"/>
  <cols>
    <col min="1" max="1" width="10.75" style="20" customWidth="1"/>
    <col min="2" max="2" width="8.75" style="64" customWidth="1"/>
    <col min="3" max="3" width="13.875" style="20" customWidth="1"/>
    <col min="4" max="4" width="22.625" style="20" customWidth="1"/>
    <col min="5" max="5" width="27.5" style="59" customWidth="1"/>
    <col min="6" max="6" width="8.75" style="20" customWidth="1"/>
    <col min="7" max="7" width="17.125" style="59" customWidth="1"/>
    <col min="8" max="8" width="10.5" style="59" customWidth="1"/>
    <col min="9" max="9" width="13.125" style="59" customWidth="1"/>
    <col min="10" max="10" width="10.125" style="59" customWidth="1"/>
    <col min="11" max="11" width="7.5" style="20" customWidth="1"/>
    <col min="12" max="12" width="6.25" style="20" customWidth="1"/>
    <col min="13" max="13" width="10.75" style="20" customWidth="1"/>
    <col min="14" max="14" width="10" style="20" customWidth="1"/>
    <col min="15" max="16" width="11.375" style="20" customWidth="1"/>
    <col min="17" max="18" width="9" style="65"/>
    <col min="19" max="16384" width="9" style="20"/>
  </cols>
  <sheetData>
    <row r="1" spans="1:18" s="3" customFormat="1" ht="15" customHeight="1">
      <c r="A1" s="56" t="s">
        <v>752</v>
      </c>
      <c r="E1" s="22"/>
      <c r="G1" s="22"/>
      <c r="H1" s="22"/>
      <c r="I1" s="22"/>
      <c r="J1" s="22"/>
      <c r="P1" s="37"/>
      <c r="Q1" s="38"/>
      <c r="R1" s="38"/>
    </row>
    <row r="2" spans="1:18" s="59" customFormat="1" ht="13.5" customHeight="1">
      <c r="A2" s="131" t="s">
        <v>1</v>
      </c>
      <c r="B2" s="269" t="s">
        <v>753</v>
      </c>
      <c r="C2" s="131" t="s">
        <v>3</v>
      </c>
      <c r="D2" s="131" t="s">
        <v>4</v>
      </c>
      <c r="E2" s="131" t="s">
        <v>5</v>
      </c>
      <c r="F2" s="251" t="s">
        <v>6</v>
      </c>
      <c r="G2" s="256" t="s">
        <v>332</v>
      </c>
      <c r="H2" s="40"/>
      <c r="I2" s="256" t="s">
        <v>754</v>
      </c>
      <c r="J2" s="40"/>
      <c r="K2" s="251" t="s">
        <v>99</v>
      </c>
      <c r="L2" s="131" t="s">
        <v>9</v>
      </c>
      <c r="M2" s="251" t="s">
        <v>12</v>
      </c>
      <c r="N2" s="251" t="s">
        <v>13</v>
      </c>
      <c r="O2" s="131" t="s">
        <v>341</v>
      </c>
      <c r="P2" s="131" t="s">
        <v>342</v>
      </c>
      <c r="Q2" s="58"/>
      <c r="R2" s="58"/>
    </row>
    <row r="3" spans="1:18" s="59" customFormat="1" ht="13.5" customHeight="1">
      <c r="A3" s="222"/>
      <c r="B3" s="270"/>
      <c r="C3" s="222"/>
      <c r="D3" s="222"/>
      <c r="E3" s="222"/>
      <c r="F3" s="252"/>
      <c r="G3" s="257"/>
      <c r="H3" s="83"/>
      <c r="I3" s="257"/>
      <c r="J3" s="83"/>
      <c r="K3" s="252"/>
      <c r="L3" s="222"/>
      <c r="M3" s="222"/>
      <c r="N3" s="252"/>
      <c r="O3" s="222"/>
      <c r="P3" s="222"/>
      <c r="Q3" s="58"/>
      <c r="R3" s="58"/>
    </row>
    <row r="4" spans="1:18" s="59" customFormat="1" ht="18.75" customHeight="1">
      <c r="A4" s="222"/>
      <c r="B4" s="270"/>
      <c r="C4" s="222"/>
      <c r="D4" s="222"/>
      <c r="E4" s="222"/>
      <c r="F4" s="252"/>
      <c r="G4" s="257"/>
      <c r="H4" s="42"/>
      <c r="I4" s="257"/>
      <c r="J4" s="42"/>
      <c r="K4" s="252"/>
      <c r="L4" s="222"/>
      <c r="M4" s="222"/>
      <c r="N4" s="252"/>
      <c r="O4" s="222"/>
      <c r="P4" s="222"/>
      <c r="Q4" s="58"/>
      <c r="R4" s="58"/>
    </row>
    <row r="5" spans="1:18" s="59" customFormat="1" ht="26.25" customHeight="1">
      <c r="A5" s="222"/>
      <c r="B5" s="270"/>
      <c r="C5" s="222"/>
      <c r="D5" s="222"/>
      <c r="E5" s="222"/>
      <c r="F5" s="252"/>
      <c r="G5" s="222"/>
      <c r="H5" s="222" t="s">
        <v>121</v>
      </c>
      <c r="I5" s="222"/>
      <c r="J5" s="131" t="s">
        <v>121</v>
      </c>
      <c r="K5" s="252"/>
      <c r="L5" s="222"/>
      <c r="M5" s="222"/>
      <c r="N5" s="252"/>
      <c r="O5" s="222"/>
      <c r="P5" s="222"/>
      <c r="Q5" s="58"/>
      <c r="R5" s="58"/>
    </row>
    <row r="6" spans="1:18" s="63" customFormat="1" ht="13.5" customHeight="1">
      <c r="A6" s="222"/>
      <c r="B6" s="270"/>
      <c r="C6" s="222"/>
      <c r="D6" s="222"/>
      <c r="E6" s="222"/>
      <c r="F6" s="84" t="s">
        <v>123</v>
      </c>
      <c r="G6" s="222"/>
      <c r="H6" s="222"/>
      <c r="I6" s="222"/>
      <c r="J6" s="222"/>
      <c r="K6" s="44" t="s">
        <v>128</v>
      </c>
      <c r="L6" s="222"/>
      <c r="M6" s="222"/>
      <c r="N6" s="252"/>
      <c r="O6" s="222"/>
      <c r="P6" s="44" t="s">
        <v>363</v>
      </c>
      <c r="Q6" s="62"/>
      <c r="R6" s="62"/>
    </row>
    <row r="7" spans="1:18" s="52" customFormat="1" ht="30" customHeight="1">
      <c r="A7" s="16" t="s">
        <v>32</v>
      </c>
      <c r="B7" s="50" t="s">
        <v>64</v>
      </c>
      <c r="C7" s="16" t="s">
        <v>755</v>
      </c>
      <c r="D7" s="16" t="s">
        <v>66</v>
      </c>
      <c r="E7" s="30" t="s">
        <v>756</v>
      </c>
      <c r="F7" s="16">
        <v>0</v>
      </c>
      <c r="G7" s="30" t="s">
        <v>111</v>
      </c>
      <c r="H7" s="30"/>
      <c r="I7" s="30" t="s">
        <v>757</v>
      </c>
      <c r="J7" s="30"/>
      <c r="K7" s="16">
        <v>4.25</v>
      </c>
      <c r="L7" s="16">
        <v>1989</v>
      </c>
      <c r="M7" s="16" t="s">
        <v>89</v>
      </c>
      <c r="N7" s="16" t="s">
        <v>266</v>
      </c>
      <c r="O7" s="16" t="s">
        <v>389</v>
      </c>
      <c r="P7" s="16"/>
      <c r="Q7" s="51" t="s">
        <v>43</v>
      </c>
      <c r="R7" s="51" t="s">
        <v>758</v>
      </c>
    </row>
  </sheetData>
  <mergeCells count="16">
    <mergeCell ref="E2:E6"/>
    <mergeCell ref="A2:A6"/>
    <mergeCell ref="B2:B6"/>
    <mergeCell ref="C2:C6"/>
    <mergeCell ref="D2:D6"/>
    <mergeCell ref="F2:F5"/>
    <mergeCell ref="G2:G6"/>
    <mergeCell ref="I2:I6"/>
    <mergeCell ref="O2:O6"/>
    <mergeCell ref="P2:P5"/>
    <mergeCell ref="H5:H6"/>
    <mergeCell ref="J5:J6"/>
    <mergeCell ref="K2:K5"/>
    <mergeCell ref="L2:L6"/>
    <mergeCell ref="M2:M6"/>
    <mergeCell ref="N2:N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&amp;L&amp;"MS ゴシック,標準"&amp;14その他の施設[ごみの中間処理施設]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46C90C-0D01-4EE1-BD9E-97D2FED4BD6B}">
  <dimension ref="A1:R42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80" customWidth="1"/>
    <col min="2" max="2" width="8.75" style="81" customWidth="1"/>
    <col min="3" max="3" width="13.875" style="80" customWidth="1"/>
    <col min="4" max="4" width="22.625" style="80" customWidth="1"/>
    <col min="5" max="5" width="41.625" style="80" customWidth="1"/>
    <col min="6" max="6" width="11.875" style="80" customWidth="1"/>
    <col min="7" max="7" width="26" style="80" customWidth="1"/>
    <col min="8" max="8" width="29.625" style="71" customWidth="1"/>
    <col min="9" max="9" width="9" style="80" bestFit="1" customWidth="1"/>
    <col min="10" max="11" width="8" style="80" customWidth="1"/>
    <col min="12" max="12" width="6.25" style="80" customWidth="1"/>
    <col min="13" max="13" width="10" style="80" customWidth="1"/>
    <col min="14" max="16" width="10.75" style="80" customWidth="1"/>
    <col min="17" max="18" width="9" style="82"/>
    <col min="19" max="16384" width="9" style="80"/>
  </cols>
  <sheetData>
    <row r="1" spans="1:18" s="66" customFormat="1" ht="15" customHeight="1">
      <c r="A1" s="56" t="s">
        <v>598</v>
      </c>
      <c r="H1" s="67"/>
      <c r="P1" s="68"/>
      <c r="Q1" s="69"/>
      <c r="R1" s="69"/>
    </row>
    <row r="2" spans="1:18" s="71" customFormat="1" ht="13.5" customHeight="1">
      <c r="A2" s="293" t="s">
        <v>1</v>
      </c>
      <c r="B2" s="295" t="s">
        <v>2</v>
      </c>
      <c r="C2" s="293" t="s">
        <v>3</v>
      </c>
      <c r="D2" s="293" t="s">
        <v>4</v>
      </c>
      <c r="E2" s="293" t="s">
        <v>5</v>
      </c>
      <c r="F2" s="293" t="s">
        <v>599</v>
      </c>
      <c r="G2" s="293" t="s">
        <v>600</v>
      </c>
      <c r="H2" s="290" t="s">
        <v>601</v>
      </c>
      <c r="I2" s="293" t="s">
        <v>602</v>
      </c>
      <c r="J2" s="290" t="s">
        <v>603</v>
      </c>
      <c r="K2" s="293" t="s">
        <v>604</v>
      </c>
      <c r="L2" s="293" t="s">
        <v>9</v>
      </c>
      <c r="M2" s="290" t="s">
        <v>12</v>
      </c>
      <c r="N2" s="290" t="s">
        <v>13</v>
      </c>
      <c r="O2" s="293" t="s">
        <v>341</v>
      </c>
      <c r="P2" s="293" t="s">
        <v>342</v>
      </c>
      <c r="Q2" s="70"/>
      <c r="R2" s="70"/>
    </row>
    <row r="3" spans="1:18" s="71" customFormat="1" ht="13.5" customHeight="1">
      <c r="A3" s="294"/>
      <c r="B3" s="296"/>
      <c r="C3" s="294"/>
      <c r="D3" s="294"/>
      <c r="E3" s="294"/>
      <c r="F3" s="294"/>
      <c r="G3" s="294"/>
      <c r="H3" s="294"/>
      <c r="I3" s="294"/>
      <c r="J3" s="291"/>
      <c r="K3" s="294"/>
      <c r="L3" s="294"/>
      <c r="M3" s="294"/>
      <c r="N3" s="291"/>
      <c r="O3" s="294"/>
      <c r="P3" s="294"/>
      <c r="Q3" s="70"/>
      <c r="R3" s="70"/>
    </row>
    <row r="4" spans="1:18" s="71" customFormat="1" ht="18.75" customHeight="1">
      <c r="A4" s="294"/>
      <c r="B4" s="296"/>
      <c r="C4" s="294"/>
      <c r="D4" s="294"/>
      <c r="E4" s="294"/>
      <c r="F4" s="294"/>
      <c r="G4" s="294"/>
      <c r="H4" s="294"/>
      <c r="I4" s="294"/>
      <c r="J4" s="291"/>
      <c r="K4" s="294"/>
      <c r="L4" s="294"/>
      <c r="M4" s="294"/>
      <c r="N4" s="291"/>
      <c r="O4" s="294"/>
      <c r="P4" s="294"/>
      <c r="Q4" s="70"/>
      <c r="R4" s="70"/>
    </row>
    <row r="5" spans="1:18" s="71" customFormat="1" ht="18.75" customHeight="1">
      <c r="A5" s="294"/>
      <c r="B5" s="296"/>
      <c r="C5" s="294"/>
      <c r="D5" s="294"/>
      <c r="E5" s="294"/>
      <c r="F5" s="294"/>
      <c r="G5" s="294"/>
      <c r="H5" s="294"/>
      <c r="I5" s="294"/>
      <c r="J5" s="291"/>
      <c r="K5" s="294"/>
      <c r="L5" s="294"/>
      <c r="M5" s="294"/>
      <c r="N5" s="291"/>
      <c r="O5" s="294"/>
      <c r="P5" s="294"/>
      <c r="Q5" s="70"/>
      <c r="R5" s="70"/>
    </row>
    <row r="6" spans="1:18" s="74" customFormat="1" ht="13.5" customHeight="1">
      <c r="A6" s="294"/>
      <c r="B6" s="296"/>
      <c r="C6" s="294"/>
      <c r="D6" s="294"/>
      <c r="E6" s="294"/>
      <c r="F6" s="72" t="s">
        <v>123</v>
      </c>
      <c r="G6" s="294"/>
      <c r="H6" s="294"/>
      <c r="I6" s="294"/>
      <c r="J6" s="72" t="s">
        <v>362</v>
      </c>
      <c r="K6" s="72" t="s">
        <v>362</v>
      </c>
      <c r="L6" s="294"/>
      <c r="M6" s="294"/>
      <c r="N6" s="291"/>
      <c r="O6" s="294"/>
      <c r="P6" s="72" t="s">
        <v>363</v>
      </c>
      <c r="Q6" s="73"/>
      <c r="R6" s="73"/>
    </row>
    <row r="7" spans="1:18" s="79" customFormat="1" ht="30" customHeight="1">
      <c r="A7" s="75" t="s">
        <v>32</v>
      </c>
      <c r="B7" s="76" t="s">
        <v>84</v>
      </c>
      <c r="C7" s="75" t="s">
        <v>605</v>
      </c>
      <c r="D7" s="75" t="s">
        <v>86</v>
      </c>
      <c r="E7" s="75" t="s">
        <v>606</v>
      </c>
      <c r="F7" s="75">
        <v>3940.53</v>
      </c>
      <c r="G7" s="75" t="s">
        <v>607</v>
      </c>
      <c r="H7" s="77" t="s">
        <v>608</v>
      </c>
      <c r="I7" s="75">
        <v>3</v>
      </c>
      <c r="J7" s="75">
        <v>180</v>
      </c>
      <c r="K7" s="75">
        <v>316</v>
      </c>
      <c r="L7" s="75">
        <v>1993</v>
      </c>
      <c r="M7" s="75" t="s">
        <v>89</v>
      </c>
      <c r="N7" s="75"/>
      <c r="O7" s="75" t="s">
        <v>389</v>
      </c>
      <c r="P7" s="75"/>
      <c r="Q7" s="78" t="s">
        <v>43</v>
      </c>
      <c r="R7" s="78" t="s">
        <v>610</v>
      </c>
    </row>
    <row r="8" spans="1:18" s="79" customFormat="1" ht="30" customHeight="1">
      <c r="A8" s="75" t="s">
        <v>32</v>
      </c>
      <c r="B8" s="76" t="s">
        <v>84</v>
      </c>
      <c r="C8" s="75" t="s">
        <v>611</v>
      </c>
      <c r="D8" s="75" t="s">
        <v>86</v>
      </c>
      <c r="E8" s="75" t="s">
        <v>612</v>
      </c>
      <c r="F8" s="75">
        <v>7076</v>
      </c>
      <c r="G8" s="75" t="s">
        <v>607</v>
      </c>
      <c r="H8" s="77" t="s">
        <v>613</v>
      </c>
      <c r="I8" s="75">
        <v>4</v>
      </c>
      <c r="J8" s="75">
        <v>372</v>
      </c>
      <c r="K8" s="75">
        <v>0</v>
      </c>
      <c r="L8" s="75">
        <v>2015</v>
      </c>
      <c r="M8" s="75" t="s">
        <v>89</v>
      </c>
      <c r="N8" s="75"/>
      <c r="O8" s="75" t="s">
        <v>389</v>
      </c>
      <c r="P8" s="75"/>
      <c r="Q8" s="78" t="s">
        <v>43</v>
      </c>
      <c r="R8" s="78" t="s">
        <v>614</v>
      </c>
    </row>
    <row r="9" spans="1:18" s="79" customFormat="1" ht="30" customHeight="1">
      <c r="A9" s="75" t="s">
        <v>32</v>
      </c>
      <c r="B9" s="76" t="s">
        <v>33</v>
      </c>
      <c r="C9" s="75" t="s">
        <v>615</v>
      </c>
      <c r="D9" s="75" t="s">
        <v>35</v>
      </c>
      <c r="E9" s="75" t="s">
        <v>616</v>
      </c>
      <c r="F9" s="75">
        <v>773.65</v>
      </c>
      <c r="G9" s="75" t="s">
        <v>607</v>
      </c>
      <c r="H9" s="77" t="s">
        <v>617</v>
      </c>
      <c r="I9" s="75">
        <v>2</v>
      </c>
      <c r="J9" s="75">
        <v>0</v>
      </c>
      <c r="K9" s="75">
        <v>135</v>
      </c>
      <c r="L9" s="75">
        <v>1992</v>
      </c>
      <c r="M9" s="75" t="s">
        <v>89</v>
      </c>
      <c r="N9" s="75"/>
      <c r="O9" s="75" t="s">
        <v>389</v>
      </c>
      <c r="P9" s="75"/>
      <c r="Q9" s="78" t="s">
        <v>43</v>
      </c>
      <c r="R9" s="78" t="s">
        <v>619</v>
      </c>
    </row>
    <row r="10" spans="1:18" s="79" customFormat="1" ht="30" customHeight="1">
      <c r="A10" s="75" t="s">
        <v>32</v>
      </c>
      <c r="B10" s="76" t="s">
        <v>33</v>
      </c>
      <c r="C10" s="75" t="s">
        <v>620</v>
      </c>
      <c r="D10" s="75" t="s">
        <v>35</v>
      </c>
      <c r="E10" s="75" t="s">
        <v>621</v>
      </c>
      <c r="F10" s="75">
        <v>0</v>
      </c>
      <c r="G10" s="75" t="s">
        <v>607</v>
      </c>
      <c r="H10" s="77" t="s">
        <v>622</v>
      </c>
      <c r="I10" s="75">
        <v>29</v>
      </c>
      <c r="J10" s="75">
        <v>1495</v>
      </c>
      <c r="K10" s="75">
        <v>0</v>
      </c>
      <c r="L10" s="75">
        <v>2010</v>
      </c>
      <c r="M10" s="75" t="s">
        <v>89</v>
      </c>
      <c r="N10" s="75"/>
      <c r="O10" s="75" t="s">
        <v>389</v>
      </c>
      <c r="P10" s="75"/>
      <c r="Q10" s="78" t="s">
        <v>43</v>
      </c>
      <c r="R10" s="78" t="s">
        <v>623</v>
      </c>
    </row>
    <row r="11" spans="1:18" s="79" customFormat="1" ht="30" customHeight="1">
      <c r="A11" s="75" t="s">
        <v>32</v>
      </c>
      <c r="B11" s="76" t="s">
        <v>161</v>
      </c>
      <c r="C11" s="75" t="s">
        <v>624</v>
      </c>
      <c r="D11" s="75" t="s">
        <v>163</v>
      </c>
      <c r="E11" s="75" t="s">
        <v>625</v>
      </c>
      <c r="F11" s="75">
        <v>17127.88</v>
      </c>
      <c r="G11" s="75" t="s">
        <v>111</v>
      </c>
      <c r="H11" s="77" t="s">
        <v>626</v>
      </c>
      <c r="I11" s="75">
        <v>9</v>
      </c>
      <c r="J11" s="75">
        <v>1053</v>
      </c>
      <c r="K11" s="75">
        <v>0</v>
      </c>
      <c r="L11" s="75">
        <v>2002</v>
      </c>
      <c r="M11" s="75" t="s">
        <v>50</v>
      </c>
      <c r="N11" s="75"/>
      <c r="O11" s="75" t="s">
        <v>389</v>
      </c>
      <c r="P11" s="75"/>
      <c r="Q11" s="78" t="s">
        <v>43</v>
      </c>
      <c r="R11" s="78" t="s">
        <v>627</v>
      </c>
    </row>
    <row r="12" spans="1:18" s="79" customFormat="1" ht="30" customHeight="1">
      <c r="A12" s="75" t="s">
        <v>32</v>
      </c>
      <c r="B12" s="76" t="s">
        <v>45</v>
      </c>
      <c r="C12" s="75" t="s">
        <v>628</v>
      </c>
      <c r="D12" s="75" t="s">
        <v>47</v>
      </c>
      <c r="E12" s="75" t="s">
        <v>629</v>
      </c>
      <c r="F12" s="75">
        <v>4907</v>
      </c>
      <c r="G12" s="75" t="s">
        <v>607</v>
      </c>
      <c r="H12" s="77" t="s">
        <v>630</v>
      </c>
      <c r="I12" s="75">
        <v>11</v>
      </c>
      <c r="J12" s="75">
        <v>779</v>
      </c>
      <c r="K12" s="75">
        <v>0</v>
      </c>
      <c r="L12" s="75">
        <v>2003</v>
      </c>
      <c r="M12" s="75" t="s">
        <v>89</v>
      </c>
      <c r="N12" s="75"/>
      <c r="O12" s="75" t="s">
        <v>389</v>
      </c>
      <c r="P12" s="75"/>
      <c r="Q12" s="78" t="s">
        <v>43</v>
      </c>
      <c r="R12" s="78" t="s">
        <v>631</v>
      </c>
    </row>
    <row r="13" spans="1:18" s="79" customFormat="1" ht="30" customHeight="1">
      <c r="A13" s="75" t="s">
        <v>32</v>
      </c>
      <c r="B13" s="76" t="s">
        <v>52</v>
      </c>
      <c r="C13" s="75" t="s">
        <v>632</v>
      </c>
      <c r="D13" s="75" t="s">
        <v>54</v>
      </c>
      <c r="E13" s="75" t="s">
        <v>55</v>
      </c>
      <c r="F13" s="75">
        <v>629</v>
      </c>
      <c r="G13" s="75" t="s">
        <v>607</v>
      </c>
      <c r="H13" s="77" t="s">
        <v>633</v>
      </c>
      <c r="I13" s="75">
        <v>5</v>
      </c>
      <c r="J13" s="75">
        <v>143</v>
      </c>
      <c r="K13" s="75">
        <v>0</v>
      </c>
      <c r="L13" s="75">
        <v>2018</v>
      </c>
      <c r="M13" s="75" t="s">
        <v>89</v>
      </c>
      <c r="N13" s="75"/>
      <c r="O13" s="75" t="s">
        <v>389</v>
      </c>
      <c r="P13" s="75"/>
      <c r="Q13" s="78" t="s">
        <v>43</v>
      </c>
      <c r="R13" s="78" t="s">
        <v>634</v>
      </c>
    </row>
    <row r="14" spans="1:18" s="79" customFormat="1" ht="30" customHeight="1">
      <c r="A14" s="75" t="s">
        <v>32</v>
      </c>
      <c r="B14" s="76" t="s">
        <v>187</v>
      </c>
      <c r="C14" s="75" t="s">
        <v>635</v>
      </c>
      <c r="D14" s="75" t="s">
        <v>189</v>
      </c>
      <c r="E14" s="75" t="s">
        <v>636</v>
      </c>
      <c r="F14" s="75">
        <v>215</v>
      </c>
      <c r="G14" s="75" t="s">
        <v>607</v>
      </c>
      <c r="H14" s="77" t="s">
        <v>637</v>
      </c>
      <c r="I14" s="75">
        <v>5</v>
      </c>
      <c r="J14" s="75">
        <v>498</v>
      </c>
      <c r="K14" s="75">
        <v>0</v>
      </c>
      <c r="L14" s="75">
        <v>2010</v>
      </c>
      <c r="M14" s="75" t="s">
        <v>50</v>
      </c>
      <c r="N14" s="75"/>
      <c r="O14" s="75" t="s">
        <v>389</v>
      </c>
      <c r="P14" s="75"/>
      <c r="Q14" s="78" t="s">
        <v>43</v>
      </c>
      <c r="R14" s="78" t="s">
        <v>638</v>
      </c>
    </row>
    <row r="15" spans="1:18" s="79" customFormat="1" ht="30" customHeight="1">
      <c r="A15" s="75" t="s">
        <v>32</v>
      </c>
      <c r="B15" s="76" t="s">
        <v>198</v>
      </c>
      <c r="C15" s="75" t="s">
        <v>639</v>
      </c>
      <c r="D15" s="75" t="s">
        <v>200</v>
      </c>
      <c r="E15" s="75" t="s">
        <v>640</v>
      </c>
      <c r="F15" s="75">
        <v>2815</v>
      </c>
      <c r="G15" s="75" t="s">
        <v>607</v>
      </c>
      <c r="H15" s="77" t="s">
        <v>613</v>
      </c>
      <c r="I15" s="75">
        <v>4</v>
      </c>
      <c r="J15" s="75">
        <v>0</v>
      </c>
      <c r="K15" s="75">
        <v>303</v>
      </c>
      <c r="L15" s="75">
        <v>1997</v>
      </c>
      <c r="M15" s="75" t="s">
        <v>89</v>
      </c>
      <c r="N15" s="75"/>
      <c r="O15" s="75" t="s">
        <v>389</v>
      </c>
      <c r="P15" s="75"/>
      <c r="Q15" s="78" t="s">
        <v>43</v>
      </c>
      <c r="R15" s="78" t="s">
        <v>641</v>
      </c>
    </row>
    <row r="16" spans="1:18" s="79" customFormat="1" ht="30" customHeight="1">
      <c r="A16" s="75" t="s">
        <v>32</v>
      </c>
      <c r="B16" s="76" t="s">
        <v>203</v>
      </c>
      <c r="C16" s="75" t="s">
        <v>642</v>
      </c>
      <c r="D16" s="75" t="s">
        <v>205</v>
      </c>
      <c r="E16" s="75" t="s">
        <v>643</v>
      </c>
      <c r="F16" s="75">
        <v>3378</v>
      </c>
      <c r="G16" s="75" t="s">
        <v>111</v>
      </c>
      <c r="H16" s="77" t="s">
        <v>644</v>
      </c>
      <c r="I16" s="75">
        <v>3</v>
      </c>
      <c r="J16" s="75">
        <v>127</v>
      </c>
      <c r="K16" s="75">
        <v>36</v>
      </c>
      <c r="L16" s="75">
        <v>1994</v>
      </c>
      <c r="M16" s="75" t="s">
        <v>89</v>
      </c>
      <c r="N16" s="75"/>
      <c r="O16" s="75" t="s">
        <v>389</v>
      </c>
      <c r="P16" s="75"/>
      <c r="Q16" s="78" t="s">
        <v>43</v>
      </c>
      <c r="R16" s="78" t="s">
        <v>645</v>
      </c>
    </row>
    <row r="17" spans="1:18" s="79" customFormat="1" ht="30" customHeight="1">
      <c r="A17" s="75" t="s">
        <v>32</v>
      </c>
      <c r="B17" s="76" t="s">
        <v>58</v>
      </c>
      <c r="C17" s="75" t="s">
        <v>646</v>
      </c>
      <c r="D17" s="75" t="s">
        <v>60</v>
      </c>
      <c r="E17" s="75" t="s">
        <v>647</v>
      </c>
      <c r="F17" s="75">
        <v>447</v>
      </c>
      <c r="G17" s="75" t="s">
        <v>648</v>
      </c>
      <c r="H17" s="77" t="s">
        <v>649</v>
      </c>
      <c r="I17" s="75">
        <v>1</v>
      </c>
      <c r="J17" s="75">
        <v>55</v>
      </c>
      <c r="K17" s="75">
        <v>0</v>
      </c>
      <c r="L17" s="75">
        <v>1998</v>
      </c>
      <c r="M17" s="75" t="s">
        <v>89</v>
      </c>
      <c r="N17" s="75"/>
      <c r="O17" s="75" t="s">
        <v>389</v>
      </c>
      <c r="P17" s="75"/>
      <c r="Q17" s="78" t="s">
        <v>43</v>
      </c>
      <c r="R17" s="78" t="s">
        <v>650</v>
      </c>
    </row>
    <row r="18" spans="1:18" s="79" customFormat="1" ht="30" customHeight="1">
      <c r="A18" s="75" t="s">
        <v>32</v>
      </c>
      <c r="B18" s="76" t="s">
        <v>651</v>
      </c>
      <c r="C18" s="75" t="s">
        <v>652</v>
      </c>
      <c r="D18" s="75" t="s">
        <v>653</v>
      </c>
      <c r="E18" s="75" t="s">
        <v>654</v>
      </c>
      <c r="F18" s="75">
        <v>3141</v>
      </c>
      <c r="G18" s="75" t="s">
        <v>607</v>
      </c>
      <c r="H18" s="77" t="s">
        <v>655</v>
      </c>
      <c r="I18" s="75">
        <v>5</v>
      </c>
      <c r="J18" s="75">
        <v>82</v>
      </c>
      <c r="K18" s="75">
        <v>0</v>
      </c>
      <c r="L18" s="75">
        <v>2009</v>
      </c>
      <c r="M18" s="75" t="s">
        <v>89</v>
      </c>
      <c r="N18" s="75"/>
      <c r="O18" s="75" t="s">
        <v>389</v>
      </c>
      <c r="P18" s="75"/>
      <c r="Q18" s="78" t="s">
        <v>43</v>
      </c>
      <c r="R18" s="78" t="s">
        <v>656</v>
      </c>
    </row>
    <row r="19" spans="1:18" s="79" customFormat="1" ht="30" customHeight="1">
      <c r="A19" s="75" t="s">
        <v>32</v>
      </c>
      <c r="B19" s="76" t="s">
        <v>495</v>
      </c>
      <c r="C19" s="75" t="s">
        <v>657</v>
      </c>
      <c r="D19" s="75" t="s">
        <v>497</v>
      </c>
      <c r="E19" s="75" t="s">
        <v>658</v>
      </c>
      <c r="F19" s="75">
        <v>524</v>
      </c>
      <c r="G19" s="75" t="s">
        <v>607</v>
      </c>
      <c r="H19" s="77" t="s">
        <v>659</v>
      </c>
      <c r="I19" s="75">
        <v>6</v>
      </c>
      <c r="J19" s="75">
        <v>106</v>
      </c>
      <c r="K19" s="75">
        <v>0</v>
      </c>
      <c r="L19" s="75">
        <v>2006</v>
      </c>
      <c r="M19" s="75" t="s">
        <v>89</v>
      </c>
      <c r="N19" s="75"/>
      <c r="O19" s="75" t="s">
        <v>389</v>
      </c>
      <c r="P19" s="75"/>
      <c r="Q19" s="78" t="s">
        <v>43</v>
      </c>
      <c r="R19" s="78" t="s">
        <v>660</v>
      </c>
    </row>
    <row r="20" spans="1:18" s="79" customFormat="1" ht="30" customHeight="1">
      <c r="A20" s="75" t="s">
        <v>32</v>
      </c>
      <c r="B20" s="76" t="s">
        <v>70</v>
      </c>
      <c r="C20" s="75" t="s">
        <v>661</v>
      </c>
      <c r="D20" s="75" t="s">
        <v>72</v>
      </c>
      <c r="E20" s="75" t="s">
        <v>662</v>
      </c>
      <c r="F20" s="75">
        <v>938</v>
      </c>
      <c r="G20" s="75" t="s">
        <v>607</v>
      </c>
      <c r="H20" s="77" t="s">
        <v>663</v>
      </c>
      <c r="I20" s="75">
        <v>8</v>
      </c>
      <c r="J20" s="75">
        <v>36</v>
      </c>
      <c r="K20" s="75">
        <v>207</v>
      </c>
      <c r="L20" s="75">
        <v>1996</v>
      </c>
      <c r="M20" s="75" t="s">
        <v>89</v>
      </c>
      <c r="N20" s="75"/>
      <c r="O20" s="75" t="s">
        <v>389</v>
      </c>
      <c r="P20" s="75"/>
      <c r="Q20" s="78" t="s">
        <v>43</v>
      </c>
      <c r="R20" s="78" t="s">
        <v>664</v>
      </c>
    </row>
    <row r="21" spans="1:18" s="79" customFormat="1" ht="30" customHeight="1">
      <c r="A21" s="75" t="s">
        <v>32</v>
      </c>
      <c r="B21" s="76" t="s">
        <v>665</v>
      </c>
      <c r="C21" s="75" t="s">
        <v>666</v>
      </c>
      <c r="D21" s="75" t="s">
        <v>667</v>
      </c>
      <c r="E21" s="75" t="s">
        <v>668</v>
      </c>
      <c r="F21" s="75">
        <v>243</v>
      </c>
      <c r="G21" s="75" t="s">
        <v>111</v>
      </c>
      <c r="H21" s="77" t="s">
        <v>669</v>
      </c>
      <c r="I21" s="75">
        <v>2</v>
      </c>
      <c r="J21" s="75">
        <v>69</v>
      </c>
      <c r="K21" s="75">
        <v>0</v>
      </c>
      <c r="L21" s="75">
        <v>1990</v>
      </c>
      <c r="M21" s="75" t="s">
        <v>89</v>
      </c>
      <c r="N21" s="75"/>
      <c r="O21" s="75" t="s">
        <v>389</v>
      </c>
      <c r="P21" s="75"/>
      <c r="Q21" s="78" t="s">
        <v>43</v>
      </c>
      <c r="R21" s="78" t="s">
        <v>670</v>
      </c>
    </row>
    <row r="22" spans="1:18" s="79" customFormat="1" ht="30" customHeight="1">
      <c r="A22" s="75" t="s">
        <v>32</v>
      </c>
      <c r="B22" s="76" t="s">
        <v>665</v>
      </c>
      <c r="C22" s="75" t="s">
        <v>671</v>
      </c>
      <c r="D22" s="75" t="s">
        <v>667</v>
      </c>
      <c r="E22" s="75" t="s">
        <v>672</v>
      </c>
      <c r="F22" s="75">
        <v>2469</v>
      </c>
      <c r="G22" s="75" t="s">
        <v>607</v>
      </c>
      <c r="H22" s="77" t="s">
        <v>673</v>
      </c>
      <c r="I22" s="75">
        <v>14</v>
      </c>
      <c r="J22" s="75">
        <v>0</v>
      </c>
      <c r="K22" s="75">
        <v>116</v>
      </c>
      <c r="L22" s="75">
        <v>1990</v>
      </c>
      <c r="M22" s="75" t="s">
        <v>89</v>
      </c>
      <c r="N22" s="75"/>
      <c r="O22" s="75" t="s">
        <v>389</v>
      </c>
      <c r="P22" s="75"/>
      <c r="Q22" s="78" t="s">
        <v>43</v>
      </c>
      <c r="R22" s="78" t="s">
        <v>674</v>
      </c>
    </row>
    <row r="23" spans="1:18" s="79" customFormat="1" ht="30" customHeight="1">
      <c r="A23" s="75" t="s">
        <v>32</v>
      </c>
      <c r="B23" s="76" t="s">
        <v>675</v>
      </c>
      <c r="C23" s="75" t="s">
        <v>676</v>
      </c>
      <c r="D23" s="75" t="s">
        <v>677</v>
      </c>
      <c r="E23" s="75" t="s">
        <v>678</v>
      </c>
      <c r="F23" s="75">
        <v>1</v>
      </c>
      <c r="G23" s="75" t="s">
        <v>607</v>
      </c>
      <c r="H23" s="77" t="s">
        <v>679</v>
      </c>
      <c r="I23" s="75">
        <v>1</v>
      </c>
      <c r="J23" s="75">
        <v>165</v>
      </c>
      <c r="K23" s="75">
        <v>0</v>
      </c>
      <c r="L23" s="75">
        <v>1996</v>
      </c>
      <c r="M23" s="75" t="s">
        <v>50</v>
      </c>
      <c r="N23" s="75"/>
      <c r="O23" s="75" t="s">
        <v>389</v>
      </c>
      <c r="P23" s="75"/>
      <c r="Q23" s="78" t="s">
        <v>43</v>
      </c>
      <c r="R23" s="78" t="s">
        <v>681</v>
      </c>
    </row>
    <row r="24" spans="1:18" s="79" customFormat="1" ht="30" customHeight="1">
      <c r="A24" s="75" t="s">
        <v>32</v>
      </c>
      <c r="B24" s="76" t="s">
        <v>505</v>
      </c>
      <c r="C24" s="75" t="s">
        <v>682</v>
      </c>
      <c r="D24" s="75" t="s">
        <v>507</v>
      </c>
      <c r="E24" s="75" t="s">
        <v>683</v>
      </c>
      <c r="F24" s="75">
        <v>689</v>
      </c>
      <c r="G24" s="75" t="s">
        <v>648</v>
      </c>
      <c r="H24" s="77" t="s">
        <v>684</v>
      </c>
      <c r="I24" s="75">
        <v>2</v>
      </c>
      <c r="J24" s="75">
        <v>45</v>
      </c>
      <c r="K24" s="75">
        <v>60</v>
      </c>
      <c r="L24" s="75">
        <v>1996</v>
      </c>
      <c r="M24" s="75" t="s">
        <v>89</v>
      </c>
      <c r="N24" s="75"/>
      <c r="O24" s="75" t="s">
        <v>389</v>
      </c>
      <c r="P24" s="75"/>
      <c r="Q24" s="78" t="s">
        <v>43</v>
      </c>
      <c r="R24" s="78" t="s">
        <v>685</v>
      </c>
    </row>
    <row r="25" spans="1:18" s="79" customFormat="1" ht="30" customHeight="1">
      <c r="A25" s="75" t="s">
        <v>32</v>
      </c>
      <c r="B25" s="76" t="s">
        <v>226</v>
      </c>
      <c r="C25" s="75" t="s">
        <v>686</v>
      </c>
      <c r="D25" s="75" t="s">
        <v>228</v>
      </c>
      <c r="E25" s="75" t="s">
        <v>229</v>
      </c>
      <c r="F25" s="75">
        <v>3054</v>
      </c>
      <c r="G25" s="75" t="s">
        <v>607</v>
      </c>
      <c r="H25" s="77" t="s">
        <v>687</v>
      </c>
      <c r="I25" s="75">
        <v>11</v>
      </c>
      <c r="J25" s="75">
        <v>0</v>
      </c>
      <c r="K25" s="75">
        <v>564</v>
      </c>
      <c r="L25" s="75">
        <v>1997</v>
      </c>
      <c r="M25" s="75" t="s">
        <v>89</v>
      </c>
      <c r="N25" s="75"/>
      <c r="O25" s="75" t="s">
        <v>389</v>
      </c>
      <c r="P25" s="75"/>
      <c r="Q25" s="78" t="s">
        <v>43</v>
      </c>
      <c r="R25" s="78" t="s">
        <v>688</v>
      </c>
    </row>
    <row r="26" spans="1:18" s="79" customFormat="1" ht="30" customHeight="1">
      <c r="A26" s="75" t="s">
        <v>32</v>
      </c>
      <c r="B26" s="76" t="s">
        <v>531</v>
      </c>
      <c r="C26" s="75" t="s">
        <v>689</v>
      </c>
      <c r="D26" s="75" t="s">
        <v>533</v>
      </c>
      <c r="E26" s="75" t="s">
        <v>690</v>
      </c>
      <c r="F26" s="75">
        <v>3716</v>
      </c>
      <c r="G26" s="75" t="s">
        <v>607</v>
      </c>
      <c r="H26" s="77" t="s">
        <v>691</v>
      </c>
      <c r="I26" s="75">
        <v>8</v>
      </c>
      <c r="J26" s="75">
        <v>3426</v>
      </c>
      <c r="K26" s="75">
        <v>0</v>
      </c>
      <c r="L26" s="75">
        <v>2016</v>
      </c>
      <c r="M26" s="75" t="s">
        <v>89</v>
      </c>
      <c r="N26" s="75"/>
      <c r="O26" s="75" t="s">
        <v>389</v>
      </c>
      <c r="P26" s="75"/>
      <c r="Q26" s="78" t="s">
        <v>43</v>
      </c>
      <c r="R26" s="78" t="s">
        <v>692</v>
      </c>
    </row>
    <row r="27" spans="1:18" s="79" customFormat="1" ht="30" customHeight="1">
      <c r="A27" s="75" t="s">
        <v>32</v>
      </c>
      <c r="B27" s="76" t="s">
        <v>693</v>
      </c>
      <c r="C27" s="75" t="s">
        <v>694</v>
      </c>
      <c r="D27" s="75" t="s">
        <v>695</v>
      </c>
      <c r="E27" s="75" t="s">
        <v>696</v>
      </c>
      <c r="F27" s="75">
        <v>3507</v>
      </c>
      <c r="G27" s="75" t="s">
        <v>607</v>
      </c>
      <c r="H27" s="77" t="s">
        <v>697</v>
      </c>
      <c r="I27" s="75">
        <v>5</v>
      </c>
      <c r="J27" s="75">
        <v>0</v>
      </c>
      <c r="K27" s="75">
        <v>201</v>
      </c>
      <c r="L27" s="75">
        <v>2003</v>
      </c>
      <c r="M27" s="75" t="s">
        <v>89</v>
      </c>
      <c r="N27" s="75"/>
      <c r="O27" s="75" t="s">
        <v>389</v>
      </c>
      <c r="P27" s="75"/>
      <c r="Q27" s="78" t="s">
        <v>43</v>
      </c>
      <c r="R27" s="78" t="s">
        <v>698</v>
      </c>
    </row>
    <row r="28" spans="1:18" s="79" customFormat="1" ht="30" customHeight="1">
      <c r="A28" s="75" t="s">
        <v>32</v>
      </c>
      <c r="B28" s="76" t="s">
        <v>231</v>
      </c>
      <c r="C28" s="75" t="s">
        <v>699</v>
      </c>
      <c r="D28" s="75" t="s">
        <v>233</v>
      </c>
      <c r="E28" s="75" t="s">
        <v>700</v>
      </c>
      <c r="F28" s="75">
        <v>699</v>
      </c>
      <c r="G28" s="75" t="s">
        <v>607</v>
      </c>
      <c r="H28" s="77" t="s">
        <v>626</v>
      </c>
      <c r="I28" s="75">
        <v>13</v>
      </c>
      <c r="J28" s="75">
        <v>157</v>
      </c>
      <c r="K28" s="75">
        <v>15</v>
      </c>
      <c r="L28" s="75">
        <v>2000</v>
      </c>
      <c r="M28" s="75" t="s">
        <v>89</v>
      </c>
      <c r="N28" s="75"/>
      <c r="O28" s="75" t="s">
        <v>389</v>
      </c>
      <c r="P28" s="75"/>
      <c r="Q28" s="78" t="s">
        <v>43</v>
      </c>
      <c r="R28" s="78" t="s">
        <v>701</v>
      </c>
    </row>
    <row r="29" spans="1:18" s="79" customFormat="1" ht="30" customHeight="1">
      <c r="A29" s="75" t="s">
        <v>32</v>
      </c>
      <c r="B29" s="76" t="s">
        <v>702</v>
      </c>
      <c r="C29" s="75" t="s">
        <v>703</v>
      </c>
      <c r="D29" s="75" t="s">
        <v>704</v>
      </c>
      <c r="E29" s="75" t="s">
        <v>705</v>
      </c>
      <c r="F29" s="75">
        <v>1314</v>
      </c>
      <c r="G29" s="75" t="s">
        <v>607</v>
      </c>
      <c r="H29" s="77" t="s">
        <v>706</v>
      </c>
      <c r="I29" s="75">
        <v>5</v>
      </c>
      <c r="J29" s="75">
        <v>484.9</v>
      </c>
      <c r="K29" s="75">
        <v>116</v>
      </c>
      <c r="L29" s="75">
        <v>1996</v>
      </c>
      <c r="M29" s="75" t="s">
        <v>89</v>
      </c>
      <c r="N29" s="75"/>
      <c r="O29" s="75" t="s">
        <v>389</v>
      </c>
      <c r="P29" s="75"/>
      <c r="Q29" s="78" t="s">
        <v>43</v>
      </c>
      <c r="R29" s="78" t="s">
        <v>707</v>
      </c>
    </row>
    <row r="30" spans="1:18" s="79" customFormat="1" ht="30" customHeight="1">
      <c r="A30" s="75" t="s">
        <v>32</v>
      </c>
      <c r="B30" s="76" t="s">
        <v>247</v>
      </c>
      <c r="C30" s="75" t="s">
        <v>708</v>
      </c>
      <c r="D30" s="75" t="s">
        <v>249</v>
      </c>
      <c r="E30" s="75" t="s">
        <v>709</v>
      </c>
      <c r="F30" s="75">
        <v>2326</v>
      </c>
      <c r="G30" s="75" t="s">
        <v>607</v>
      </c>
      <c r="H30" s="77" t="s">
        <v>710</v>
      </c>
      <c r="I30" s="75">
        <v>6</v>
      </c>
      <c r="J30" s="75">
        <v>640</v>
      </c>
      <c r="K30" s="75">
        <v>2000</v>
      </c>
      <c r="L30" s="75">
        <v>2013</v>
      </c>
      <c r="M30" s="75" t="s">
        <v>41</v>
      </c>
      <c r="N30" s="75"/>
      <c r="O30" s="75" t="s">
        <v>389</v>
      </c>
      <c r="P30" s="75"/>
      <c r="Q30" s="78" t="s">
        <v>43</v>
      </c>
      <c r="R30" s="78" t="s">
        <v>711</v>
      </c>
    </row>
    <row r="31" spans="1:18" s="79" customFormat="1" ht="30" customHeight="1">
      <c r="A31" s="75" t="s">
        <v>32</v>
      </c>
      <c r="B31" s="76" t="s">
        <v>252</v>
      </c>
      <c r="C31" s="75" t="s">
        <v>712</v>
      </c>
      <c r="D31" s="75" t="s">
        <v>254</v>
      </c>
      <c r="E31" s="75" t="s">
        <v>713</v>
      </c>
      <c r="F31" s="75">
        <v>621</v>
      </c>
      <c r="G31" s="75" t="s">
        <v>607</v>
      </c>
      <c r="H31" s="77" t="s">
        <v>706</v>
      </c>
      <c r="I31" s="75">
        <v>10</v>
      </c>
      <c r="J31" s="75">
        <v>300</v>
      </c>
      <c r="K31" s="75">
        <v>200</v>
      </c>
      <c r="L31" s="75">
        <v>1990</v>
      </c>
      <c r="M31" s="75" t="s">
        <v>50</v>
      </c>
      <c r="N31" s="75"/>
      <c r="O31" s="75" t="s">
        <v>389</v>
      </c>
      <c r="P31" s="75"/>
      <c r="Q31" s="78" t="s">
        <v>43</v>
      </c>
      <c r="R31" s="78" t="s">
        <v>714</v>
      </c>
    </row>
    <row r="32" spans="1:18" s="79" customFormat="1" ht="30" customHeight="1">
      <c r="A32" s="75" t="s">
        <v>32</v>
      </c>
      <c r="B32" s="76" t="s">
        <v>252</v>
      </c>
      <c r="C32" s="75" t="s">
        <v>715</v>
      </c>
      <c r="D32" s="75" t="s">
        <v>254</v>
      </c>
      <c r="E32" s="75" t="s">
        <v>716</v>
      </c>
      <c r="F32" s="75">
        <v>171</v>
      </c>
      <c r="G32" s="75" t="s">
        <v>607</v>
      </c>
      <c r="H32" s="77" t="s">
        <v>649</v>
      </c>
      <c r="I32" s="75">
        <v>1</v>
      </c>
      <c r="J32" s="75">
        <v>0</v>
      </c>
      <c r="K32" s="75">
        <v>105</v>
      </c>
      <c r="L32" s="75">
        <v>1997</v>
      </c>
      <c r="M32" s="75" t="s">
        <v>89</v>
      </c>
      <c r="N32" s="75"/>
      <c r="O32" s="75" t="s">
        <v>389</v>
      </c>
      <c r="P32" s="75"/>
      <c r="Q32" s="78" t="s">
        <v>43</v>
      </c>
      <c r="R32" s="78" t="s">
        <v>717</v>
      </c>
    </row>
    <row r="33" spans="1:18" s="79" customFormat="1" ht="30" customHeight="1">
      <c r="A33" s="75" t="s">
        <v>32</v>
      </c>
      <c r="B33" s="76" t="s">
        <v>252</v>
      </c>
      <c r="C33" s="75" t="s">
        <v>718</v>
      </c>
      <c r="D33" s="75" t="s">
        <v>254</v>
      </c>
      <c r="E33" s="75" t="s">
        <v>716</v>
      </c>
      <c r="F33" s="75">
        <v>193</v>
      </c>
      <c r="G33" s="75" t="s">
        <v>607</v>
      </c>
      <c r="H33" s="77" t="s">
        <v>684</v>
      </c>
      <c r="I33" s="75">
        <v>2</v>
      </c>
      <c r="J33" s="75">
        <v>45</v>
      </c>
      <c r="K33" s="75">
        <v>72</v>
      </c>
      <c r="L33" s="75">
        <v>1989</v>
      </c>
      <c r="M33" s="75" t="s">
        <v>89</v>
      </c>
      <c r="N33" s="75"/>
      <c r="O33" s="75" t="s">
        <v>389</v>
      </c>
      <c r="P33" s="75"/>
      <c r="Q33" s="78" t="s">
        <v>43</v>
      </c>
      <c r="R33" s="78" t="s">
        <v>719</v>
      </c>
    </row>
    <row r="34" spans="1:18" s="79" customFormat="1" ht="30" customHeight="1">
      <c r="A34" s="75" t="s">
        <v>32</v>
      </c>
      <c r="B34" s="76" t="s">
        <v>720</v>
      </c>
      <c r="C34" s="75" t="s">
        <v>721</v>
      </c>
      <c r="D34" s="75" t="s">
        <v>722</v>
      </c>
      <c r="E34" s="75" t="s">
        <v>723</v>
      </c>
      <c r="F34" s="75">
        <v>2296</v>
      </c>
      <c r="G34" s="75" t="s">
        <v>607</v>
      </c>
      <c r="H34" s="77" t="s">
        <v>724</v>
      </c>
      <c r="I34" s="75">
        <v>4</v>
      </c>
      <c r="J34" s="75">
        <v>84</v>
      </c>
      <c r="K34" s="75">
        <v>0</v>
      </c>
      <c r="L34" s="75">
        <v>2014</v>
      </c>
      <c r="M34" s="75" t="s">
        <v>89</v>
      </c>
      <c r="N34" s="75"/>
      <c r="O34" s="75" t="s">
        <v>389</v>
      </c>
      <c r="P34" s="75"/>
      <c r="Q34" s="78" t="s">
        <v>43</v>
      </c>
      <c r="R34" s="78" t="s">
        <v>725</v>
      </c>
    </row>
    <row r="35" spans="1:18" s="79" customFormat="1" ht="30" customHeight="1">
      <c r="A35" s="75" t="s">
        <v>32</v>
      </c>
      <c r="B35" s="76" t="s">
        <v>720</v>
      </c>
      <c r="C35" s="75" t="s">
        <v>726</v>
      </c>
      <c r="D35" s="75" t="s">
        <v>722</v>
      </c>
      <c r="E35" s="75" t="s">
        <v>727</v>
      </c>
      <c r="F35" s="75">
        <v>884</v>
      </c>
      <c r="G35" s="75" t="s">
        <v>607</v>
      </c>
      <c r="H35" s="77" t="s">
        <v>669</v>
      </c>
      <c r="I35" s="75">
        <v>1</v>
      </c>
      <c r="J35" s="75">
        <v>0</v>
      </c>
      <c r="K35" s="75">
        <v>57</v>
      </c>
      <c r="L35" s="75">
        <v>2014</v>
      </c>
      <c r="M35" s="75" t="s">
        <v>89</v>
      </c>
      <c r="N35" s="75"/>
      <c r="O35" s="75" t="s">
        <v>389</v>
      </c>
      <c r="P35" s="75"/>
      <c r="Q35" s="78" t="s">
        <v>43</v>
      </c>
      <c r="R35" s="78" t="s">
        <v>728</v>
      </c>
    </row>
    <row r="36" spans="1:18" s="79" customFormat="1" ht="30" customHeight="1">
      <c r="A36" s="75" t="s">
        <v>32</v>
      </c>
      <c r="B36" s="76" t="s">
        <v>720</v>
      </c>
      <c r="C36" s="75" t="s">
        <v>729</v>
      </c>
      <c r="D36" s="75" t="s">
        <v>722</v>
      </c>
      <c r="E36" s="75" t="s">
        <v>730</v>
      </c>
      <c r="F36" s="75">
        <v>1312</v>
      </c>
      <c r="G36" s="75" t="s">
        <v>607</v>
      </c>
      <c r="H36" s="77" t="s">
        <v>649</v>
      </c>
      <c r="I36" s="75">
        <v>2</v>
      </c>
      <c r="J36" s="75">
        <v>0</v>
      </c>
      <c r="K36" s="75">
        <v>57</v>
      </c>
      <c r="L36" s="75">
        <v>2014</v>
      </c>
      <c r="M36" s="75" t="s">
        <v>89</v>
      </c>
      <c r="N36" s="75"/>
      <c r="O36" s="75" t="s">
        <v>389</v>
      </c>
      <c r="P36" s="75"/>
      <c r="Q36" s="78" t="s">
        <v>43</v>
      </c>
      <c r="R36" s="78" t="s">
        <v>731</v>
      </c>
    </row>
    <row r="37" spans="1:18" s="79" customFormat="1" ht="30" customHeight="1">
      <c r="A37" s="75" t="s">
        <v>32</v>
      </c>
      <c r="B37" s="76" t="s">
        <v>720</v>
      </c>
      <c r="C37" s="75" t="s">
        <v>732</v>
      </c>
      <c r="D37" s="75" t="s">
        <v>722</v>
      </c>
      <c r="E37" s="75" t="s">
        <v>733</v>
      </c>
      <c r="F37" s="75">
        <v>2741</v>
      </c>
      <c r="G37" s="75" t="s">
        <v>607</v>
      </c>
      <c r="H37" s="77" t="s">
        <v>734</v>
      </c>
      <c r="I37" s="75">
        <v>2</v>
      </c>
      <c r="J37" s="75">
        <v>92</v>
      </c>
      <c r="K37" s="75">
        <v>0</v>
      </c>
      <c r="L37" s="75">
        <v>2001</v>
      </c>
      <c r="M37" s="75" t="s">
        <v>89</v>
      </c>
      <c r="N37" s="75"/>
      <c r="O37" s="75" t="s">
        <v>389</v>
      </c>
      <c r="P37" s="75"/>
      <c r="Q37" s="78" t="s">
        <v>43</v>
      </c>
      <c r="R37" s="78" t="s">
        <v>735</v>
      </c>
    </row>
    <row r="38" spans="1:18" s="79" customFormat="1" ht="30" customHeight="1">
      <c r="A38" s="75" t="s">
        <v>32</v>
      </c>
      <c r="B38" s="76" t="s">
        <v>299</v>
      </c>
      <c r="C38" s="75" t="s">
        <v>736</v>
      </c>
      <c r="D38" s="75" t="s">
        <v>301</v>
      </c>
      <c r="E38" s="75" t="s">
        <v>737</v>
      </c>
      <c r="F38" s="75">
        <v>1449</v>
      </c>
      <c r="G38" s="75" t="s">
        <v>607</v>
      </c>
      <c r="H38" s="77" t="s">
        <v>710</v>
      </c>
      <c r="I38" s="75">
        <v>6</v>
      </c>
      <c r="J38" s="75">
        <v>189</v>
      </c>
      <c r="K38" s="75">
        <v>53</v>
      </c>
      <c r="L38" s="75">
        <v>1997</v>
      </c>
      <c r="M38" s="75" t="s">
        <v>89</v>
      </c>
      <c r="N38" s="75"/>
      <c r="O38" s="75" t="s">
        <v>389</v>
      </c>
      <c r="P38" s="75"/>
      <c r="Q38" s="78" t="s">
        <v>43</v>
      </c>
      <c r="R38" s="78" t="s">
        <v>738</v>
      </c>
    </row>
    <row r="39" spans="1:18" s="79" customFormat="1" ht="30" customHeight="1">
      <c r="A39" s="75" t="s">
        <v>32</v>
      </c>
      <c r="B39" s="76" t="s">
        <v>554</v>
      </c>
      <c r="C39" s="75" t="s">
        <v>739</v>
      </c>
      <c r="D39" s="75" t="s">
        <v>556</v>
      </c>
      <c r="E39" s="75" t="s">
        <v>740</v>
      </c>
      <c r="F39" s="75">
        <v>2184</v>
      </c>
      <c r="G39" s="75" t="s">
        <v>607</v>
      </c>
      <c r="H39" s="77" t="s">
        <v>741</v>
      </c>
      <c r="I39" s="75">
        <v>5</v>
      </c>
      <c r="J39" s="75">
        <v>270</v>
      </c>
      <c r="K39" s="75">
        <v>0</v>
      </c>
      <c r="L39" s="75">
        <v>1992</v>
      </c>
      <c r="M39" s="75" t="s">
        <v>89</v>
      </c>
      <c r="N39" s="75"/>
      <c r="O39" s="75" t="s">
        <v>389</v>
      </c>
      <c r="P39" s="75"/>
      <c r="Q39" s="78" t="s">
        <v>43</v>
      </c>
      <c r="R39" s="78" t="s">
        <v>742</v>
      </c>
    </row>
    <row r="40" spans="1:18" s="79" customFormat="1" ht="30" customHeight="1">
      <c r="A40" s="75" t="s">
        <v>32</v>
      </c>
      <c r="B40" s="76" t="s">
        <v>323</v>
      </c>
      <c r="C40" s="75" t="s">
        <v>743</v>
      </c>
      <c r="D40" s="75" t="s">
        <v>325</v>
      </c>
      <c r="E40" s="75" t="s">
        <v>744</v>
      </c>
      <c r="F40" s="75">
        <v>408</v>
      </c>
      <c r="G40" s="75" t="s">
        <v>607</v>
      </c>
      <c r="H40" s="77" t="s">
        <v>644</v>
      </c>
      <c r="I40" s="75">
        <v>7</v>
      </c>
      <c r="J40" s="75">
        <v>305</v>
      </c>
      <c r="K40" s="75">
        <v>250</v>
      </c>
      <c r="L40" s="75">
        <v>2000</v>
      </c>
      <c r="M40" s="75" t="s">
        <v>41</v>
      </c>
      <c r="N40" s="75"/>
      <c r="O40" s="75" t="s">
        <v>389</v>
      </c>
      <c r="P40" s="75"/>
      <c r="Q40" s="78" t="s">
        <v>43</v>
      </c>
      <c r="R40" s="78" t="s">
        <v>746</v>
      </c>
    </row>
    <row r="41" spans="1:18" s="79" customFormat="1" ht="30" customHeight="1">
      <c r="A41" s="75" t="s">
        <v>32</v>
      </c>
      <c r="B41" s="76" t="s">
        <v>577</v>
      </c>
      <c r="C41" s="75" t="s">
        <v>747</v>
      </c>
      <c r="D41" s="75" t="s">
        <v>579</v>
      </c>
      <c r="E41" s="75" t="s">
        <v>748</v>
      </c>
      <c r="F41" s="75">
        <v>482</v>
      </c>
      <c r="G41" s="75" t="s">
        <v>111</v>
      </c>
      <c r="H41" s="77" t="s">
        <v>724</v>
      </c>
      <c r="I41" s="75">
        <v>3</v>
      </c>
      <c r="J41" s="75">
        <v>30</v>
      </c>
      <c r="K41" s="75">
        <v>100</v>
      </c>
      <c r="L41" s="75">
        <v>1983</v>
      </c>
      <c r="M41" s="75" t="s">
        <v>89</v>
      </c>
      <c r="N41" s="75"/>
      <c r="O41" s="75" t="s">
        <v>389</v>
      </c>
      <c r="P41" s="75"/>
      <c r="Q41" s="78" t="s">
        <v>43</v>
      </c>
      <c r="R41" s="78" t="s">
        <v>749</v>
      </c>
    </row>
    <row r="42" spans="1:18" s="79" customFormat="1" ht="30" customHeight="1">
      <c r="A42" s="75" t="s">
        <v>32</v>
      </c>
      <c r="B42" s="76" t="s">
        <v>577</v>
      </c>
      <c r="C42" s="75" t="s">
        <v>750</v>
      </c>
      <c r="D42" s="75" t="s">
        <v>579</v>
      </c>
      <c r="E42" s="75" t="s">
        <v>748</v>
      </c>
      <c r="F42" s="75">
        <v>990</v>
      </c>
      <c r="G42" s="75" t="s">
        <v>111</v>
      </c>
      <c r="H42" s="77" t="s">
        <v>649</v>
      </c>
      <c r="I42" s="75">
        <v>1</v>
      </c>
      <c r="J42" s="75">
        <v>50</v>
      </c>
      <c r="K42" s="75">
        <v>150</v>
      </c>
      <c r="L42" s="75">
        <v>1999</v>
      </c>
      <c r="M42" s="75" t="s">
        <v>89</v>
      </c>
      <c r="N42" s="75"/>
      <c r="O42" s="75" t="s">
        <v>389</v>
      </c>
      <c r="P42" s="75"/>
      <c r="Q42" s="78" t="s">
        <v>43</v>
      </c>
      <c r="R42" s="78" t="s">
        <v>751</v>
      </c>
    </row>
  </sheetData>
  <mergeCells count="16">
    <mergeCell ref="A2:A6"/>
    <mergeCell ref="B2:B6"/>
    <mergeCell ref="C2:C6"/>
    <mergeCell ref="D2:D6"/>
    <mergeCell ref="E2:E6"/>
    <mergeCell ref="F2:F5"/>
    <mergeCell ref="G2:G6"/>
    <mergeCell ref="H2:H6"/>
    <mergeCell ref="N2:N6"/>
    <mergeCell ref="O2:O6"/>
    <mergeCell ref="P2:P5"/>
    <mergeCell ref="I2:I6"/>
    <mergeCell ref="J2:J5"/>
    <mergeCell ref="K2:K5"/>
    <mergeCell ref="L2:L6"/>
    <mergeCell ref="M2:M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ゴシック,標準"&amp;14保管施設</oddHeader>
  </headerFooter>
  <colBreaks count="1" manualBreakCount="1">
    <brk id="8" min="1" max="41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D95931-EBC0-4A17-BB57-EF4517E861A8}">
  <dimension ref="A1:AM52"/>
  <sheetViews>
    <sheetView zoomScaleNormal="100" workbookViewId="0">
      <pane xSplit="3" ySplit="6" topLeftCell="D7" activePane="bottomRight" state="frozen"/>
      <selection activeCell="AC7" sqref="AC7"/>
      <selection pane="topRight" activeCell="AC7" sqref="AC7"/>
      <selection pane="bottomLeft" activeCell="AC7" sqref="AC7"/>
      <selection pane="bottomRight"/>
    </sheetView>
  </sheetViews>
  <sheetFormatPr defaultRowHeight="30" customHeight="1"/>
  <cols>
    <col min="1" max="1" width="10.75" style="20" customWidth="1"/>
    <col min="2" max="2" width="8.75" style="64" customWidth="1"/>
    <col min="3" max="3" width="13.875" style="20" customWidth="1"/>
    <col min="4" max="4" width="22.625" style="20" customWidth="1"/>
    <col min="5" max="5" width="27.5" style="59" customWidth="1"/>
    <col min="6" max="7" width="12.5" style="20" customWidth="1"/>
    <col min="8" max="8" width="12.375" style="20" customWidth="1"/>
    <col min="9" max="9" width="37.125" style="59" customWidth="1"/>
    <col min="10" max="10" width="9.875" style="20" customWidth="1"/>
    <col min="11" max="11" width="6.25" style="20" customWidth="1"/>
    <col min="12" max="12" width="12.375" style="20" customWidth="1"/>
    <col min="13" max="13" width="12.75" style="20" customWidth="1"/>
    <col min="14" max="14" width="6.25" style="20" customWidth="1"/>
    <col min="15" max="16" width="21.375" style="59" customWidth="1"/>
    <col min="17" max="18" width="10" style="20" customWidth="1"/>
    <col min="19" max="19" width="10.75" style="20" customWidth="1"/>
    <col min="20" max="20" width="10.5" style="20" customWidth="1"/>
    <col min="21" max="21" width="9" style="20"/>
    <col min="22" max="25" width="21.375" style="59" customWidth="1"/>
    <col min="26" max="32" width="11.125" style="59" customWidth="1"/>
    <col min="33" max="33" width="12.625" style="59" customWidth="1"/>
    <col min="34" max="36" width="11.5" style="59" customWidth="1"/>
    <col min="37" max="37" width="18.375" style="59" customWidth="1"/>
    <col min="38" max="39" width="9" style="65"/>
    <col min="40" max="16384" width="9" style="20"/>
  </cols>
  <sheetData>
    <row r="1" spans="1:39" s="3" customFormat="1" ht="15" customHeight="1">
      <c r="A1" s="56" t="s">
        <v>328</v>
      </c>
      <c r="E1" s="22"/>
      <c r="I1" s="22"/>
      <c r="O1" s="22"/>
      <c r="P1" s="22"/>
      <c r="U1" s="37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38"/>
      <c r="AM1" s="38"/>
    </row>
    <row r="2" spans="1:39" s="59" customFormat="1" ht="13.5" customHeight="1">
      <c r="A2" s="131" t="s">
        <v>1</v>
      </c>
      <c r="B2" s="269" t="s">
        <v>2</v>
      </c>
      <c r="C2" s="131" t="s">
        <v>3</v>
      </c>
      <c r="D2" s="131" t="s">
        <v>4</v>
      </c>
      <c r="E2" s="131" t="s">
        <v>5</v>
      </c>
      <c r="F2" s="251" t="s">
        <v>329</v>
      </c>
      <c r="G2" s="251" t="s">
        <v>330</v>
      </c>
      <c r="H2" s="251" t="s">
        <v>331</v>
      </c>
      <c r="I2" s="131" t="s">
        <v>332</v>
      </c>
      <c r="J2" s="131" t="s">
        <v>333</v>
      </c>
      <c r="K2" s="131" t="s">
        <v>334</v>
      </c>
      <c r="L2" s="299" t="s">
        <v>335</v>
      </c>
      <c r="M2" s="299" t="s">
        <v>336</v>
      </c>
      <c r="N2" s="131" t="s">
        <v>337</v>
      </c>
      <c r="O2" s="131" t="s">
        <v>338</v>
      </c>
      <c r="P2" s="251" t="s">
        <v>339</v>
      </c>
      <c r="Q2" s="251" t="s">
        <v>12</v>
      </c>
      <c r="R2" s="131" t="s">
        <v>340</v>
      </c>
      <c r="S2" s="251" t="s">
        <v>13</v>
      </c>
      <c r="T2" s="131" t="s">
        <v>341</v>
      </c>
      <c r="U2" s="131" t="s">
        <v>342</v>
      </c>
      <c r="V2" s="256" t="s">
        <v>343</v>
      </c>
      <c r="W2" s="57"/>
      <c r="X2" s="255" t="s">
        <v>344</v>
      </c>
      <c r="Y2" s="297" t="s">
        <v>345</v>
      </c>
      <c r="Z2" s="263" t="s">
        <v>346</v>
      </c>
      <c r="AA2" s="273"/>
      <c r="AB2" s="273"/>
      <c r="AC2" s="273"/>
      <c r="AD2" s="273"/>
      <c r="AE2" s="260"/>
      <c r="AF2" s="131" t="s">
        <v>347</v>
      </c>
      <c r="AG2" s="256" t="s">
        <v>348</v>
      </c>
      <c r="AH2" s="273"/>
      <c r="AI2" s="273"/>
      <c r="AJ2" s="273"/>
      <c r="AK2" s="260"/>
      <c r="AL2" s="58"/>
      <c r="AM2" s="58"/>
    </row>
    <row r="3" spans="1:39" s="59" customFormat="1" ht="13.5" customHeight="1">
      <c r="A3" s="222"/>
      <c r="B3" s="270"/>
      <c r="C3" s="222"/>
      <c r="D3" s="222"/>
      <c r="E3" s="222"/>
      <c r="F3" s="252"/>
      <c r="G3" s="252"/>
      <c r="H3" s="252"/>
      <c r="I3" s="222"/>
      <c r="J3" s="222"/>
      <c r="K3" s="222"/>
      <c r="L3" s="300"/>
      <c r="M3" s="300"/>
      <c r="N3" s="222"/>
      <c r="O3" s="222"/>
      <c r="P3" s="222"/>
      <c r="Q3" s="222"/>
      <c r="R3" s="222"/>
      <c r="S3" s="252"/>
      <c r="T3" s="222"/>
      <c r="U3" s="222"/>
      <c r="V3" s="257"/>
      <c r="W3" s="60"/>
      <c r="X3" s="255"/>
      <c r="Y3" s="297"/>
      <c r="Z3" s="298"/>
      <c r="AA3" s="298"/>
      <c r="AB3" s="298"/>
      <c r="AC3" s="298"/>
      <c r="AD3" s="298"/>
      <c r="AE3" s="262"/>
      <c r="AF3" s="222"/>
      <c r="AG3" s="268"/>
      <c r="AH3" s="298"/>
      <c r="AI3" s="298"/>
      <c r="AJ3" s="298"/>
      <c r="AK3" s="262"/>
      <c r="AL3" s="58"/>
      <c r="AM3" s="58"/>
    </row>
    <row r="4" spans="1:39" s="59" customFormat="1" ht="18.75" customHeight="1">
      <c r="A4" s="222"/>
      <c r="B4" s="270"/>
      <c r="C4" s="222"/>
      <c r="D4" s="222"/>
      <c r="E4" s="222"/>
      <c r="F4" s="252"/>
      <c r="G4" s="252"/>
      <c r="H4" s="252"/>
      <c r="I4" s="222"/>
      <c r="J4" s="222"/>
      <c r="K4" s="222"/>
      <c r="L4" s="300"/>
      <c r="M4" s="300"/>
      <c r="N4" s="222"/>
      <c r="O4" s="222"/>
      <c r="P4" s="222"/>
      <c r="Q4" s="222"/>
      <c r="R4" s="222"/>
      <c r="S4" s="252"/>
      <c r="T4" s="222"/>
      <c r="U4" s="222"/>
      <c r="V4" s="257"/>
      <c r="W4" s="256" t="s">
        <v>349</v>
      </c>
      <c r="X4" s="255"/>
      <c r="Y4" s="297"/>
      <c r="Z4" s="289" t="s">
        <v>350</v>
      </c>
      <c r="AA4" s="251" t="s">
        <v>351</v>
      </c>
      <c r="AB4" s="251" t="s">
        <v>352</v>
      </c>
      <c r="AC4" s="251" t="s">
        <v>353</v>
      </c>
      <c r="AD4" s="251" t="s">
        <v>354</v>
      </c>
      <c r="AE4" s="251" t="s">
        <v>355</v>
      </c>
      <c r="AF4" s="222"/>
      <c r="AG4" s="251" t="s">
        <v>356</v>
      </c>
      <c r="AH4" s="251" t="s">
        <v>357</v>
      </c>
      <c r="AI4" s="251" t="s">
        <v>119</v>
      </c>
      <c r="AJ4" s="251" t="s">
        <v>358</v>
      </c>
      <c r="AK4" s="131" t="s">
        <v>359</v>
      </c>
      <c r="AL4" s="58"/>
      <c r="AM4" s="58"/>
    </row>
    <row r="5" spans="1:39" s="59" customFormat="1" ht="26.25" customHeight="1">
      <c r="A5" s="222"/>
      <c r="B5" s="270"/>
      <c r="C5" s="222"/>
      <c r="D5" s="222"/>
      <c r="E5" s="222"/>
      <c r="F5" s="252"/>
      <c r="G5" s="252"/>
      <c r="H5" s="252"/>
      <c r="I5" s="222"/>
      <c r="J5" s="222"/>
      <c r="K5" s="222"/>
      <c r="L5" s="300"/>
      <c r="M5" s="300"/>
      <c r="N5" s="222"/>
      <c r="O5" s="222"/>
      <c r="P5" s="222"/>
      <c r="Q5" s="222"/>
      <c r="R5" s="222"/>
      <c r="S5" s="252"/>
      <c r="T5" s="222"/>
      <c r="U5" s="222"/>
      <c r="V5" s="257"/>
      <c r="W5" s="257"/>
      <c r="X5" s="255"/>
      <c r="Y5" s="297"/>
      <c r="Z5" s="261"/>
      <c r="AA5" s="222"/>
      <c r="AB5" s="222"/>
      <c r="AC5" s="222"/>
      <c r="AD5" s="222"/>
      <c r="AE5" s="222"/>
      <c r="AF5" s="222"/>
      <c r="AG5" s="222"/>
      <c r="AH5" s="222"/>
      <c r="AI5" s="222"/>
      <c r="AJ5" s="222"/>
      <c r="AK5" s="222"/>
      <c r="AL5" s="58"/>
      <c r="AM5" s="58"/>
    </row>
    <row r="6" spans="1:39" s="63" customFormat="1" ht="13.5" customHeight="1">
      <c r="A6" s="222"/>
      <c r="B6" s="270"/>
      <c r="C6" s="222"/>
      <c r="D6" s="222"/>
      <c r="E6" s="222"/>
      <c r="F6" s="44" t="s">
        <v>82</v>
      </c>
      <c r="G6" s="44" t="s">
        <v>360</v>
      </c>
      <c r="H6" s="44" t="s">
        <v>361</v>
      </c>
      <c r="I6" s="222"/>
      <c r="J6" s="222"/>
      <c r="K6" s="222"/>
      <c r="L6" s="61" t="s">
        <v>362</v>
      </c>
      <c r="M6" s="61" t="s">
        <v>361</v>
      </c>
      <c r="N6" s="222"/>
      <c r="O6" s="222"/>
      <c r="P6" s="222"/>
      <c r="Q6" s="222"/>
      <c r="R6" s="222"/>
      <c r="S6" s="252"/>
      <c r="T6" s="222"/>
      <c r="U6" s="44" t="s">
        <v>363</v>
      </c>
      <c r="V6" s="268"/>
      <c r="W6" s="268"/>
      <c r="X6" s="255"/>
      <c r="Y6" s="297"/>
      <c r="Z6" s="45" t="s">
        <v>364</v>
      </c>
      <c r="AA6" s="44" t="s">
        <v>364</v>
      </c>
      <c r="AB6" s="44" t="s">
        <v>364</v>
      </c>
      <c r="AC6" s="44" t="s">
        <v>364</v>
      </c>
      <c r="AD6" s="44" t="s">
        <v>364</v>
      </c>
      <c r="AE6" s="44" t="s">
        <v>364</v>
      </c>
      <c r="AF6" s="222"/>
      <c r="AG6" s="44" t="s">
        <v>365</v>
      </c>
      <c r="AH6" s="44" t="s">
        <v>363</v>
      </c>
      <c r="AI6" s="44" t="s">
        <v>126</v>
      </c>
      <c r="AJ6" s="44"/>
      <c r="AK6" s="44" t="s">
        <v>366</v>
      </c>
      <c r="AL6" s="62"/>
      <c r="AM6" s="62"/>
    </row>
    <row r="7" spans="1:39" s="52" customFormat="1" ht="30" customHeight="1">
      <c r="A7" s="16" t="s">
        <v>32</v>
      </c>
      <c r="B7" s="50" t="s">
        <v>367</v>
      </c>
      <c r="C7" s="16" t="s">
        <v>368</v>
      </c>
      <c r="D7" s="16" t="s">
        <v>32</v>
      </c>
      <c r="E7" s="30" t="s">
        <v>369</v>
      </c>
      <c r="F7" s="16">
        <v>36730.720000000001</v>
      </c>
      <c r="G7" s="16">
        <v>29372.89</v>
      </c>
      <c r="H7" s="16">
        <v>1031120.28</v>
      </c>
      <c r="I7" s="30" t="s">
        <v>370</v>
      </c>
      <c r="J7" s="16" t="s">
        <v>371</v>
      </c>
      <c r="K7" s="16">
        <v>1989</v>
      </c>
      <c r="L7" s="16">
        <v>282500</v>
      </c>
      <c r="M7" s="16">
        <v>2758000</v>
      </c>
      <c r="N7" s="16" t="s">
        <v>372</v>
      </c>
      <c r="O7" s="30" t="s">
        <v>373</v>
      </c>
      <c r="P7" s="30" t="s">
        <v>374</v>
      </c>
      <c r="Q7" s="16" t="s">
        <v>41</v>
      </c>
      <c r="R7" s="16" t="s">
        <v>375</v>
      </c>
      <c r="S7" s="16"/>
      <c r="T7" s="16" t="s">
        <v>376</v>
      </c>
      <c r="U7" s="16">
        <v>62.1</v>
      </c>
      <c r="V7" s="30" t="s">
        <v>377</v>
      </c>
      <c r="W7" s="30" t="s">
        <v>378</v>
      </c>
      <c r="X7" s="30" t="s">
        <v>379</v>
      </c>
      <c r="Y7" s="30" t="s">
        <v>380</v>
      </c>
      <c r="Z7" s="30">
        <v>38</v>
      </c>
      <c r="AA7" s="30">
        <v>38</v>
      </c>
      <c r="AB7" s="30">
        <v>36</v>
      </c>
      <c r="AC7" s="30">
        <v>36</v>
      </c>
      <c r="AD7" s="30">
        <v>13</v>
      </c>
      <c r="AE7" s="30">
        <v>13</v>
      </c>
      <c r="AF7" s="30" t="s">
        <v>381</v>
      </c>
      <c r="AG7" s="30"/>
      <c r="AH7" s="30"/>
      <c r="AI7" s="30"/>
      <c r="AJ7" s="30"/>
      <c r="AK7" s="30"/>
      <c r="AL7" s="51" t="s">
        <v>43</v>
      </c>
      <c r="AM7" s="51" t="s">
        <v>382</v>
      </c>
    </row>
    <row r="8" spans="1:39" s="52" customFormat="1" ht="30" customHeight="1">
      <c r="A8" s="16" t="s">
        <v>32</v>
      </c>
      <c r="B8" s="50" t="s">
        <v>84</v>
      </c>
      <c r="C8" s="16" t="s">
        <v>383</v>
      </c>
      <c r="D8" s="16" t="s">
        <v>86</v>
      </c>
      <c r="E8" s="30" t="s">
        <v>384</v>
      </c>
      <c r="F8" s="16">
        <v>620.29999999999995</v>
      </c>
      <c r="G8" s="16">
        <v>1237.28</v>
      </c>
      <c r="H8" s="16">
        <v>78774.600000000006</v>
      </c>
      <c r="I8" s="30" t="s">
        <v>385</v>
      </c>
      <c r="J8" s="16" t="s">
        <v>386</v>
      </c>
      <c r="K8" s="16">
        <v>1988</v>
      </c>
      <c r="L8" s="16">
        <v>42360</v>
      </c>
      <c r="M8" s="16">
        <v>372700</v>
      </c>
      <c r="N8" s="16">
        <v>2039</v>
      </c>
      <c r="O8" s="30" t="s">
        <v>387</v>
      </c>
      <c r="P8" s="30" t="s">
        <v>388</v>
      </c>
      <c r="Q8" s="16" t="s">
        <v>89</v>
      </c>
      <c r="R8" s="16" t="s">
        <v>375</v>
      </c>
      <c r="S8" s="16"/>
      <c r="T8" s="16" t="s">
        <v>389</v>
      </c>
      <c r="U8" s="16"/>
      <c r="V8" s="30" t="s">
        <v>377</v>
      </c>
      <c r="W8" s="30" t="s">
        <v>390</v>
      </c>
      <c r="X8" s="30" t="s">
        <v>379</v>
      </c>
      <c r="Y8" s="30" t="s">
        <v>380</v>
      </c>
      <c r="Z8" s="30">
        <v>64</v>
      </c>
      <c r="AA8" s="30">
        <v>1.8</v>
      </c>
      <c r="AB8" s="30">
        <v>74</v>
      </c>
      <c r="AC8" s="30">
        <v>17</v>
      </c>
      <c r="AD8" s="30">
        <v>32</v>
      </c>
      <c r="AE8" s="30">
        <v>32</v>
      </c>
      <c r="AF8" s="30" t="s">
        <v>381</v>
      </c>
      <c r="AG8" s="30"/>
      <c r="AH8" s="30"/>
      <c r="AI8" s="30"/>
      <c r="AJ8" s="30"/>
      <c r="AK8" s="30"/>
      <c r="AL8" s="51" t="s">
        <v>43</v>
      </c>
      <c r="AM8" s="51" t="s">
        <v>391</v>
      </c>
    </row>
    <row r="9" spans="1:39" s="52" customFormat="1" ht="30" customHeight="1">
      <c r="A9" s="16" t="s">
        <v>32</v>
      </c>
      <c r="B9" s="50" t="s">
        <v>84</v>
      </c>
      <c r="C9" s="16" t="s">
        <v>392</v>
      </c>
      <c r="D9" s="16" t="s">
        <v>86</v>
      </c>
      <c r="E9" s="30" t="s">
        <v>393</v>
      </c>
      <c r="F9" s="16">
        <v>5489.5</v>
      </c>
      <c r="G9" s="16">
        <v>6273.59</v>
      </c>
      <c r="H9" s="16">
        <v>3251</v>
      </c>
      <c r="I9" s="30" t="s">
        <v>394</v>
      </c>
      <c r="J9" s="16" t="s">
        <v>386</v>
      </c>
      <c r="K9" s="16">
        <v>1996</v>
      </c>
      <c r="L9" s="16">
        <v>30157</v>
      </c>
      <c r="M9" s="16">
        <v>208100</v>
      </c>
      <c r="N9" s="16">
        <v>2020</v>
      </c>
      <c r="O9" s="30" t="s">
        <v>395</v>
      </c>
      <c r="P9" s="30" t="s">
        <v>396</v>
      </c>
      <c r="Q9" s="16" t="s">
        <v>89</v>
      </c>
      <c r="R9" s="16" t="s">
        <v>375</v>
      </c>
      <c r="S9" s="16"/>
      <c r="T9" s="16" t="s">
        <v>389</v>
      </c>
      <c r="U9" s="16"/>
      <c r="V9" s="30" t="s">
        <v>377</v>
      </c>
      <c r="W9" s="30" t="s">
        <v>390</v>
      </c>
      <c r="X9" s="30" t="s">
        <v>379</v>
      </c>
      <c r="Y9" s="30" t="s">
        <v>380</v>
      </c>
      <c r="Z9" s="30">
        <v>77</v>
      </c>
      <c r="AA9" s="30">
        <v>45</v>
      </c>
      <c r="AB9" s="30">
        <v>104</v>
      </c>
      <c r="AC9" s="30">
        <v>63</v>
      </c>
      <c r="AD9" s="30">
        <v>88</v>
      </c>
      <c r="AE9" s="30">
        <v>64</v>
      </c>
      <c r="AF9" s="30" t="s">
        <v>381</v>
      </c>
      <c r="AG9" s="30"/>
      <c r="AH9" s="30"/>
      <c r="AI9" s="30"/>
      <c r="AJ9" s="30"/>
      <c r="AK9" s="30"/>
      <c r="AL9" s="51" t="s">
        <v>43</v>
      </c>
      <c r="AM9" s="51" t="s">
        <v>397</v>
      </c>
    </row>
    <row r="10" spans="1:39" s="52" customFormat="1" ht="30" customHeight="1">
      <c r="A10" s="16" t="s">
        <v>32</v>
      </c>
      <c r="B10" s="50" t="s">
        <v>84</v>
      </c>
      <c r="C10" s="16" t="s">
        <v>398</v>
      </c>
      <c r="D10" s="16" t="s">
        <v>86</v>
      </c>
      <c r="E10" s="30" t="s">
        <v>399</v>
      </c>
      <c r="F10" s="16">
        <v>0</v>
      </c>
      <c r="G10" s="16">
        <v>0</v>
      </c>
      <c r="H10" s="16">
        <v>0</v>
      </c>
      <c r="I10" s="30" t="s">
        <v>394</v>
      </c>
      <c r="J10" s="16" t="s">
        <v>386</v>
      </c>
      <c r="K10" s="16">
        <v>1985</v>
      </c>
      <c r="L10" s="16">
        <v>38624</v>
      </c>
      <c r="M10" s="16">
        <v>212215</v>
      </c>
      <c r="N10" s="16">
        <v>2002</v>
      </c>
      <c r="O10" s="30" t="s">
        <v>400</v>
      </c>
      <c r="P10" s="30" t="s">
        <v>396</v>
      </c>
      <c r="Q10" s="16" t="s">
        <v>89</v>
      </c>
      <c r="R10" s="16" t="s">
        <v>401</v>
      </c>
      <c r="S10" s="16"/>
      <c r="T10" s="16" t="s">
        <v>389</v>
      </c>
      <c r="U10" s="16"/>
      <c r="V10" s="30" t="s">
        <v>377</v>
      </c>
      <c r="W10" s="30" t="s">
        <v>390</v>
      </c>
      <c r="X10" s="30" t="s">
        <v>379</v>
      </c>
      <c r="Y10" s="30" t="s">
        <v>402</v>
      </c>
      <c r="Z10" s="30">
        <v>7.8</v>
      </c>
      <c r="AA10" s="30" t="s">
        <v>403</v>
      </c>
      <c r="AB10" s="30">
        <v>21</v>
      </c>
      <c r="AC10" s="30">
        <v>1.3</v>
      </c>
      <c r="AD10" s="30">
        <v>13</v>
      </c>
      <c r="AE10" s="30">
        <v>9.1999999999999993</v>
      </c>
      <c r="AF10" s="30" t="s">
        <v>381</v>
      </c>
      <c r="AG10" s="30"/>
      <c r="AH10" s="30"/>
      <c r="AI10" s="30"/>
      <c r="AJ10" s="30"/>
      <c r="AK10" s="30"/>
      <c r="AL10" s="51" t="s">
        <v>43</v>
      </c>
      <c r="AM10" s="51" t="s">
        <v>404</v>
      </c>
    </row>
    <row r="11" spans="1:39" s="52" customFormat="1" ht="30" customHeight="1">
      <c r="A11" s="16" t="s">
        <v>32</v>
      </c>
      <c r="B11" s="50" t="s">
        <v>33</v>
      </c>
      <c r="C11" s="16" t="s">
        <v>405</v>
      </c>
      <c r="D11" s="16" t="s">
        <v>35</v>
      </c>
      <c r="E11" s="30" t="s">
        <v>406</v>
      </c>
      <c r="F11" s="16">
        <v>498.37</v>
      </c>
      <c r="G11" s="16">
        <v>371</v>
      </c>
      <c r="H11" s="16">
        <v>24226</v>
      </c>
      <c r="I11" s="30" t="s">
        <v>407</v>
      </c>
      <c r="J11" s="16" t="s">
        <v>386</v>
      </c>
      <c r="K11" s="16">
        <v>1989</v>
      </c>
      <c r="L11" s="16">
        <v>39000</v>
      </c>
      <c r="M11" s="16">
        <v>213000</v>
      </c>
      <c r="N11" s="16">
        <v>2021</v>
      </c>
      <c r="O11" s="30" t="s">
        <v>395</v>
      </c>
      <c r="P11" s="30" t="s">
        <v>408</v>
      </c>
      <c r="Q11" s="16" t="s">
        <v>89</v>
      </c>
      <c r="R11" s="16" t="s">
        <v>375</v>
      </c>
      <c r="S11" s="16"/>
      <c r="T11" s="16" t="s">
        <v>389</v>
      </c>
      <c r="U11" s="16"/>
      <c r="V11" s="30" t="s">
        <v>377</v>
      </c>
      <c r="W11" s="30" t="s">
        <v>378</v>
      </c>
      <c r="X11" s="30" t="s">
        <v>379</v>
      </c>
      <c r="Y11" s="30" t="s">
        <v>380</v>
      </c>
      <c r="Z11" s="30">
        <v>53.7</v>
      </c>
      <c r="AA11" s="30">
        <v>2</v>
      </c>
      <c r="AB11" s="30">
        <v>57</v>
      </c>
      <c r="AC11" s="30">
        <v>16</v>
      </c>
      <c r="AD11" s="30">
        <v>30.5</v>
      </c>
      <c r="AE11" s="30">
        <v>23.5</v>
      </c>
      <c r="AF11" s="30" t="s">
        <v>381</v>
      </c>
      <c r="AG11" s="30"/>
      <c r="AH11" s="30"/>
      <c r="AI11" s="30"/>
      <c r="AJ11" s="30"/>
      <c r="AK11" s="30"/>
      <c r="AL11" s="51" t="s">
        <v>43</v>
      </c>
      <c r="AM11" s="51" t="s">
        <v>409</v>
      </c>
    </row>
    <row r="12" spans="1:39" s="52" customFormat="1" ht="30" customHeight="1">
      <c r="A12" s="16" t="s">
        <v>32</v>
      </c>
      <c r="B12" s="50" t="s">
        <v>145</v>
      </c>
      <c r="C12" s="16" t="s">
        <v>410</v>
      </c>
      <c r="D12" s="16" t="s">
        <v>147</v>
      </c>
      <c r="E12" s="30" t="s">
        <v>411</v>
      </c>
      <c r="F12" s="16">
        <v>120</v>
      </c>
      <c r="G12" s="16">
        <v>105</v>
      </c>
      <c r="H12" s="16">
        <v>59996</v>
      </c>
      <c r="I12" s="30" t="s">
        <v>412</v>
      </c>
      <c r="J12" s="16" t="s">
        <v>386</v>
      </c>
      <c r="K12" s="16">
        <v>1992</v>
      </c>
      <c r="L12" s="16">
        <v>17607</v>
      </c>
      <c r="M12" s="16">
        <v>123038</v>
      </c>
      <c r="N12" s="16">
        <v>2236</v>
      </c>
      <c r="O12" s="30" t="s">
        <v>395</v>
      </c>
      <c r="P12" s="30" t="s">
        <v>413</v>
      </c>
      <c r="Q12" s="16" t="s">
        <v>41</v>
      </c>
      <c r="R12" s="16" t="s">
        <v>375</v>
      </c>
      <c r="S12" s="16"/>
      <c r="T12" s="16" t="s">
        <v>376</v>
      </c>
      <c r="U12" s="16">
        <v>72</v>
      </c>
      <c r="V12" s="30" t="s">
        <v>414</v>
      </c>
      <c r="W12" s="30"/>
      <c r="X12" s="30"/>
      <c r="Y12" s="30"/>
      <c r="Z12" s="30"/>
      <c r="AA12" s="30">
        <v>1</v>
      </c>
      <c r="AB12" s="30"/>
      <c r="AC12" s="30">
        <v>4</v>
      </c>
      <c r="AD12" s="30"/>
      <c r="AE12" s="30">
        <v>0</v>
      </c>
      <c r="AF12" s="30" t="s">
        <v>381</v>
      </c>
      <c r="AG12" s="30"/>
      <c r="AH12" s="30"/>
      <c r="AI12" s="30"/>
      <c r="AJ12" s="30"/>
      <c r="AK12" s="30"/>
      <c r="AL12" s="51" t="s">
        <v>43</v>
      </c>
      <c r="AM12" s="51" t="s">
        <v>415</v>
      </c>
    </row>
    <row r="13" spans="1:39" s="52" customFormat="1" ht="30" customHeight="1">
      <c r="A13" s="16" t="s">
        <v>32</v>
      </c>
      <c r="B13" s="50" t="s">
        <v>145</v>
      </c>
      <c r="C13" s="16" t="s">
        <v>416</v>
      </c>
      <c r="D13" s="16" t="s">
        <v>147</v>
      </c>
      <c r="E13" s="30" t="s">
        <v>417</v>
      </c>
      <c r="F13" s="16">
        <v>0</v>
      </c>
      <c r="G13" s="16">
        <v>0</v>
      </c>
      <c r="H13" s="16">
        <v>0</v>
      </c>
      <c r="I13" s="30" t="s">
        <v>418</v>
      </c>
      <c r="J13" s="16" t="s">
        <v>386</v>
      </c>
      <c r="K13" s="16">
        <v>1995</v>
      </c>
      <c r="L13" s="16">
        <v>2213</v>
      </c>
      <c r="M13" s="16">
        <v>8022</v>
      </c>
      <c r="N13" s="16">
        <v>2002</v>
      </c>
      <c r="O13" s="30" t="s">
        <v>419</v>
      </c>
      <c r="P13" s="30" t="s">
        <v>420</v>
      </c>
      <c r="Q13" s="16" t="s">
        <v>50</v>
      </c>
      <c r="R13" s="16" t="s">
        <v>401</v>
      </c>
      <c r="S13" s="16"/>
      <c r="T13" s="16" t="s">
        <v>389</v>
      </c>
      <c r="U13" s="16"/>
      <c r="V13" s="30" t="s">
        <v>414</v>
      </c>
      <c r="W13" s="30"/>
      <c r="X13" s="30"/>
      <c r="Y13" s="30"/>
      <c r="Z13" s="30"/>
      <c r="AA13" s="30">
        <v>4</v>
      </c>
      <c r="AB13" s="30"/>
      <c r="AC13" s="30">
        <v>5</v>
      </c>
      <c r="AD13" s="30"/>
      <c r="AE13" s="30"/>
      <c r="AF13" s="30" t="s">
        <v>381</v>
      </c>
      <c r="AG13" s="30"/>
      <c r="AH13" s="30"/>
      <c r="AI13" s="30"/>
      <c r="AJ13" s="30"/>
      <c r="AK13" s="30"/>
      <c r="AL13" s="51" t="s">
        <v>43</v>
      </c>
      <c r="AM13" s="51" t="s">
        <v>421</v>
      </c>
    </row>
    <row r="14" spans="1:39" s="52" customFormat="1" ht="30" customHeight="1">
      <c r="A14" s="16" t="s">
        <v>32</v>
      </c>
      <c r="B14" s="50" t="s">
        <v>167</v>
      </c>
      <c r="C14" s="16" t="s">
        <v>422</v>
      </c>
      <c r="D14" s="16" t="s">
        <v>169</v>
      </c>
      <c r="E14" s="30" t="s">
        <v>423</v>
      </c>
      <c r="F14" s="16">
        <v>0</v>
      </c>
      <c r="G14" s="16">
        <v>0</v>
      </c>
      <c r="H14" s="16">
        <v>168</v>
      </c>
      <c r="I14" s="30" t="s">
        <v>424</v>
      </c>
      <c r="J14" s="16" t="s">
        <v>386</v>
      </c>
      <c r="K14" s="16">
        <v>1996</v>
      </c>
      <c r="L14" s="16">
        <v>2584</v>
      </c>
      <c r="M14" s="16">
        <v>7334</v>
      </c>
      <c r="N14" s="16">
        <v>2006</v>
      </c>
      <c r="O14" s="30" t="s">
        <v>373</v>
      </c>
      <c r="P14" s="30" t="s">
        <v>420</v>
      </c>
      <c r="Q14" s="16" t="s">
        <v>50</v>
      </c>
      <c r="R14" s="16" t="s">
        <v>375</v>
      </c>
      <c r="S14" s="16"/>
      <c r="T14" s="16" t="s">
        <v>389</v>
      </c>
      <c r="U14" s="16"/>
      <c r="V14" s="30" t="s">
        <v>414</v>
      </c>
      <c r="W14" s="30"/>
      <c r="X14" s="30"/>
      <c r="Y14" s="30"/>
      <c r="Z14" s="30">
        <v>4</v>
      </c>
      <c r="AA14" s="30">
        <v>16</v>
      </c>
      <c r="AB14" s="30">
        <v>6</v>
      </c>
      <c r="AC14" s="30"/>
      <c r="AD14" s="30">
        <v>5</v>
      </c>
      <c r="AE14" s="30">
        <v>4</v>
      </c>
      <c r="AF14" s="30" t="s">
        <v>381</v>
      </c>
      <c r="AG14" s="30"/>
      <c r="AH14" s="30"/>
      <c r="AI14" s="30"/>
      <c r="AJ14" s="30"/>
      <c r="AK14" s="30"/>
      <c r="AL14" s="51" t="s">
        <v>43</v>
      </c>
      <c r="AM14" s="51" t="s">
        <v>425</v>
      </c>
    </row>
    <row r="15" spans="1:39" s="52" customFormat="1" ht="30" customHeight="1">
      <c r="A15" s="16" t="s">
        <v>32</v>
      </c>
      <c r="B15" s="50" t="s">
        <v>45</v>
      </c>
      <c r="C15" s="16" t="s">
        <v>426</v>
      </c>
      <c r="D15" s="16" t="s">
        <v>47</v>
      </c>
      <c r="E15" s="30" t="s">
        <v>427</v>
      </c>
      <c r="F15" s="16">
        <v>0</v>
      </c>
      <c r="G15" s="16">
        <v>0</v>
      </c>
      <c r="H15" s="16">
        <v>0</v>
      </c>
      <c r="I15" s="30" t="s">
        <v>428</v>
      </c>
      <c r="J15" s="16" t="s">
        <v>371</v>
      </c>
      <c r="K15" s="16">
        <v>1989</v>
      </c>
      <c r="L15" s="16">
        <v>21500</v>
      </c>
      <c r="M15" s="16">
        <v>204000</v>
      </c>
      <c r="N15" s="16">
        <v>2004</v>
      </c>
      <c r="O15" s="30" t="s">
        <v>429</v>
      </c>
      <c r="P15" s="30" t="s">
        <v>430</v>
      </c>
      <c r="Q15" s="16" t="s">
        <v>89</v>
      </c>
      <c r="R15" s="16" t="s">
        <v>401</v>
      </c>
      <c r="S15" s="16"/>
      <c r="T15" s="16" t="s">
        <v>389</v>
      </c>
      <c r="U15" s="16"/>
      <c r="V15" s="30" t="s">
        <v>377</v>
      </c>
      <c r="W15" s="30" t="s">
        <v>378</v>
      </c>
      <c r="X15" s="30" t="s">
        <v>431</v>
      </c>
      <c r="Y15" s="30" t="s">
        <v>380</v>
      </c>
      <c r="Z15" s="30">
        <v>0.5</v>
      </c>
      <c r="AA15" s="30">
        <v>0.5</v>
      </c>
      <c r="AB15" s="30">
        <v>2.2999999999999998</v>
      </c>
      <c r="AC15" s="30">
        <v>0.5</v>
      </c>
      <c r="AD15" s="30">
        <v>3.2</v>
      </c>
      <c r="AE15" s="30">
        <v>3.5</v>
      </c>
      <c r="AF15" s="30" t="s">
        <v>381</v>
      </c>
      <c r="AG15" s="30"/>
      <c r="AH15" s="30"/>
      <c r="AI15" s="30"/>
      <c r="AJ15" s="30"/>
      <c r="AK15" s="30"/>
      <c r="AL15" s="51" t="s">
        <v>43</v>
      </c>
      <c r="AM15" s="51" t="s">
        <v>432</v>
      </c>
    </row>
    <row r="16" spans="1:39" s="52" customFormat="1" ht="30" customHeight="1">
      <c r="A16" s="16" t="s">
        <v>32</v>
      </c>
      <c r="B16" s="50" t="s">
        <v>52</v>
      </c>
      <c r="C16" s="16" t="s">
        <v>433</v>
      </c>
      <c r="D16" s="16" t="s">
        <v>54</v>
      </c>
      <c r="E16" s="30" t="s">
        <v>434</v>
      </c>
      <c r="F16" s="16">
        <v>4.04</v>
      </c>
      <c r="G16" s="16">
        <v>4.04</v>
      </c>
      <c r="H16" s="16">
        <v>71217</v>
      </c>
      <c r="I16" s="30" t="s">
        <v>435</v>
      </c>
      <c r="J16" s="16" t="s">
        <v>371</v>
      </c>
      <c r="K16" s="16">
        <v>1990</v>
      </c>
      <c r="L16" s="16">
        <v>16505</v>
      </c>
      <c r="M16" s="16">
        <v>125075</v>
      </c>
      <c r="N16" s="16">
        <v>2030</v>
      </c>
      <c r="O16" s="30" t="s">
        <v>373</v>
      </c>
      <c r="P16" s="30" t="s">
        <v>436</v>
      </c>
      <c r="Q16" s="16" t="s">
        <v>89</v>
      </c>
      <c r="R16" s="16" t="s">
        <v>375</v>
      </c>
      <c r="S16" s="16"/>
      <c r="T16" s="16" t="s">
        <v>389</v>
      </c>
      <c r="U16" s="16"/>
      <c r="V16" s="30" t="s">
        <v>377</v>
      </c>
      <c r="W16" s="30" t="s">
        <v>390</v>
      </c>
      <c r="X16" s="30" t="s">
        <v>379</v>
      </c>
      <c r="Y16" s="30" t="s">
        <v>380</v>
      </c>
      <c r="Z16" s="30">
        <v>3</v>
      </c>
      <c r="AA16" s="30" t="s">
        <v>437</v>
      </c>
      <c r="AB16" s="30">
        <v>5.8</v>
      </c>
      <c r="AC16" s="30" t="s">
        <v>437</v>
      </c>
      <c r="AD16" s="30">
        <v>2.27</v>
      </c>
      <c r="AE16" s="30">
        <v>2.0299999999999998</v>
      </c>
      <c r="AF16" s="30" t="s">
        <v>381</v>
      </c>
      <c r="AG16" s="30"/>
      <c r="AH16" s="30"/>
      <c r="AI16" s="30"/>
      <c r="AJ16" s="30"/>
      <c r="AK16" s="30"/>
      <c r="AL16" s="51" t="s">
        <v>43</v>
      </c>
      <c r="AM16" s="51" t="s">
        <v>438</v>
      </c>
    </row>
    <row r="17" spans="1:39" s="52" customFormat="1" ht="30" customHeight="1">
      <c r="A17" s="16" t="s">
        <v>32</v>
      </c>
      <c r="B17" s="50" t="s">
        <v>52</v>
      </c>
      <c r="C17" s="16" t="s">
        <v>439</v>
      </c>
      <c r="D17" s="16" t="s">
        <v>54</v>
      </c>
      <c r="E17" s="30" t="s">
        <v>440</v>
      </c>
      <c r="F17" s="16">
        <v>0</v>
      </c>
      <c r="G17" s="16">
        <v>0</v>
      </c>
      <c r="H17" s="16">
        <v>0</v>
      </c>
      <c r="I17" s="30" t="s">
        <v>441</v>
      </c>
      <c r="J17" s="16" t="s">
        <v>371</v>
      </c>
      <c r="K17" s="16">
        <v>1973</v>
      </c>
      <c r="L17" s="16">
        <v>5554</v>
      </c>
      <c r="M17" s="16">
        <v>40000</v>
      </c>
      <c r="N17" s="16">
        <v>1991</v>
      </c>
      <c r="O17" s="30" t="s">
        <v>442</v>
      </c>
      <c r="P17" s="30" t="s">
        <v>443</v>
      </c>
      <c r="Q17" s="16" t="s">
        <v>89</v>
      </c>
      <c r="R17" s="16" t="s">
        <v>401</v>
      </c>
      <c r="S17" s="16"/>
      <c r="T17" s="16" t="s">
        <v>389</v>
      </c>
      <c r="U17" s="16"/>
      <c r="V17" s="30" t="s">
        <v>377</v>
      </c>
      <c r="W17" s="30" t="s">
        <v>390</v>
      </c>
      <c r="X17" s="30" t="s">
        <v>379</v>
      </c>
      <c r="Y17" s="30" t="s">
        <v>380</v>
      </c>
      <c r="Z17" s="30" t="s">
        <v>444</v>
      </c>
      <c r="AA17" s="30" t="s">
        <v>437</v>
      </c>
      <c r="AB17" s="30" t="s">
        <v>444</v>
      </c>
      <c r="AC17" s="30">
        <v>2.59</v>
      </c>
      <c r="AD17" s="30" t="s">
        <v>444</v>
      </c>
      <c r="AE17" s="30">
        <v>1.8</v>
      </c>
      <c r="AF17" s="30" t="s">
        <v>381</v>
      </c>
      <c r="AG17" s="30"/>
      <c r="AH17" s="30"/>
      <c r="AI17" s="30"/>
      <c r="AJ17" s="30"/>
      <c r="AK17" s="30"/>
      <c r="AL17" s="51" t="s">
        <v>43</v>
      </c>
      <c r="AM17" s="51" t="s">
        <v>445</v>
      </c>
    </row>
    <row r="18" spans="1:39" s="52" customFormat="1" ht="30" customHeight="1">
      <c r="A18" s="16" t="s">
        <v>32</v>
      </c>
      <c r="B18" s="50" t="s">
        <v>187</v>
      </c>
      <c r="C18" s="16" t="s">
        <v>446</v>
      </c>
      <c r="D18" s="16" t="s">
        <v>189</v>
      </c>
      <c r="E18" s="30" t="s">
        <v>447</v>
      </c>
      <c r="F18" s="16">
        <v>0</v>
      </c>
      <c r="G18" s="16">
        <v>0</v>
      </c>
      <c r="H18" s="16">
        <v>11151</v>
      </c>
      <c r="I18" s="30" t="s">
        <v>385</v>
      </c>
      <c r="J18" s="16" t="s">
        <v>386</v>
      </c>
      <c r="K18" s="16">
        <v>1995</v>
      </c>
      <c r="L18" s="16">
        <v>6650</v>
      </c>
      <c r="M18" s="16">
        <v>32600</v>
      </c>
      <c r="N18" s="16">
        <v>2084</v>
      </c>
      <c r="O18" s="30" t="s">
        <v>395</v>
      </c>
      <c r="P18" s="30" t="s">
        <v>413</v>
      </c>
      <c r="Q18" s="16" t="s">
        <v>89</v>
      </c>
      <c r="R18" s="16" t="s">
        <v>375</v>
      </c>
      <c r="S18" s="16"/>
      <c r="T18" s="16" t="s">
        <v>389</v>
      </c>
      <c r="U18" s="16"/>
      <c r="V18" s="30" t="s">
        <v>377</v>
      </c>
      <c r="W18" s="30" t="s">
        <v>390</v>
      </c>
      <c r="X18" s="30" t="s">
        <v>379</v>
      </c>
      <c r="Y18" s="30" t="s">
        <v>380</v>
      </c>
      <c r="Z18" s="30">
        <v>1.3</v>
      </c>
      <c r="AA18" s="30">
        <v>1.3</v>
      </c>
      <c r="AB18" s="30">
        <v>11.4</v>
      </c>
      <c r="AC18" s="30">
        <v>6.5</v>
      </c>
      <c r="AD18" s="30">
        <v>5.0999999999999996</v>
      </c>
      <c r="AE18" s="30">
        <v>1.9</v>
      </c>
      <c r="AF18" s="30" t="s">
        <v>381</v>
      </c>
      <c r="AG18" s="30"/>
      <c r="AH18" s="30"/>
      <c r="AI18" s="30"/>
      <c r="AJ18" s="30"/>
      <c r="AK18" s="30"/>
      <c r="AL18" s="51" t="s">
        <v>43</v>
      </c>
      <c r="AM18" s="51" t="s">
        <v>448</v>
      </c>
    </row>
    <row r="19" spans="1:39" s="52" customFormat="1" ht="30" customHeight="1">
      <c r="A19" s="16" t="s">
        <v>32</v>
      </c>
      <c r="B19" s="50" t="s">
        <v>198</v>
      </c>
      <c r="C19" s="16" t="s">
        <v>449</v>
      </c>
      <c r="D19" s="16" t="s">
        <v>200</v>
      </c>
      <c r="E19" s="30" t="s">
        <v>450</v>
      </c>
      <c r="F19" s="16">
        <v>0</v>
      </c>
      <c r="G19" s="16">
        <v>0</v>
      </c>
      <c r="H19" s="16">
        <v>0</v>
      </c>
      <c r="I19" s="30" t="s">
        <v>451</v>
      </c>
      <c r="J19" s="16" t="s">
        <v>386</v>
      </c>
      <c r="K19" s="16">
        <v>1979</v>
      </c>
      <c r="L19" s="16">
        <v>46631</v>
      </c>
      <c r="M19" s="16">
        <v>198294</v>
      </c>
      <c r="N19" s="16">
        <v>1996</v>
      </c>
      <c r="O19" s="30" t="s">
        <v>452</v>
      </c>
      <c r="P19" s="30" t="s">
        <v>453</v>
      </c>
      <c r="Q19" s="16" t="s">
        <v>89</v>
      </c>
      <c r="R19" s="16" t="s">
        <v>401</v>
      </c>
      <c r="S19" s="16"/>
      <c r="T19" s="16" t="s">
        <v>389</v>
      </c>
      <c r="U19" s="16"/>
      <c r="V19" s="30" t="s">
        <v>377</v>
      </c>
      <c r="W19" s="30" t="s">
        <v>390</v>
      </c>
      <c r="X19" s="30" t="s">
        <v>379</v>
      </c>
      <c r="Y19" s="30" t="s">
        <v>380</v>
      </c>
      <c r="Z19" s="30">
        <v>12</v>
      </c>
      <c r="AA19" s="30">
        <v>2</v>
      </c>
      <c r="AB19" s="30">
        <v>4</v>
      </c>
      <c r="AC19" s="30">
        <v>4</v>
      </c>
      <c r="AD19" s="30">
        <v>9</v>
      </c>
      <c r="AE19" s="30">
        <v>8</v>
      </c>
      <c r="AF19" s="30" t="s">
        <v>381</v>
      </c>
      <c r="AG19" s="30"/>
      <c r="AH19" s="30"/>
      <c r="AI19" s="30"/>
      <c r="AJ19" s="30"/>
      <c r="AK19" s="30"/>
      <c r="AL19" s="51" t="s">
        <v>43</v>
      </c>
      <c r="AM19" s="51" t="s">
        <v>455</v>
      </c>
    </row>
    <row r="20" spans="1:39" s="52" customFormat="1" ht="30" customHeight="1">
      <c r="A20" s="16" t="s">
        <v>32</v>
      </c>
      <c r="B20" s="50" t="s">
        <v>198</v>
      </c>
      <c r="C20" s="16" t="s">
        <v>456</v>
      </c>
      <c r="D20" s="16" t="s">
        <v>200</v>
      </c>
      <c r="E20" s="30" t="s">
        <v>457</v>
      </c>
      <c r="F20" s="16">
        <v>2519</v>
      </c>
      <c r="G20" s="16">
        <v>3023</v>
      </c>
      <c r="H20" s="16">
        <v>71209</v>
      </c>
      <c r="I20" s="30" t="s">
        <v>451</v>
      </c>
      <c r="J20" s="16" t="s">
        <v>386</v>
      </c>
      <c r="K20" s="16">
        <v>1997</v>
      </c>
      <c r="L20" s="16">
        <v>20170</v>
      </c>
      <c r="M20" s="16">
        <v>139000</v>
      </c>
      <c r="N20" s="16">
        <v>2025</v>
      </c>
      <c r="O20" s="30" t="s">
        <v>373</v>
      </c>
      <c r="P20" s="30" t="s">
        <v>396</v>
      </c>
      <c r="Q20" s="16" t="s">
        <v>89</v>
      </c>
      <c r="R20" s="16" t="s">
        <v>375</v>
      </c>
      <c r="S20" s="16"/>
      <c r="T20" s="16" t="s">
        <v>389</v>
      </c>
      <c r="U20" s="16"/>
      <c r="V20" s="30" t="s">
        <v>377</v>
      </c>
      <c r="W20" s="30" t="s">
        <v>390</v>
      </c>
      <c r="X20" s="30" t="s">
        <v>379</v>
      </c>
      <c r="Y20" s="30" t="s">
        <v>380</v>
      </c>
      <c r="Z20" s="30">
        <v>6</v>
      </c>
      <c r="AA20" s="30">
        <v>7</v>
      </c>
      <c r="AB20" s="30">
        <v>24</v>
      </c>
      <c r="AC20" s="30">
        <v>9</v>
      </c>
      <c r="AD20" s="30">
        <v>12</v>
      </c>
      <c r="AE20" s="30">
        <v>4</v>
      </c>
      <c r="AF20" s="30" t="s">
        <v>381</v>
      </c>
      <c r="AG20" s="30"/>
      <c r="AH20" s="30"/>
      <c r="AI20" s="30"/>
      <c r="AJ20" s="30"/>
      <c r="AK20" s="30"/>
      <c r="AL20" s="51" t="s">
        <v>43</v>
      </c>
      <c r="AM20" s="51" t="s">
        <v>458</v>
      </c>
    </row>
    <row r="21" spans="1:39" s="52" customFormat="1" ht="30" customHeight="1">
      <c r="A21" s="16" t="s">
        <v>32</v>
      </c>
      <c r="B21" s="50" t="s">
        <v>203</v>
      </c>
      <c r="C21" s="16" t="s">
        <v>459</v>
      </c>
      <c r="D21" s="16" t="s">
        <v>205</v>
      </c>
      <c r="E21" s="30" t="s">
        <v>460</v>
      </c>
      <c r="F21" s="16">
        <v>0</v>
      </c>
      <c r="G21" s="16">
        <v>0</v>
      </c>
      <c r="H21" s="16">
        <v>0</v>
      </c>
      <c r="I21" s="30" t="s">
        <v>418</v>
      </c>
      <c r="J21" s="16" t="s">
        <v>386</v>
      </c>
      <c r="K21" s="16">
        <v>1997</v>
      </c>
      <c r="L21" s="16">
        <v>21100</v>
      </c>
      <c r="M21" s="16">
        <v>82800</v>
      </c>
      <c r="N21" s="16">
        <v>2012</v>
      </c>
      <c r="O21" s="30" t="s">
        <v>373</v>
      </c>
      <c r="P21" s="30" t="s">
        <v>461</v>
      </c>
      <c r="Q21" s="16" t="s">
        <v>89</v>
      </c>
      <c r="R21" s="16" t="s">
        <v>401</v>
      </c>
      <c r="S21" s="16"/>
      <c r="T21" s="16" t="s">
        <v>389</v>
      </c>
      <c r="U21" s="16"/>
      <c r="V21" s="30" t="s">
        <v>377</v>
      </c>
      <c r="W21" s="30" t="s">
        <v>378</v>
      </c>
      <c r="X21" s="30" t="s">
        <v>462</v>
      </c>
      <c r="Y21" s="30" t="s">
        <v>380</v>
      </c>
      <c r="Z21" s="30">
        <v>6.2</v>
      </c>
      <c r="AA21" s="30">
        <v>4.3</v>
      </c>
      <c r="AB21" s="30">
        <v>41.1</v>
      </c>
      <c r="AC21" s="30">
        <v>18</v>
      </c>
      <c r="AD21" s="30">
        <v>19.5</v>
      </c>
      <c r="AE21" s="30">
        <v>22</v>
      </c>
      <c r="AF21" s="30" t="s">
        <v>381</v>
      </c>
      <c r="AG21" s="30"/>
      <c r="AH21" s="30"/>
      <c r="AI21" s="30"/>
      <c r="AJ21" s="30"/>
      <c r="AK21" s="30"/>
      <c r="AL21" s="51" t="s">
        <v>43</v>
      </c>
      <c r="AM21" s="51" t="s">
        <v>463</v>
      </c>
    </row>
    <row r="22" spans="1:39" s="52" customFormat="1" ht="30" customHeight="1">
      <c r="A22" s="16" t="s">
        <v>32</v>
      </c>
      <c r="B22" s="50" t="s">
        <v>203</v>
      </c>
      <c r="C22" s="16" t="s">
        <v>464</v>
      </c>
      <c r="D22" s="16" t="s">
        <v>205</v>
      </c>
      <c r="E22" s="30" t="s">
        <v>465</v>
      </c>
      <c r="F22" s="16">
        <v>0</v>
      </c>
      <c r="G22" s="16">
        <v>0</v>
      </c>
      <c r="H22" s="16">
        <v>0</v>
      </c>
      <c r="I22" s="30" t="s">
        <v>418</v>
      </c>
      <c r="J22" s="16" t="s">
        <v>386</v>
      </c>
      <c r="K22" s="16">
        <v>1982</v>
      </c>
      <c r="L22" s="16">
        <v>24884</v>
      </c>
      <c r="M22" s="16">
        <v>74000</v>
      </c>
      <c r="N22" s="16">
        <v>1996</v>
      </c>
      <c r="O22" s="30" t="s">
        <v>373</v>
      </c>
      <c r="P22" s="30" t="s">
        <v>408</v>
      </c>
      <c r="Q22" s="16" t="s">
        <v>89</v>
      </c>
      <c r="R22" s="16" t="s">
        <v>401</v>
      </c>
      <c r="S22" s="16"/>
      <c r="T22" s="16" t="s">
        <v>389</v>
      </c>
      <c r="U22" s="16"/>
      <c r="V22" s="30" t="s">
        <v>377</v>
      </c>
      <c r="W22" s="30" t="s">
        <v>378</v>
      </c>
      <c r="X22" s="30" t="s">
        <v>462</v>
      </c>
      <c r="Y22" s="30" t="s">
        <v>466</v>
      </c>
      <c r="Z22" s="30">
        <v>140</v>
      </c>
      <c r="AA22" s="30">
        <v>12.1</v>
      </c>
      <c r="AB22" s="30">
        <v>30</v>
      </c>
      <c r="AC22" s="30">
        <v>14.6</v>
      </c>
      <c r="AD22" s="30">
        <v>30</v>
      </c>
      <c r="AE22" s="30">
        <v>26</v>
      </c>
      <c r="AF22" s="30" t="s">
        <v>381</v>
      </c>
      <c r="AG22" s="30"/>
      <c r="AH22" s="30"/>
      <c r="AI22" s="30"/>
      <c r="AJ22" s="30"/>
      <c r="AK22" s="30"/>
      <c r="AL22" s="51" t="s">
        <v>43</v>
      </c>
      <c r="AM22" s="51" t="s">
        <v>467</v>
      </c>
    </row>
    <row r="23" spans="1:39" s="52" customFormat="1" ht="30" customHeight="1">
      <c r="A23" s="16" t="s">
        <v>32</v>
      </c>
      <c r="B23" s="50" t="s">
        <v>208</v>
      </c>
      <c r="C23" s="16" t="s">
        <v>468</v>
      </c>
      <c r="D23" s="16" t="s">
        <v>210</v>
      </c>
      <c r="E23" s="30" t="s">
        <v>469</v>
      </c>
      <c r="F23" s="16">
        <v>0</v>
      </c>
      <c r="G23" s="16">
        <v>0</v>
      </c>
      <c r="H23" s="16">
        <v>0</v>
      </c>
      <c r="I23" s="30" t="s">
        <v>418</v>
      </c>
      <c r="J23" s="16" t="s">
        <v>386</v>
      </c>
      <c r="K23" s="16">
        <v>1989</v>
      </c>
      <c r="L23" s="16">
        <v>9770</v>
      </c>
      <c r="M23" s="16">
        <v>63600</v>
      </c>
      <c r="N23" s="16">
        <v>2008</v>
      </c>
      <c r="O23" s="30" t="s">
        <v>373</v>
      </c>
      <c r="P23" s="30" t="s">
        <v>470</v>
      </c>
      <c r="Q23" s="16" t="s">
        <v>41</v>
      </c>
      <c r="R23" s="16" t="s">
        <v>401</v>
      </c>
      <c r="S23" s="16"/>
      <c r="T23" s="16" t="s">
        <v>389</v>
      </c>
      <c r="U23" s="16"/>
      <c r="V23" s="30" t="s">
        <v>377</v>
      </c>
      <c r="W23" s="30" t="s">
        <v>378</v>
      </c>
      <c r="X23" s="30" t="s">
        <v>379</v>
      </c>
      <c r="Y23" s="30" t="s">
        <v>402</v>
      </c>
      <c r="Z23" s="30">
        <v>22</v>
      </c>
      <c r="AA23" s="30">
        <v>1.2</v>
      </c>
      <c r="AB23" s="30">
        <v>55</v>
      </c>
      <c r="AC23" s="30">
        <v>1.9</v>
      </c>
      <c r="AD23" s="30">
        <v>20</v>
      </c>
      <c r="AE23" s="30">
        <v>12</v>
      </c>
      <c r="AF23" s="30" t="s">
        <v>381</v>
      </c>
      <c r="AG23" s="30"/>
      <c r="AH23" s="30"/>
      <c r="AI23" s="30"/>
      <c r="AJ23" s="30"/>
      <c r="AK23" s="30"/>
      <c r="AL23" s="51" t="s">
        <v>43</v>
      </c>
      <c r="AM23" s="51" t="s">
        <v>471</v>
      </c>
    </row>
    <row r="24" spans="1:39" s="52" customFormat="1" ht="30" customHeight="1">
      <c r="A24" s="16" t="s">
        <v>32</v>
      </c>
      <c r="B24" s="50" t="s">
        <v>215</v>
      </c>
      <c r="C24" s="16" t="s">
        <v>472</v>
      </c>
      <c r="D24" s="16" t="s">
        <v>217</v>
      </c>
      <c r="E24" s="30" t="s">
        <v>473</v>
      </c>
      <c r="F24" s="16">
        <v>0</v>
      </c>
      <c r="G24" s="16">
        <v>0</v>
      </c>
      <c r="H24" s="16">
        <v>0</v>
      </c>
      <c r="I24" s="30" t="s">
        <v>474</v>
      </c>
      <c r="J24" s="16" t="s">
        <v>386</v>
      </c>
      <c r="K24" s="16">
        <v>1992</v>
      </c>
      <c r="L24" s="16">
        <v>9920</v>
      </c>
      <c r="M24" s="16">
        <v>47737</v>
      </c>
      <c r="N24" s="16">
        <v>1996</v>
      </c>
      <c r="O24" s="30" t="s">
        <v>419</v>
      </c>
      <c r="P24" s="30" t="s">
        <v>475</v>
      </c>
      <c r="Q24" s="16" t="s">
        <v>50</v>
      </c>
      <c r="R24" s="16" t="s">
        <v>401</v>
      </c>
      <c r="S24" s="16"/>
      <c r="T24" s="16" t="s">
        <v>389</v>
      </c>
      <c r="U24" s="16"/>
      <c r="V24" s="30" t="s">
        <v>377</v>
      </c>
      <c r="W24" s="30" t="s">
        <v>378</v>
      </c>
      <c r="X24" s="30" t="s">
        <v>379</v>
      </c>
      <c r="Y24" s="30" t="s">
        <v>402</v>
      </c>
      <c r="Z24" s="30">
        <v>4</v>
      </c>
      <c r="AA24" s="30">
        <v>1</v>
      </c>
      <c r="AB24" s="30">
        <v>3</v>
      </c>
      <c r="AC24" s="30">
        <v>2</v>
      </c>
      <c r="AD24" s="30">
        <v>7</v>
      </c>
      <c r="AE24" s="30">
        <v>9</v>
      </c>
      <c r="AF24" s="30" t="s">
        <v>381</v>
      </c>
      <c r="AG24" s="30"/>
      <c r="AH24" s="30"/>
      <c r="AI24" s="30"/>
      <c r="AJ24" s="30"/>
      <c r="AK24" s="30"/>
      <c r="AL24" s="51" t="s">
        <v>43</v>
      </c>
      <c r="AM24" s="51" t="s">
        <v>476</v>
      </c>
    </row>
    <row r="25" spans="1:39" s="52" customFormat="1" ht="30" customHeight="1">
      <c r="A25" s="16" t="s">
        <v>32</v>
      </c>
      <c r="B25" s="50" t="s">
        <v>215</v>
      </c>
      <c r="C25" s="16" t="s">
        <v>477</v>
      </c>
      <c r="D25" s="16" t="s">
        <v>217</v>
      </c>
      <c r="E25" s="30" t="s">
        <v>473</v>
      </c>
      <c r="F25" s="16">
        <v>0</v>
      </c>
      <c r="G25" s="16">
        <v>0</v>
      </c>
      <c r="H25" s="16">
        <v>4343</v>
      </c>
      <c r="I25" s="30" t="s">
        <v>474</v>
      </c>
      <c r="J25" s="16" t="s">
        <v>386</v>
      </c>
      <c r="K25" s="16">
        <v>1998</v>
      </c>
      <c r="L25" s="16">
        <v>19400</v>
      </c>
      <c r="M25" s="16">
        <v>77000</v>
      </c>
      <c r="N25" s="16">
        <v>2026</v>
      </c>
      <c r="O25" s="30" t="s">
        <v>373</v>
      </c>
      <c r="P25" s="30" t="s">
        <v>461</v>
      </c>
      <c r="Q25" s="16" t="s">
        <v>41</v>
      </c>
      <c r="R25" s="16" t="s">
        <v>375</v>
      </c>
      <c r="S25" s="16"/>
      <c r="T25" s="16" t="s">
        <v>389</v>
      </c>
      <c r="U25" s="16"/>
      <c r="V25" s="30" t="s">
        <v>377</v>
      </c>
      <c r="W25" s="30" t="s">
        <v>378</v>
      </c>
      <c r="X25" s="30" t="s">
        <v>379</v>
      </c>
      <c r="Y25" s="30" t="s">
        <v>380</v>
      </c>
      <c r="Z25" s="30">
        <v>7</v>
      </c>
      <c r="AA25" s="30">
        <v>1</v>
      </c>
      <c r="AB25" s="30">
        <v>5</v>
      </c>
      <c r="AC25" s="30">
        <v>2</v>
      </c>
      <c r="AD25" s="30">
        <v>10</v>
      </c>
      <c r="AE25" s="30">
        <v>9</v>
      </c>
      <c r="AF25" s="30" t="s">
        <v>381</v>
      </c>
      <c r="AG25" s="30"/>
      <c r="AH25" s="30"/>
      <c r="AI25" s="30"/>
      <c r="AJ25" s="30"/>
      <c r="AK25" s="30"/>
      <c r="AL25" s="51" t="s">
        <v>43</v>
      </c>
      <c r="AM25" s="51" t="s">
        <v>478</v>
      </c>
    </row>
    <row r="26" spans="1:39" s="52" customFormat="1" ht="30" customHeight="1">
      <c r="A26" s="16" t="s">
        <v>32</v>
      </c>
      <c r="B26" s="50" t="s">
        <v>221</v>
      </c>
      <c r="C26" s="16" t="s">
        <v>479</v>
      </c>
      <c r="D26" s="16" t="s">
        <v>223</v>
      </c>
      <c r="E26" s="30" t="s">
        <v>480</v>
      </c>
      <c r="F26" s="16">
        <v>0</v>
      </c>
      <c r="G26" s="16">
        <v>0</v>
      </c>
      <c r="H26" s="16">
        <v>0</v>
      </c>
      <c r="I26" s="30" t="s">
        <v>481</v>
      </c>
      <c r="J26" s="16" t="s">
        <v>386</v>
      </c>
      <c r="K26" s="16">
        <v>1995</v>
      </c>
      <c r="L26" s="16">
        <v>4114</v>
      </c>
      <c r="M26" s="16">
        <v>14521</v>
      </c>
      <c r="N26" s="16">
        <v>2004</v>
      </c>
      <c r="O26" s="30" t="s">
        <v>482</v>
      </c>
      <c r="P26" s="30" t="s">
        <v>475</v>
      </c>
      <c r="Q26" s="16" t="s">
        <v>41</v>
      </c>
      <c r="R26" s="16" t="s">
        <v>401</v>
      </c>
      <c r="S26" s="16"/>
      <c r="T26" s="16" t="s">
        <v>389</v>
      </c>
      <c r="U26" s="16"/>
      <c r="V26" s="30" t="s">
        <v>483</v>
      </c>
      <c r="W26" s="30"/>
      <c r="X26" s="30"/>
      <c r="Y26" s="30"/>
      <c r="Z26" s="30">
        <v>140</v>
      </c>
      <c r="AA26" s="30"/>
      <c r="AB26" s="30">
        <v>21</v>
      </c>
      <c r="AC26" s="30"/>
      <c r="AD26" s="30">
        <v>31</v>
      </c>
      <c r="AE26" s="30"/>
      <c r="AF26" s="30" t="s">
        <v>381</v>
      </c>
      <c r="AG26" s="30"/>
      <c r="AH26" s="30"/>
      <c r="AI26" s="30"/>
      <c r="AJ26" s="30"/>
      <c r="AK26" s="30"/>
      <c r="AL26" s="51" t="s">
        <v>43</v>
      </c>
      <c r="AM26" s="51" t="s">
        <v>484</v>
      </c>
    </row>
    <row r="27" spans="1:39" s="52" customFormat="1" ht="30" customHeight="1">
      <c r="A27" s="16" t="s">
        <v>32</v>
      </c>
      <c r="B27" s="50" t="s">
        <v>221</v>
      </c>
      <c r="C27" s="16" t="s">
        <v>485</v>
      </c>
      <c r="D27" s="16" t="s">
        <v>223</v>
      </c>
      <c r="E27" s="30" t="s">
        <v>486</v>
      </c>
      <c r="F27" s="16">
        <v>0</v>
      </c>
      <c r="G27" s="16">
        <v>0</v>
      </c>
      <c r="H27" s="16">
        <v>0</v>
      </c>
      <c r="I27" s="30" t="s">
        <v>481</v>
      </c>
      <c r="J27" s="16" t="s">
        <v>386</v>
      </c>
      <c r="K27" s="16">
        <v>1993</v>
      </c>
      <c r="L27" s="16">
        <v>2392</v>
      </c>
      <c r="M27" s="16">
        <v>6600</v>
      </c>
      <c r="N27" s="16">
        <v>1995</v>
      </c>
      <c r="O27" s="30" t="s">
        <v>482</v>
      </c>
      <c r="P27" s="30" t="s">
        <v>475</v>
      </c>
      <c r="Q27" s="16" t="s">
        <v>41</v>
      </c>
      <c r="R27" s="16" t="s">
        <v>401</v>
      </c>
      <c r="S27" s="16"/>
      <c r="T27" s="16" t="s">
        <v>389</v>
      </c>
      <c r="U27" s="16"/>
      <c r="V27" s="30" t="s">
        <v>483</v>
      </c>
      <c r="W27" s="30"/>
      <c r="X27" s="30"/>
      <c r="Y27" s="30"/>
      <c r="Z27" s="30" t="s">
        <v>487</v>
      </c>
      <c r="AA27" s="30"/>
      <c r="AB27" s="30">
        <v>12</v>
      </c>
      <c r="AC27" s="30"/>
      <c r="AD27" s="30">
        <v>0.7</v>
      </c>
      <c r="AE27" s="30"/>
      <c r="AF27" s="30" t="s">
        <v>381</v>
      </c>
      <c r="AG27" s="30"/>
      <c r="AH27" s="30"/>
      <c r="AI27" s="30"/>
      <c r="AJ27" s="30"/>
      <c r="AK27" s="30"/>
      <c r="AL27" s="51" t="s">
        <v>43</v>
      </c>
      <c r="AM27" s="51" t="s">
        <v>488</v>
      </c>
    </row>
    <row r="28" spans="1:39" s="52" customFormat="1" ht="30" customHeight="1">
      <c r="A28" s="16" t="s">
        <v>32</v>
      </c>
      <c r="B28" s="50" t="s">
        <v>221</v>
      </c>
      <c r="C28" s="16" t="s">
        <v>489</v>
      </c>
      <c r="D28" s="16" t="s">
        <v>223</v>
      </c>
      <c r="E28" s="30" t="s">
        <v>490</v>
      </c>
      <c r="F28" s="16">
        <v>0</v>
      </c>
      <c r="G28" s="16">
        <v>0</v>
      </c>
      <c r="H28" s="16">
        <v>0</v>
      </c>
      <c r="I28" s="30" t="s">
        <v>481</v>
      </c>
      <c r="J28" s="16" t="s">
        <v>386</v>
      </c>
      <c r="K28" s="16">
        <v>1997</v>
      </c>
      <c r="L28" s="16">
        <v>2784</v>
      </c>
      <c r="M28" s="16">
        <v>16947</v>
      </c>
      <c r="N28" s="16">
        <v>1997</v>
      </c>
      <c r="O28" s="30" t="s">
        <v>419</v>
      </c>
      <c r="P28" s="30" t="s">
        <v>475</v>
      </c>
      <c r="Q28" s="16" t="s">
        <v>41</v>
      </c>
      <c r="R28" s="16" t="s">
        <v>401</v>
      </c>
      <c r="S28" s="16"/>
      <c r="T28" s="16" t="s">
        <v>389</v>
      </c>
      <c r="U28" s="16"/>
      <c r="V28" s="30" t="s">
        <v>483</v>
      </c>
      <c r="W28" s="30"/>
      <c r="X28" s="30"/>
      <c r="Y28" s="30"/>
      <c r="Z28" s="30" t="s">
        <v>487</v>
      </c>
      <c r="AA28" s="30"/>
      <c r="AB28" s="30">
        <v>1.7</v>
      </c>
      <c r="AC28" s="30"/>
      <c r="AD28" s="30">
        <v>1.4</v>
      </c>
      <c r="AE28" s="30"/>
      <c r="AF28" s="30" t="s">
        <v>381</v>
      </c>
      <c r="AG28" s="30"/>
      <c r="AH28" s="30"/>
      <c r="AI28" s="30"/>
      <c r="AJ28" s="30"/>
      <c r="AK28" s="30"/>
      <c r="AL28" s="51" t="s">
        <v>43</v>
      </c>
      <c r="AM28" s="51" t="s">
        <v>491</v>
      </c>
    </row>
    <row r="29" spans="1:39" s="52" customFormat="1" ht="30" customHeight="1">
      <c r="A29" s="16" t="s">
        <v>32</v>
      </c>
      <c r="B29" s="50" t="s">
        <v>221</v>
      </c>
      <c r="C29" s="16" t="s">
        <v>492</v>
      </c>
      <c r="D29" s="16" t="s">
        <v>223</v>
      </c>
      <c r="E29" s="30" t="s">
        <v>493</v>
      </c>
      <c r="F29" s="16">
        <v>0</v>
      </c>
      <c r="G29" s="16">
        <v>0</v>
      </c>
      <c r="H29" s="16">
        <v>0</v>
      </c>
      <c r="I29" s="30" t="s">
        <v>481</v>
      </c>
      <c r="J29" s="16" t="s">
        <v>386</v>
      </c>
      <c r="K29" s="16">
        <v>1991</v>
      </c>
      <c r="L29" s="16">
        <v>1210</v>
      </c>
      <c r="M29" s="16">
        <v>2270</v>
      </c>
      <c r="N29" s="16">
        <v>1998</v>
      </c>
      <c r="O29" s="30" t="s">
        <v>429</v>
      </c>
      <c r="P29" s="30" t="s">
        <v>475</v>
      </c>
      <c r="Q29" s="16" t="s">
        <v>41</v>
      </c>
      <c r="R29" s="16" t="s">
        <v>401</v>
      </c>
      <c r="S29" s="16"/>
      <c r="T29" s="16" t="s">
        <v>389</v>
      </c>
      <c r="U29" s="16"/>
      <c r="V29" s="30" t="s">
        <v>483</v>
      </c>
      <c r="W29" s="30"/>
      <c r="X29" s="30"/>
      <c r="Y29" s="30"/>
      <c r="Z29" s="30" t="s">
        <v>487</v>
      </c>
      <c r="AA29" s="30"/>
      <c r="AB29" s="30">
        <v>3.1</v>
      </c>
      <c r="AC29" s="30"/>
      <c r="AD29" s="30">
        <v>3.1</v>
      </c>
      <c r="AE29" s="30"/>
      <c r="AF29" s="30" t="s">
        <v>381</v>
      </c>
      <c r="AG29" s="30"/>
      <c r="AH29" s="30"/>
      <c r="AI29" s="30"/>
      <c r="AJ29" s="30"/>
      <c r="AK29" s="30"/>
      <c r="AL29" s="51" t="s">
        <v>43</v>
      </c>
      <c r="AM29" s="51" t="s">
        <v>494</v>
      </c>
    </row>
    <row r="30" spans="1:39" s="52" customFormat="1" ht="30" customHeight="1">
      <c r="A30" s="16" t="s">
        <v>32</v>
      </c>
      <c r="B30" s="50" t="s">
        <v>495</v>
      </c>
      <c r="C30" s="16" t="s">
        <v>496</v>
      </c>
      <c r="D30" s="16" t="s">
        <v>497</v>
      </c>
      <c r="E30" s="30" t="s">
        <v>498</v>
      </c>
      <c r="F30" s="16">
        <v>0</v>
      </c>
      <c r="G30" s="16">
        <v>0</v>
      </c>
      <c r="H30" s="16">
        <v>15592</v>
      </c>
      <c r="I30" s="30" t="s">
        <v>499</v>
      </c>
      <c r="J30" s="16" t="s">
        <v>386</v>
      </c>
      <c r="K30" s="16">
        <v>1990</v>
      </c>
      <c r="L30" s="16">
        <v>11494</v>
      </c>
      <c r="M30" s="16">
        <v>60730</v>
      </c>
      <c r="N30" s="16">
        <v>2035</v>
      </c>
      <c r="O30" s="30" t="s">
        <v>373</v>
      </c>
      <c r="P30" s="30" t="s">
        <v>500</v>
      </c>
      <c r="Q30" s="16" t="s">
        <v>89</v>
      </c>
      <c r="R30" s="16" t="s">
        <v>375</v>
      </c>
      <c r="S30" s="16"/>
      <c r="T30" s="16" t="s">
        <v>389</v>
      </c>
      <c r="U30" s="16"/>
      <c r="V30" s="30" t="s">
        <v>377</v>
      </c>
      <c r="W30" s="30" t="s">
        <v>378</v>
      </c>
      <c r="X30" s="30" t="s">
        <v>379</v>
      </c>
      <c r="Y30" s="30" t="s">
        <v>402</v>
      </c>
      <c r="Z30" s="30">
        <v>1.9</v>
      </c>
      <c r="AA30" s="30">
        <v>1.1000000000000001</v>
      </c>
      <c r="AB30" s="30">
        <v>3.6</v>
      </c>
      <c r="AC30" s="30">
        <v>1.7</v>
      </c>
      <c r="AD30" s="30">
        <v>0</v>
      </c>
      <c r="AE30" s="30">
        <v>0</v>
      </c>
      <c r="AF30" s="30" t="s">
        <v>381</v>
      </c>
      <c r="AG30" s="30"/>
      <c r="AH30" s="30"/>
      <c r="AI30" s="30"/>
      <c r="AJ30" s="30"/>
      <c r="AK30" s="30"/>
      <c r="AL30" s="51" t="s">
        <v>43</v>
      </c>
      <c r="AM30" s="51" t="s">
        <v>501</v>
      </c>
    </row>
    <row r="31" spans="1:39" s="52" customFormat="1" ht="30" customHeight="1">
      <c r="A31" s="16" t="s">
        <v>32</v>
      </c>
      <c r="B31" s="50" t="s">
        <v>64</v>
      </c>
      <c r="C31" s="16" t="s">
        <v>502</v>
      </c>
      <c r="D31" s="16" t="s">
        <v>66</v>
      </c>
      <c r="E31" s="30" t="s">
        <v>503</v>
      </c>
      <c r="F31" s="16">
        <v>2357</v>
      </c>
      <c r="G31" s="16">
        <v>2081</v>
      </c>
      <c r="H31" s="16">
        <v>33973</v>
      </c>
      <c r="I31" s="30" t="s">
        <v>435</v>
      </c>
      <c r="J31" s="16" t="s">
        <v>386</v>
      </c>
      <c r="K31" s="16">
        <v>1992</v>
      </c>
      <c r="L31" s="16">
        <v>16350</v>
      </c>
      <c r="M31" s="16">
        <v>121673</v>
      </c>
      <c r="N31" s="16">
        <v>2027</v>
      </c>
      <c r="O31" s="30" t="s">
        <v>373</v>
      </c>
      <c r="P31" s="30" t="s">
        <v>461</v>
      </c>
      <c r="Q31" s="16" t="s">
        <v>89</v>
      </c>
      <c r="R31" s="16" t="s">
        <v>375</v>
      </c>
      <c r="S31" s="16"/>
      <c r="T31" s="16" t="s">
        <v>389</v>
      </c>
      <c r="U31" s="16"/>
      <c r="V31" s="30" t="s">
        <v>377</v>
      </c>
      <c r="W31" s="30" t="s">
        <v>390</v>
      </c>
      <c r="X31" s="30" t="s">
        <v>379</v>
      </c>
      <c r="Y31" s="30" t="s">
        <v>380</v>
      </c>
      <c r="Z31" s="30">
        <v>3.4</v>
      </c>
      <c r="AA31" s="30">
        <v>0</v>
      </c>
      <c r="AB31" s="30">
        <v>9.9</v>
      </c>
      <c r="AC31" s="30">
        <v>4</v>
      </c>
      <c r="AD31" s="30">
        <v>7.7</v>
      </c>
      <c r="AE31" s="30">
        <v>6.5</v>
      </c>
      <c r="AF31" s="30" t="s">
        <v>381</v>
      </c>
      <c r="AG31" s="30"/>
      <c r="AH31" s="30"/>
      <c r="AI31" s="30"/>
      <c r="AJ31" s="30"/>
      <c r="AK31" s="30"/>
      <c r="AL31" s="51" t="s">
        <v>43</v>
      </c>
      <c r="AM31" s="51" t="s">
        <v>504</v>
      </c>
    </row>
    <row r="32" spans="1:39" s="52" customFormat="1" ht="30" customHeight="1">
      <c r="A32" s="16" t="s">
        <v>32</v>
      </c>
      <c r="B32" s="50" t="s">
        <v>505</v>
      </c>
      <c r="C32" s="16" t="s">
        <v>506</v>
      </c>
      <c r="D32" s="16" t="s">
        <v>507</v>
      </c>
      <c r="E32" s="30" t="s">
        <v>508</v>
      </c>
      <c r="F32" s="16">
        <v>259.39999999999998</v>
      </c>
      <c r="G32" s="16">
        <v>337</v>
      </c>
      <c r="H32" s="16">
        <v>22456.799999999999</v>
      </c>
      <c r="I32" s="30" t="s">
        <v>499</v>
      </c>
      <c r="J32" s="16" t="s">
        <v>386</v>
      </c>
      <c r="K32" s="16">
        <v>1992</v>
      </c>
      <c r="L32" s="16">
        <v>9454</v>
      </c>
      <c r="M32" s="16">
        <v>28700</v>
      </c>
      <c r="N32" s="16">
        <v>2026</v>
      </c>
      <c r="O32" s="30" t="s">
        <v>373</v>
      </c>
      <c r="P32" s="30" t="s">
        <v>500</v>
      </c>
      <c r="Q32" s="16" t="s">
        <v>41</v>
      </c>
      <c r="R32" s="16" t="s">
        <v>375</v>
      </c>
      <c r="S32" s="16"/>
      <c r="T32" s="16" t="s">
        <v>389</v>
      </c>
      <c r="U32" s="16"/>
      <c r="V32" s="30" t="s">
        <v>377</v>
      </c>
      <c r="W32" s="30" t="s">
        <v>390</v>
      </c>
      <c r="X32" s="30" t="s">
        <v>462</v>
      </c>
      <c r="Y32" s="30" t="s">
        <v>402</v>
      </c>
      <c r="Z32" s="30">
        <v>0.9</v>
      </c>
      <c r="AA32" s="30">
        <v>0.5</v>
      </c>
      <c r="AB32" s="30">
        <v>5.3</v>
      </c>
      <c r="AC32" s="30">
        <v>3.2</v>
      </c>
      <c r="AD32" s="30">
        <v>8.8000000000000007</v>
      </c>
      <c r="AE32" s="30">
        <v>4.5999999999999996</v>
      </c>
      <c r="AF32" s="30" t="s">
        <v>381</v>
      </c>
      <c r="AG32" s="30"/>
      <c r="AH32" s="30"/>
      <c r="AI32" s="30"/>
      <c r="AJ32" s="30"/>
      <c r="AK32" s="30"/>
      <c r="AL32" s="51" t="s">
        <v>43</v>
      </c>
      <c r="AM32" s="51" t="s">
        <v>509</v>
      </c>
    </row>
    <row r="33" spans="1:39" s="52" customFormat="1" ht="30" customHeight="1">
      <c r="A33" s="16" t="s">
        <v>32</v>
      </c>
      <c r="B33" s="50" t="s">
        <v>510</v>
      </c>
      <c r="C33" s="16" t="s">
        <v>511</v>
      </c>
      <c r="D33" s="16" t="s">
        <v>512</v>
      </c>
      <c r="E33" s="30" t="s">
        <v>513</v>
      </c>
      <c r="F33" s="16">
        <v>2307.69</v>
      </c>
      <c r="G33" s="16">
        <v>940.59</v>
      </c>
      <c r="H33" s="16">
        <v>17202.599999999999</v>
      </c>
      <c r="I33" s="30" t="s">
        <v>499</v>
      </c>
      <c r="J33" s="16" t="s">
        <v>386</v>
      </c>
      <c r="K33" s="16">
        <v>1993</v>
      </c>
      <c r="L33" s="16">
        <v>8994</v>
      </c>
      <c r="M33" s="16">
        <v>38000</v>
      </c>
      <c r="N33" s="16">
        <v>2036</v>
      </c>
      <c r="O33" s="30" t="s">
        <v>395</v>
      </c>
      <c r="P33" s="30" t="s">
        <v>461</v>
      </c>
      <c r="Q33" s="16" t="s">
        <v>89</v>
      </c>
      <c r="R33" s="16" t="s">
        <v>375</v>
      </c>
      <c r="S33" s="16"/>
      <c r="T33" s="16" t="s">
        <v>389</v>
      </c>
      <c r="U33" s="16"/>
      <c r="V33" s="30" t="s">
        <v>377</v>
      </c>
      <c r="W33" s="30" t="s">
        <v>390</v>
      </c>
      <c r="X33" s="30" t="s">
        <v>379</v>
      </c>
      <c r="Y33" s="30" t="s">
        <v>466</v>
      </c>
      <c r="Z33" s="30">
        <v>0.2</v>
      </c>
      <c r="AA33" s="30">
        <v>1</v>
      </c>
      <c r="AB33" s="30">
        <v>3.1</v>
      </c>
      <c r="AC33" s="30">
        <v>2</v>
      </c>
      <c r="AD33" s="30">
        <v>2</v>
      </c>
      <c r="AE33" s="30">
        <v>15</v>
      </c>
      <c r="AF33" s="30" t="s">
        <v>381</v>
      </c>
      <c r="AG33" s="30"/>
      <c r="AH33" s="30"/>
      <c r="AI33" s="30"/>
      <c r="AJ33" s="30"/>
      <c r="AK33" s="30"/>
      <c r="AL33" s="51" t="s">
        <v>43</v>
      </c>
      <c r="AM33" s="51" t="s">
        <v>514</v>
      </c>
    </row>
    <row r="34" spans="1:39" s="52" customFormat="1" ht="30" customHeight="1">
      <c r="A34" s="16" t="s">
        <v>32</v>
      </c>
      <c r="B34" s="50" t="s">
        <v>515</v>
      </c>
      <c r="C34" s="16" t="s">
        <v>516</v>
      </c>
      <c r="D34" s="16" t="s">
        <v>517</v>
      </c>
      <c r="E34" s="30" t="s">
        <v>518</v>
      </c>
      <c r="F34" s="16">
        <v>1670</v>
      </c>
      <c r="G34" s="16">
        <v>743</v>
      </c>
      <c r="H34" s="16">
        <v>137487</v>
      </c>
      <c r="I34" s="30" t="s">
        <v>499</v>
      </c>
      <c r="J34" s="16" t="s">
        <v>386</v>
      </c>
      <c r="K34" s="16">
        <v>1994</v>
      </c>
      <c r="L34" s="16">
        <v>36200</v>
      </c>
      <c r="M34" s="16">
        <v>205082</v>
      </c>
      <c r="N34" s="16">
        <v>2032</v>
      </c>
      <c r="O34" s="30" t="s">
        <v>373</v>
      </c>
      <c r="P34" s="30" t="s">
        <v>396</v>
      </c>
      <c r="Q34" s="16" t="s">
        <v>89</v>
      </c>
      <c r="R34" s="16" t="s">
        <v>375</v>
      </c>
      <c r="S34" s="16"/>
      <c r="T34" s="16" t="s">
        <v>389</v>
      </c>
      <c r="U34" s="16"/>
      <c r="V34" s="30" t="s">
        <v>377</v>
      </c>
      <c r="W34" s="30" t="s">
        <v>378</v>
      </c>
      <c r="X34" s="30" t="s">
        <v>379</v>
      </c>
      <c r="Y34" s="30" t="s">
        <v>380</v>
      </c>
      <c r="Z34" s="30">
        <v>7.6</v>
      </c>
      <c r="AA34" s="30">
        <v>1.7</v>
      </c>
      <c r="AB34" s="30">
        <v>15.5</v>
      </c>
      <c r="AC34" s="30">
        <v>5.3</v>
      </c>
      <c r="AD34" s="30">
        <v>10.9</v>
      </c>
      <c r="AE34" s="30">
        <v>11.5</v>
      </c>
      <c r="AF34" s="30" t="s">
        <v>381</v>
      </c>
      <c r="AG34" s="30"/>
      <c r="AH34" s="30"/>
      <c r="AI34" s="30"/>
      <c r="AJ34" s="30"/>
      <c r="AK34" s="30"/>
      <c r="AL34" s="51" t="s">
        <v>43</v>
      </c>
      <c r="AM34" s="51" t="s">
        <v>519</v>
      </c>
    </row>
    <row r="35" spans="1:39" s="52" customFormat="1" ht="30" customHeight="1">
      <c r="A35" s="16" t="s">
        <v>32</v>
      </c>
      <c r="B35" s="50" t="s">
        <v>226</v>
      </c>
      <c r="C35" s="16" t="s">
        <v>520</v>
      </c>
      <c r="D35" s="16" t="s">
        <v>228</v>
      </c>
      <c r="E35" s="30" t="s">
        <v>521</v>
      </c>
      <c r="F35" s="16">
        <v>3214</v>
      </c>
      <c r="G35" s="16">
        <v>1307</v>
      </c>
      <c r="H35" s="16">
        <v>5197</v>
      </c>
      <c r="I35" s="30" t="s">
        <v>435</v>
      </c>
      <c r="J35" s="16" t="s">
        <v>386</v>
      </c>
      <c r="K35" s="16">
        <v>1998</v>
      </c>
      <c r="L35" s="16">
        <v>14246</v>
      </c>
      <c r="M35" s="16">
        <v>54760</v>
      </c>
      <c r="N35" s="16">
        <v>2021</v>
      </c>
      <c r="O35" s="30" t="s">
        <v>395</v>
      </c>
      <c r="P35" s="30" t="s">
        <v>396</v>
      </c>
      <c r="Q35" s="16" t="s">
        <v>89</v>
      </c>
      <c r="R35" s="16" t="s">
        <v>375</v>
      </c>
      <c r="S35" s="16"/>
      <c r="T35" s="16" t="s">
        <v>389</v>
      </c>
      <c r="U35" s="16"/>
      <c r="V35" s="30" t="s">
        <v>414</v>
      </c>
      <c r="W35" s="30"/>
      <c r="X35" s="30"/>
      <c r="Y35" s="30" t="s">
        <v>466</v>
      </c>
      <c r="Z35" s="30">
        <v>2</v>
      </c>
      <c r="AA35" s="30">
        <v>2</v>
      </c>
      <c r="AB35" s="30">
        <v>9</v>
      </c>
      <c r="AC35" s="30">
        <v>6</v>
      </c>
      <c r="AD35" s="30">
        <v>24</v>
      </c>
      <c r="AE35" s="30">
        <v>14</v>
      </c>
      <c r="AF35" s="30" t="s">
        <v>381</v>
      </c>
      <c r="AG35" s="30"/>
      <c r="AH35" s="30"/>
      <c r="AI35" s="30"/>
      <c r="AJ35" s="30"/>
      <c r="AK35" s="30"/>
      <c r="AL35" s="51" t="s">
        <v>43</v>
      </c>
      <c r="AM35" s="51" t="s">
        <v>522</v>
      </c>
    </row>
    <row r="36" spans="1:39" s="52" customFormat="1" ht="30" customHeight="1">
      <c r="A36" s="16" t="s">
        <v>32</v>
      </c>
      <c r="B36" s="50" t="s">
        <v>91</v>
      </c>
      <c r="C36" s="16" t="s">
        <v>523</v>
      </c>
      <c r="D36" s="16" t="s">
        <v>92</v>
      </c>
      <c r="E36" s="30" t="s">
        <v>524</v>
      </c>
      <c r="F36" s="16">
        <v>131</v>
      </c>
      <c r="G36" s="16">
        <v>50</v>
      </c>
      <c r="H36" s="16">
        <v>22728</v>
      </c>
      <c r="I36" s="30" t="s">
        <v>499</v>
      </c>
      <c r="J36" s="16" t="s">
        <v>386</v>
      </c>
      <c r="K36" s="16">
        <v>1992</v>
      </c>
      <c r="L36" s="16">
        <v>12250</v>
      </c>
      <c r="M36" s="16">
        <v>44300</v>
      </c>
      <c r="N36" s="16">
        <v>2021</v>
      </c>
      <c r="O36" s="30" t="s">
        <v>373</v>
      </c>
      <c r="P36" s="30" t="s">
        <v>430</v>
      </c>
      <c r="Q36" s="16" t="s">
        <v>89</v>
      </c>
      <c r="R36" s="16" t="s">
        <v>375</v>
      </c>
      <c r="S36" s="16"/>
      <c r="T36" s="16" t="s">
        <v>389</v>
      </c>
      <c r="U36" s="16"/>
      <c r="V36" s="30" t="s">
        <v>377</v>
      </c>
      <c r="W36" s="30" t="s">
        <v>378</v>
      </c>
      <c r="X36" s="30" t="s">
        <v>379</v>
      </c>
      <c r="Y36" s="30" t="s">
        <v>380</v>
      </c>
      <c r="Z36" s="30">
        <v>3.7</v>
      </c>
      <c r="AA36" s="30">
        <v>1.3</v>
      </c>
      <c r="AB36" s="30">
        <v>14</v>
      </c>
      <c r="AC36" s="30">
        <v>6.5</v>
      </c>
      <c r="AD36" s="30">
        <v>6.5</v>
      </c>
      <c r="AE36" s="30">
        <v>2.8</v>
      </c>
      <c r="AF36" s="30" t="s">
        <v>381</v>
      </c>
      <c r="AG36" s="30"/>
      <c r="AH36" s="30"/>
      <c r="AI36" s="30"/>
      <c r="AJ36" s="30"/>
      <c r="AK36" s="30"/>
      <c r="AL36" s="51" t="s">
        <v>43</v>
      </c>
      <c r="AM36" s="51" t="s">
        <v>525</v>
      </c>
    </row>
    <row r="37" spans="1:39" s="52" customFormat="1" ht="30" customHeight="1">
      <c r="A37" s="16" t="s">
        <v>32</v>
      </c>
      <c r="B37" s="50" t="s">
        <v>526</v>
      </c>
      <c r="C37" s="16" t="s">
        <v>527</v>
      </c>
      <c r="D37" s="16" t="s">
        <v>528</v>
      </c>
      <c r="E37" s="30" t="s">
        <v>529</v>
      </c>
      <c r="F37" s="16">
        <v>262</v>
      </c>
      <c r="G37" s="16">
        <v>302</v>
      </c>
      <c r="H37" s="16">
        <v>43884</v>
      </c>
      <c r="I37" s="30" t="s">
        <v>499</v>
      </c>
      <c r="J37" s="16" t="s">
        <v>386</v>
      </c>
      <c r="K37" s="16">
        <v>1994</v>
      </c>
      <c r="L37" s="16">
        <v>12000</v>
      </c>
      <c r="M37" s="16">
        <v>51100</v>
      </c>
      <c r="N37" s="16">
        <v>2041</v>
      </c>
      <c r="O37" s="30" t="s">
        <v>429</v>
      </c>
      <c r="P37" s="30" t="s">
        <v>461</v>
      </c>
      <c r="Q37" s="16" t="s">
        <v>41</v>
      </c>
      <c r="R37" s="16" t="s">
        <v>375</v>
      </c>
      <c r="S37" s="16"/>
      <c r="T37" s="16" t="s">
        <v>389</v>
      </c>
      <c r="U37" s="16"/>
      <c r="V37" s="30" t="s">
        <v>414</v>
      </c>
      <c r="W37" s="30"/>
      <c r="X37" s="30"/>
      <c r="Y37" s="30"/>
      <c r="Z37" s="30">
        <v>0.8</v>
      </c>
      <c r="AA37" s="30">
        <v>0.5</v>
      </c>
      <c r="AB37" s="30">
        <v>6.3</v>
      </c>
      <c r="AC37" s="30">
        <v>5.7</v>
      </c>
      <c r="AD37" s="30">
        <v>1.9</v>
      </c>
      <c r="AE37" s="30">
        <v>1.4</v>
      </c>
      <c r="AF37" s="30" t="s">
        <v>381</v>
      </c>
      <c r="AG37" s="30"/>
      <c r="AH37" s="30"/>
      <c r="AI37" s="30"/>
      <c r="AJ37" s="30"/>
      <c r="AK37" s="30"/>
      <c r="AL37" s="51" t="s">
        <v>43</v>
      </c>
      <c r="AM37" s="51" t="s">
        <v>530</v>
      </c>
    </row>
    <row r="38" spans="1:39" s="52" customFormat="1" ht="30" customHeight="1">
      <c r="A38" s="16" t="s">
        <v>32</v>
      </c>
      <c r="B38" s="50" t="s">
        <v>531</v>
      </c>
      <c r="C38" s="16" t="s">
        <v>532</v>
      </c>
      <c r="D38" s="16" t="s">
        <v>533</v>
      </c>
      <c r="E38" s="30" t="s">
        <v>534</v>
      </c>
      <c r="F38" s="16">
        <v>0</v>
      </c>
      <c r="G38" s="16">
        <v>0</v>
      </c>
      <c r="H38" s="16">
        <v>3168</v>
      </c>
      <c r="I38" s="30" t="s">
        <v>481</v>
      </c>
      <c r="J38" s="16" t="s">
        <v>386</v>
      </c>
      <c r="K38" s="16">
        <v>1993</v>
      </c>
      <c r="L38" s="16">
        <v>2195</v>
      </c>
      <c r="M38" s="16">
        <v>9996</v>
      </c>
      <c r="N38" s="16">
        <v>2021</v>
      </c>
      <c r="O38" s="30" t="s">
        <v>373</v>
      </c>
      <c r="P38" s="30" t="s">
        <v>420</v>
      </c>
      <c r="Q38" s="16" t="s">
        <v>50</v>
      </c>
      <c r="R38" s="16" t="s">
        <v>375</v>
      </c>
      <c r="S38" s="16" t="s">
        <v>266</v>
      </c>
      <c r="T38" s="16" t="s">
        <v>389</v>
      </c>
      <c r="U38" s="16"/>
      <c r="V38" s="30" t="s">
        <v>483</v>
      </c>
      <c r="W38" s="30"/>
      <c r="X38" s="30"/>
      <c r="Y38" s="30"/>
      <c r="Z38" s="30">
        <v>1.1000000000000001</v>
      </c>
      <c r="AA38" s="30"/>
      <c r="AB38" s="30">
        <v>3.2</v>
      </c>
      <c r="AC38" s="30"/>
      <c r="AD38" s="30">
        <v>1.4</v>
      </c>
      <c r="AE38" s="30"/>
      <c r="AF38" s="30" t="s">
        <v>381</v>
      </c>
      <c r="AG38" s="30"/>
      <c r="AH38" s="30"/>
      <c r="AI38" s="30"/>
      <c r="AJ38" s="30"/>
      <c r="AK38" s="30"/>
      <c r="AL38" s="51" t="s">
        <v>43</v>
      </c>
      <c r="AM38" s="51" t="s">
        <v>535</v>
      </c>
    </row>
    <row r="39" spans="1:39" s="52" customFormat="1" ht="30" customHeight="1">
      <c r="A39" s="16" t="s">
        <v>32</v>
      </c>
      <c r="B39" s="50" t="s">
        <v>536</v>
      </c>
      <c r="C39" s="16" t="s">
        <v>537</v>
      </c>
      <c r="D39" s="16" t="s">
        <v>538</v>
      </c>
      <c r="E39" s="30" t="s">
        <v>539</v>
      </c>
      <c r="F39" s="16">
        <v>0</v>
      </c>
      <c r="G39" s="16">
        <v>0</v>
      </c>
      <c r="H39" s="16">
        <v>2181</v>
      </c>
      <c r="I39" s="30" t="s">
        <v>385</v>
      </c>
      <c r="J39" s="16" t="s">
        <v>386</v>
      </c>
      <c r="K39" s="16">
        <v>1992</v>
      </c>
      <c r="L39" s="16">
        <v>2299</v>
      </c>
      <c r="M39" s="16">
        <v>15590</v>
      </c>
      <c r="N39" s="16">
        <v>2018</v>
      </c>
      <c r="O39" s="30" t="s">
        <v>373</v>
      </c>
      <c r="P39" s="30" t="s">
        <v>500</v>
      </c>
      <c r="Q39" s="16" t="s">
        <v>89</v>
      </c>
      <c r="R39" s="16" t="s">
        <v>375</v>
      </c>
      <c r="S39" s="16"/>
      <c r="T39" s="16" t="s">
        <v>389</v>
      </c>
      <c r="U39" s="16"/>
      <c r="V39" s="30" t="s">
        <v>377</v>
      </c>
      <c r="W39" s="30" t="s">
        <v>390</v>
      </c>
      <c r="X39" s="30" t="s">
        <v>379</v>
      </c>
      <c r="Y39" s="30" t="s">
        <v>402</v>
      </c>
      <c r="Z39" s="30"/>
      <c r="AA39" s="30">
        <v>0.6</v>
      </c>
      <c r="AB39" s="30"/>
      <c r="AC39" s="30">
        <v>3.5</v>
      </c>
      <c r="AD39" s="30"/>
      <c r="AE39" s="30">
        <v>5.7</v>
      </c>
      <c r="AF39" s="30" t="s">
        <v>381</v>
      </c>
      <c r="AG39" s="30"/>
      <c r="AH39" s="30"/>
      <c r="AI39" s="30"/>
      <c r="AJ39" s="30"/>
      <c r="AK39" s="30"/>
      <c r="AL39" s="51" t="s">
        <v>43</v>
      </c>
      <c r="AM39" s="51" t="s">
        <v>540</v>
      </c>
    </row>
    <row r="40" spans="1:39" s="52" customFormat="1" ht="30" customHeight="1">
      <c r="A40" s="16" t="s">
        <v>32</v>
      </c>
      <c r="B40" s="50" t="s">
        <v>310</v>
      </c>
      <c r="C40" s="16" t="s">
        <v>541</v>
      </c>
      <c r="D40" s="16" t="s">
        <v>312</v>
      </c>
      <c r="E40" s="30" t="s">
        <v>542</v>
      </c>
      <c r="F40" s="16">
        <v>0</v>
      </c>
      <c r="G40" s="16">
        <v>0</v>
      </c>
      <c r="H40" s="16">
        <v>0</v>
      </c>
      <c r="I40" s="30" t="s">
        <v>543</v>
      </c>
      <c r="J40" s="16" t="s">
        <v>386</v>
      </c>
      <c r="K40" s="16">
        <v>1985</v>
      </c>
      <c r="L40" s="16">
        <v>11760</v>
      </c>
      <c r="M40" s="16">
        <v>61057</v>
      </c>
      <c r="N40" s="16">
        <v>2001</v>
      </c>
      <c r="O40" s="30" t="s">
        <v>395</v>
      </c>
      <c r="P40" s="30" t="s">
        <v>544</v>
      </c>
      <c r="Q40" s="16" t="s">
        <v>41</v>
      </c>
      <c r="R40" s="16" t="s">
        <v>401</v>
      </c>
      <c r="S40" s="16"/>
      <c r="T40" s="16" t="s">
        <v>389</v>
      </c>
      <c r="U40" s="16"/>
      <c r="V40" s="30" t="s">
        <v>414</v>
      </c>
      <c r="W40" s="30"/>
      <c r="X40" s="30"/>
      <c r="Y40" s="30"/>
      <c r="Z40" s="30">
        <v>3.0249999999999999</v>
      </c>
      <c r="AA40" s="30">
        <v>0.7</v>
      </c>
      <c r="AB40" s="30">
        <v>5.4749999999999996</v>
      </c>
      <c r="AC40" s="30">
        <v>3.6</v>
      </c>
      <c r="AD40" s="30">
        <v>1.875</v>
      </c>
      <c r="AE40" s="30">
        <v>1.8</v>
      </c>
      <c r="AF40" s="30" t="s">
        <v>381</v>
      </c>
      <c r="AG40" s="30"/>
      <c r="AH40" s="30"/>
      <c r="AI40" s="30"/>
      <c r="AJ40" s="30"/>
      <c r="AK40" s="30"/>
      <c r="AL40" s="51" t="s">
        <v>43</v>
      </c>
      <c r="AM40" s="51" t="s">
        <v>545</v>
      </c>
    </row>
    <row r="41" spans="1:39" s="52" customFormat="1" ht="30" customHeight="1">
      <c r="A41" s="16" t="s">
        <v>32</v>
      </c>
      <c r="B41" s="50" t="s">
        <v>310</v>
      </c>
      <c r="C41" s="16" t="s">
        <v>546</v>
      </c>
      <c r="D41" s="16" t="s">
        <v>312</v>
      </c>
      <c r="E41" s="30" t="s">
        <v>547</v>
      </c>
      <c r="F41" s="16">
        <v>0</v>
      </c>
      <c r="G41" s="16">
        <v>0</v>
      </c>
      <c r="H41" s="16">
        <v>88207</v>
      </c>
      <c r="I41" s="30" t="s">
        <v>543</v>
      </c>
      <c r="J41" s="16" t="s">
        <v>386</v>
      </c>
      <c r="K41" s="16">
        <v>2002</v>
      </c>
      <c r="L41" s="16">
        <v>31000</v>
      </c>
      <c r="M41" s="16">
        <v>170000</v>
      </c>
      <c r="N41" s="16">
        <v>2027</v>
      </c>
      <c r="O41" s="30" t="s">
        <v>395</v>
      </c>
      <c r="P41" s="30" t="s">
        <v>544</v>
      </c>
      <c r="Q41" s="16" t="s">
        <v>41</v>
      </c>
      <c r="R41" s="16" t="s">
        <v>375</v>
      </c>
      <c r="S41" s="16"/>
      <c r="T41" s="16" t="s">
        <v>389</v>
      </c>
      <c r="U41" s="16"/>
      <c r="V41" s="30" t="s">
        <v>414</v>
      </c>
      <c r="W41" s="30"/>
      <c r="X41" s="30"/>
      <c r="Y41" s="30"/>
      <c r="Z41" s="30">
        <v>1.5</v>
      </c>
      <c r="AA41" s="30">
        <v>0.6</v>
      </c>
      <c r="AB41" s="30">
        <v>5.45</v>
      </c>
      <c r="AC41" s="30">
        <v>4.4000000000000004</v>
      </c>
      <c r="AD41" s="30">
        <v>2.15</v>
      </c>
      <c r="AE41" s="30">
        <v>1.3</v>
      </c>
      <c r="AF41" s="30" t="s">
        <v>381</v>
      </c>
      <c r="AG41" s="30"/>
      <c r="AH41" s="30"/>
      <c r="AI41" s="30"/>
      <c r="AJ41" s="30"/>
      <c r="AK41" s="30"/>
      <c r="AL41" s="51" t="s">
        <v>43</v>
      </c>
      <c r="AM41" s="51" t="s">
        <v>548</v>
      </c>
    </row>
    <row r="42" spans="1:39" s="52" customFormat="1" ht="30" customHeight="1">
      <c r="A42" s="16" t="s">
        <v>32</v>
      </c>
      <c r="B42" s="50" t="s">
        <v>549</v>
      </c>
      <c r="C42" s="16" t="s">
        <v>550</v>
      </c>
      <c r="D42" s="16" t="s">
        <v>551</v>
      </c>
      <c r="E42" s="30" t="s">
        <v>552</v>
      </c>
      <c r="F42" s="16">
        <v>0</v>
      </c>
      <c r="G42" s="16">
        <v>0</v>
      </c>
      <c r="H42" s="16">
        <v>0</v>
      </c>
      <c r="I42" s="30" t="s">
        <v>418</v>
      </c>
      <c r="J42" s="16" t="s">
        <v>386</v>
      </c>
      <c r="K42" s="16">
        <v>1995</v>
      </c>
      <c r="L42" s="16">
        <v>6600</v>
      </c>
      <c r="M42" s="16">
        <v>32000</v>
      </c>
      <c r="N42" s="16">
        <v>2006</v>
      </c>
      <c r="O42" s="30" t="s">
        <v>395</v>
      </c>
      <c r="P42" s="30" t="s">
        <v>396</v>
      </c>
      <c r="Q42" s="16" t="s">
        <v>89</v>
      </c>
      <c r="R42" s="16" t="s">
        <v>401</v>
      </c>
      <c r="S42" s="16"/>
      <c r="T42" s="16" t="s">
        <v>389</v>
      </c>
      <c r="U42" s="16"/>
      <c r="V42" s="30" t="s">
        <v>377</v>
      </c>
      <c r="W42" s="30" t="s">
        <v>378</v>
      </c>
      <c r="X42" s="30" t="s">
        <v>431</v>
      </c>
      <c r="Y42" s="30" t="s">
        <v>380</v>
      </c>
      <c r="Z42" s="30">
        <v>0</v>
      </c>
      <c r="AA42" s="30">
        <v>0</v>
      </c>
      <c r="AB42" s="30">
        <v>2</v>
      </c>
      <c r="AC42" s="30">
        <v>2</v>
      </c>
      <c r="AD42" s="30">
        <v>7</v>
      </c>
      <c r="AE42" s="30">
        <v>5</v>
      </c>
      <c r="AF42" s="30" t="s">
        <v>381</v>
      </c>
      <c r="AG42" s="30"/>
      <c r="AH42" s="30"/>
      <c r="AI42" s="30"/>
      <c r="AJ42" s="30"/>
      <c r="AK42" s="30"/>
      <c r="AL42" s="51" t="s">
        <v>43</v>
      </c>
      <c r="AM42" s="51" t="s">
        <v>553</v>
      </c>
    </row>
    <row r="43" spans="1:39" s="52" customFormat="1" ht="30" customHeight="1">
      <c r="A43" s="16" t="s">
        <v>32</v>
      </c>
      <c r="B43" s="50" t="s">
        <v>554</v>
      </c>
      <c r="C43" s="16" t="s">
        <v>555</v>
      </c>
      <c r="D43" s="16" t="s">
        <v>556</v>
      </c>
      <c r="E43" s="30" t="s">
        <v>557</v>
      </c>
      <c r="F43" s="16">
        <v>1621</v>
      </c>
      <c r="G43" s="16">
        <v>1018</v>
      </c>
      <c r="H43" s="16">
        <v>68815</v>
      </c>
      <c r="I43" s="30" t="s">
        <v>558</v>
      </c>
      <c r="J43" s="16" t="s">
        <v>371</v>
      </c>
      <c r="K43" s="16">
        <v>1990</v>
      </c>
      <c r="L43" s="16">
        <v>23100</v>
      </c>
      <c r="M43" s="16">
        <v>189000</v>
      </c>
      <c r="N43" s="16">
        <v>2020</v>
      </c>
      <c r="O43" s="30" t="s">
        <v>373</v>
      </c>
      <c r="P43" s="30" t="s">
        <v>413</v>
      </c>
      <c r="Q43" s="16" t="s">
        <v>41</v>
      </c>
      <c r="R43" s="16" t="s">
        <v>375</v>
      </c>
      <c r="S43" s="16"/>
      <c r="T43" s="16" t="s">
        <v>389</v>
      </c>
      <c r="U43" s="16"/>
      <c r="V43" s="30" t="s">
        <v>377</v>
      </c>
      <c r="W43" s="30" t="s">
        <v>390</v>
      </c>
      <c r="X43" s="30" t="s">
        <v>379</v>
      </c>
      <c r="Y43" s="30" t="s">
        <v>466</v>
      </c>
      <c r="Z43" s="30">
        <v>12</v>
      </c>
      <c r="AA43" s="30">
        <v>1</v>
      </c>
      <c r="AB43" s="30">
        <v>4</v>
      </c>
      <c r="AC43" s="30">
        <v>4</v>
      </c>
      <c r="AD43" s="30">
        <v>16</v>
      </c>
      <c r="AE43" s="30">
        <v>15</v>
      </c>
      <c r="AF43" s="30" t="s">
        <v>381</v>
      </c>
      <c r="AG43" s="30"/>
      <c r="AH43" s="30"/>
      <c r="AI43" s="30"/>
      <c r="AJ43" s="30"/>
      <c r="AK43" s="30"/>
      <c r="AL43" s="51" t="s">
        <v>43</v>
      </c>
      <c r="AM43" s="51" t="s">
        <v>560</v>
      </c>
    </row>
    <row r="44" spans="1:39" s="52" customFormat="1" ht="30" customHeight="1">
      <c r="A44" s="16" t="s">
        <v>32</v>
      </c>
      <c r="B44" s="50" t="s">
        <v>323</v>
      </c>
      <c r="C44" s="16" t="s">
        <v>561</v>
      </c>
      <c r="D44" s="16" t="s">
        <v>325</v>
      </c>
      <c r="E44" s="30" t="s">
        <v>562</v>
      </c>
      <c r="F44" s="16">
        <v>0</v>
      </c>
      <c r="G44" s="16">
        <v>0</v>
      </c>
      <c r="H44" s="16">
        <v>0</v>
      </c>
      <c r="I44" s="30" t="s">
        <v>385</v>
      </c>
      <c r="J44" s="16" t="s">
        <v>371</v>
      </c>
      <c r="K44" s="16">
        <v>1994</v>
      </c>
      <c r="L44" s="16">
        <v>2219</v>
      </c>
      <c r="M44" s="16">
        <v>10780</v>
      </c>
      <c r="N44" s="16">
        <v>1997</v>
      </c>
      <c r="O44" s="30" t="s">
        <v>563</v>
      </c>
      <c r="P44" s="30" t="s">
        <v>475</v>
      </c>
      <c r="Q44" s="16" t="s">
        <v>50</v>
      </c>
      <c r="R44" s="16" t="s">
        <v>401</v>
      </c>
      <c r="S44" s="16"/>
      <c r="T44" s="16" t="s">
        <v>389</v>
      </c>
      <c r="U44" s="16"/>
      <c r="V44" s="30" t="s">
        <v>414</v>
      </c>
      <c r="W44" s="30"/>
      <c r="X44" s="30"/>
      <c r="Y44" s="30"/>
      <c r="Z44" s="30"/>
      <c r="AA44" s="30"/>
      <c r="AB44" s="30"/>
      <c r="AC44" s="30"/>
      <c r="AD44" s="30"/>
      <c r="AE44" s="30"/>
      <c r="AF44" s="30" t="s">
        <v>381</v>
      </c>
      <c r="AG44" s="30"/>
      <c r="AH44" s="30"/>
      <c r="AI44" s="30"/>
      <c r="AJ44" s="30"/>
      <c r="AK44" s="30"/>
      <c r="AL44" s="51" t="s">
        <v>43</v>
      </c>
      <c r="AM44" s="51" t="s">
        <v>564</v>
      </c>
    </row>
    <row r="45" spans="1:39" s="52" customFormat="1" ht="30" customHeight="1">
      <c r="A45" s="16" t="s">
        <v>32</v>
      </c>
      <c r="B45" s="50" t="s">
        <v>323</v>
      </c>
      <c r="C45" s="16" t="s">
        <v>565</v>
      </c>
      <c r="D45" s="16" t="s">
        <v>325</v>
      </c>
      <c r="E45" s="30" t="s">
        <v>566</v>
      </c>
      <c r="F45" s="16">
        <v>0</v>
      </c>
      <c r="G45" s="16">
        <v>0</v>
      </c>
      <c r="H45" s="16">
        <v>0</v>
      </c>
      <c r="I45" s="30" t="s">
        <v>567</v>
      </c>
      <c r="J45" s="16" t="s">
        <v>371</v>
      </c>
      <c r="K45" s="16">
        <v>1998</v>
      </c>
      <c r="L45" s="16">
        <v>1600</v>
      </c>
      <c r="M45" s="16">
        <v>12000</v>
      </c>
      <c r="N45" s="16">
        <v>2002</v>
      </c>
      <c r="O45" s="30" t="s">
        <v>568</v>
      </c>
      <c r="P45" s="30" t="s">
        <v>420</v>
      </c>
      <c r="Q45" s="16" t="s">
        <v>50</v>
      </c>
      <c r="R45" s="16" t="s">
        <v>401</v>
      </c>
      <c r="S45" s="16"/>
      <c r="T45" s="16" t="s">
        <v>389</v>
      </c>
      <c r="U45" s="16"/>
      <c r="V45" s="30" t="s">
        <v>377</v>
      </c>
      <c r="W45" s="30" t="s">
        <v>378</v>
      </c>
      <c r="X45" s="30" t="s">
        <v>431</v>
      </c>
      <c r="Y45" s="30" t="s">
        <v>402</v>
      </c>
      <c r="Z45" s="30"/>
      <c r="AA45" s="30"/>
      <c r="AB45" s="30"/>
      <c r="AC45" s="30"/>
      <c r="AD45" s="30"/>
      <c r="AE45" s="30"/>
      <c r="AF45" s="30" t="s">
        <v>381</v>
      </c>
      <c r="AG45" s="30"/>
      <c r="AH45" s="30"/>
      <c r="AI45" s="30"/>
      <c r="AJ45" s="30"/>
      <c r="AK45" s="30"/>
      <c r="AL45" s="51" t="s">
        <v>43</v>
      </c>
      <c r="AM45" s="51" t="s">
        <v>569</v>
      </c>
    </row>
    <row r="46" spans="1:39" s="52" customFormat="1" ht="30" customHeight="1">
      <c r="A46" s="16" t="s">
        <v>32</v>
      </c>
      <c r="B46" s="50" t="s">
        <v>323</v>
      </c>
      <c r="C46" s="16" t="s">
        <v>570</v>
      </c>
      <c r="D46" s="16" t="s">
        <v>325</v>
      </c>
      <c r="E46" s="30" t="s">
        <v>571</v>
      </c>
      <c r="F46" s="16">
        <v>0</v>
      </c>
      <c r="G46" s="16">
        <v>0</v>
      </c>
      <c r="H46" s="16">
        <v>0</v>
      </c>
      <c r="I46" s="30" t="s">
        <v>572</v>
      </c>
      <c r="J46" s="16" t="s">
        <v>371</v>
      </c>
      <c r="K46" s="16">
        <v>2002</v>
      </c>
      <c r="L46" s="16">
        <v>1830</v>
      </c>
      <c r="M46" s="16">
        <v>15000</v>
      </c>
      <c r="N46" s="16">
        <v>2010</v>
      </c>
      <c r="O46" s="30" t="s">
        <v>395</v>
      </c>
      <c r="P46" s="30" t="s">
        <v>420</v>
      </c>
      <c r="Q46" s="16" t="s">
        <v>50</v>
      </c>
      <c r="R46" s="16" t="s">
        <v>401</v>
      </c>
      <c r="S46" s="16"/>
      <c r="T46" s="16" t="s">
        <v>389</v>
      </c>
      <c r="U46" s="16"/>
      <c r="V46" s="30" t="s">
        <v>377</v>
      </c>
      <c r="W46" s="30" t="s">
        <v>378</v>
      </c>
      <c r="X46" s="30" t="s">
        <v>431</v>
      </c>
      <c r="Y46" s="30" t="s">
        <v>402</v>
      </c>
      <c r="Z46" s="30"/>
      <c r="AA46" s="30"/>
      <c r="AB46" s="30"/>
      <c r="AC46" s="30"/>
      <c r="AD46" s="30"/>
      <c r="AE46" s="30"/>
      <c r="AF46" s="30" t="s">
        <v>381</v>
      </c>
      <c r="AG46" s="30"/>
      <c r="AH46" s="30"/>
      <c r="AI46" s="30"/>
      <c r="AJ46" s="30"/>
      <c r="AK46" s="30"/>
      <c r="AL46" s="51" t="s">
        <v>43</v>
      </c>
      <c r="AM46" s="51" t="s">
        <v>573</v>
      </c>
    </row>
    <row r="47" spans="1:39" s="52" customFormat="1" ht="30" customHeight="1">
      <c r="A47" s="16" t="s">
        <v>32</v>
      </c>
      <c r="B47" s="50" t="s">
        <v>323</v>
      </c>
      <c r="C47" s="16" t="s">
        <v>574</v>
      </c>
      <c r="D47" s="16" t="s">
        <v>325</v>
      </c>
      <c r="E47" s="30" t="s">
        <v>575</v>
      </c>
      <c r="F47" s="16">
        <v>0</v>
      </c>
      <c r="G47" s="16">
        <v>0</v>
      </c>
      <c r="H47" s="16">
        <v>0</v>
      </c>
      <c r="I47" s="30" t="s">
        <v>385</v>
      </c>
      <c r="J47" s="16" t="s">
        <v>386</v>
      </c>
      <c r="K47" s="16">
        <v>1995</v>
      </c>
      <c r="L47" s="16">
        <v>8674</v>
      </c>
      <c r="M47" s="16">
        <v>22218</v>
      </c>
      <c r="N47" s="16">
        <v>1995</v>
      </c>
      <c r="O47" s="30" t="s">
        <v>482</v>
      </c>
      <c r="P47" s="30" t="s">
        <v>475</v>
      </c>
      <c r="Q47" s="16" t="s">
        <v>50</v>
      </c>
      <c r="R47" s="16" t="s">
        <v>401</v>
      </c>
      <c r="S47" s="16"/>
      <c r="T47" s="16" t="s">
        <v>389</v>
      </c>
      <c r="U47" s="16"/>
      <c r="V47" s="30" t="s">
        <v>414</v>
      </c>
      <c r="W47" s="30"/>
      <c r="X47" s="30"/>
      <c r="Y47" s="30"/>
      <c r="Z47" s="30"/>
      <c r="AA47" s="30"/>
      <c r="AB47" s="30"/>
      <c r="AC47" s="30"/>
      <c r="AD47" s="30"/>
      <c r="AE47" s="30"/>
      <c r="AF47" s="30" t="s">
        <v>381</v>
      </c>
      <c r="AG47" s="30"/>
      <c r="AH47" s="30"/>
      <c r="AI47" s="30"/>
      <c r="AJ47" s="30"/>
      <c r="AK47" s="30"/>
      <c r="AL47" s="51" t="s">
        <v>43</v>
      </c>
      <c r="AM47" s="51" t="s">
        <v>576</v>
      </c>
    </row>
    <row r="48" spans="1:39" s="52" customFormat="1" ht="30" customHeight="1">
      <c r="A48" s="16" t="s">
        <v>32</v>
      </c>
      <c r="B48" s="50" t="s">
        <v>577</v>
      </c>
      <c r="C48" s="16" t="s">
        <v>578</v>
      </c>
      <c r="D48" s="16" t="s">
        <v>579</v>
      </c>
      <c r="E48" s="30" t="s">
        <v>580</v>
      </c>
      <c r="F48" s="16">
        <v>0</v>
      </c>
      <c r="G48" s="16">
        <v>0</v>
      </c>
      <c r="H48" s="16">
        <v>0</v>
      </c>
      <c r="I48" s="30" t="s">
        <v>499</v>
      </c>
      <c r="J48" s="16" t="s">
        <v>386</v>
      </c>
      <c r="K48" s="16">
        <v>1998</v>
      </c>
      <c r="L48" s="16">
        <v>8363</v>
      </c>
      <c r="M48" s="16">
        <v>31000</v>
      </c>
      <c r="N48" s="16">
        <v>2001</v>
      </c>
      <c r="O48" s="30" t="s">
        <v>581</v>
      </c>
      <c r="P48" s="30" t="s">
        <v>475</v>
      </c>
      <c r="Q48" s="16" t="s">
        <v>50</v>
      </c>
      <c r="R48" s="16" t="s">
        <v>401</v>
      </c>
      <c r="S48" s="16"/>
      <c r="T48" s="16" t="s">
        <v>389</v>
      </c>
      <c r="U48" s="16"/>
      <c r="V48" s="30" t="s">
        <v>377</v>
      </c>
      <c r="W48" s="30" t="s">
        <v>390</v>
      </c>
      <c r="X48" s="30" t="s">
        <v>431</v>
      </c>
      <c r="Y48" s="30" t="s">
        <v>380</v>
      </c>
      <c r="Z48" s="30"/>
      <c r="AA48" s="30"/>
      <c r="AB48" s="30"/>
      <c r="AC48" s="30"/>
      <c r="AD48" s="30"/>
      <c r="AE48" s="30"/>
      <c r="AF48" s="30" t="s">
        <v>381</v>
      </c>
      <c r="AG48" s="30"/>
      <c r="AH48" s="30"/>
      <c r="AI48" s="30"/>
      <c r="AJ48" s="30"/>
      <c r="AK48" s="30"/>
      <c r="AL48" s="51" t="s">
        <v>43</v>
      </c>
      <c r="AM48" s="51" t="s">
        <v>582</v>
      </c>
    </row>
    <row r="49" spans="1:39" s="52" customFormat="1" ht="30" customHeight="1">
      <c r="A49" s="16" t="s">
        <v>32</v>
      </c>
      <c r="B49" s="50" t="s">
        <v>577</v>
      </c>
      <c r="C49" s="16" t="s">
        <v>583</v>
      </c>
      <c r="D49" s="16" t="s">
        <v>579</v>
      </c>
      <c r="E49" s="30" t="s">
        <v>584</v>
      </c>
      <c r="F49" s="16">
        <v>0</v>
      </c>
      <c r="G49" s="16">
        <v>0</v>
      </c>
      <c r="H49" s="16">
        <v>0</v>
      </c>
      <c r="I49" s="30" t="s">
        <v>499</v>
      </c>
      <c r="J49" s="16" t="s">
        <v>386</v>
      </c>
      <c r="K49" s="16">
        <v>1991</v>
      </c>
      <c r="L49" s="16">
        <v>7110</v>
      </c>
      <c r="M49" s="16">
        <v>43460</v>
      </c>
      <c r="N49" s="16">
        <v>1995</v>
      </c>
      <c r="O49" s="30" t="s">
        <v>581</v>
      </c>
      <c r="P49" s="30" t="s">
        <v>475</v>
      </c>
      <c r="Q49" s="16" t="s">
        <v>50</v>
      </c>
      <c r="R49" s="16" t="s">
        <v>401</v>
      </c>
      <c r="S49" s="16"/>
      <c r="T49" s="16" t="s">
        <v>389</v>
      </c>
      <c r="U49" s="16"/>
      <c r="V49" s="30" t="s">
        <v>377</v>
      </c>
      <c r="W49" s="30" t="s">
        <v>390</v>
      </c>
      <c r="X49" s="30" t="s">
        <v>431</v>
      </c>
      <c r="Y49" s="30" t="s">
        <v>380</v>
      </c>
      <c r="Z49" s="30"/>
      <c r="AA49" s="30"/>
      <c r="AB49" s="30"/>
      <c r="AC49" s="30"/>
      <c r="AD49" s="30"/>
      <c r="AE49" s="30"/>
      <c r="AF49" s="30" t="s">
        <v>381</v>
      </c>
      <c r="AG49" s="30"/>
      <c r="AH49" s="30"/>
      <c r="AI49" s="30"/>
      <c r="AJ49" s="30"/>
      <c r="AK49" s="30"/>
      <c r="AL49" s="51" t="s">
        <v>43</v>
      </c>
      <c r="AM49" s="51" t="s">
        <v>585</v>
      </c>
    </row>
    <row r="50" spans="1:39" s="52" customFormat="1" ht="30" customHeight="1">
      <c r="A50" s="16" t="s">
        <v>32</v>
      </c>
      <c r="B50" s="50" t="s">
        <v>577</v>
      </c>
      <c r="C50" s="16" t="s">
        <v>586</v>
      </c>
      <c r="D50" s="16" t="s">
        <v>579</v>
      </c>
      <c r="E50" s="30" t="s">
        <v>587</v>
      </c>
      <c r="F50" s="16">
        <v>0</v>
      </c>
      <c r="G50" s="16">
        <v>0</v>
      </c>
      <c r="H50" s="16">
        <v>0</v>
      </c>
      <c r="I50" s="30" t="s">
        <v>499</v>
      </c>
      <c r="J50" s="16" t="s">
        <v>386</v>
      </c>
      <c r="K50" s="16">
        <v>1995</v>
      </c>
      <c r="L50" s="16">
        <v>7530</v>
      </c>
      <c r="M50" s="16">
        <v>30600</v>
      </c>
      <c r="N50" s="16">
        <v>1997</v>
      </c>
      <c r="O50" s="30" t="s">
        <v>588</v>
      </c>
      <c r="P50" s="30" t="s">
        <v>475</v>
      </c>
      <c r="Q50" s="16" t="s">
        <v>50</v>
      </c>
      <c r="R50" s="16" t="s">
        <v>401</v>
      </c>
      <c r="S50" s="16"/>
      <c r="T50" s="16" t="s">
        <v>389</v>
      </c>
      <c r="U50" s="16"/>
      <c r="V50" s="30" t="s">
        <v>377</v>
      </c>
      <c r="W50" s="30" t="s">
        <v>390</v>
      </c>
      <c r="X50" s="30" t="s">
        <v>431</v>
      </c>
      <c r="Y50" s="30" t="s">
        <v>380</v>
      </c>
      <c r="Z50" s="30"/>
      <c r="AA50" s="30"/>
      <c r="AB50" s="30"/>
      <c r="AC50" s="30"/>
      <c r="AD50" s="30"/>
      <c r="AE50" s="30"/>
      <c r="AF50" s="30" t="s">
        <v>381</v>
      </c>
      <c r="AG50" s="30"/>
      <c r="AH50" s="30"/>
      <c r="AI50" s="30"/>
      <c r="AJ50" s="30"/>
      <c r="AK50" s="30"/>
      <c r="AL50" s="51" t="s">
        <v>43</v>
      </c>
      <c r="AM50" s="51" t="s">
        <v>589</v>
      </c>
    </row>
    <row r="51" spans="1:39" s="52" customFormat="1" ht="30" customHeight="1">
      <c r="A51" s="16" t="s">
        <v>32</v>
      </c>
      <c r="B51" s="50" t="s">
        <v>577</v>
      </c>
      <c r="C51" s="16" t="s">
        <v>590</v>
      </c>
      <c r="D51" s="16" t="s">
        <v>579</v>
      </c>
      <c r="E51" s="30" t="s">
        <v>591</v>
      </c>
      <c r="F51" s="16">
        <v>0</v>
      </c>
      <c r="G51" s="16">
        <v>0</v>
      </c>
      <c r="H51" s="16">
        <v>0</v>
      </c>
      <c r="I51" s="30" t="s">
        <v>499</v>
      </c>
      <c r="J51" s="16" t="s">
        <v>371</v>
      </c>
      <c r="K51" s="16">
        <v>2002</v>
      </c>
      <c r="L51" s="16">
        <v>7600</v>
      </c>
      <c r="M51" s="16">
        <v>36000</v>
      </c>
      <c r="N51" s="16">
        <v>2006</v>
      </c>
      <c r="O51" s="30" t="s">
        <v>581</v>
      </c>
      <c r="P51" s="30" t="s">
        <v>475</v>
      </c>
      <c r="Q51" s="16" t="s">
        <v>50</v>
      </c>
      <c r="R51" s="16" t="s">
        <v>401</v>
      </c>
      <c r="S51" s="16"/>
      <c r="T51" s="16" t="s">
        <v>389</v>
      </c>
      <c r="U51" s="16"/>
      <c r="V51" s="30" t="s">
        <v>377</v>
      </c>
      <c r="W51" s="30" t="s">
        <v>390</v>
      </c>
      <c r="X51" s="30" t="s">
        <v>431</v>
      </c>
      <c r="Y51" s="30" t="s">
        <v>380</v>
      </c>
      <c r="Z51" s="30"/>
      <c r="AA51" s="30"/>
      <c r="AB51" s="30"/>
      <c r="AC51" s="30"/>
      <c r="AD51" s="30"/>
      <c r="AE51" s="30"/>
      <c r="AF51" s="30" t="s">
        <v>381</v>
      </c>
      <c r="AG51" s="30"/>
      <c r="AH51" s="30"/>
      <c r="AI51" s="30"/>
      <c r="AJ51" s="30"/>
      <c r="AK51" s="30"/>
      <c r="AL51" s="51" t="s">
        <v>43</v>
      </c>
      <c r="AM51" s="51" t="s">
        <v>592</v>
      </c>
    </row>
    <row r="52" spans="1:39" s="52" customFormat="1" ht="30" customHeight="1">
      <c r="A52" s="16" t="s">
        <v>32</v>
      </c>
      <c r="B52" s="50" t="s">
        <v>593</v>
      </c>
      <c r="C52" s="16" t="s">
        <v>594</v>
      </c>
      <c r="D52" s="16" t="s">
        <v>595</v>
      </c>
      <c r="E52" s="30" t="s">
        <v>596</v>
      </c>
      <c r="F52" s="16">
        <v>0</v>
      </c>
      <c r="G52" s="16">
        <v>0</v>
      </c>
      <c r="H52" s="16">
        <v>0</v>
      </c>
      <c r="I52" s="30" t="s">
        <v>474</v>
      </c>
      <c r="J52" s="16" t="s">
        <v>386</v>
      </c>
      <c r="K52" s="16">
        <v>1994</v>
      </c>
      <c r="L52" s="16">
        <v>4597</v>
      </c>
      <c r="M52" s="16">
        <v>6918</v>
      </c>
      <c r="N52" s="16">
        <v>1998</v>
      </c>
      <c r="O52" s="30" t="s">
        <v>373</v>
      </c>
      <c r="P52" s="30" t="s">
        <v>475</v>
      </c>
      <c r="Q52" s="16" t="s">
        <v>50</v>
      </c>
      <c r="R52" s="16" t="s">
        <v>401</v>
      </c>
      <c r="S52" s="16"/>
      <c r="T52" s="16" t="s">
        <v>389</v>
      </c>
      <c r="U52" s="16"/>
      <c r="V52" s="30" t="s">
        <v>483</v>
      </c>
      <c r="W52" s="30"/>
      <c r="X52" s="30"/>
      <c r="Y52" s="30"/>
      <c r="Z52" s="30">
        <v>2.2999999999999998</v>
      </c>
      <c r="AA52" s="30">
        <v>7.3</v>
      </c>
      <c r="AB52" s="30">
        <v>9.6</v>
      </c>
      <c r="AC52" s="30">
        <v>3.6</v>
      </c>
      <c r="AD52" s="30">
        <v>2.6</v>
      </c>
      <c r="AE52" s="30"/>
      <c r="AF52" s="30" t="s">
        <v>381</v>
      </c>
      <c r="AG52" s="30"/>
      <c r="AH52" s="30"/>
      <c r="AI52" s="30"/>
      <c r="AJ52" s="30"/>
      <c r="AK52" s="30"/>
      <c r="AL52" s="51" t="s">
        <v>43</v>
      </c>
      <c r="AM52" s="51" t="s">
        <v>597</v>
      </c>
    </row>
  </sheetData>
  <mergeCells count="39">
    <mergeCell ref="E2:E6"/>
    <mergeCell ref="A2:A6"/>
    <mergeCell ref="B2:B6"/>
    <mergeCell ref="C2:C6"/>
    <mergeCell ref="D2:D6"/>
    <mergeCell ref="L2:L5"/>
    <mergeCell ref="F2:F5"/>
    <mergeCell ref="G2:G5"/>
    <mergeCell ref="H2:H5"/>
    <mergeCell ref="I2:I6"/>
    <mergeCell ref="J2:J6"/>
    <mergeCell ref="K2:K6"/>
    <mergeCell ref="V2:V6"/>
    <mergeCell ref="X2:X6"/>
    <mergeCell ref="M2:M5"/>
    <mergeCell ref="N2:N6"/>
    <mergeCell ref="O2:O6"/>
    <mergeCell ref="P2:P6"/>
    <mergeCell ref="Q2:Q6"/>
    <mergeCell ref="R2:R6"/>
    <mergeCell ref="W4:W6"/>
    <mergeCell ref="Z4:Z5"/>
    <mergeCell ref="AA4:AA5"/>
    <mergeCell ref="AB4:AB5"/>
    <mergeCell ref="AC4:AC5"/>
    <mergeCell ref="AK4:AK5"/>
    <mergeCell ref="AD4:AD5"/>
    <mergeCell ref="AE4:AE5"/>
    <mergeCell ref="AG4:AG5"/>
    <mergeCell ref="AH4:AH5"/>
    <mergeCell ref="AI4:AI5"/>
    <mergeCell ref="AJ4:AJ5"/>
    <mergeCell ref="Y2:Y6"/>
    <mergeCell ref="Z2:AE3"/>
    <mergeCell ref="AF2:AF6"/>
    <mergeCell ref="AG2:AK3"/>
    <mergeCell ref="S2:S6"/>
    <mergeCell ref="T2:T6"/>
    <mergeCell ref="U2:U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ゴシック,標準"&amp;14最終処分場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7F819E-C898-4768-9EC8-458541205285}">
  <dimension ref="A1:AI44"/>
  <sheetViews>
    <sheetView zoomScaleNormal="100" workbookViewId="0">
      <pane xSplit="3" ySplit="6" topLeftCell="D7" activePane="bottomRight" state="frozen"/>
      <selection activeCell="D9" sqref="D9"/>
      <selection pane="topRight" activeCell="D9" sqref="D9"/>
      <selection pane="bottomLeft" activeCell="D9" sqref="D9"/>
      <selection pane="bottomRight"/>
    </sheetView>
  </sheetViews>
  <sheetFormatPr defaultRowHeight="30" customHeight="1"/>
  <cols>
    <col min="1" max="1" width="10.75" style="53" customWidth="1"/>
    <col min="2" max="2" width="8.75" style="54" customWidth="1"/>
    <col min="3" max="3" width="13.875" style="53" customWidth="1"/>
    <col min="4" max="4" width="22.625" style="53" customWidth="1"/>
    <col min="5" max="5" width="27.5" style="34" customWidth="1"/>
    <col min="6" max="9" width="11.625" style="53" customWidth="1"/>
    <col min="10" max="15" width="12.625" style="53" customWidth="1"/>
    <col min="16" max="20" width="9" style="53"/>
    <col min="21" max="25" width="13" style="34" customWidth="1"/>
    <col min="26" max="26" width="24" style="34" customWidth="1"/>
    <col min="27" max="27" width="7.5" style="53" customWidth="1"/>
    <col min="28" max="28" width="13.75" style="53" customWidth="1"/>
    <col min="29" max="29" width="9" style="53" bestFit="1" customWidth="1"/>
    <col min="30" max="30" width="13.875" style="53" bestFit="1" customWidth="1"/>
    <col min="31" max="31" width="6.25" style="53" customWidth="1"/>
    <col min="32" max="32" width="9.875" style="53" customWidth="1"/>
    <col min="33" max="33" width="10.75" style="53" customWidth="1"/>
    <col min="34" max="35" width="9" style="55"/>
    <col min="36" max="16384" width="9" style="53"/>
  </cols>
  <sheetData>
    <row r="1" spans="1:35" s="3" customFormat="1" ht="15" customHeight="1">
      <c r="A1" s="21" t="s">
        <v>93</v>
      </c>
      <c r="E1" s="22"/>
      <c r="U1" s="22"/>
      <c r="V1" s="22"/>
      <c r="W1" s="22"/>
      <c r="X1" s="22"/>
      <c r="Y1" s="22"/>
      <c r="Z1" s="22"/>
      <c r="AG1" s="37"/>
      <c r="AH1" s="38"/>
      <c r="AI1" s="38"/>
    </row>
    <row r="2" spans="1:35" s="26" customFormat="1" ht="13.5" customHeight="1">
      <c r="A2" s="255" t="s">
        <v>1</v>
      </c>
      <c r="B2" s="310" t="s">
        <v>2</v>
      </c>
      <c r="C2" s="131" t="s">
        <v>3</v>
      </c>
      <c r="D2" s="255" t="s">
        <v>4</v>
      </c>
      <c r="E2" s="297" t="s">
        <v>5</v>
      </c>
      <c r="F2" s="303" t="s">
        <v>6</v>
      </c>
      <c r="G2" s="304"/>
      <c r="H2" s="304"/>
      <c r="I2" s="305"/>
      <c r="J2" s="256" t="s">
        <v>94</v>
      </c>
      <c r="K2" s="273"/>
      <c r="L2" s="273"/>
      <c r="M2" s="273"/>
      <c r="N2" s="273"/>
      <c r="O2" s="273"/>
      <c r="P2" s="273"/>
      <c r="Q2" s="253" t="s">
        <v>95</v>
      </c>
      <c r="R2" s="273"/>
      <c r="S2" s="256" t="s">
        <v>96</v>
      </c>
      <c r="T2" s="273"/>
      <c r="U2" s="253" t="s">
        <v>97</v>
      </c>
      <c r="V2" s="263"/>
      <c r="W2" s="263"/>
      <c r="X2" s="263"/>
      <c r="Y2" s="39" t="s">
        <v>98</v>
      </c>
      <c r="Z2" s="40"/>
      <c r="AA2" s="131" t="s">
        <v>99</v>
      </c>
      <c r="AB2" s="131" t="s">
        <v>100</v>
      </c>
      <c r="AC2" s="251" t="s">
        <v>101</v>
      </c>
      <c r="AD2" s="251" t="s">
        <v>102</v>
      </c>
      <c r="AE2" s="255" t="s">
        <v>9</v>
      </c>
      <c r="AF2" s="297" t="s">
        <v>12</v>
      </c>
      <c r="AG2" s="297" t="s">
        <v>13</v>
      </c>
      <c r="AH2" s="25"/>
      <c r="AI2" s="25"/>
    </row>
    <row r="3" spans="1:35" s="26" customFormat="1" ht="13.5" customHeight="1">
      <c r="A3" s="292"/>
      <c r="B3" s="311"/>
      <c r="C3" s="222"/>
      <c r="D3" s="292"/>
      <c r="E3" s="302"/>
      <c r="F3" s="306"/>
      <c r="G3" s="307"/>
      <c r="H3" s="307"/>
      <c r="I3" s="308"/>
      <c r="J3" s="268"/>
      <c r="K3" s="298"/>
      <c r="L3" s="298"/>
      <c r="M3" s="298"/>
      <c r="N3" s="298"/>
      <c r="O3" s="298"/>
      <c r="P3" s="298"/>
      <c r="Q3" s="268"/>
      <c r="R3" s="298"/>
      <c r="S3" s="268"/>
      <c r="T3" s="298"/>
      <c r="U3" s="266"/>
      <c r="V3" s="309"/>
      <c r="W3" s="309"/>
      <c r="X3" s="309"/>
      <c r="Y3" s="41"/>
      <c r="Z3" s="42"/>
      <c r="AA3" s="222"/>
      <c r="AB3" s="222"/>
      <c r="AC3" s="252"/>
      <c r="AD3" s="222"/>
      <c r="AE3" s="292"/>
      <c r="AF3" s="292"/>
      <c r="AG3" s="302"/>
      <c r="AH3" s="25"/>
      <c r="AI3" s="25"/>
    </row>
    <row r="4" spans="1:35" s="26" customFormat="1" ht="18.75" customHeight="1">
      <c r="A4" s="292"/>
      <c r="B4" s="311"/>
      <c r="C4" s="222"/>
      <c r="D4" s="292"/>
      <c r="E4" s="302"/>
      <c r="F4" s="251" t="s">
        <v>103</v>
      </c>
      <c r="G4" s="251" t="s">
        <v>104</v>
      </c>
      <c r="H4" s="251" t="s">
        <v>105</v>
      </c>
      <c r="I4" s="251" t="s">
        <v>24</v>
      </c>
      <c r="J4" s="214" t="s">
        <v>106</v>
      </c>
      <c r="K4" s="214" t="s">
        <v>107</v>
      </c>
      <c r="L4" s="214" t="s">
        <v>108</v>
      </c>
      <c r="M4" s="214" t="s">
        <v>109</v>
      </c>
      <c r="N4" s="214" t="s">
        <v>110</v>
      </c>
      <c r="O4" s="214" t="s">
        <v>111</v>
      </c>
      <c r="P4" s="131" t="s">
        <v>112</v>
      </c>
      <c r="Q4" s="255" t="s">
        <v>113</v>
      </c>
      <c r="R4" s="131" t="s">
        <v>114</v>
      </c>
      <c r="S4" s="255" t="s">
        <v>115</v>
      </c>
      <c r="T4" s="260" t="s">
        <v>116</v>
      </c>
      <c r="U4" s="253" t="s">
        <v>117</v>
      </c>
      <c r="V4" s="43"/>
      <c r="W4" s="256" t="s">
        <v>118</v>
      </c>
      <c r="X4" s="43"/>
      <c r="Y4" s="131" t="s">
        <v>119</v>
      </c>
      <c r="Z4" s="131" t="s">
        <v>120</v>
      </c>
      <c r="AA4" s="222"/>
      <c r="AB4" s="222"/>
      <c r="AC4" s="252"/>
      <c r="AD4" s="222"/>
      <c r="AE4" s="292"/>
      <c r="AF4" s="292"/>
      <c r="AG4" s="302"/>
      <c r="AH4" s="25"/>
      <c r="AI4" s="25"/>
    </row>
    <row r="5" spans="1:35" s="26" customFormat="1" ht="26.25" customHeight="1" thickBot="1">
      <c r="A5" s="292"/>
      <c r="B5" s="311"/>
      <c r="C5" s="222"/>
      <c r="D5" s="292"/>
      <c r="E5" s="302"/>
      <c r="F5" s="252"/>
      <c r="G5" s="252"/>
      <c r="H5" s="252"/>
      <c r="I5" s="252"/>
      <c r="J5" s="209"/>
      <c r="K5" s="209"/>
      <c r="L5" s="209"/>
      <c r="M5" s="209"/>
      <c r="N5" s="209"/>
      <c r="O5" s="209"/>
      <c r="P5" s="222"/>
      <c r="Q5" s="255"/>
      <c r="R5" s="222"/>
      <c r="S5" s="255"/>
      <c r="T5" s="261"/>
      <c r="U5" s="252"/>
      <c r="V5" s="131" t="s">
        <v>121</v>
      </c>
      <c r="W5" s="222"/>
      <c r="X5" s="131" t="s">
        <v>121</v>
      </c>
      <c r="Y5" s="222"/>
      <c r="Z5" s="222"/>
      <c r="AA5" s="222"/>
      <c r="AB5" s="222"/>
      <c r="AC5" s="252"/>
      <c r="AD5" s="222"/>
      <c r="AE5" s="292"/>
      <c r="AF5" s="292"/>
      <c r="AG5" s="302"/>
      <c r="AH5" s="25"/>
      <c r="AI5" s="25"/>
    </row>
    <row r="6" spans="1:35" s="49" customFormat="1" ht="13.5" customHeight="1">
      <c r="A6" s="301"/>
      <c r="B6" s="312"/>
      <c r="C6" s="222"/>
      <c r="D6" s="301"/>
      <c r="E6" s="313"/>
      <c r="F6" s="44" t="s">
        <v>122</v>
      </c>
      <c r="G6" s="44" t="s">
        <v>122</v>
      </c>
      <c r="H6" s="44" t="s">
        <v>123</v>
      </c>
      <c r="I6" s="44" t="s">
        <v>122</v>
      </c>
      <c r="J6" s="44" t="s">
        <v>124</v>
      </c>
      <c r="K6" s="44" t="s">
        <v>124</v>
      </c>
      <c r="L6" s="44" t="s">
        <v>124</v>
      </c>
      <c r="M6" s="44" t="s">
        <v>124</v>
      </c>
      <c r="N6" s="44" t="s">
        <v>124</v>
      </c>
      <c r="O6" s="44" t="s">
        <v>124</v>
      </c>
      <c r="P6" s="222"/>
      <c r="Q6" s="131"/>
      <c r="R6" s="45" t="s">
        <v>125</v>
      </c>
      <c r="S6" s="131"/>
      <c r="T6" s="45" t="s">
        <v>125</v>
      </c>
      <c r="U6" s="252"/>
      <c r="V6" s="222"/>
      <c r="W6" s="222"/>
      <c r="X6" s="222"/>
      <c r="Y6" s="44" t="s">
        <v>126</v>
      </c>
      <c r="Z6" s="46"/>
      <c r="AA6" s="47" t="s">
        <v>127</v>
      </c>
      <c r="AB6" s="47" t="s">
        <v>128</v>
      </c>
      <c r="AC6" s="47" t="s">
        <v>128</v>
      </c>
      <c r="AD6" s="44" t="s">
        <v>83</v>
      </c>
      <c r="AE6" s="301"/>
      <c r="AF6" s="301"/>
      <c r="AG6" s="301"/>
      <c r="AH6" s="48"/>
      <c r="AI6" s="48"/>
    </row>
    <row r="7" spans="1:35" s="52" customFormat="1" ht="30" customHeight="1">
      <c r="A7" s="16" t="s">
        <v>32</v>
      </c>
      <c r="B7" s="50" t="s">
        <v>84</v>
      </c>
      <c r="C7" s="16" t="s">
        <v>129</v>
      </c>
      <c r="D7" s="16" t="s">
        <v>86</v>
      </c>
      <c r="E7" s="30" t="s">
        <v>130</v>
      </c>
      <c r="F7" s="16">
        <v>3271.13</v>
      </c>
      <c r="G7" s="16">
        <v>14500.05</v>
      </c>
      <c r="H7" s="16"/>
      <c r="I7" s="16">
        <v>5066.7</v>
      </c>
      <c r="J7" s="16">
        <v>0</v>
      </c>
      <c r="K7" s="16">
        <v>0</v>
      </c>
      <c r="L7" s="16">
        <v>0</v>
      </c>
      <c r="M7" s="16">
        <v>0</v>
      </c>
      <c r="N7" s="16">
        <v>0</v>
      </c>
      <c r="O7" s="16">
        <v>0</v>
      </c>
      <c r="P7" s="16"/>
      <c r="Q7" s="16" t="s">
        <v>131</v>
      </c>
      <c r="R7" s="16"/>
      <c r="S7" s="16" t="s">
        <v>132</v>
      </c>
      <c r="T7" s="16">
        <v>784.72</v>
      </c>
      <c r="U7" s="30" t="s">
        <v>133</v>
      </c>
      <c r="V7" s="30"/>
      <c r="W7" s="30" t="s">
        <v>134</v>
      </c>
      <c r="X7" s="30"/>
      <c r="Y7" s="30">
        <v>0</v>
      </c>
      <c r="Z7" s="30"/>
      <c r="AA7" s="16">
        <v>147</v>
      </c>
      <c r="AB7" s="16">
        <v>0</v>
      </c>
      <c r="AC7" s="16">
        <v>0</v>
      </c>
      <c r="AD7" s="16">
        <v>0</v>
      </c>
      <c r="AE7" s="16">
        <v>2000</v>
      </c>
      <c r="AF7" s="16" t="s">
        <v>50</v>
      </c>
      <c r="AG7" s="16"/>
      <c r="AH7" s="51" t="s">
        <v>43</v>
      </c>
      <c r="AI7" s="51" t="s">
        <v>135</v>
      </c>
    </row>
    <row r="8" spans="1:35" s="52" customFormat="1" ht="30" customHeight="1">
      <c r="A8" s="16" t="s">
        <v>32</v>
      </c>
      <c r="B8" s="50" t="s">
        <v>84</v>
      </c>
      <c r="C8" s="16" t="s">
        <v>136</v>
      </c>
      <c r="D8" s="16" t="s">
        <v>86</v>
      </c>
      <c r="E8" s="30" t="s">
        <v>137</v>
      </c>
      <c r="F8" s="16">
        <v>4610.2700000000004</v>
      </c>
      <c r="G8" s="16">
        <v>27584.54</v>
      </c>
      <c r="H8" s="16">
        <v>15.132</v>
      </c>
      <c r="I8" s="16">
        <v>2025.48</v>
      </c>
      <c r="J8" s="16">
        <v>0</v>
      </c>
      <c r="K8" s="16">
        <v>85</v>
      </c>
      <c r="L8" s="16">
        <v>0</v>
      </c>
      <c r="M8" s="16">
        <v>0</v>
      </c>
      <c r="N8" s="16">
        <v>0</v>
      </c>
      <c r="O8" s="16">
        <v>0</v>
      </c>
      <c r="P8" s="16" t="s">
        <v>138</v>
      </c>
      <c r="Q8" s="16" t="s">
        <v>131</v>
      </c>
      <c r="R8" s="16"/>
      <c r="S8" s="16" t="s">
        <v>132</v>
      </c>
      <c r="T8" s="16">
        <v>284.82</v>
      </c>
      <c r="U8" s="30" t="s">
        <v>139</v>
      </c>
      <c r="V8" s="30"/>
      <c r="W8" s="30" t="s">
        <v>134</v>
      </c>
      <c r="X8" s="30"/>
      <c r="Y8" s="30">
        <v>0</v>
      </c>
      <c r="Z8" s="30"/>
      <c r="AA8" s="16">
        <v>179</v>
      </c>
      <c r="AB8" s="16">
        <v>0</v>
      </c>
      <c r="AC8" s="16">
        <v>0.24</v>
      </c>
      <c r="AD8" s="16">
        <v>0</v>
      </c>
      <c r="AE8" s="16">
        <v>2001</v>
      </c>
      <c r="AF8" s="16" t="s">
        <v>50</v>
      </c>
      <c r="AG8" s="16"/>
      <c r="AH8" s="51" t="s">
        <v>43</v>
      </c>
      <c r="AI8" s="51" t="s">
        <v>140</v>
      </c>
    </row>
    <row r="9" spans="1:35" s="52" customFormat="1" ht="30" customHeight="1">
      <c r="A9" s="16" t="s">
        <v>32</v>
      </c>
      <c r="B9" s="50" t="s">
        <v>33</v>
      </c>
      <c r="C9" s="16" t="s">
        <v>141</v>
      </c>
      <c r="D9" s="16" t="s">
        <v>35</v>
      </c>
      <c r="E9" s="30" t="s">
        <v>142</v>
      </c>
      <c r="F9" s="16">
        <v>2777.1</v>
      </c>
      <c r="G9" s="16">
        <v>32976.9</v>
      </c>
      <c r="H9" s="16"/>
      <c r="I9" s="16"/>
      <c r="J9" s="16">
        <v>0</v>
      </c>
      <c r="K9" s="16">
        <v>0</v>
      </c>
      <c r="L9" s="16">
        <v>0</v>
      </c>
      <c r="M9" s="16">
        <v>0</v>
      </c>
      <c r="N9" s="16">
        <v>0</v>
      </c>
      <c r="O9" s="16">
        <v>0</v>
      </c>
      <c r="P9" s="16"/>
      <c r="Q9" s="16" t="s">
        <v>131</v>
      </c>
      <c r="R9" s="16"/>
      <c r="S9" s="16" t="s">
        <v>132</v>
      </c>
      <c r="T9" s="16">
        <v>1020.84</v>
      </c>
      <c r="U9" s="30" t="s">
        <v>143</v>
      </c>
      <c r="V9" s="30"/>
      <c r="W9" s="30" t="s">
        <v>134</v>
      </c>
      <c r="X9" s="30"/>
      <c r="Y9" s="30">
        <v>0</v>
      </c>
      <c r="Z9" s="30"/>
      <c r="AA9" s="16">
        <v>150</v>
      </c>
      <c r="AB9" s="16">
        <v>0</v>
      </c>
      <c r="AC9" s="16">
        <v>0</v>
      </c>
      <c r="AD9" s="16">
        <v>0</v>
      </c>
      <c r="AE9" s="16">
        <v>1980</v>
      </c>
      <c r="AF9" s="16" t="s">
        <v>41</v>
      </c>
      <c r="AG9" s="16"/>
      <c r="AH9" s="51" t="s">
        <v>43</v>
      </c>
      <c r="AI9" s="51" t="s">
        <v>144</v>
      </c>
    </row>
    <row r="10" spans="1:35" s="52" customFormat="1" ht="30" customHeight="1">
      <c r="A10" s="16" t="s">
        <v>32</v>
      </c>
      <c r="B10" s="50" t="s">
        <v>145</v>
      </c>
      <c r="C10" s="16" t="s">
        <v>146</v>
      </c>
      <c r="D10" s="16" t="s">
        <v>147</v>
      </c>
      <c r="E10" s="30" t="s">
        <v>148</v>
      </c>
      <c r="F10" s="16">
        <v>18330</v>
      </c>
      <c r="G10" s="16">
        <v>38013</v>
      </c>
      <c r="H10" s="16"/>
      <c r="I10" s="16"/>
      <c r="J10" s="16">
        <v>0</v>
      </c>
      <c r="K10" s="16">
        <v>0</v>
      </c>
      <c r="L10" s="16">
        <v>0</v>
      </c>
      <c r="M10" s="16">
        <v>0</v>
      </c>
      <c r="N10" s="16">
        <v>0</v>
      </c>
      <c r="O10" s="16">
        <v>0</v>
      </c>
      <c r="P10" s="16" t="s">
        <v>149</v>
      </c>
      <c r="Q10" s="16" t="s">
        <v>131</v>
      </c>
      <c r="R10" s="16"/>
      <c r="S10" s="16" t="s">
        <v>150</v>
      </c>
      <c r="T10" s="16"/>
      <c r="U10" s="30" t="s">
        <v>143</v>
      </c>
      <c r="V10" s="30"/>
      <c r="W10" s="30" t="s">
        <v>134</v>
      </c>
      <c r="X10" s="30"/>
      <c r="Y10" s="30">
        <v>0</v>
      </c>
      <c r="Z10" s="30"/>
      <c r="AA10" s="16">
        <v>160</v>
      </c>
      <c r="AB10" s="16">
        <v>0</v>
      </c>
      <c r="AC10" s="16">
        <v>0</v>
      </c>
      <c r="AD10" s="16">
        <v>0</v>
      </c>
      <c r="AE10" s="16">
        <v>1982</v>
      </c>
      <c r="AF10" s="16" t="s">
        <v>50</v>
      </c>
      <c r="AG10" s="16"/>
      <c r="AH10" s="51" t="s">
        <v>43</v>
      </c>
      <c r="AI10" s="51" t="s">
        <v>152</v>
      </c>
    </row>
    <row r="11" spans="1:35" s="52" customFormat="1" ht="30" customHeight="1">
      <c r="A11" s="16" t="s">
        <v>32</v>
      </c>
      <c r="B11" s="50" t="s">
        <v>145</v>
      </c>
      <c r="C11" s="16" t="s">
        <v>153</v>
      </c>
      <c r="D11" s="16" t="s">
        <v>147</v>
      </c>
      <c r="E11" s="30" t="s">
        <v>154</v>
      </c>
      <c r="F11" s="16">
        <v>892</v>
      </c>
      <c r="G11" s="16">
        <v>11208</v>
      </c>
      <c r="H11" s="16">
        <v>2</v>
      </c>
      <c r="I11" s="16"/>
      <c r="J11" s="16">
        <v>0</v>
      </c>
      <c r="K11" s="16">
        <v>11</v>
      </c>
      <c r="L11" s="16">
        <v>0</v>
      </c>
      <c r="M11" s="16">
        <v>0</v>
      </c>
      <c r="N11" s="16">
        <v>0</v>
      </c>
      <c r="O11" s="16">
        <v>0</v>
      </c>
      <c r="P11" s="16" t="s">
        <v>138</v>
      </c>
      <c r="Q11" s="16" t="s">
        <v>131</v>
      </c>
      <c r="R11" s="16"/>
      <c r="S11" s="16" t="s">
        <v>155</v>
      </c>
      <c r="T11" s="16">
        <v>148</v>
      </c>
      <c r="U11" s="30" t="s">
        <v>139</v>
      </c>
      <c r="V11" s="30"/>
      <c r="W11" s="30" t="s">
        <v>156</v>
      </c>
      <c r="X11" s="30"/>
      <c r="Y11" s="30">
        <v>0</v>
      </c>
      <c r="Z11" s="30"/>
      <c r="AA11" s="16">
        <v>42</v>
      </c>
      <c r="AB11" s="16">
        <v>0.1</v>
      </c>
      <c r="AC11" s="16">
        <v>0.1</v>
      </c>
      <c r="AD11" s="16">
        <v>0</v>
      </c>
      <c r="AE11" s="16">
        <v>2004</v>
      </c>
      <c r="AF11" s="16" t="s">
        <v>89</v>
      </c>
      <c r="AG11" s="16"/>
      <c r="AH11" s="51" t="s">
        <v>43</v>
      </c>
      <c r="AI11" s="51" t="s">
        <v>157</v>
      </c>
    </row>
    <row r="12" spans="1:35" s="52" customFormat="1" ht="30" customHeight="1">
      <c r="A12" s="16" t="s">
        <v>32</v>
      </c>
      <c r="B12" s="50" t="s">
        <v>145</v>
      </c>
      <c r="C12" s="16" t="s">
        <v>158</v>
      </c>
      <c r="D12" s="16" t="s">
        <v>147</v>
      </c>
      <c r="E12" s="30" t="s">
        <v>159</v>
      </c>
      <c r="F12" s="16">
        <v>1105</v>
      </c>
      <c r="G12" s="16">
        <v>10357</v>
      </c>
      <c r="H12" s="16">
        <v>10</v>
      </c>
      <c r="I12" s="16"/>
      <c r="J12" s="16">
        <v>0</v>
      </c>
      <c r="K12" s="16">
        <v>10</v>
      </c>
      <c r="L12" s="16">
        <v>0</v>
      </c>
      <c r="M12" s="16">
        <v>0</v>
      </c>
      <c r="N12" s="16">
        <v>0</v>
      </c>
      <c r="O12" s="16">
        <v>0</v>
      </c>
      <c r="P12" s="16" t="s">
        <v>138</v>
      </c>
      <c r="Q12" s="16" t="s">
        <v>131</v>
      </c>
      <c r="R12" s="16"/>
      <c r="S12" s="16" t="s">
        <v>155</v>
      </c>
      <c r="T12" s="16">
        <v>215</v>
      </c>
      <c r="U12" s="30" t="s">
        <v>133</v>
      </c>
      <c r="V12" s="30"/>
      <c r="W12" s="30" t="s">
        <v>156</v>
      </c>
      <c r="X12" s="30"/>
      <c r="Y12" s="30">
        <v>0</v>
      </c>
      <c r="Z12" s="30"/>
      <c r="AA12" s="16">
        <v>45</v>
      </c>
      <c r="AB12" s="16">
        <v>0.15</v>
      </c>
      <c r="AC12" s="16">
        <v>0.08</v>
      </c>
      <c r="AD12" s="16">
        <v>0</v>
      </c>
      <c r="AE12" s="16">
        <v>1999</v>
      </c>
      <c r="AF12" s="16" t="s">
        <v>89</v>
      </c>
      <c r="AG12" s="16"/>
      <c r="AH12" s="51" t="s">
        <v>43</v>
      </c>
      <c r="AI12" s="51" t="s">
        <v>160</v>
      </c>
    </row>
    <row r="13" spans="1:35" s="52" customFormat="1" ht="30" customHeight="1">
      <c r="A13" s="16" t="s">
        <v>32</v>
      </c>
      <c r="B13" s="50" t="s">
        <v>161</v>
      </c>
      <c r="C13" s="16" t="s">
        <v>162</v>
      </c>
      <c r="D13" s="16" t="s">
        <v>163</v>
      </c>
      <c r="E13" s="30" t="s">
        <v>164</v>
      </c>
      <c r="F13" s="16">
        <v>3522.04</v>
      </c>
      <c r="G13" s="16">
        <v>33645.360000000001</v>
      </c>
      <c r="H13" s="16"/>
      <c r="I13" s="16"/>
      <c r="J13" s="16">
        <v>0</v>
      </c>
      <c r="K13" s="16">
        <v>0</v>
      </c>
      <c r="L13" s="16">
        <v>0</v>
      </c>
      <c r="M13" s="16">
        <v>0</v>
      </c>
      <c r="N13" s="16">
        <v>0</v>
      </c>
      <c r="O13" s="16">
        <v>0</v>
      </c>
      <c r="P13" s="16"/>
      <c r="Q13" s="16" t="s">
        <v>131</v>
      </c>
      <c r="R13" s="16"/>
      <c r="S13" s="16" t="s">
        <v>150</v>
      </c>
      <c r="T13" s="16"/>
      <c r="U13" s="30" t="s">
        <v>165</v>
      </c>
      <c r="V13" s="30"/>
      <c r="W13" s="30" t="s">
        <v>134</v>
      </c>
      <c r="X13" s="30"/>
      <c r="Y13" s="30">
        <v>0</v>
      </c>
      <c r="Z13" s="30"/>
      <c r="AA13" s="16">
        <v>140</v>
      </c>
      <c r="AB13" s="16">
        <v>0</v>
      </c>
      <c r="AC13" s="16">
        <v>0</v>
      </c>
      <c r="AD13" s="16">
        <v>0</v>
      </c>
      <c r="AE13" s="16">
        <v>2009</v>
      </c>
      <c r="AF13" s="16" t="s">
        <v>89</v>
      </c>
      <c r="AG13" s="16"/>
      <c r="AH13" s="51" t="s">
        <v>43</v>
      </c>
      <c r="AI13" s="51" t="s">
        <v>166</v>
      </c>
    </row>
    <row r="14" spans="1:35" s="52" customFormat="1" ht="30" customHeight="1">
      <c r="A14" s="16" t="s">
        <v>32</v>
      </c>
      <c r="B14" s="50" t="s">
        <v>167</v>
      </c>
      <c r="C14" s="16" t="s">
        <v>168</v>
      </c>
      <c r="D14" s="16" t="s">
        <v>169</v>
      </c>
      <c r="E14" s="30" t="s">
        <v>170</v>
      </c>
      <c r="F14" s="16">
        <v>1606</v>
      </c>
      <c r="G14" s="16">
        <v>19980</v>
      </c>
      <c r="H14" s="16">
        <v>0</v>
      </c>
      <c r="I14" s="16">
        <v>0</v>
      </c>
      <c r="J14" s="16">
        <v>0</v>
      </c>
      <c r="K14" s="16">
        <v>0</v>
      </c>
      <c r="L14" s="16">
        <v>0</v>
      </c>
      <c r="M14" s="16">
        <v>0</v>
      </c>
      <c r="N14" s="16">
        <v>0</v>
      </c>
      <c r="O14" s="16">
        <v>0</v>
      </c>
      <c r="P14" s="16"/>
      <c r="Q14" s="16" t="s">
        <v>131</v>
      </c>
      <c r="R14" s="16"/>
      <c r="S14" s="16" t="s">
        <v>150</v>
      </c>
      <c r="T14" s="16"/>
      <c r="U14" s="30" t="s">
        <v>171</v>
      </c>
      <c r="V14" s="30"/>
      <c r="W14" s="30" t="s">
        <v>111</v>
      </c>
      <c r="X14" s="30"/>
      <c r="Y14" s="30">
        <v>0</v>
      </c>
      <c r="Z14" s="30"/>
      <c r="AA14" s="16">
        <v>80</v>
      </c>
      <c r="AB14" s="16">
        <v>0</v>
      </c>
      <c r="AC14" s="16">
        <v>0</v>
      </c>
      <c r="AD14" s="16">
        <v>0</v>
      </c>
      <c r="AE14" s="16">
        <v>1990</v>
      </c>
      <c r="AF14" s="16" t="s">
        <v>41</v>
      </c>
      <c r="AG14" s="16"/>
      <c r="AH14" s="51" t="s">
        <v>43</v>
      </c>
      <c r="AI14" s="51" t="s">
        <v>172</v>
      </c>
    </row>
    <row r="15" spans="1:35" s="52" customFormat="1" ht="30" customHeight="1">
      <c r="A15" s="16" t="s">
        <v>32</v>
      </c>
      <c r="B15" s="50" t="s">
        <v>173</v>
      </c>
      <c r="C15" s="16" t="s">
        <v>174</v>
      </c>
      <c r="D15" s="16" t="s">
        <v>175</v>
      </c>
      <c r="E15" s="30" t="s">
        <v>176</v>
      </c>
      <c r="F15" s="16">
        <v>1620</v>
      </c>
      <c r="G15" s="16">
        <v>11817</v>
      </c>
      <c r="H15" s="16"/>
      <c r="I15" s="16"/>
      <c r="J15" s="16">
        <v>0</v>
      </c>
      <c r="K15" s="16"/>
      <c r="L15" s="16">
        <v>0</v>
      </c>
      <c r="M15" s="16">
        <v>0</v>
      </c>
      <c r="N15" s="16">
        <v>0</v>
      </c>
      <c r="O15" s="16">
        <v>0</v>
      </c>
      <c r="P15" s="16" t="s">
        <v>138</v>
      </c>
      <c r="Q15" s="16" t="s">
        <v>131</v>
      </c>
      <c r="R15" s="16"/>
      <c r="S15" s="16" t="s">
        <v>150</v>
      </c>
      <c r="T15" s="16"/>
      <c r="U15" s="30" t="s">
        <v>143</v>
      </c>
      <c r="V15" s="30"/>
      <c r="W15" s="30" t="s">
        <v>177</v>
      </c>
      <c r="X15" s="30"/>
      <c r="Y15" s="30">
        <v>0</v>
      </c>
      <c r="Z15" s="30"/>
      <c r="AA15" s="16">
        <v>80</v>
      </c>
      <c r="AB15" s="16">
        <v>0</v>
      </c>
      <c r="AC15" s="16">
        <v>1.5</v>
      </c>
      <c r="AD15" s="16">
        <v>0</v>
      </c>
      <c r="AE15" s="16">
        <v>1979</v>
      </c>
      <c r="AF15" s="16" t="s">
        <v>50</v>
      </c>
      <c r="AG15" s="16"/>
      <c r="AH15" s="51" t="s">
        <v>43</v>
      </c>
      <c r="AI15" s="51" t="s">
        <v>179</v>
      </c>
    </row>
    <row r="16" spans="1:35" s="52" customFormat="1" ht="30" customHeight="1">
      <c r="A16" s="16" t="s">
        <v>32</v>
      </c>
      <c r="B16" s="50" t="s">
        <v>45</v>
      </c>
      <c r="C16" s="16" t="s">
        <v>180</v>
      </c>
      <c r="D16" s="16" t="s">
        <v>47</v>
      </c>
      <c r="E16" s="30" t="s">
        <v>181</v>
      </c>
      <c r="F16" s="16">
        <v>1601</v>
      </c>
      <c r="G16" s="16">
        <v>16990</v>
      </c>
      <c r="H16" s="16"/>
      <c r="I16" s="16">
        <v>2630</v>
      </c>
      <c r="J16" s="16">
        <v>0</v>
      </c>
      <c r="K16" s="16">
        <v>0</v>
      </c>
      <c r="L16" s="16">
        <v>0</v>
      </c>
      <c r="M16" s="16">
        <v>0</v>
      </c>
      <c r="N16" s="16">
        <v>0</v>
      </c>
      <c r="O16" s="16">
        <v>0</v>
      </c>
      <c r="P16" s="16"/>
      <c r="Q16" s="16" t="s">
        <v>131</v>
      </c>
      <c r="R16" s="16"/>
      <c r="S16" s="16" t="s">
        <v>132</v>
      </c>
      <c r="T16" s="16">
        <v>345</v>
      </c>
      <c r="U16" s="30" t="s">
        <v>171</v>
      </c>
      <c r="V16" s="30"/>
      <c r="W16" s="30" t="s">
        <v>134</v>
      </c>
      <c r="X16" s="30"/>
      <c r="Y16" s="30">
        <v>0</v>
      </c>
      <c r="Z16" s="30"/>
      <c r="AA16" s="16">
        <v>49</v>
      </c>
      <c r="AB16" s="16">
        <v>0</v>
      </c>
      <c r="AC16" s="16">
        <v>0</v>
      </c>
      <c r="AD16" s="16">
        <v>0</v>
      </c>
      <c r="AE16" s="16">
        <v>2012</v>
      </c>
      <c r="AF16" s="16" t="s">
        <v>41</v>
      </c>
      <c r="AG16" s="16"/>
      <c r="AH16" s="51" t="s">
        <v>43</v>
      </c>
      <c r="AI16" s="51" t="s">
        <v>182</v>
      </c>
    </row>
    <row r="17" spans="1:35" s="52" customFormat="1" ht="30" customHeight="1">
      <c r="A17" s="16" t="s">
        <v>32</v>
      </c>
      <c r="B17" s="50" t="s">
        <v>52</v>
      </c>
      <c r="C17" s="16" t="s">
        <v>183</v>
      </c>
      <c r="D17" s="16" t="s">
        <v>54</v>
      </c>
      <c r="E17" s="30" t="s">
        <v>184</v>
      </c>
      <c r="F17" s="16">
        <v>2752.17</v>
      </c>
      <c r="G17" s="16">
        <v>19637.95</v>
      </c>
      <c r="H17" s="16"/>
      <c r="I17" s="16"/>
      <c r="J17" s="16">
        <v>0</v>
      </c>
      <c r="K17" s="16">
        <v>557.22</v>
      </c>
      <c r="L17" s="16">
        <v>0</v>
      </c>
      <c r="M17" s="16">
        <v>0</v>
      </c>
      <c r="N17" s="16">
        <v>0</v>
      </c>
      <c r="O17" s="16">
        <v>0</v>
      </c>
      <c r="P17" s="16" t="s">
        <v>149</v>
      </c>
      <c r="Q17" s="16" t="s">
        <v>131</v>
      </c>
      <c r="R17" s="16"/>
      <c r="S17" s="16" t="s">
        <v>150</v>
      </c>
      <c r="T17" s="16"/>
      <c r="U17" s="30" t="s">
        <v>185</v>
      </c>
      <c r="V17" s="30"/>
      <c r="W17" s="30" t="s">
        <v>134</v>
      </c>
      <c r="X17" s="30"/>
      <c r="Y17" s="30">
        <v>0</v>
      </c>
      <c r="Z17" s="30"/>
      <c r="AA17" s="16">
        <v>62</v>
      </c>
      <c r="AB17" s="16">
        <v>0</v>
      </c>
      <c r="AC17" s="16">
        <v>0</v>
      </c>
      <c r="AD17" s="16">
        <v>0</v>
      </c>
      <c r="AE17" s="16">
        <v>1997</v>
      </c>
      <c r="AF17" s="16" t="s">
        <v>89</v>
      </c>
      <c r="AG17" s="16"/>
      <c r="AH17" s="51" t="s">
        <v>43</v>
      </c>
      <c r="AI17" s="51" t="s">
        <v>186</v>
      </c>
    </row>
    <row r="18" spans="1:35" s="52" customFormat="1" ht="30" customHeight="1">
      <c r="A18" s="16" t="s">
        <v>32</v>
      </c>
      <c r="B18" s="50" t="s">
        <v>187</v>
      </c>
      <c r="C18" s="16" t="s">
        <v>188</v>
      </c>
      <c r="D18" s="16" t="s">
        <v>189</v>
      </c>
      <c r="E18" s="30" t="s">
        <v>190</v>
      </c>
      <c r="F18" s="16">
        <v>714</v>
      </c>
      <c r="G18" s="16">
        <v>18785</v>
      </c>
      <c r="H18" s="16">
        <v>0</v>
      </c>
      <c r="I18" s="16">
        <v>0</v>
      </c>
      <c r="J18" s="16">
        <v>0</v>
      </c>
      <c r="K18" s="16">
        <v>0</v>
      </c>
      <c r="L18" s="16">
        <v>0</v>
      </c>
      <c r="M18" s="16">
        <v>0</v>
      </c>
      <c r="N18" s="16">
        <v>0</v>
      </c>
      <c r="O18" s="16">
        <v>0</v>
      </c>
      <c r="P18" s="16"/>
      <c r="Q18" s="16" t="s">
        <v>131</v>
      </c>
      <c r="R18" s="16"/>
      <c r="S18" s="16" t="s">
        <v>155</v>
      </c>
      <c r="T18" s="16">
        <v>972</v>
      </c>
      <c r="U18" s="30" t="s">
        <v>143</v>
      </c>
      <c r="V18" s="30"/>
      <c r="W18" s="30" t="s">
        <v>191</v>
      </c>
      <c r="X18" s="30"/>
      <c r="Y18" s="30">
        <v>0</v>
      </c>
      <c r="Z18" s="30"/>
      <c r="AA18" s="16">
        <v>75</v>
      </c>
      <c r="AB18" s="16">
        <v>0</v>
      </c>
      <c r="AC18" s="16">
        <v>0</v>
      </c>
      <c r="AD18" s="16">
        <v>0</v>
      </c>
      <c r="AE18" s="16">
        <v>1991</v>
      </c>
      <c r="AF18" s="16" t="s">
        <v>89</v>
      </c>
      <c r="AG18" s="16"/>
      <c r="AH18" s="51" t="s">
        <v>43</v>
      </c>
      <c r="AI18" s="51" t="s">
        <v>193</v>
      </c>
    </row>
    <row r="19" spans="1:35" s="52" customFormat="1" ht="30" customHeight="1">
      <c r="A19" s="16" t="s">
        <v>32</v>
      </c>
      <c r="B19" s="50" t="s">
        <v>187</v>
      </c>
      <c r="C19" s="16" t="s">
        <v>194</v>
      </c>
      <c r="D19" s="16" t="s">
        <v>189</v>
      </c>
      <c r="E19" s="30" t="s">
        <v>195</v>
      </c>
      <c r="F19" s="16">
        <v>547</v>
      </c>
      <c r="G19" s="16">
        <v>10985</v>
      </c>
      <c r="H19" s="16">
        <v>0</v>
      </c>
      <c r="I19" s="16">
        <v>0</v>
      </c>
      <c r="J19" s="16">
        <v>0</v>
      </c>
      <c r="K19" s="16">
        <v>0</v>
      </c>
      <c r="L19" s="16">
        <v>0</v>
      </c>
      <c r="M19" s="16">
        <v>0</v>
      </c>
      <c r="N19" s="16">
        <v>0</v>
      </c>
      <c r="O19" s="16">
        <v>0</v>
      </c>
      <c r="P19" s="16"/>
      <c r="Q19" s="16" t="s">
        <v>131</v>
      </c>
      <c r="R19" s="16"/>
      <c r="S19" s="16" t="s">
        <v>155</v>
      </c>
      <c r="T19" s="16">
        <v>521</v>
      </c>
      <c r="U19" s="30" t="s">
        <v>196</v>
      </c>
      <c r="V19" s="30"/>
      <c r="W19" s="30" t="s">
        <v>156</v>
      </c>
      <c r="X19" s="30"/>
      <c r="Y19" s="30">
        <v>0</v>
      </c>
      <c r="Z19" s="30"/>
      <c r="AA19" s="16">
        <v>40</v>
      </c>
      <c r="AB19" s="16">
        <v>0</v>
      </c>
      <c r="AC19" s="16">
        <v>0.7</v>
      </c>
      <c r="AD19" s="16">
        <v>0</v>
      </c>
      <c r="AE19" s="16">
        <v>1997</v>
      </c>
      <c r="AF19" s="16" t="s">
        <v>89</v>
      </c>
      <c r="AG19" s="16"/>
      <c r="AH19" s="51" t="s">
        <v>43</v>
      </c>
      <c r="AI19" s="51" t="s">
        <v>197</v>
      </c>
    </row>
    <row r="20" spans="1:35" s="52" customFormat="1" ht="30" customHeight="1">
      <c r="A20" s="16" t="s">
        <v>32</v>
      </c>
      <c r="B20" s="50" t="s">
        <v>198</v>
      </c>
      <c r="C20" s="16" t="s">
        <v>199</v>
      </c>
      <c r="D20" s="16" t="s">
        <v>200</v>
      </c>
      <c r="E20" s="30" t="s">
        <v>201</v>
      </c>
      <c r="F20" s="16">
        <v>1344</v>
      </c>
      <c r="G20" s="16">
        <v>17363</v>
      </c>
      <c r="H20" s="16"/>
      <c r="I20" s="16"/>
      <c r="J20" s="16">
        <v>0</v>
      </c>
      <c r="K20" s="16">
        <v>538</v>
      </c>
      <c r="L20" s="16">
        <v>0</v>
      </c>
      <c r="M20" s="16">
        <v>0</v>
      </c>
      <c r="N20" s="16">
        <v>0</v>
      </c>
      <c r="O20" s="16">
        <v>0</v>
      </c>
      <c r="P20" s="16" t="s">
        <v>149</v>
      </c>
      <c r="Q20" s="16" t="s">
        <v>131</v>
      </c>
      <c r="R20" s="16"/>
      <c r="S20" s="16" t="s">
        <v>150</v>
      </c>
      <c r="T20" s="16"/>
      <c r="U20" s="30" t="s">
        <v>143</v>
      </c>
      <c r="V20" s="30"/>
      <c r="W20" s="30" t="s">
        <v>134</v>
      </c>
      <c r="X20" s="30"/>
      <c r="Y20" s="30">
        <v>0</v>
      </c>
      <c r="Z20" s="30"/>
      <c r="AA20" s="16">
        <v>60</v>
      </c>
      <c r="AB20" s="16">
        <v>0</v>
      </c>
      <c r="AC20" s="16">
        <v>0</v>
      </c>
      <c r="AD20" s="16">
        <v>0</v>
      </c>
      <c r="AE20" s="16">
        <v>1979</v>
      </c>
      <c r="AF20" s="16" t="s">
        <v>89</v>
      </c>
      <c r="AG20" s="16"/>
      <c r="AH20" s="51" t="s">
        <v>43</v>
      </c>
      <c r="AI20" s="51" t="s">
        <v>202</v>
      </c>
    </row>
    <row r="21" spans="1:35" s="52" customFormat="1" ht="30" customHeight="1">
      <c r="A21" s="16" t="s">
        <v>32</v>
      </c>
      <c r="B21" s="50" t="s">
        <v>203</v>
      </c>
      <c r="C21" s="16" t="s">
        <v>204</v>
      </c>
      <c r="D21" s="16" t="s">
        <v>205</v>
      </c>
      <c r="E21" s="30" t="s">
        <v>206</v>
      </c>
      <c r="F21" s="16">
        <v>2730.4</v>
      </c>
      <c r="G21" s="16">
        <v>17941.96</v>
      </c>
      <c r="H21" s="16">
        <v>120.24</v>
      </c>
      <c r="I21" s="16"/>
      <c r="J21" s="16">
        <v>0</v>
      </c>
      <c r="K21" s="16">
        <v>0</v>
      </c>
      <c r="L21" s="16">
        <v>0</v>
      </c>
      <c r="M21" s="16">
        <v>674.3</v>
      </c>
      <c r="N21" s="16">
        <v>0</v>
      </c>
      <c r="O21" s="16">
        <v>0</v>
      </c>
      <c r="P21" s="16" t="s">
        <v>138</v>
      </c>
      <c r="Q21" s="16" t="s">
        <v>131</v>
      </c>
      <c r="R21" s="16"/>
      <c r="S21" s="16" t="s">
        <v>132</v>
      </c>
      <c r="T21" s="16">
        <v>674.3</v>
      </c>
      <c r="U21" s="30" t="s">
        <v>171</v>
      </c>
      <c r="V21" s="30"/>
      <c r="W21" s="30" t="s">
        <v>191</v>
      </c>
      <c r="X21" s="30"/>
      <c r="Y21" s="30">
        <v>0</v>
      </c>
      <c r="Z21" s="30"/>
      <c r="AA21" s="16">
        <v>69</v>
      </c>
      <c r="AB21" s="16">
        <v>0.25</v>
      </c>
      <c r="AC21" s="16">
        <v>0</v>
      </c>
      <c r="AD21" s="16">
        <v>0</v>
      </c>
      <c r="AE21" s="16">
        <v>2016</v>
      </c>
      <c r="AF21" s="16" t="s">
        <v>89</v>
      </c>
      <c r="AG21" s="16"/>
      <c r="AH21" s="51" t="s">
        <v>43</v>
      </c>
      <c r="AI21" s="51" t="s">
        <v>207</v>
      </c>
    </row>
    <row r="22" spans="1:35" s="52" customFormat="1" ht="30" customHeight="1">
      <c r="A22" s="16" t="s">
        <v>32</v>
      </c>
      <c r="B22" s="50" t="s">
        <v>208</v>
      </c>
      <c r="C22" s="16" t="s">
        <v>209</v>
      </c>
      <c r="D22" s="16" t="s">
        <v>210</v>
      </c>
      <c r="E22" s="30" t="s">
        <v>211</v>
      </c>
      <c r="F22" s="16">
        <v>1196</v>
      </c>
      <c r="G22" s="16">
        <v>7744</v>
      </c>
      <c r="H22" s="16"/>
      <c r="I22" s="16"/>
      <c r="J22" s="16">
        <v>0</v>
      </c>
      <c r="K22" s="16">
        <v>0</v>
      </c>
      <c r="L22" s="16">
        <v>0</v>
      </c>
      <c r="M22" s="16">
        <v>0</v>
      </c>
      <c r="N22" s="16">
        <v>0</v>
      </c>
      <c r="O22" s="16">
        <v>0</v>
      </c>
      <c r="P22" s="16"/>
      <c r="Q22" s="16" t="s">
        <v>131</v>
      </c>
      <c r="R22" s="16"/>
      <c r="S22" s="16" t="s">
        <v>132</v>
      </c>
      <c r="T22" s="16">
        <v>270</v>
      </c>
      <c r="U22" s="30" t="s">
        <v>212</v>
      </c>
      <c r="V22" s="30"/>
      <c r="W22" s="30" t="s">
        <v>134</v>
      </c>
      <c r="X22" s="30"/>
      <c r="Y22" s="30">
        <v>0</v>
      </c>
      <c r="Z22" s="30"/>
      <c r="AA22" s="16">
        <v>39</v>
      </c>
      <c r="AB22" s="16">
        <v>0</v>
      </c>
      <c r="AC22" s="16">
        <v>0</v>
      </c>
      <c r="AD22" s="16">
        <v>0</v>
      </c>
      <c r="AE22" s="16">
        <v>2004</v>
      </c>
      <c r="AF22" s="16" t="s">
        <v>89</v>
      </c>
      <c r="AG22" s="16"/>
      <c r="AH22" s="51" t="s">
        <v>43</v>
      </c>
      <c r="AI22" s="51" t="s">
        <v>214</v>
      </c>
    </row>
    <row r="23" spans="1:35" s="52" customFormat="1" ht="30" customHeight="1">
      <c r="A23" s="16" t="s">
        <v>32</v>
      </c>
      <c r="B23" s="50" t="s">
        <v>215</v>
      </c>
      <c r="C23" s="16" t="s">
        <v>216</v>
      </c>
      <c r="D23" s="16" t="s">
        <v>217</v>
      </c>
      <c r="E23" s="30" t="s">
        <v>218</v>
      </c>
      <c r="F23" s="16">
        <v>1759</v>
      </c>
      <c r="G23" s="16">
        <v>17788</v>
      </c>
      <c r="H23" s="16">
        <v>0</v>
      </c>
      <c r="I23" s="16"/>
      <c r="J23" s="16">
        <v>0</v>
      </c>
      <c r="K23" s="16">
        <v>0</v>
      </c>
      <c r="L23" s="16">
        <v>0</v>
      </c>
      <c r="M23" s="16">
        <v>0</v>
      </c>
      <c r="N23" s="16">
        <v>0</v>
      </c>
      <c r="O23" s="16">
        <v>0</v>
      </c>
      <c r="P23" s="16"/>
      <c r="Q23" s="16" t="s">
        <v>131</v>
      </c>
      <c r="R23" s="16"/>
      <c r="S23" s="16" t="s">
        <v>150</v>
      </c>
      <c r="T23" s="16"/>
      <c r="U23" s="30" t="s">
        <v>219</v>
      </c>
      <c r="V23" s="30"/>
      <c r="W23" s="30" t="s">
        <v>177</v>
      </c>
      <c r="X23" s="30"/>
      <c r="Y23" s="30">
        <v>0</v>
      </c>
      <c r="Z23" s="30"/>
      <c r="AA23" s="16">
        <v>60</v>
      </c>
      <c r="AB23" s="16">
        <v>0.2</v>
      </c>
      <c r="AC23" s="16">
        <v>0</v>
      </c>
      <c r="AD23" s="16">
        <v>0</v>
      </c>
      <c r="AE23" s="16">
        <v>2005</v>
      </c>
      <c r="AF23" s="16" t="s">
        <v>89</v>
      </c>
      <c r="AG23" s="16"/>
      <c r="AH23" s="51" t="s">
        <v>43</v>
      </c>
      <c r="AI23" s="51" t="s">
        <v>220</v>
      </c>
    </row>
    <row r="24" spans="1:35" s="52" customFormat="1" ht="30" customHeight="1">
      <c r="A24" s="16" t="s">
        <v>32</v>
      </c>
      <c r="B24" s="50" t="s">
        <v>221</v>
      </c>
      <c r="C24" s="16" t="s">
        <v>222</v>
      </c>
      <c r="D24" s="16" t="s">
        <v>223</v>
      </c>
      <c r="E24" s="30" t="s">
        <v>224</v>
      </c>
      <c r="F24" s="16">
        <v>3357</v>
      </c>
      <c r="G24" s="16">
        <v>33894</v>
      </c>
      <c r="H24" s="16">
        <v>0</v>
      </c>
      <c r="I24" s="16">
        <v>157</v>
      </c>
      <c r="J24" s="16">
        <v>0</v>
      </c>
      <c r="K24" s="16">
        <v>0</v>
      </c>
      <c r="L24" s="16">
        <v>0</v>
      </c>
      <c r="M24" s="16">
        <v>0</v>
      </c>
      <c r="N24" s="16">
        <v>0</v>
      </c>
      <c r="O24" s="16">
        <v>0</v>
      </c>
      <c r="P24" s="16"/>
      <c r="Q24" s="16" t="s">
        <v>131</v>
      </c>
      <c r="R24" s="16"/>
      <c r="S24" s="16" t="s">
        <v>150</v>
      </c>
      <c r="T24" s="16"/>
      <c r="U24" s="30" t="s">
        <v>171</v>
      </c>
      <c r="V24" s="30"/>
      <c r="W24" s="30" t="s">
        <v>134</v>
      </c>
      <c r="X24" s="30"/>
      <c r="Y24" s="30">
        <v>0</v>
      </c>
      <c r="Z24" s="30"/>
      <c r="AA24" s="16">
        <v>113</v>
      </c>
      <c r="AB24" s="16">
        <v>0</v>
      </c>
      <c r="AC24" s="16">
        <v>0</v>
      </c>
      <c r="AD24" s="16">
        <v>0</v>
      </c>
      <c r="AE24" s="16">
        <v>2016</v>
      </c>
      <c r="AF24" s="16" t="s">
        <v>89</v>
      </c>
      <c r="AG24" s="16"/>
      <c r="AH24" s="51" t="s">
        <v>43</v>
      </c>
      <c r="AI24" s="51" t="s">
        <v>225</v>
      </c>
    </row>
    <row r="25" spans="1:35" s="52" customFormat="1" ht="30" customHeight="1">
      <c r="A25" s="16" t="s">
        <v>32</v>
      </c>
      <c r="B25" s="50" t="s">
        <v>226</v>
      </c>
      <c r="C25" s="16" t="s">
        <v>227</v>
      </c>
      <c r="D25" s="16" t="s">
        <v>228</v>
      </c>
      <c r="E25" s="30" t="s">
        <v>229</v>
      </c>
      <c r="F25" s="16">
        <v>918</v>
      </c>
      <c r="G25" s="16">
        <v>20780</v>
      </c>
      <c r="H25" s="16"/>
      <c r="I25" s="16"/>
      <c r="J25" s="16">
        <v>0</v>
      </c>
      <c r="K25" s="16">
        <v>0</v>
      </c>
      <c r="L25" s="16">
        <v>0</v>
      </c>
      <c r="M25" s="16">
        <v>0</v>
      </c>
      <c r="N25" s="16">
        <v>0</v>
      </c>
      <c r="O25" s="16">
        <v>0</v>
      </c>
      <c r="P25" s="16"/>
      <c r="Q25" s="16" t="s">
        <v>131</v>
      </c>
      <c r="R25" s="16"/>
      <c r="S25" s="16" t="s">
        <v>150</v>
      </c>
      <c r="T25" s="16"/>
      <c r="U25" s="30" t="s">
        <v>143</v>
      </c>
      <c r="V25" s="30"/>
      <c r="W25" s="30" t="s">
        <v>134</v>
      </c>
      <c r="X25" s="30"/>
      <c r="Y25" s="30">
        <v>0</v>
      </c>
      <c r="Z25" s="30"/>
      <c r="AA25" s="16">
        <v>80</v>
      </c>
      <c r="AB25" s="16">
        <v>0</v>
      </c>
      <c r="AC25" s="16">
        <v>0</v>
      </c>
      <c r="AD25" s="16">
        <v>0</v>
      </c>
      <c r="AE25" s="16">
        <v>1982</v>
      </c>
      <c r="AF25" s="16" t="s">
        <v>89</v>
      </c>
      <c r="AG25" s="16"/>
      <c r="AH25" s="51" t="s">
        <v>43</v>
      </c>
      <c r="AI25" s="51" t="s">
        <v>230</v>
      </c>
    </row>
    <row r="26" spans="1:35" s="52" customFormat="1" ht="30" customHeight="1">
      <c r="A26" s="16" t="s">
        <v>32</v>
      </c>
      <c r="B26" s="50" t="s">
        <v>231</v>
      </c>
      <c r="C26" s="16" t="s">
        <v>232</v>
      </c>
      <c r="D26" s="16" t="s">
        <v>233</v>
      </c>
      <c r="E26" s="30" t="s">
        <v>234</v>
      </c>
      <c r="F26" s="16">
        <v>235</v>
      </c>
      <c r="G26" s="16">
        <v>5566</v>
      </c>
      <c r="H26" s="16">
        <v>0</v>
      </c>
      <c r="I26" s="16">
        <v>0</v>
      </c>
      <c r="J26" s="16">
        <v>0</v>
      </c>
      <c r="K26" s="16">
        <v>0</v>
      </c>
      <c r="L26" s="16">
        <v>0</v>
      </c>
      <c r="M26" s="16">
        <v>0</v>
      </c>
      <c r="N26" s="16">
        <v>0</v>
      </c>
      <c r="O26" s="16">
        <v>0</v>
      </c>
      <c r="P26" s="16"/>
      <c r="Q26" s="16" t="s">
        <v>131</v>
      </c>
      <c r="R26" s="16"/>
      <c r="S26" s="16" t="s">
        <v>155</v>
      </c>
      <c r="T26" s="16">
        <v>223</v>
      </c>
      <c r="U26" s="30" t="s">
        <v>139</v>
      </c>
      <c r="V26" s="30"/>
      <c r="W26" s="30" t="s">
        <v>134</v>
      </c>
      <c r="X26" s="30"/>
      <c r="Y26" s="30">
        <v>0</v>
      </c>
      <c r="Z26" s="30"/>
      <c r="AA26" s="16">
        <v>30</v>
      </c>
      <c r="AB26" s="16">
        <v>0</v>
      </c>
      <c r="AC26" s="16">
        <v>1</v>
      </c>
      <c r="AD26" s="16">
        <v>0</v>
      </c>
      <c r="AE26" s="16">
        <v>1998</v>
      </c>
      <c r="AF26" s="16" t="s">
        <v>89</v>
      </c>
      <c r="AG26" s="16"/>
      <c r="AH26" s="51" t="s">
        <v>43</v>
      </c>
      <c r="AI26" s="51" t="s">
        <v>235</v>
      </c>
    </row>
    <row r="27" spans="1:35" s="52" customFormat="1" ht="30" customHeight="1">
      <c r="A27" s="16" t="s">
        <v>32</v>
      </c>
      <c r="B27" s="50" t="s">
        <v>236</v>
      </c>
      <c r="C27" s="16" t="s">
        <v>237</v>
      </c>
      <c r="D27" s="16" t="s">
        <v>238</v>
      </c>
      <c r="E27" s="30" t="s">
        <v>239</v>
      </c>
      <c r="F27" s="16">
        <v>990</v>
      </c>
      <c r="G27" s="16">
        <v>4901</v>
      </c>
      <c r="H27" s="16"/>
      <c r="I27" s="16"/>
      <c r="J27" s="16">
        <v>0</v>
      </c>
      <c r="K27" s="16">
        <v>12</v>
      </c>
      <c r="L27" s="16">
        <v>0</v>
      </c>
      <c r="M27" s="16">
        <v>0</v>
      </c>
      <c r="N27" s="16">
        <v>0</v>
      </c>
      <c r="O27" s="16">
        <v>0</v>
      </c>
      <c r="P27" s="16" t="s">
        <v>149</v>
      </c>
      <c r="Q27" s="16" t="s">
        <v>131</v>
      </c>
      <c r="R27" s="16"/>
      <c r="S27" s="16" t="s">
        <v>150</v>
      </c>
      <c r="T27" s="16"/>
      <c r="U27" s="30" t="s">
        <v>139</v>
      </c>
      <c r="V27" s="30"/>
      <c r="W27" s="30" t="s">
        <v>156</v>
      </c>
      <c r="X27" s="30"/>
      <c r="Y27" s="30">
        <v>0</v>
      </c>
      <c r="Z27" s="30"/>
      <c r="AA27" s="16">
        <v>50</v>
      </c>
      <c r="AB27" s="16">
        <v>0</v>
      </c>
      <c r="AC27" s="16">
        <v>1</v>
      </c>
      <c r="AD27" s="16">
        <v>0</v>
      </c>
      <c r="AE27" s="16">
        <v>1991</v>
      </c>
      <c r="AF27" s="16" t="s">
        <v>50</v>
      </c>
      <c r="AG27" s="16"/>
      <c r="AH27" s="51" t="s">
        <v>43</v>
      </c>
      <c r="AI27" s="51" t="s">
        <v>241</v>
      </c>
    </row>
    <row r="28" spans="1:35" s="52" customFormat="1" ht="30" customHeight="1">
      <c r="A28" s="16" t="s">
        <v>32</v>
      </c>
      <c r="B28" s="50" t="s">
        <v>242</v>
      </c>
      <c r="C28" s="16" t="s">
        <v>243</v>
      </c>
      <c r="D28" s="16" t="s">
        <v>244</v>
      </c>
      <c r="E28" s="30" t="s">
        <v>245</v>
      </c>
      <c r="F28" s="16">
        <v>1872</v>
      </c>
      <c r="G28" s="16">
        <v>14439</v>
      </c>
      <c r="H28" s="16"/>
      <c r="I28" s="16"/>
      <c r="J28" s="16">
        <v>0</v>
      </c>
      <c r="K28" s="16">
        <v>0</v>
      </c>
      <c r="L28" s="16">
        <v>0</v>
      </c>
      <c r="M28" s="16">
        <v>0</v>
      </c>
      <c r="N28" s="16">
        <v>36</v>
      </c>
      <c r="O28" s="16">
        <v>0</v>
      </c>
      <c r="P28" s="16" t="s">
        <v>138</v>
      </c>
      <c r="Q28" s="16" t="s">
        <v>131</v>
      </c>
      <c r="R28" s="16"/>
      <c r="S28" s="16" t="s">
        <v>150</v>
      </c>
      <c r="T28" s="16"/>
      <c r="U28" s="30" t="s">
        <v>139</v>
      </c>
      <c r="V28" s="30"/>
      <c r="W28" s="30" t="s">
        <v>177</v>
      </c>
      <c r="X28" s="30"/>
      <c r="Y28" s="30">
        <v>0</v>
      </c>
      <c r="Z28" s="30"/>
      <c r="AA28" s="16">
        <v>83</v>
      </c>
      <c r="AB28" s="16">
        <v>0</v>
      </c>
      <c r="AC28" s="16">
        <v>34</v>
      </c>
      <c r="AD28" s="16">
        <v>0</v>
      </c>
      <c r="AE28" s="16">
        <v>2006</v>
      </c>
      <c r="AF28" s="16" t="s">
        <v>89</v>
      </c>
      <c r="AG28" s="16"/>
      <c r="AH28" s="51" t="s">
        <v>43</v>
      </c>
      <c r="AI28" s="51" t="s">
        <v>246</v>
      </c>
    </row>
    <row r="29" spans="1:35" s="52" customFormat="1" ht="30" customHeight="1">
      <c r="A29" s="16" t="s">
        <v>32</v>
      </c>
      <c r="B29" s="50" t="s">
        <v>247</v>
      </c>
      <c r="C29" s="16" t="s">
        <v>248</v>
      </c>
      <c r="D29" s="16" t="s">
        <v>249</v>
      </c>
      <c r="E29" s="30" t="s">
        <v>250</v>
      </c>
      <c r="F29" s="16">
        <v>1549</v>
      </c>
      <c r="G29" s="16">
        <v>14453</v>
      </c>
      <c r="H29" s="16">
        <v>0</v>
      </c>
      <c r="I29" s="16">
        <v>0</v>
      </c>
      <c r="J29" s="16">
        <v>0</v>
      </c>
      <c r="K29" s="16">
        <v>941</v>
      </c>
      <c r="L29" s="16">
        <v>0</v>
      </c>
      <c r="M29" s="16">
        <v>0</v>
      </c>
      <c r="N29" s="16">
        <v>0</v>
      </c>
      <c r="O29" s="16">
        <v>0</v>
      </c>
      <c r="P29" s="16" t="s">
        <v>149</v>
      </c>
      <c r="Q29" s="16" t="s">
        <v>131</v>
      </c>
      <c r="R29" s="16"/>
      <c r="S29" s="16" t="s">
        <v>150</v>
      </c>
      <c r="T29" s="16"/>
      <c r="U29" s="30" t="s">
        <v>139</v>
      </c>
      <c r="V29" s="30"/>
      <c r="W29" s="30" t="s">
        <v>134</v>
      </c>
      <c r="X29" s="30"/>
      <c r="Y29" s="30">
        <v>0</v>
      </c>
      <c r="Z29" s="30"/>
      <c r="AA29" s="16">
        <v>46</v>
      </c>
      <c r="AB29" s="16">
        <v>0</v>
      </c>
      <c r="AC29" s="16">
        <v>0</v>
      </c>
      <c r="AD29" s="16">
        <v>0</v>
      </c>
      <c r="AE29" s="16">
        <v>2002</v>
      </c>
      <c r="AF29" s="16" t="s">
        <v>89</v>
      </c>
      <c r="AG29" s="16"/>
      <c r="AH29" s="51" t="s">
        <v>43</v>
      </c>
      <c r="AI29" s="51" t="s">
        <v>251</v>
      </c>
    </row>
    <row r="30" spans="1:35" s="52" customFormat="1" ht="30" customHeight="1">
      <c r="A30" s="16" t="s">
        <v>32</v>
      </c>
      <c r="B30" s="50" t="s">
        <v>252</v>
      </c>
      <c r="C30" s="16" t="s">
        <v>253</v>
      </c>
      <c r="D30" s="16" t="s">
        <v>254</v>
      </c>
      <c r="E30" s="30" t="s">
        <v>255</v>
      </c>
      <c r="F30" s="16">
        <v>855</v>
      </c>
      <c r="G30" s="16">
        <v>8860</v>
      </c>
      <c r="H30" s="16">
        <v>0</v>
      </c>
      <c r="I30" s="16">
        <v>0</v>
      </c>
      <c r="J30" s="16">
        <v>0</v>
      </c>
      <c r="K30" s="16">
        <v>0</v>
      </c>
      <c r="L30" s="16">
        <v>0</v>
      </c>
      <c r="M30" s="16">
        <v>0</v>
      </c>
      <c r="N30" s="16">
        <v>0</v>
      </c>
      <c r="O30" s="16">
        <v>0</v>
      </c>
      <c r="P30" s="16"/>
      <c r="Q30" s="16" t="s">
        <v>131</v>
      </c>
      <c r="R30" s="16"/>
      <c r="S30" s="16" t="s">
        <v>150</v>
      </c>
      <c r="T30" s="16"/>
      <c r="U30" s="30" t="s">
        <v>139</v>
      </c>
      <c r="V30" s="30"/>
      <c r="W30" s="30" t="s">
        <v>134</v>
      </c>
      <c r="X30" s="30"/>
      <c r="Y30" s="30">
        <v>0</v>
      </c>
      <c r="Z30" s="30"/>
      <c r="AA30" s="16">
        <v>70</v>
      </c>
      <c r="AB30" s="16">
        <v>0</v>
      </c>
      <c r="AC30" s="16">
        <v>0</v>
      </c>
      <c r="AD30" s="16">
        <v>0</v>
      </c>
      <c r="AE30" s="16">
        <v>1973</v>
      </c>
      <c r="AF30" s="16" t="s">
        <v>89</v>
      </c>
      <c r="AG30" s="16"/>
      <c r="AH30" s="51" t="s">
        <v>43</v>
      </c>
      <c r="AI30" s="51" t="s">
        <v>257</v>
      </c>
    </row>
    <row r="31" spans="1:35" s="52" customFormat="1" ht="30" customHeight="1">
      <c r="A31" s="16" t="s">
        <v>32</v>
      </c>
      <c r="B31" s="50" t="s">
        <v>252</v>
      </c>
      <c r="C31" s="16" t="s">
        <v>258</v>
      </c>
      <c r="D31" s="16" t="s">
        <v>254</v>
      </c>
      <c r="E31" s="30" t="s">
        <v>259</v>
      </c>
      <c r="F31" s="16">
        <v>299</v>
      </c>
      <c r="G31" s="16">
        <v>11705</v>
      </c>
      <c r="H31" s="16">
        <v>0</v>
      </c>
      <c r="I31" s="16">
        <v>0</v>
      </c>
      <c r="J31" s="16">
        <v>0</v>
      </c>
      <c r="K31" s="16">
        <v>0</v>
      </c>
      <c r="L31" s="16">
        <v>0</v>
      </c>
      <c r="M31" s="16">
        <v>0</v>
      </c>
      <c r="N31" s="16">
        <v>0</v>
      </c>
      <c r="O31" s="16">
        <v>0</v>
      </c>
      <c r="P31" s="16"/>
      <c r="Q31" s="16" t="s">
        <v>131</v>
      </c>
      <c r="R31" s="16"/>
      <c r="S31" s="16" t="s">
        <v>155</v>
      </c>
      <c r="T31" s="16">
        <v>515</v>
      </c>
      <c r="U31" s="30" t="s">
        <v>143</v>
      </c>
      <c r="V31" s="30"/>
      <c r="W31" s="30" t="s">
        <v>156</v>
      </c>
      <c r="X31" s="30"/>
      <c r="Y31" s="30">
        <v>0</v>
      </c>
      <c r="Z31" s="30"/>
      <c r="AA31" s="16">
        <v>53</v>
      </c>
      <c r="AB31" s="16">
        <v>0</v>
      </c>
      <c r="AC31" s="16">
        <v>2</v>
      </c>
      <c r="AD31" s="16">
        <v>0</v>
      </c>
      <c r="AE31" s="16">
        <v>1995</v>
      </c>
      <c r="AF31" s="16" t="s">
        <v>89</v>
      </c>
      <c r="AG31" s="16"/>
      <c r="AH31" s="51" t="s">
        <v>43</v>
      </c>
      <c r="AI31" s="51" t="s">
        <v>260</v>
      </c>
    </row>
    <row r="32" spans="1:35" s="52" customFormat="1" ht="30" customHeight="1">
      <c r="A32" s="16" t="s">
        <v>32</v>
      </c>
      <c r="B32" s="50" t="s">
        <v>261</v>
      </c>
      <c r="C32" s="16" t="s">
        <v>262</v>
      </c>
      <c r="D32" s="16" t="s">
        <v>263</v>
      </c>
      <c r="E32" s="30" t="s">
        <v>264</v>
      </c>
      <c r="F32" s="16">
        <v>0</v>
      </c>
      <c r="G32" s="16">
        <v>0</v>
      </c>
      <c r="H32" s="16">
        <v>0</v>
      </c>
      <c r="I32" s="16">
        <v>0</v>
      </c>
      <c r="J32" s="16">
        <v>0</v>
      </c>
      <c r="K32" s="16">
        <v>0</v>
      </c>
      <c r="L32" s="16">
        <v>0</v>
      </c>
      <c r="M32" s="16">
        <v>0</v>
      </c>
      <c r="N32" s="16">
        <v>0</v>
      </c>
      <c r="O32" s="16">
        <v>0</v>
      </c>
      <c r="P32" s="16"/>
      <c r="Q32" s="16"/>
      <c r="R32" s="16"/>
      <c r="S32" s="16"/>
      <c r="T32" s="16"/>
      <c r="U32" s="30" t="s">
        <v>265</v>
      </c>
      <c r="V32" s="30"/>
      <c r="W32" s="30"/>
      <c r="X32" s="30"/>
      <c r="Y32" s="30">
        <v>0</v>
      </c>
      <c r="Z32" s="30"/>
      <c r="AA32" s="16">
        <v>100</v>
      </c>
      <c r="AB32" s="16">
        <v>0</v>
      </c>
      <c r="AC32" s="16">
        <v>0</v>
      </c>
      <c r="AD32" s="16">
        <v>0</v>
      </c>
      <c r="AE32" s="16">
        <v>1964</v>
      </c>
      <c r="AF32" s="16" t="s">
        <v>50</v>
      </c>
      <c r="AG32" s="16" t="s">
        <v>266</v>
      </c>
      <c r="AH32" s="51" t="s">
        <v>43</v>
      </c>
      <c r="AI32" s="51" t="s">
        <v>267</v>
      </c>
    </row>
    <row r="33" spans="1:35" s="52" customFormat="1" ht="30" customHeight="1">
      <c r="A33" s="16" t="s">
        <v>32</v>
      </c>
      <c r="B33" s="50" t="s">
        <v>261</v>
      </c>
      <c r="C33" s="16" t="s">
        <v>268</v>
      </c>
      <c r="D33" s="16" t="s">
        <v>263</v>
      </c>
      <c r="E33" s="30" t="s">
        <v>264</v>
      </c>
      <c r="F33" s="16">
        <v>1800</v>
      </c>
      <c r="G33" s="16">
        <v>8961</v>
      </c>
      <c r="H33" s="16"/>
      <c r="I33" s="16"/>
      <c r="J33" s="16">
        <v>0</v>
      </c>
      <c r="K33" s="16">
        <v>0</v>
      </c>
      <c r="L33" s="16">
        <v>0</v>
      </c>
      <c r="M33" s="16">
        <v>0</v>
      </c>
      <c r="N33" s="16">
        <v>0</v>
      </c>
      <c r="O33" s="16">
        <v>0</v>
      </c>
      <c r="P33" s="16"/>
      <c r="Q33" s="16"/>
      <c r="R33" s="16"/>
      <c r="S33" s="16"/>
      <c r="T33" s="16"/>
      <c r="U33" s="30" t="s">
        <v>212</v>
      </c>
      <c r="V33" s="30"/>
      <c r="W33" s="30"/>
      <c r="X33" s="30"/>
      <c r="Y33" s="30">
        <v>0</v>
      </c>
      <c r="Z33" s="30"/>
      <c r="AA33" s="16">
        <v>38</v>
      </c>
      <c r="AB33" s="16">
        <v>0</v>
      </c>
      <c r="AC33" s="16">
        <v>0</v>
      </c>
      <c r="AD33" s="16">
        <v>0</v>
      </c>
      <c r="AE33" s="16">
        <v>2018</v>
      </c>
      <c r="AF33" s="16" t="s">
        <v>50</v>
      </c>
      <c r="AG33" s="16"/>
      <c r="AH33" s="51" t="s">
        <v>43</v>
      </c>
      <c r="AI33" s="51" t="s">
        <v>269</v>
      </c>
    </row>
    <row r="34" spans="1:35" s="52" customFormat="1" ht="30" customHeight="1">
      <c r="A34" s="16" t="s">
        <v>32</v>
      </c>
      <c r="B34" s="50" t="s">
        <v>270</v>
      </c>
      <c r="C34" s="16" t="s">
        <v>271</v>
      </c>
      <c r="D34" s="16" t="s">
        <v>272</v>
      </c>
      <c r="E34" s="30" t="s">
        <v>273</v>
      </c>
      <c r="F34" s="16">
        <v>798</v>
      </c>
      <c r="G34" s="16">
        <v>3056</v>
      </c>
      <c r="H34" s="16"/>
      <c r="I34" s="16"/>
      <c r="J34" s="16">
        <v>0</v>
      </c>
      <c r="K34" s="16">
        <v>0</v>
      </c>
      <c r="L34" s="16">
        <v>0</v>
      </c>
      <c r="M34" s="16">
        <v>0</v>
      </c>
      <c r="N34" s="16">
        <v>0</v>
      </c>
      <c r="O34" s="16">
        <v>0</v>
      </c>
      <c r="P34" s="16"/>
      <c r="Q34" s="16" t="s">
        <v>131</v>
      </c>
      <c r="R34" s="16"/>
      <c r="S34" s="16" t="s">
        <v>132</v>
      </c>
      <c r="T34" s="16">
        <v>88</v>
      </c>
      <c r="U34" s="30" t="s">
        <v>143</v>
      </c>
      <c r="V34" s="30"/>
      <c r="W34" s="30" t="s">
        <v>134</v>
      </c>
      <c r="X34" s="30"/>
      <c r="Y34" s="30">
        <v>0</v>
      </c>
      <c r="Z34" s="30"/>
      <c r="AA34" s="16">
        <v>40</v>
      </c>
      <c r="AB34" s="16">
        <v>0</v>
      </c>
      <c r="AC34" s="16">
        <v>0</v>
      </c>
      <c r="AD34" s="16">
        <v>0</v>
      </c>
      <c r="AE34" s="16">
        <v>1982</v>
      </c>
      <c r="AF34" s="16" t="s">
        <v>50</v>
      </c>
      <c r="AG34" s="16"/>
      <c r="AH34" s="51" t="s">
        <v>43</v>
      </c>
      <c r="AI34" s="51" t="s">
        <v>274</v>
      </c>
    </row>
    <row r="35" spans="1:35" s="52" customFormat="1" ht="30" customHeight="1">
      <c r="A35" s="16" t="s">
        <v>32</v>
      </c>
      <c r="B35" s="50" t="s">
        <v>275</v>
      </c>
      <c r="C35" s="16" t="s">
        <v>276</v>
      </c>
      <c r="D35" s="16" t="s">
        <v>277</v>
      </c>
      <c r="E35" s="30" t="s">
        <v>278</v>
      </c>
      <c r="F35" s="16">
        <v>0</v>
      </c>
      <c r="G35" s="16">
        <v>0</v>
      </c>
      <c r="H35" s="16">
        <v>0</v>
      </c>
      <c r="I35" s="16">
        <v>0</v>
      </c>
      <c r="J35" s="16">
        <v>0</v>
      </c>
      <c r="K35" s="16">
        <v>0</v>
      </c>
      <c r="L35" s="16">
        <v>0</v>
      </c>
      <c r="M35" s="16">
        <v>0</v>
      </c>
      <c r="N35" s="16">
        <v>0</v>
      </c>
      <c r="O35" s="16">
        <v>0</v>
      </c>
      <c r="P35" s="16"/>
      <c r="Q35" s="16" t="s">
        <v>131</v>
      </c>
      <c r="R35" s="16"/>
      <c r="S35" s="16" t="s">
        <v>150</v>
      </c>
      <c r="T35" s="16"/>
      <c r="U35" s="30" t="s">
        <v>279</v>
      </c>
      <c r="V35" s="30"/>
      <c r="W35" s="30" t="s">
        <v>156</v>
      </c>
      <c r="X35" s="30"/>
      <c r="Y35" s="30">
        <v>0</v>
      </c>
      <c r="Z35" s="30"/>
      <c r="AA35" s="16">
        <v>100</v>
      </c>
      <c r="AB35" s="16">
        <v>0</v>
      </c>
      <c r="AC35" s="16">
        <v>0</v>
      </c>
      <c r="AD35" s="16">
        <v>0</v>
      </c>
      <c r="AE35" s="16">
        <v>1980</v>
      </c>
      <c r="AF35" s="16" t="s">
        <v>50</v>
      </c>
      <c r="AG35" s="16" t="s">
        <v>266</v>
      </c>
      <c r="AH35" s="51" t="s">
        <v>43</v>
      </c>
      <c r="AI35" s="51" t="s">
        <v>280</v>
      </c>
    </row>
    <row r="36" spans="1:35" s="52" customFormat="1" ht="30" customHeight="1">
      <c r="A36" s="16" t="s">
        <v>32</v>
      </c>
      <c r="B36" s="50" t="s">
        <v>275</v>
      </c>
      <c r="C36" s="16" t="s">
        <v>281</v>
      </c>
      <c r="D36" s="16" t="s">
        <v>277</v>
      </c>
      <c r="E36" s="30" t="s">
        <v>282</v>
      </c>
      <c r="F36" s="16">
        <v>1719</v>
      </c>
      <c r="G36" s="16">
        <v>25808</v>
      </c>
      <c r="H36" s="16">
        <v>0</v>
      </c>
      <c r="I36" s="16">
        <v>0</v>
      </c>
      <c r="J36" s="16">
        <v>0</v>
      </c>
      <c r="K36" s="16">
        <v>0</v>
      </c>
      <c r="L36" s="16">
        <v>0</v>
      </c>
      <c r="M36" s="16">
        <v>0</v>
      </c>
      <c r="N36" s="16">
        <v>0</v>
      </c>
      <c r="O36" s="16">
        <v>0</v>
      </c>
      <c r="P36" s="16"/>
      <c r="Q36" s="16" t="s">
        <v>131</v>
      </c>
      <c r="R36" s="16"/>
      <c r="S36" s="16" t="s">
        <v>150</v>
      </c>
      <c r="T36" s="16"/>
      <c r="U36" s="30" t="s">
        <v>143</v>
      </c>
      <c r="V36" s="30"/>
      <c r="W36" s="30" t="s">
        <v>156</v>
      </c>
      <c r="X36" s="30"/>
      <c r="Y36" s="30">
        <v>0</v>
      </c>
      <c r="Z36" s="30"/>
      <c r="AA36" s="16">
        <v>150</v>
      </c>
      <c r="AB36" s="16">
        <v>0</v>
      </c>
      <c r="AC36" s="16">
        <v>0</v>
      </c>
      <c r="AD36" s="16">
        <v>0</v>
      </c>
      <c r="AE36" s="16">
        <v>1990</v>
      </c>
      <c r="AF36" s="16" t="s">
        <v>50</v>
      </c>
      <c r="AG36" s="16"/>
      <c r="AH36" s="51" t="s">
        <v>43</v>
      </c>
      <c r="AI36" s="51" t="s">
        <v>283</v>
      </c>
    </row>
    <row r="37" spans="1:35" s="52" customFormat="1" ht="30" customHeight="1">
      <c r="A37" s="16" t="s">
        <v>32</v>
      </c>
      <c r="B37" s="50" t="s">
        <v>284</v>
      </c>
      <c r="C37" s="16" t="s">
        <v>285</v>
      </c>
      <c r="D37" s="16" t="s">
        <v>286</v>
      </c>
      <c r="E37" s="30" t="s">
        <v>287</v>
      </c>
      <c r="F37" s="16">
        <v>2810</v>
      </c>
      <c r="G37" s="16">
        <v>25335</v>
      </c>
      <c r="H37" s="16"/>
      <c r="I37" s="16"/>
      <c r="J37" s="16">
        <v>0</v>
      </c>
      <c r="K37" s="16">
        <v>0</v>
      </c>
      <c r="L37" s="16">
        <v>0</v>
      </c>
      <c r="M37" s="16">
        <v>0</v>
      </c>
      <c r="N37" s="16">
        <v>0</v>
      </c>
      <c r="O37" s="16">
        <v>0</v>
      </c>
      <c r="P37" s="16"/>
      <c r="Q37" s="16" t="s">
        <v>131</v>
      </c>
      <c r="R37" s="16"/>
      <c r="S37" s="16" t="s">
        <v>150</v>
      </c>
      <c r="T37" s="16"/>
      <c r="U37" s="30" t="s">
        <v>133</v>
      </c>
      <c r="V37" s="30"/>
      <c r="W37" s="30" t="s">
        <v>134</v>
      </c>
      <c r="X37" s="30"/>
      <c r="Y37" s="30">
        <v>0</v>
      </c>
      <c r="Z37" s="30"/>
      <c r="AA37" s="16">
        <v>136</v>
      </c>
      <c r="AB37" s="16">
        <v>0</v>
      </c>
      <c r="AC37" s="16">
        <v>0</v>
      </c>
      <c r="AD37" s="16">
        <v>0</v>
      </c>
      <c r="AE37" s="16">
        <v>1995</v>
      </c>
      <c r="AF37" s="16" t="s">
        <v>41</v>
      </c>
      <c r="AG37" s="16"/>
      <c r="AH37" s="51" t="s">
        <v>43</v>
      </c>
      <c r="AI37" s="51" t="s">
        <v>288</v>
      </c>
    </row>
    <row r="38" spans="1:35" s="52" customFormat="1" ht="30" customHeight="1">
      <c r="A38" s="16" t="s">
        <v>32</v>
      </c>
      <c r="B38" s="50" t="s">
        <v>289</v>
      </c>
      <c r="C38" s="16" t="s">
        <v>290</v>
      </c>
      <c r="D38" s="16" t="s">
        <v>291</v>
      </c>
      <c r="E38" s="30" t="s">
        <v>292</v>
      </c>
      <c r="F38" s="16">
        <v>1991</v>
      </c>
      <c r="G38" s="16">
        <v>22106</v>
      </c>
      <c r="H38" s="16"/>
      <c r="I38" s="16"/>
      <c r="J38" s="16">
        <v>0</v>
      </c>
      <c r="K38" s="16">
        <v>0</v>
      </c>
      <c r="L38" s="16">
        <v>0</v>
      </c>
      <c r="M38" s="16">
        <v>0</v>
      </c>
      <c r="N38" s="16">
        <v>0</v>
      </c>
      <c r="O38" s="16">
        <v>0</v>
      </c>
      <c r="P38" s="16"/>
      <c r="Q38" s="16" t="s">
        <v>131</v>
      </c>
      <c r="R38" s="16"/>
      <c r="S38" s="16" t="s">
        <v>150</v>
      </c>
      <c r="T38" s="16"/>
      <c r="U38" s="30" t="s">
        <v>171</v>
      </c>
      <c r="V38" s="30"/>
      <c r="W38" s="30" t="s">
        <v>134</v>
      </c>
      <c r="X38" s="30"/>
      <c r="Y38" s="30">
        <v>0</v>
      </c>
      <c r="Z38" s="30"/>
      <c r="AA38" s="16">
        <v>69</v>
      </c>
      <c r="AB38" s="16">
        <v>0</v>
      </c>
      <c r="AC38" s="16">
        <v>0</v>
      </c>
      <c r="AD38" s="16">
        <v>0</v>
      </c>
      <c r="AE38" s="16">
        <v>1980</v>
      </c>
      <c r="AF38" s="16" t="s">
        <v>41</v>
      </c>
      <c r="AG38" s="16"/>
      <c r="AH38" s="51" t="s">
        <v>43</v>
      </c>
      <c r="AI38" s="51" t="s">
        <v>293</v>
      </c>
    </row>
    <row r="39" spans="1:35" s="52" customFormat="1" ht="30" customHeight="1">
      <c r="A39" s="16" t="s">
        <v>32</v>
      </c>
      <c r="B39" s="50" t="s">
        <v>294</v>
      </c>
      <c r="C39" s="16" t="s">
        <v>295</v>
      </c>
      <c r="D39" s="16" t="s">
        <v>296</v>
      </c>
      <c r="E39" s="30" t="s">
        <v>297</v>
      </c>
      <c r="F39" s="16">
        <v>1284</v>
      </c>
      <c r="G39" s="16">
        <v>7670</v>
      </c>
      <c r="H39" s="16">
        <v>0</v>
      </c>
      <c r="I39" s="16">
        <v>0</v>
      </c>
      <c r="J39" s="16">
        <v>0</v>
      </c>
      <c r="K39" s="16">
        <v>0</v>
      </c>
      <c r="L39" s="16">
        <v>0</v>
      </c>
      <c r="M39" s="16">
        <v>0</v>
      </c>
      <c r="N39" s="16">
        <v>0</v>
      </c>
      <c r="O39" s="16">
        <v>0</v>
      </c>
      <c r="P39" s="16"/>
      <c r="Q39" s="16" t="s">
        <v>131</v>
      </c>
      <c r="R39" s="16"/>
      <c r="S39" s="16" t="s">
        <v>150</v>
      </c>
      <c r="T39" s="16"/>
      <c r="U39" s="30" t="s">
        <v>171</v>
      </c>
      <c r="V39" s="30"/>
      <c r="W39" s="30" t="s">
        <v>111</v>
      </c>
      <c r="X39" s="30"/>
      <c r="Y39" s="30">
        <v>0</v>
      </c>
      <c r="Z39" s="30"/>
      <c r="AA39" s="16">
        <v>26</v>
      </c>
      <c r="AB39" s="16">
        <v>0</v>
      </c>
      <c r="AC39" s="16">
        <v>0</v>
      </c>
      <c r="AD39" s="16">
        <v>0</v>
      </c>
      <c r="AE39" s="16">
        <v>2018</v>
      </c>
      <c r="AF39" s="16" t="s">
        <v>41</v>
      </c>
      <c r="AG39" s="16"/>
      <c r="AH39" s="51" t="s">
        <v>43</v>
      </c>
      <c r="AI39" s="51" t="s">
        <v>298</v>
      </c>
    </row>
    <row r="40" spans="1:35" s="52" customFormat="1" ht="30" customHeight="1">
      <c r="A40" s="16" t="s">
        <v>32</v>
      </c>
      <c r="B40" s="50" t="s">
        <v>299</v>
      </c>
      <c r="C40" s="16" t="s">
        <v>300</v>
      </c>
      <c r="D40" s="16" t="s">
        <v>301</v>
      </c>
      <c r="E40" s="30" t="s">
        <v>302</v>
      </c>
      <c r="F40" s="16">
        <v>2155</v>
      </c>
      <c r="G40" s="16">
        <v>26545</v>
      </c>
      <c r="H40" s="16"/>
      <c r="I40" s="16"/>
      <c r="J40" s="16">
        <v>0</v>
      </c>
      <c r="K40" s="16">
        <v>0</v>
      </c>
      <c r="L40" s="16">
        <v>0</v>
      </c>
      <c r="M40" s="16">
        <v>0</v>
      </c>
      <c r="N40" s="16">
        <v>0</v>
      </c>
      <c r="O40" s="16">
        <v>0</v>
      </c>
      <c r="P40" s="16" t="s">
        <v>149</v>
      </c>
      <c r="Q40" s="16" t="s">
        <v>131</v>
      </c>
      <c r="R40" s="16"/>
      <c r="S40" s="16" t="s">
        <v>132</v>
      </c>
      <c r="T40" s="16">
        <v>866</v>
      </c>
      <c r="U40" s="30" t="s">
        <v>133</v>
      </c>
      <c r="V40" s="30"/>
      <c r="W40" s="30" t="s">
        <v>134</v>
      </c>
      <c r="X40" s="30"/>
      <c r="Y40" s="30">
        <v>0</v>
      </c>
      <c r="Z40" s="30"/>
      <c r="AA40" s="16">
        <v>100</v>
      </c>
      <c r="AB40" s="16">
        <v>0</v>
      </c>
      <c r="AC40" s="16">
        <v>0</v>
      </c>
      <c r="AD40" s="16">
        <v>0</v>
      </c>
      <c r="AE40" s="16">
        <v>1995</v>
      </c>
      <c r="AF40" s="16" t="s">
        <v>50</v>
      </c>
      <c r="AG40" s="16"/>
      <c r="AH40" s="51" t="s">
        <v>43</v>
      </c>
      <c r="AI40" s="51" t="s">
        <v>303</v>
      </c>
    </row>
    <row r="41" spans="1:35" s="52" customFormat="1" ht="30" customHeight="1">
      <c r="A41" s="16" t="s">
        <v>32</v>
      </c>
      <c r="B41" s="50" t="s">
        <v>304</v>
      </c>
      <c r="C41" s="16" t="s">
        <v>305</v>
      </c>
      <c r="D41" s="16" t="s">
        <v>306</v>
      </c>
      <c r="E41" s="30" t="s">
        <v>307</v>
      </c>
      <c r="F41" s="16">
        <v>2969</v>
      </c>
      <c r="G41" s="16">
        <v>37224</v>
      </c>
      <c r="H41" s="16"/>
      <c r="I41" s="16"/>
      <c r="J41" s="16">
        <v>0</v>
      </c>
      <c r="K41" s="16">
        <v>0</v>
      </c>
      <c r="L41" s="16">
        <v>0</v>
      </c>
      <c r="M41" s="16">
        <v>0</v>
      </c>
      <c r="N41" s="16">
        <v>0</v>
      </c>
      <c r="O41" s="16">
        <v>0</v>
      </c>
      <c r="P41" s="16"/>
      <c r="Q41" s="16" t="s">
        <v>131</v>
      </c>
      <c r="R41" s="16"/>
      <c r="S41" s="16" t="s">
        <v>155</v>
      </c>
      <c r="T41" s="16">
        <v>172</v>
      </c>
      <c r="U41" s="30" t="s">
        <v>308</v>
      </c>
      <c r="V41" s="30"/>
      <c r="W41" s="30" t="s">
        <v>191</v>
      </c>
      <c r="X41" s="30"/>
      <c r="Y41" s="30">
        <v>0</v>
      </c>
      <c r="Z41" s="30"/>
      <c r="AA41" s="16">
        <v>400</v>
      </c>
      <c r="AB41" s="16">
        <v>0</v>
      </c>
      <c r="AC41" s="16">
        <v>0</v>
      </c>
      <c r="AD41" s="16">
        <v>0</v>
      </c>
      <c r="AE41" s="16">
        <v>1983</v>
      </c>
      <c r="AF41" s="16" t="s">
        <v>89</v>
      </c>
      <c r="AG41" s="16"/>
      <c r="AH41" s="51" t="s">
        <v>43</v>
      </c>
      <c r="AI41" s="51" t="s">
        <v>309</v>
      </c>
    </row>
    <row r="42" spans="1:35" s="52" customFormat="1" ht="30" customHeight="1">
      <c r="A42" s="16" t="s">
        <v>32</v>
      </c>
      <c r="B42" s="50" t="s">
        <v>310</v>
      </c>
      <c r="C42" s="16" t="s">
        <v>311</v>
      </c>
      <c r="D42" s="16" t="s">
        <v>312</v>
      </c>
      <c r="E42" s="30" t="s">
        <v>313</v>
      </c>
      <c r="F42" s="16">
        <v>11924</v>
      </c>
      <c r="G42" s="16">
        <v>65535</v>
      </c>
      <c r="H42" s="16">
        <v>0</v>
      </c>
      <c r="I42" s="16">
        <v>0</v>
      </c>
      <c r="J42" s="16">
        <v>0</v>
      </c>
      <c r="K42" s="16">
        <v>0</v>
      </c>
      <c r="L42" s="16">
        <v>0</v>
      </c>
      <c r="M42" s="16">
        <v>3378</v>
      </c>
      <c r="N42" s="16">
        <v>0</v>
      </c>
      <c r="O42" s="16">
        <v>0</v>
      </c>
      <c r="P42" s="16" t="s">
        <v>138</v>
      </c>
      <c r="Q42" s="16" t="s">
        <v>131</v>
      </c>
      <c r="R42" s="16"/>
      <c r="S42" s="16" t="s">
        <v>132</v>
      </c>
      <c r="T42" s="16">
        <v>3378</v>
      </c>
      <c r="U42" s="30" t="s">
        <v>308</v>
      </c>
      <c r="V42" s="30"/>
      <c r="W42" s="30" t="s">
        <v>134</v>
      </c>
      <c r="X42" s="30"/>
      <c r="Y42" s="30">
        <v>0</v>
      </c>
      <c r="Z42" s="30"/>
      <c r="AA42" s="16" t="s">
        <v>314</v>
      </c>
      <c r="AB42" s="16" t="s">
        <v>315</v>
      </c>
      <c r="AC42" s="16">
        <v>13.7</v>
      </c>
      <c r="AD42" s="16">
        <v>0</v>
      </c>
      <c r="AE42" s="16">
        <v>2018</v>
      </c>
      <c r="AF42" s="16" t="s">
        <v>89</v>
      </c>
      <c r="AG42" s="16"/>
      <c r="AH42" s="51" t="s">
        <v>43</v>
      </c>
      <c r="AI42" s="51" t="s">
        <v>316</v>
      </c>
    </row>
    <row r="43" spans="1:35" s="52" customFormat="1" ht="30" customHeight="1">
      <c r="A43" s="16" t="s">
        <v>32</v>
      </c>
      <c r="B43" s="50" t="s">
        <v>317</v>
      </c>
      <c r="C43" s="16" t="s">
        <v>318</v>
      </c>
      <c r="D43" s="16" t="s">
        <v>319</v>
      </c>
      <c r="E43" s="30" t="s">
        <v>320</v>
      </c>
      <c r="F43" s="16">
        <v>534</v>
      </c>
      <c r="G43" s="16">
        <v>6018</v>
      </c>
      <c r="H43" s="16"/>
      <c r="I43" s="16"/>
      <c r="J43" s="16">
        <v>0</v>
      </c>
      <c r="K43" s="16">
        <v>0</v>
      </c>
      <c r="L43" s="16">
        <v>0</v>
      </c>
      <c r="M43" s="16">
        <v>0</v>
      </c>
      <c r="N43" s="16">
        <v>0</v>
      </c>
      <c r="O43" s="16">
        <v>0</v>
      </c>
      <c r="P43" s="16"/>
      <c r="Q43" s="16" t="s">
        <v>131</v>
      </c>
      <c r="R43" s="16"/>
      <c r="S43" s="16" t="s">
        <v>155</v>
      </c>
      <c r="T43" s="16">
        <v>128</v>
      </c>
      <c r="U43" s="30" t="s">
        <v>279</v>
      </c>
      <c r="V43" s="30"/>
      <c r="W43" s="30" t="s">
        <v>321</v>
      </c>
      <c r="X43" s="30"/>
      <c r="Y43" s="30">
        <v>0</v>
      </c>
      <c r="Z43" s="30"/>
      <c r="AA43" s="16">
        <v>40</v>
      </c>
      <c r="AB43" s="16">
        <v>0</v>
      </c>
      <c r="AC43" s="16">
        <v>0</v>
      </c>
      <c r="AD43" s="16">
        <v>0</v>
      </c>
      <c r="AE43" s="16">
        <v>1989</v>
      </c>
      <c r="AF43" s="16" t="s">
        <v>89</v>
      </c>
      <c r="AG43" s="16"/>
      <c r="AH43" s="51" t="s">
        <v>43</v>
      </c>
      <c r="AI43" s="51" t="s">
        <v>322</v>
      </c>
    </row>
    <row r="44" spans="1:35" s="52" customFormat="1" ht="30" customHeight="1">
      <c r="A44" s="16" t="s">
        <v>32</v>
      </c>
      <c r="B44" s="50" t="s">
        <v>323</v>
      </c>
      <c r="C44" s="16" t="s">
        <v>324</v>
      </c>
      <c r="D44" s="16" t="s">
        <v>325</v>
      </c>
      <c r="E44" s="30" t="s">
        <v>326</v>
      </c>
      <c r="F44" s="16">
        <v>2507</v>
      </c>
      <c r="G44" s="16">
        <v>34634</v>
      </c>
      <c r="H44" s="16">
        <v>0</v>
      </c>
      <c r="I44" s="16">
        <v>0</v>
      </c>
      <c r="J44" s="16">
        <v>0</v>
      </c>
      <c r="K44" s="16">
        <v>0</v>
      </c>
      <c r="L44" s="16">
        <v>0</v>
      </c>
      <c r="M44" s="16">
        <v>0</v>
      </c>
      <c r="N44" s="16">
        <v>0</v>
      </c>
      <c r="O44" s="16">
        <v>170</v>
      </c>
      <c r="P44" s="16" t="s">
        <v>149</v>
      </c>
      <c r="Q44" s="16" t="s">
        <v>131</v>
      </c>
      <c r="R44" s="16"/>
      <c r="S44" s="16" t="s">
        <v>155</v>
      </c>
      <c r="T44" s="16">
        <v>2012</v>
      </c>
      <c r="U44" s="30" t="s">
        <v>143</v>
      </c>
      <c r="V44" s="30"/>
      <c r="W44" s="30" t="s">
        <v>156</v>
      </c>
      <c r="X44" s="30"/>
      <c r="Y44" s="30">
        <v>0</v>
      </c>
      <c r="Z44" s="30"/>
      <c r="AA44" s="16">
        <v>150</v>
      </c>
      <c r="AB44" s="16">
        <v>0</v>
      </c>
      <c r="AC44" s="16">
        <v>0</v>
      </c>
      <c r="AD44" s="16">
        <v>0</v>
      </c>
      <c r="AE44" s="16">
        <v>1990</v>
      </c>
      <c r="AF44" s="16" t="s">
        <v>89</v>
      </c>
      <c r="AG44" s="16"/>
      <c r="AH44" s="51" t="s">
        <v>43</v>
      </c>
      <c r="AI44" s="51" t="s">
        <v>327</v>
      </c>
    </row>
  </sheetData>
  <mergeCells count="38">
    <mergeCell ref="E2:E6"/>
    <mergeCell ref="A2:A6"/>
    <mergeCell ref="B2:B6"/>
    <mergeCell ref="C2:C6"/>
    <mergeCell ref="D2:D6"/>
    <mergeCell ref="F2:I3"/>
    <mergeCell ref="J2:P3"/>
    <mergeCell ref="Q2:R3"/>
    <mergeCell ref="S2:T3"/>
    <mergeCell ref="F4:F5"/>
    <mergeCell ref="G4:G5"/>
    <mergeCell ref="H4:H5"/>
    <mergeCell ref="I4:I5"/>
    <mergeCell ref="AG2:AG6"/>
    <mergeCell ref="AA2:AA5"/>
    <mergeCell ref="AB2:AB5"/>
    <mergeCell ref="O4:O5"/>
    <mergeCell ref="AC2:AC5"/>
    <mergeCell ref="AD2:AD5"/>
    <mergeCell ref="AE2:AE6"/>
    <mergeCell ref="AF2:AF6"/>
    <mergeCell ref="U2:X3"/>
    <mergeCell ref="J4:J5"/>
    <mergeCell ref="K4:K5"/>
    <mergeCell ref="L4:L5"/>
    <mergeCell ref="M4:M5"/>
    <mergeCell ref="N4:N5"/>
    <mergeCell ref="P4:P6"/>
    <mergeCell ref="Q4:Q6"/>
    <mergeCell ref="R4:R5"/>
    <mergeCell ref="S4:S6"/>
    <mergeCell ref="T4:T5"/>
    <mergeCell ref="U4:U6"/>
    <mergeCell ref="W4:W6"/>
    <mergeCell ref="Y4:Y5"/>
    <mergeCell ref="Z4:Z5"/>
    <mergeCell ref="V5:V6"/>
    <mergeCell ref="X5:X6"/>
  </mergeCells>
  <phoneticPr fontId="1"/>
  <pageMargins left="0.69444444444444442" right="0.69444444444444442" top="0.97222222222222221" bottom="0.69444444444444442" header="0.69444444444444442" footer="0.69444444444444442"/>
  <pageSetup paperSize="9" scale="66" orientation="landscape" verticalDpi="400" r:id="rId1"/>
  <headerFooter alignWithMargins="0">
    <oddHeader>&amp;L&amp;"MS ゴシック,標準"&amp;14し尿処理施設・汚泥再生処理センター</oddHeader>
  </headerFooter>
  <colBreaks count="2" manualBreakCount="2">
    <brk id="16" min="1" max="43" man="1"/>
    <brk id="26" min="1" max="43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1FCCD7-8941-4BBE-9CC7-890FE19038E4}">
  <dimension ref="A1:M7"/>
  <sheetViews>
    <sheetView zoomScaleNormal="100" workbookViewId="0">
      <pane xSplit="3" ySplit="6" topLeftCell="D7" activePane="bottomRight" state="frozen"/>
      <selection activeCell="U7" sqref="U7"/>
      <selection pane="topRight" activeCell="U7" sqref="U7"/>
      <selection pane="bottomLeft" activeCell="U7" sqref="U7"/>
      <selection pane="bottomRight"/>
    </sheetView>
  </sheetViews>
  <sheetFormatPr defaultRowHeight="30" customHeight="1"/>
  <cols>
    <col min="1" max="1" width="10.75" style="34" customWidth="1"/>
    <col min="2" max="2" width="8.75" style="35" customWidth="1"/>
    <col min="3" max="3" width="13.875" style="34" customWidth="1"/>
    <col min="4" max="4" width="22.625" style="34" customWidth="1"/>
    <col min="5" max="5" width="43.25" style="34" customWidth="1"/>
    <col min="6" max="6" width="12.5" style="34" customWidth="1"/>
    <col min="7" max="7" width="26.25" style="34" customWidth="1"/>
    <col min="8" max="8" width="14.375" style="34" customWidth="1"/>
    <col min="9" max="9" width="6.25" style="34" customWidth="1"/>
    <col min="10" max="10" width="11.625" style="34" customWidth="1"/>
    <col min="11" max="11" width="10.75" style="34" customWidth="1"/>
    <col min="12" max="13" width="9" style="36"/>
    <col min="14" max="16384" width="9" style="34"/>
  </cols>
  <sheetData>
    <row r="1" spans="1:13" s="22" customFormat="1" ht="15" customHeight="1">
      <c r="A1" s="21" t="s">
        <v>78</v>
      </c>
      <c r="K1" s="23"/>
      <c r="L1" s="24"/>
      <c r="M1" s="24"/>
    </row>
    <row r="2" spans="1:13" s="26" customFormat="1" ht="13.5" customHeight="1">
      <c r="A2" s="194" t="s">
        <v>1</v>
      </c>
      <c r="B2" s="218" t="s">
        <v>2</v>
      </c>
      <c r="C2" s="194" t="s">
        <v>3</v>
      </c>
      <c r="D2" s="194" t="s">
        <v>4</v>
      </c>
      <c r="E2" s="194" t="s">
        <v>5</v>
      </c>
      <c r="F2" s="134" t="s">
        <v>79</v>
      </c>
      <c r="G2" s="194" t="s">
        <v>80</v>
      </c>
      <c r="H2" s="134" t="s">
        <v>81</v>
      </c>
      <c r="I2" s="194" t="s">
        <v>9</v>
      </c>
      <c r="J2" s="134" t="s">
        <v>12</v>
      </c>
      <c r="K2" s="134" t="s">
        <v>13</v>
      </c>
      <c r="L2" s="25"/>
      <c r="M2" s="25"/>
    </row>
    <row r="3" spans="1:13" s="26" customFormat="1" ht="13.5" customHeight="1">
      <c r="A3" s="132"/>
      <c r="B3" s="219"/>
      <c r="C3" s="132"/>
      <c r="D3" s="132"/>
      <c r="E3" s="132"/>
      <c r="F3" s="215"/>
      <c r="G3" s="132"/>
      <c r="H3" s="215"/>
      <c r="I3" s="132"/>
      <c r="J3" s="132"/>
      <c r="K3" s="215"/>
      <c r="L3" s="25"/>
      <c r="M3" s="25"/>
    </row>
    <row r="4" spans="1:13" s="26" customFormat="1" ht="18.75" customHeight="1">
      <c r="A4" s="132"/>
      <c r="B4" s="219"/>
      <c r="C4" s="132"/>
      <c r="D4" s="132"/>
      <c r="E4" s="132"/>
      <c r="F4" s="215"/>
      <c r="G4" s="132"/>
      <c r="H4" s="215"/>
      <c r="I4" s="132"/>
      <c r="J4" s="132"/>
      <c r="K4" s="215"/>
      <c r="L4" s="25"/>
      <c r="M4" s="25"/>
    </row>
    <row r="5" spans="1:13" s="26" customFormat="1" ht="26.25" customHeight="1">
      <c r="A5" s="132"/>
      <c r="B5" s="219"/>
      <c r="C5" s="132"/>
      <c r="D5" s="132"/>
      <c r="E5" s="132"/>
      <c r="F5" s="215"/>
      <c r="G5" s="132"/>
      <c r="H5" s="215"/>
      <c r="I5" s="132"/>
      <c r="J5" s="132"/>
      <c r="K5" s="215"/>
      <c r="L5" s="25"/>
      <c r="M5" s="25"/>
    </row>
    <row r="6" spans="1:13" s="29" customFormat="1" ht="13.5" customHeight="1">
      <c r="A6" s="132"/>
      <c r="B6" s="219"/>
      <c r="C6" s="132"/>
      <c r="D6" s="132"/>
      <c r="E6" s="132"/>
      <c r="F6" s="27" t="s">
        <v>82</v>
      </c>
      <c r="G6" s="132"/>
      <c r="H6" s="27" t="s">
        <v>83</v>
      </c>
      <c r="I6" s="132"/>
      <c r="J6" s="132"/>
      <c r="K6" s="215"/>
      <c r="L6" s="28"/>
      <c r="M6" s="28"/>
    </row>
    <row r="7" spans="1:13" s="33" customFormat="1" ht="30" customHeight="1">
      <c r="A7" s="30" t="s">
        <v>32</v>
      </c>
      <c r="B7" s="31" t="s">
        <v>84</v>
      </c>
      <c r="C7" s="30" t="s">
        <v>85</v>
      </c>
      <c r="D7" s="30" t="s">
        <v>86</v>
      </c>
      <c r="E7" s="30" t="s">
        <v>87</v>
      </c>
      <c r="F7" s="30">
        <v>143401</v>
      </c>
      <c r="G7" s="30" t="s">
        <v>88</v>
      </c>
      <c r="H7" s="30">
        <v>720</v>
      </c>
      <c r="I7" s="30">
        <v>1973</v>
      </c>
      <c r="J7" s="30" t="s">
        <v>89</v>
      </c>
      <c r="K7" s="30"/>
      <c r="L7" s="32" t="s">
        <v>43</v>
      </c>
      <c r="M7" s="32" t="s">
        <v>90</v>
      </c>
    </row>
  </sheetData>
  <mergeCells count="11">
    <mergeCell ref="A2:A6"/>
    <mergeCell ref="B2:B6"/>
    <mergeCell ref="C2:C6"/>
    <mergeCell ref="D2:D6"/>
    <mergeCell ref="E2:E6"/>
    <mergeCell ref="F2:F5"/>
    <mergeCell ref="G2:G6"/>
    <mergeCell ref="H2:H5"/>
    <mergeCell ref="I2:I6"/>
    <mergeCell ref="J2:J6"/>
    <mergeCell ref="K2:K6"/>
  </mergeCells>
  <phoneticPr fontId="1"/>
  <pageMargins left="0.70866141732283472" right="0.70866141732283472" top="0.98425196850393704" bottom="0.70866141732283472" header="0.70866141732283472" footer="0.70866141732283472"/>
  <pageSetup paperSize="9" scale="64" orientation="landscape" verticalDpi="400" r:id="rId1"/>
  <headerFooter alignWithMargins="0">
    <oddHeader>&amp;L&amp;"MS ゴシック,標準"&amp;14コミュニティプラント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21</vt:i4>
      </vt:variant>
    </vt:vector>
  </HeadingPairs>
  <TitlesOfParts>
    <vt:vector size="31" baseType="lpstr">
      <vt:lpstr>焼却</vt:lpstr>
      <vt:lpstr>粗大</vt:lpstr>
      <vt:lpstr>資源化</vt:lpstr>
      <vt:lpstr>燃料化</vt:lpstr>
      <vt:lpstr>その他</vt:lpstr>
      <vt:lpstr>保管</vt:lpstr>
      <vt:lpstr>最終</vt:lpstr>
      <vt:lpstr>し尿</vt:lpstr>
      <vt:lpstr>コミプラ</vt:lpstr>
      <vt:lpstr>リユース・リペア施設</vt:lpstr>
      <vt:lpstr>コミプラ!Print_Area</vt:lpstr>
      <vt:lpstr>し尿!Print_Area</vt:lpstr>
      <vt:lpstr>その他!Print_Area</vt:lpstr>
      <vt:lpstr>リユース・リペア施設!Print_Area</vt:lpstr>
      <vt:lpstr>最終!Print_Area</vt:lpstr>
      <vt:lpstr>資源化!Print_Area</vt:lpstr>
      <vt:lpstr>焼却!Print_Area</vt:lpstr>
      <vt:lpstr>粗大!Print_Area</vt:lpstr>
      <vt:lpstr>燃料化!Print_Area</vt:lpstr>
      <vt:lpstr>保管!Print_Area</vt:lpstr>
      <vt:lpstr>コミプラ!Print_Titles</vt:lpstr>
      <vt:lpstr>し尿!Print_Titles</vt:lpstr>
      <vt:lpstr>その他!Print_Titles</vt:lpstr>
      <vt:lpstr>リユース・リペア施設!Print_Titles</vt:lpstr>
      <vt:lpstr>最終!Print_Titles</vt:lpstr>
      <vt:lpstr>資源化!Print_Titles</vt:lpstr>
      <vt:lpstr>焼却!Print_Titles</vt:lpstr>
      <vt:lpstr>粗大!Print_Titles</vt:lpstr>
      <vt:lpstr>燃料化!Print_Titles</vt:lpstr>
      <vt:lpstr>保管!Print_Titles</vt:lpstr>
      <vt:lpstr>Print_Titles</vt:lpstr>
    </vt:vector>
  </TitlesOfParts>
  <Company>パシフィックコンサルタンツ株式会社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細川 祥子</dc:creator>
  <cp:lastModifiedBy>細川 祥子</cp:lastModifiedBy>
  <dcterms:created xsi:type="dcterms:W3CDTF">2021-03-15T04:58:35Z</dcterms:created>
  <dcterms:modified xsi:type="dcterms:W3CDTF">2021-03-15T05:04:51Z</dcterms:modified>
</cp:coreProperties>
</file>