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7173F5F5-212F-4D70-A9D9-14DCB632BBC0}" xr6:coauthVersionLast="41" xr6:coauthVersionMax="41" xr10:uidLastSave="{00000000-0000-0000-0000-000000000000}"/>
  <bookViews>
    <workbookView xWindow="-2790" yWindow="-16320" windowWidth="29040" windowHeight="15840" xr2:uid="{CA3A6551-4595-4213-8C15-BE0190986A5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コミプラ!$A$6:$M$23</definedName>
    <definedName name="_xlnm._FilterDatabase" localSheetId="7" hidden="1">し尿!$A$6:$AI$31</definedName>
    <definedName name="_xlnm._FilterDatabase" localSheetId="4" hidden="1">その他!$A$6:$R$6</definedName>
    <definedName name="_xlnm._FilterDatabase" localSheetId="6" hidden="1">最終!$A$6:$AM$40</definedName>
    <definedName name="_xlnm._FilterDatabase" localSheetId="2" hidden="1">資源化!$A$6:$CA$21</definedName>
    <definedName name="_xlnm._FilterDatabase" localSheetId="0" hidden="1">焼却!$A$6:$CI$29</definedName>
    <definedName name="_xlnm._FilterDatabase" localSheetId="1" hidden="1">粗大!$A$6:$AY$20</definedName>
    <definedName name="_xlnm._FilterDatabase" localSheetId="3" hidden="1">燃料化!$A$6:$AZ$10</definedName>
    <definedName name="_xlnm._FilterDatabase" localSheetId="5" hidden="1">保管!$A$6:$R$20</definedName>
    <definedName name="_xlnm.Print_Area" localSheetId="8">コミプラ!$2:$24</definedName>
    <definedName name="_xlnm.Print_Area" localSheetId="7">し尿!$2:$31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最終!$2:$40</definedName>
    <definedName name="_xlnm.Print_Area" localSheetId="2">資源化!$2:$21</definedName>
    <definedName name="_xlnm.Print_Area" localSheetId="0">焼却!$2:$29</definedName>
    <definedName name="_xlnm.Print_Area" localSheetId="1">粗大!$2:$20</definedName>
    <definedName name="_xlnm.Print_Area" localSheetId="3">燃料化!$2:$10</definedName>
    <definedName name="_xlnm.Print_Area" localSheetId="5">保管!$2:$21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9" i="11" l="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0" i="10" l="1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1" i="9" l="1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10" i="8" l="1"/>
  <c r="AK10" i="8"/>
  <c r="AS9" i="8"/>
  <c r="AK9" i="8"/>
  <c r="AS8" i="8"/>
  <c r="AK8" i="8"/>
  <c r="AS7" i="8"/>
  <c r="AK7" i="8"/>
</calcChain>
</file>

<file path=xl/sharedStrings.xml><?xml version="1.0" encoding="utf-8"?>
<sst xmlns="http://schemas.openxmlformats.org/spreadsheetml/2006/main" count="2870" uniqueCount="996">
  <si>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</si>
  <si>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</si>
  <si>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</si>
  <si>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</si>
  <si>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</si>
  <si>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</si>
  <si>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</si>
  <si>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</si>
  <si>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</si>
  <si>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</si>
  <si>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</si>
  <si>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</si>
  <si>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</si>
  <si>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</si>
  <si>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</si>
  <si>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</si>
  <si>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</si>
  <si>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</si>
  <si>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</si>
  <si>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</si>
  <si>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</si>
  <si>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</si>
  <si>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</si>
  <si>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</si>
  <si>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</si>
  <si>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</si>
  <si>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</si>
  <si>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</si>
  <si>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</si>
  <si>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</si>
  <si>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</si>
  <si>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</si>
  <si>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</si>
  <si>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</si>
  <si>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</si>
  <si>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</si>
  <si>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</si>
  <si>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</si>
  <si>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群馬県</t>
  </si>
  <si>
    <t>10201</t>
  </si>
  <si>
    <t>10-201-09-001</t>
  </si>
  <si>
    <t>前橋市</t>
  </si>
  <si>
    <t>前橋市城南住宅団地排水処理施設</t>
  </si>
  <si>
    <t>長時間ばっ気</t>
  </si>
  <si>
    <t>一部委託</t>
  </si>
  <si>
    <t>東京電力</t>
  </si>
  <si>
    <t/>
  </si>
  <si>
    <t>10-1-201-09-001</t>
  </si>
  <si>
    <t>10-201-09-002</t>
  </si>
  <si>
    <t>前橋市下川住宅団地排水処理施設</t>
  </si>
  <si>
    <t>10-1-201-09-002</t>
  </si>
  <si>
    <t>10203</t>
  </si>
  <si>
    <t>10-203-09-001</t>
  </si>
  <si>
    <t>桐生市</t>
  </si>
  <si>
    <t>新堀住宅団地汚水処理場</t>
  </si>
  <si>
    <t>委託</t>
  </si>
  <si>
    <t>東京電力エナジーパートナー㈱</t>
  </si>
  <si>
    <t>10-1-203-09-001</t>
  </si>
  <si>
    <t>10-203-09-002</t>
  </si>
  <si>
    <t>間々通住宅団地汚水処理場</t>
  </si>
  <si>
    <t>直営</t>
  </si>
  <si>
    <t>休止</t>
  </si>
  <si>
    <t>10-1-203-09-002</t>
  </si>
  <si>
    <t>10205</t>
  </si>
  <si>
    <t>10-205-09-001</t>
  </si>
  <si>
    <t>太田市</t>
  </si>
  <si>
    <t>太田市成塚団地コミュニティ・プラント</t>
  </si>
  <si>
    <t>10-1-205-09-001</t>
  </si>
  <si>
    <t>10-205-09-002</t>
  </si>
  <si>
    <t>太田市宝町団地コミュニティ・プラント</t>
  </si>
  <si>
    <t>標準活性汚泥</t>
  </si>
  <si>
    <t>10-1-205-09-002</t>
  </si>
  <si>
    <t>10-205-09-003</t>
  </si>
  <si>
    <t>太田市矢場新町団地コミュニティ・プラント</t>
  </si>
  <si>
    <t>10-1-205-09-003</t>
  </si>
  <si>
    <t>10-205-09-004</t>
  </si>
  <si>
    <t>太田市パルタウン城西の杜コミュニティ・プラント</t>
  </si>
  <si>
    <t>10-1-205-09-004</t>
  </si>
  <si>
    <t>10-205-09-005</t>
  </si>
  <si>
    <t>太田市いずみ団地コミュニティ・プラント</t>
  </si>
  <si>
    <t>10-1-205-09-005</t>
  </si>
  <si>
    <t>10-205-09-006</t>
  </si>
  <si>
    <t>太田市いくしな団地コミュニティ・プラント</t>
  </si>
  <si>
    <t>10-1-205-09-006</t>
  </si>
  <si>
    <t>10207</t>
  </si>
  <si>
    <t>10-207-09-001</t>
  </si>
  <si>
    <t>館林市</t>
  </si>
  <si>
    <t>館林市分福地域し尿処理施設</t>
  </si>
  <si>
    <t>10-1-207-09-001</t>
  </si>
  <si>
    <t>10208</t>
  </si>
  <si>
    <t>10-208-09-001</t>
  </si>
  <si>
    <t>渋川市</t>
  </si>
  <si>
    <t>渋川市金井住宅団地汚水処理施設</t>
  </si>
  <si>
    <t>東京電力エナジーパートナー</t>
  </si>
  <si>
    <t>10-1-208-09-001</t>
  </si>
  <si>
    <t>10-208-09-002</t>
  </si>
  <si>
    <t>渋川市行幸田住宅団地汚水処理施設</t>
  </si>
  <si>
    <t>10-1-208-09-002</t>
  </si>
  <si>
    <t>10210</t>
  </si>
  <si>
    <t>10-210-09-001</t>
  </si>
  <si>
    <t>富岡市</t>
  </si>
  <si>
    <t>富岡市田篠住宅団地汚水処理施設</t>
  </si>
  <si>
    <t>東京電力（株）</t>
  </si>
  <si>
    <t>10-1-210-09-001</t>
  </si>
  <si>
    <t>10-210-09-002</t>
  </si>
  <si>
    <t>富岡市桐淵住宅団地汚水処理施設</t>
  </si>
  <si>
    <t>10-1-210-09-002</t>
  </si>
  <si>
    <t>10-210-09-003</t>
  </si>
  <si>
    <t>富岡市神田住宅団地汚水処理施設</t>
  </si>
  <si>
    <t>接触ばっ気</t>
  </si>
  <si>
    <t>10-1-210-09-003</t>
  </si>
  <si>
    <t>10523</t>
  </si>
  <si>
    <t>10-523-09-001</t>
  </si>
  <si>
    <t>千代田町</t>
  </si>
  <si>
    <t>ふれあいタウンちよだコミュニティプラント</t>
  </si>
  <si>
    <t>東京電力エナジーパートナー株式会社</t>
  </si>
  <si>
    <t>10-1-523-09-001</t>
  </si>
  <si>
    <t>10525</t>
  </si>
  <si>
    <t>10-525-09-001</t>
  </si>
  <si>
    <t>邑楽町</t>
  </si>
  <si>
    <t>明野浄化センター</t>
  </si>
  <si>
    <t>長時間ばっ気, 標準活性汚泥</t>
  </si>
  <si>
    <t>10-1-525-09-001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</si>
  <si>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</si>
  <si>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</si>
  <si>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</si>
  <si>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</si>
  <si>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</si>
  <si>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</si>
  <si>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</si>
  <si>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</si>
  <si>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</si>
  <si>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</si>
  <si>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</si>
  <si>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</si>
  <si>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</si>
  <si>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</si>
  <si>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</si>
  <si>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</si>
  <si>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</si>
  <si>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</si>
  <si>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</si>
  <si>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</si>
  <si>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</si>
  <si>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</si>
  <si>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</si>
  <si>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</si>
  <si>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</si>
  <si>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</si>
  <si>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</si>
  <si>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</si>
  <si>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</si>
  <si>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</si>
  <si>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</si>
  <si>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</si>
  <si>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</si>
  <si>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</si>
  <si>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</si>
  <si>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</si>
  <si>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10-201-08-001</t>
  </si>
  <si>
    <t>前橋市し尿処理施設(浄化槽汚泥)</t>
  </si>
  <si>
    <t>資源化物の排出量・売却量</t>
  </si>
  <si>
    <t>直接埋立無し</t>
  </si>
  <si>
    <t>施設外焼却</t>
  </si>
  <si>
    <t>好希釈</t>
  </si>
  <si>
    <t>脱水</t>
  </si>
  <si>
    <t>10-1-201-08-001</t>
  </si>
  <si>
    <t>10-201-08-002</t>
  </si>
  <si>
    <t>前橋市し尿処理施設(し尿)</t>
  </si>
  <si>
    <t>高負荷, 膜分離</t>
  </si>
  <si>
    <t>10-1-201-08-002</t>
  </si>
  <si>
    <t>10-201-08-003</t>
  </si>
  <si>
    <t>大胡衛生センター</t>
  </si>
  <si>
    <t>焼却無し</t>
  </si>
  <si>
    <t>高負荷</t>
  </si>
  <si>
    <t>脱水, 焼却</t>
  </si>
  <si>
    <t>10-1-201-08-003</t>
  </si>
  <si>
    <t>10202</t>
  </si>
  <si>
    <t>10-202-08-001</t>
  </si>
  <si>
    <t>高崎市</t>
  </si>
  <si>
    <t>城南クリーンセンター</t>
  </si>
  <si>
    <t>施設内焼却</t>
  </si>
  <si>
    <t>脱水, 乾燥, 焼却</t>
  </si>
  <si>
    <t>東京電力株式会社</t>
  </si>
  <si>
    <t>10-1-202-08-001</t>
  </si>
  <si>
    <t>10-203-08-001</t>
  </si>
  <si>
    <t>桐生市境野水処理センター</t>
  </si>
  <si>
    <t>嫌気, 好気, 高負荷, 膜分離</t>
  </si>
  <si>
    <t>10-1-203-08-001</t>
  </si>
  <si>
    <t>10204</t>
  </si>
  <si>
    <t>10-204-08-001</t>
  </si>
  <si>
    <t>伊勢崎市</t>
  </si>
  <si>
    <t>伊勢崎市茂呂クリーンセンター</t>
  </si>
  <si>
    <t>10-1-204-08-001</t>
  </si>
  <si>
    <t>10-204-08-002</t>
  </si>
  <si>
    <t>伊勢崎市境クリーンセンター</t>
  </si>
  <si>
    <t>10-1-204-08-002</t>
  </si>
  <si>
    <t>10-204-08-003</t>
  </si>
  <si>
    <t>伊勢崎市赤堀環境センター</t>
  </si>
  <si>
    <t>10-1-204-08-003</t>
  </si>
  <si>
    <t>10-205-08-001</t>
  </si>
  <si>
    <t>太田市第一クリーンセンター</t>
  </si>
  <si>
    <t>10-1-205-08-001</t>
  </si>
  <si>
    <t>10-205-08-002</t>
  </si>
  <si>
    <t>太田市第二クリーンセンター</t>
  </si>
  <si>
    <t>標脱, その他</t>
  </si>
  <si>
    <t>焼却</t>
  </si>
  <si>
    <t>10-1-205-08-002</t>
  </si>
  <si>
    <t>10-205-08-003</t>
  </si>
  <si>
    <t>太田市新田クリーンセンター</t>
  </si>
  <si>
    <t>膜分離</t>
  </si>
  <si>
    <t>10-1-205-08-003</t>
  </si>
  <si>
    <t>10211</t>
  </si>
  <si>
    <t>10-211-08-001</t>
  </si>
  <si>
    <t>安中市</t>
  </si>
  <si>
    <t>碓氷川クリーンセンターし尿処理施設</t>
  </si>
  <si>
    <t>10-1-211-08-001</t>
  </si>
  <si>
    <t>10366</t>
  </si>
  <si>
    <t>10-366-08-001</t>
  </si>
  <si>
    <t>上野村</t>
  </si>
  <si>
    <t>上野村未利用資源活用施設</t>
  </si>
  <si>
    <t>好気, その他</t>
  </si>
  <si>
    <t>10-1-366-08-001</t>
  </si>
  <si>
    <t>10449</t>
  </si>
  <si>
    <t>10-449-08-001</t>
  </si>
  <si>
    <t>みなかみ町</t>
  </si>
  <si>
    <t>奥利根アメニティパークし尿処理施設</t>
  </si>
  <si>
    <t>資源化物の生産量</t>
  </si>
  <si>
    <t>10-1-449-08-001</t>
  </si>
  <si>
    <t>10524</t>
  </si>
  <si>
    <t>10-524-08-001</t>
  </si>
  <si>
    <t>大泉町</t>
  </si>
  <si>
    <t>大泉町衛生センター</t>
  </si>
  <si>
    <t>直接埋立有り</t>
  </si>
  <si>
    <t>標脱</t>
  </si>
  <si>
    <t>10-1-524-08-001</t>
  </si>
  <si>
    <t>10838</t>
  </si>
  <si>
    <t>10-838-08-001</t>
  </si>
  <si>
    <t>甘楽西部環境衛生施設組合</t>
  </si>
  <si>
    <t>甘楽西部環境衛生施設組合クリーンセンター</t>
  </si>
  <si>
    <t>10-2-001-08-001</t>
  </si>
  <si>
    <t>10839</t>
  </si>
  <si>
    <t>10-839-08-001</t>
  </si>
  <si>
    <t>館林衛生施設組合</t>
  </si>
  <si>
    <t>館林環境センター</t>
  </si>
  <si>
    <t>㈱シナジアパワー</t>
  </si>
  <si>
    <t>10-2-002-08-001</t>
  </si>
  <si>
    <t>10840</t>
  </si>
  <si>
    <t>10-840-08-001</t>
  </si>
  <si>
    <t>吾妻東部衛生施設組合</t>
  </si>
  <si>
    <t>吾妻東部衛生センターし尿処理施設</t>
  </si>
  <si>
    <t>（株）中之条パワー</t>
  </si>
  <si>
    <t>10-2-003-08-001</t>
  </si>
  <si>
    <t>10842</t>
  </si>
  <si>
    <t>10-842-08-001</t>
  </si>
  <si>
    <t>西吾妻衛生施設組合</t>
  </si>
  <si>
    <t>西吾妻衛生センター</t>
  </si>
  <si>
    <t>脱水, 乾燥</t>
  </si>
  <si>
    <t>10-2-006-08-001</t>
  </si>
  <si>
    <t>10873</t>
  </si>
  <si>
    <t>10-873-08-001</t>
  </si>
  <si>
    <t>渋川地区広域市町村圏振興整備組合</t>
  </si>
  <si>
    <t>渋川地区広域圏環境クリーンセンター</t>
  </si>
  <si>
    <t>株式会社シナジアパワー</t>
  </si>
  <si>
    <t>10-2-004-08-001</t>
  </si>
  <si>
    <t>10874</t>
  </si>
  <si>
    <t>10-874-08-001</t>
  </si>
  <si>
    <t>富岡甘楽衛生施設組合</t>
  </si>
  <si>
    <t>富岡甘楽衛生施設組合 衛生管理センター</t>
  </si>
  <si>
    <t>好気</t>
  </si>
  <si>
    <t>10-2--08-001</t>
  </si>
  <si>
    <t>10875</t>
  </si>
  <si>
    <t>10-875-08-001</t>
  </si>
  <si>
    <t>沼田市外二箇村清掃施設組合</t>
  </si>
  <si>
    <t>衛生センター</t>
  </si>
  <si>
    <t>把握していない</t>
  </si>
  <si>
    <t>嫌気, 高負荷, 焼却</t>
  </si>
  <si>
    <t>10-2-005-08-001</t>
  </si>
  <si>
    <t>10882</t>
  </si>
  <si>
    <t>10-882-08-001</t>
  </si>
  <si>
    <t>多野藤岡広域市町村圏振興整備組合</t>
  </si>
  <si>
    <t>岡之郷クリーンセンター</t>
  </si>
  <si>
    <t>10-2-008-08-001</t>
  </si>
  <si>
    <t>10-882-08-002</t>
  </si>
  <si>
    <t>10-2-008-08-002</t>
  </si>
  <si>
    <t>10-882-08-003</t>
  </si>
  <si>
    <t>10-2-008-08-003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</si>
  <si>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</si>
  <si>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</si>
  <si>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</si>
  <si>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</si>
  <si>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</si>
  <si>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</si>
  <si>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</si>
  <si>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</si>
  <si>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</si>
  <si>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</si>
  <si>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</si>
  <si>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</si>
  <si>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</si>
  <si>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</si>
  <si>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</si>
  <si>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</si>
  <si>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</si>
  <si>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</si>
  <si>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</si>
  <si>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</si>
  <si>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</si>
  <si>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</si>
  <si>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</si>
  <si>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</si>
  <si>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</si>
  <si>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</si>
  <si>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</si>
  <si>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</si>
  <si>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</si>
  <si>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</si>
  <si>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</si>
  <si>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</si>
  <si>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</si>
  <si>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</si>
  <si>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</si>
  <si>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</si>
  <si>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</si>
  <si>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</si>
  <si>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</si>
  <si>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10-201-07-001</t>
  </si>
  <si>
    <t>前橋市荻窪最終処分場</t>
  </si>
  <si>
    <t>焼却残渣（主灰）, 破砕ごみ・処理残渣</t>
  </si>
  <si>
    <t>山間</t>
  </si>
  <si>
    <t>底部遮水工, その他遮水</t>
  </si>
  <si>
    <t>凝集沈殿, 砂ろ過, 活性炭処理</t>
  </si>
  <si>
    <t>埋立終了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</si>
  <si>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</si>
  <si>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</si>
  <si>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</si>
  <si>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</si>
  <si>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</si>
  <si>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</si>
  <si>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10-1-201-07-001</t>
  </si>
  <si>
    <t>10-201-07-002</t>
  </si>
  <si>
    <t>前橋市最終処分場</t>
  </si>
  <si>
    <t>焼却残渣（主灰）, その他, 焼却残渣（飛灰）, 破砕ごみ・処理残渣</t>
  </si>
  <si>
    <t>凝集沈殿, 生物処理（脱窒あり）, 消毒, 活性炭処理, 膜処理, キレート処理</t>
  </si>
  <si>
    <t>埋立中</t>
  </si>
  <si>
    <t>10-1-201-07-002</t>
  </si>
  <si>
    <t>10-201-07-003</t>
  </si>
  <si>
    <t>前橋市富士見最終処分場</t>
  </si>
  <si>
    <t>底部遮水工</t>
  </si>
  <si>
    <t>凝集沈殿, 生物処理（脱窒あり）, 砂ろ過, 消毒, 活性炭処理, キレート処理</t>
  </si>
  <si>
    <t>末端集水管は開放</t>
  </si>
  <si>
    <t>10-1-201-07-003</t>
  </si>
  <si>
    <t>10-202-07-001</t>
  </si>
  <si>
    <t>高崎市一般廃棄物最終処分場</t>
  </si>
  <si>
    <t>不燃ごみ, その他</t>
  </si>
  <si>
    <t>原地盤利用, 底部遮水工</t>
  </si>
  <si>
    <t>凝集沈殿, 生物処理（脱窒あり）, 砂ろ過, 消毒, 活性炭処理</t>
  </si>
  <si>
    <t>10-1-202-07-001</t>
  </si>
  <si>
    <t>10-202-07-002</t>
  </si>
  <si>
    <t>高崎市一般廃棄物榛名最終処分場(エコパーク榛名)</t>
  </si>
  <si>
    <t>凝集沈殿, 生物処理（脱窒あり）, 消毒, 活性炭処理, 膜処理</t>
  </si>
  <si>
    <t>10-1-202-07-002</t>
  </si>
  <si>
    <t>10-203-07-001</t>
  </si>
  <si>
    <t>桐生市一般廃棄物最終処分場(001)</t>
  </si>
  <si>
    <t>平地</t>
  </si>
  <si>
    <t>生物処理（脱窒なし）, 砂ろ過, 消毒</t>
  </si>
  <si>
    <t>最終覆土のみ</t>
  </si>
  <si>
    <t>10-1-203-07-001</t>
  </si>
  <si>
    <t>10-203-07-002</t>
  </si>
  <si>
    <t>桐生市汚泥最終処分場(002)</t>
  </si>
  <si>
    <t>焼却残渣（主灰）</t>
  </si>
  <si>
    <t>生物処理（脱窒なし）</t>
  </si>
  <si>
    <t>一部延長を行っている</t>
  </si>
  <si>
    <t>10-1-203-07-002</t>
  </si>
  <si>
    <t>10-203-07-003</t>
  </si>
  <si>
    <t>新川最終処分場埋立地</t>
  </si>
  <si>
    <t>焼却残渣（主灰）, 焼却残渣（飛灰）, 破砕ごみ・処理残渣</t>
  </si>
  <si>
    <t>その他埋立構造</t>
  </si>
  <si>
    <t>&lt;1</t>
  </si>
  <si>
    <t>10-1-203-07-003</t>
  </si>
  <si>
    <t>10-203-07-004</t>
  </si>
  <si>
    <t>桐生市清掃センター最終処分場埋立地</t>
  </si>
  <si>
    <t>10-1-203-07-004</t>
  </si>
  <si>
    <t>10-204-07-001</t>
  </si>
  <si>
    <t>伊勢崎市一般廃棄物最終処分場(第2期)</t>
  </si>
  <si>
    <t>生物処理（脱窒あり）, 砂ろ過, 消毒, 活性炭処理</t>
  </si>
  <si>
    <t>東京電力ｴﾅｼﾞｰﾊﾟｰﾄﾅｰ㈱</t>
  </si>
  <si>
    <t>一部延長を行っていない</t>
  </si>
  <si>
    <t>10-1-204-07-001</t>
  </si>
  <si>
    <t>10-204-07-002</t>
  </si>
  <si>
    <t>伊勢崎市一般廃棄物最終処分場(第3期)</t>
  </si>
  <si>
    <t>10-1-204-07-002</t>
  </si>
  <si>
    <t>10-204-07-003</t>
  </si>
  <si>
    <t>伊勢崎市あずま一般廃棄物最終処分場</t>
  </si>
  <si>
    <t>生物処理（脱窒あり）, 砂ろ過, 消毒, 活性炭処理, キレート処理</t>
  </si>
  <si>
    <t>10-1-204-07-003</t>
  </si>
  <si>
    <t>10-204-07-004</t>
  </si>
  <si>
    <t xml:space="preserve">伊勢崎市第４期一般廃棄物最終処分場 </t>
  </si>
  <si>
    <t>新設（新規稼働）</t>
  </si>
  <si>
    <t>-</t>
  </si>
  <si>
    <t>10-1-204-07-004</t>
  </si>
  <si>
    <t>10206</t>
  </si>
  <si>
    <t>10-206-07-001</t>
  </si>
  <si>
    <t>沼田市</t>
  </si>
  <si>
    <t>沼田市一般廃棄物最終処分場(上川田)</t>
  </si>
  <si>
    <t>不燃ごみ</t>
  </si>
  <si>
    <t>凝集沈殿, 生物処理（脱窒なし）, 消毒</t>
  </si>
  <si>
    <t>嫌気性埋立構造</t>
  </si>
  <si>
    <t>＜1</t>
  </si>
  <si>
    <t>10-1-206-07-001</t>
  </si>
  <si>
    <t>10-206-07-002</t>
  </si>
  <si>
    <t>沼田市一般廃棄物最終処分場(佐山)</t>
  </si>
  <si>
    <t>焼却残渣（主灰）, 不燃ごみ, 焼却残渣（飛灰）, 粗大ごみ</t>
  </si>
  <si>
    <t>10-1-206-07-002</t>
  </si>
  <si>
    <t>10-207-07-001</t>
  </si>
  <si>
    <t>館林市一般廃棄物最終処分場</t>
  </si>
  <si>
    <t>生物処理（脱窒なし）, 砂ろ過, 消毒, 活性炭処理, キレート処理</t>
  </si>
  <si>
    <t>中間覆土</t>
  </si>
  <si>
    <t>10-1-207-07-001</t>
  </si>
  <si>
    <t>10209</t>
  </si>
  <si>
    <t>10-209-07-001</t>
  </si>
  <si>
    <t>藤岡市</t>
  </si>
  <si>
    <t>藤岡市最終処分場</t>
  </si>
  <si>
    <t>底部遮水工, 鉛直遮水工</t>
  </si>
  <si>
    <t>砂ろ過, 消毒</t>
  </si>
  <si>
    <t>10-1-209-07-001</t>
  </si>
  <si>
    <t>10-209-07-002</t>
  </si>
  <si>
    <t>鬼石資源化センター一般廃棄物最終処分場</t>
  </si>
  <si>
    <t>不燃ごみ, 破砕ごみ・処理残渣</t>
  </si>
  <si>
    <t>表面遮水工（キャッピング）</t>
  </si>
  <si>
    <t>生物処理（脱窒なし）, 砂ろ過, 消毒, 活性炭処理, 膜処理</t>
  </si>
  <si>
    <t>10-1-209-07-002</t>
  </si>
  <si>
    <t>10-210-07-001</t>
  </si>
  <si>
    <t>富岡市一般廃棄物最終処分場(上高尾)</t>
  </si>
  <si>
    <t>凝集沈殿, 生物処理（脱窒あり）, 活性炭処理, キレート処理</t>
  </si>
  <si>
    <t>10-1-210-07-001</t>
  </si>
  <si>
    <t>10-210-07-002</t>
  </si>
  <si>
    <t>富岡市一般廃棄物最終処分場(諸戸)</t>
  </si>
  <si>
    <t>生物処理（脱窒あり）, 活性炭処理, キレート処理</t>
  </si>
  <si>
    <t>10-1-210-07-002</t>
  </si>
  <si>
    <t>10-210-07-003</t>
  </si>
  <si>
    <t>富岡市一般廃棄物最終処分場(桑原)</t>
  </si>
  <si>
    <t>焼却残渣（主灰）, 不燃ごみ, 焼却残渣（飛灰）, 破砕ごみ・処理残渣, 粗大ごみ</t>
  </si>
  <si>
    <t>凝集沈殿, 活性炭処理</t>
  </si>
  <si>
    <t>10-1-210-07-003</t>
  </si>
  <si>
    <t>10-211-07-001</t>
  </si>
  <si>
    <t>安中・松井田一般廃棄物最終処分場</t>
  </si>
  <si>
    <t>焼却残渣（主灰）, 焼却残渣（飛灰）</t>
  </si>
  <si>
    <t>生物処理（脱窒なし）, 砂ろ過, 活性炭処理</t>
  </si>
  <si>
    <t>10-1-211-07-001</t>
  </si>
  <si>
    <t>10384</t>
  </si>
  <si>
    <t>10-384-07-001</t>
  </si>
  <si>
    <t>甘楽町</t>
  </si>
  <si>
    <t>甘楽町一般廃棄物最終処分場(小幡)</t>
  </si>
  <si>
    <t>底部遮水工, 表面遮水工（キャッピング）</t>
  </si>
  <si>
    <t>処理なし</t>
  </si>
  <si>
    <t>10-1-384-07-001</t>
  </si>
  <si>
    <t>10-384-07-002</t>
  </si>
  <si>
    <t>甘楽町一般廃棄物最終処分場(白倉)</t>
  </si>
  <si>
    <t>10-1-384-07-002</t>
  </si>
  <si>
    <t>10448</t>
  </si>
  <si>
    <t>10-448-07-001</t>
  </si>
  <si>
    <t>昭和村</t>
  </si>
  <si>
    <t>昭和村一般廃棄物最終処分場</t>
  </si>
  <si>
    <t>不燃ごみ, 粗大ごみ</t>
  </si>
  <si>
    <t>遮水なし</t>
  </si>
  <si>
    <t>10-1-448-07-001</t>
  </si>
  <si>
    <t>10-838-07-001</t>
  </si>
  <si>
    <t>甘楽西部環境衛生施設組合クリーンポケット</t>
  </si>
  <si>
    <t>鉛直遮水工</t>
  </si>
  <si>
    <t>キレート処理</t>
  </si>
  <si>
    <t>10-2-001-07-001</t>
  </si>
  <si>
    <t>10-839-07-001</t>
  </si>
  <si>
    <t>めいわエコパーク</t>
  </si>
  <si>
    <t>底部遮水工, 鉛直遮水工, 覆蓋（屋根）</t>
  </si>
  <si>
    <t>10-2-002-07-001</t>
  </si>
  <si>
    <t>10-840-07-001</t>
  </si>
  <si>
    <t>吾妻東部衛生センター一般廃棄物最終処分場</t>
  </si>
  <si>
    <t>覆蓋（屋根）, 表面遮水工（キャッピング）</t>
  </si>
  <si>
    <t>生物処理（脱窒なし）, 消毒, 活性炭処理, 膜処理</t>
  </si>
  <si>
    <t>10-2-003-07-001</t>
  </si>
  <si>
    <t>10870</t>
  </si>
  <si>
    <t>10-870-07-001</t>
  </si>
  <si>
    <t>西吾妻環境衛生施設組合</t>
  </si>
  <si>
    <t>西吾妻環境衛生施設組合与喜屋埋立地</t>
  </si>
  <si>
    <t>生物処理（脱窒あり）, 消毒</t>
  </si>
  <si>
    <t>(株)ミツウロコヴェッセル</t>
  </si>
  <si>
    <t>10-2-007-07-001</t>
  </si>
  <si>
    <t>10-873-07-001</t>
  </si>
  <si>
    <t>渋川地区広域圏清掃センター小野上処分場</t>
  </si>
  <si>
    <t>凝集沈殿, 生物処理（脱窒なし）, 砂ろ過, 消毒, 活性炭処理</t>
  </si>
  <si>
    <t>10-2-004-07-001</t>
  </si>
  <si>
    <t>10-873-07-002</t>
  </si>
  <si>
    <t>渋川地区広域圏清掃センターエコ小野上処分場</t>
  </si>
  <si>
    <t>凝集沈殿, 生物処理（脱窒なし）, 砂ろ過, 消毒, 活性炭処理, 膜処理</t>
  </si>
  <si>
    <t>10-2-004-07-002</t>
  </si>
  <si>
    <t>10-882-07-001</t>
  </si>
  <si>
    <t>多野藤岡広域圏一般廃棄物最終処分場「緑埜クリーンセンター</t>
  </si>
  <si>
    <t>10-2-008-07-001</t>
  </si>
  <si>
    <t>10890</t>
  </si>
  <si>
    <t>10-890-07-001</t>
  </si>
  <si>
    <t>大泉町外二町環境衛生施設組合</t>
  </si>
  <si>
    <t>大泉町外二町環境衛生施設組合一般廃棄物最終処分場</t>
  </si>
  <si>
    <t>底部遮水工, 鉛直遮水工, 表面遮水工（キャッピング）</t>
  </si>
  <si>
    <t>凝集沈殿, 生物処理（脱窒あり）, 砂ろ過, 活性炭処理, キレート処理</t>
  </si>
  <si>
    <t>10-2-010-07-001</t>
  </si>
  <si>
    <t>10892</t>
  </si>
  <si>
    <t>10-892-07-001</t>
  </si>
  <si>
    <t>利根東部衛生施設組合</t>
  </si>
  <si>
    <t>尾瀬クリーンセンター一般廃棄物最終処分場</t>
  </si>
  <si>
    <t>焼却残渣（主灰）, 不燃ごみ, 焼却残渣（飛灰）</t>
  </si>
  <si>
    <t>砂ろ過, 活性炭処理</t>
  </si>
  <si>
    <t>10-2-012-07-001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</si>
  <si>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</si>
  <si>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</si>
  <si>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</si>
  <si>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</si>
  <si>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</si>
  <si>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</si>
  <si>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</si>
  <si>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10-201-06-001</t>
  </si>
  <si>
    <t>前橋市荻窪清掃工場</t>
  </si>
  <si>
    <t>容器包装リサイクル推進施設</t>
  </si>
  <si>
    <t>金属類, ガラス類, プラスチック</t>
  </si>
  <si>
    <t>10-1-201-06-001</t>
  </si>
  <si>
    <t>10-201-06-002</t>
  </si>
  <si>
    <t>前橋市ペットボトル選別処理施設</t>
  </si>
  <si>
    <t>ペットボトル</t>
  </si>
  <si>
    <t>10-1-201-06-002</t>
  </si>
  <si>
    <t>10-201-06-003</t>
  </si>
  <si>
    <t>富士見クリーンステーション</t>
  </si>
  <si>
    <t>金属類</t>
  </si>
  <si>
    <t>10-1-201-06-003</t>
  </si>
  <si>
    <t>10-202-06-001</t>
  </si>
  <si>
    <t>高浜クリーンセンターリサイクルセンター</t>
  </si>
  <si>
    <t>紙類, 金属類, ガラス類, ペットボトル</t>
  </si>
  <si>
    <t>10-1-202-06-001</t>
  </si>
  <si>
    <t>10-203-06-001</t>
  </si>
  <si>
    <t>桐生市清掃センターストックヤード</t>
  </si>
  <si>
    <t>ストックヤード</t>
  </si>
  <si>
    <t>金属類, ガラス類, その他資源ごみ, ペットボトル, プラスチック, その他</t>
  </si>
  <si>
    <t>10-1-203-06-001</t>
  </si>
  <si>
    <t>10-204-06-001</t>
  </si>
  <si>
    <t>伊勢崎市清掃リサイクルセンター21</t>
  </si>
  <si>
    <t>紙類</t>
  </si>
  <si>
    <t>10-1-204-06-001</t>
  </si>
  <si>
    <t>10-206-06-001</t>
  </si>
  <si>
    <t>沼田市一般廃棄物最終処分場</t>
  </si>
  <si>
    <t>金属類, ガラス類, その他資源ごみ, ペットボトル, プラスチック</t>
  </si>
  <si>
    <t>10-1-206-06-001</t>
  </si>
  <si>
    <t>10-209-06-001</t>
  </si>
  <si>
    <t>藤岡市清掃センター</t>
  </si>
  <si>
    <t>紙類, 金属類, ガラス類, その他資源ごみ, ペットボトル, その他</t>
  </si>
  <si>
    <t>10-1-209-06-001</t>
  </si>
  <si>
    <t>10-211-06-001</t>
  </si>
  <si>
    <t>碓氷川クリーンセンター保管所</t>
  </si>
  <si>
    <t>ガラス類</t>
  </si>
  <si>
    <t>10-1-211-06-001</t>
  </si>
  <si>
    <t>10-448-06-001</t>
  </si>
  <si>
    <t>昭和村資源物保管場</t>
  </si>
  <si>
    <t>金属類, プラスチック, その他</t>
  </si>
  <si>
    <t>10-1-448-06-001</t>
  </si>
  <si>
    <t>10-449-06-001</t>
  </si>
  <si>
    <t>奥利根アメニティパークストックヤード</t>
  </si>
  <si>
    <t>紙類, 金属類, ガラス類, その他資源ごみ, ペットボトル, 布類, その他</t>
  </si>
  <si>
    <t>10-1-449-06-001</t>
  </si>
  <si>
    <t>10-840-06-001</t>
  </si>
  <si>
    <t>吾妻東部衛生センター</t>
  </si>
  <si>
    <t>10-2-003-06-001</t>
  </si>
  <si>
    <t>10-870-06-001</t>
  </si>
  <si>
    <t>西吾妻環境衛生センター粗大ごみ・不燃ごみ処理施設</t>
  </si>
  <si>
    <t>紙類, 金属類, ガラス類, その他</t>
  </si>
  <si>
    <t>10-2-007-06-001</t>
  </si>
  <si>
    <t>10-873-06-001</t>
  </si>
  <si>
    <t>渋川地区広域圏清掃センター</t>
  </si>
  <si>
    <t>金属類, ガラス類, ペットボトル</t>
  </si>
  <si>
    <t>10-2-004-06-001</t>
  </si>
  <si>
    <t>10-892-06-001</t>
  </si>
  <si>
    <t>尾瀬クリーンセンターストックヤード</t>
  </si>
  <si>
    <t>ガラス類, ペットボトル</t>
  </si>
  <si>
    <t>10-2-012-06-001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</si>
  <si>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</si>
  <si>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</si>
  <si>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</si>
  <si>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有り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</si>
  <si>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</si>
  <si>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</si>
  <si>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</si>
  <si>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</si>
  <si>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</si>
  <si>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</si>
  <si>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</si>
  <si>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</si>
  <si>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</si>
  <si>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</si>
  <si>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</si>
  <si>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</si>
  <si>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</si>
  <si>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</si>
  <si>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</si>
  <si>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</si>
  <si>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</si>
  <si>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</si>
  <si>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</si>
  <si>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</si>
  <si>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</si>
  <si>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</si>
  <si>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</si>
  <si>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</si>
  <si>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</si>
  <si>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</si>
  <si>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</si>
  <si>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</si>
  <si>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</si>
  <si>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</si>
  <si>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</si>
  <si>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</si>
  <si>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</si>
  <si>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</si>
  <si>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</si>
  <si>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</si>
  <si>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</si>
  <si>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</si>
  <si>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</si>
  <si>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</si>
  <si>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</si>
  <si>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</si>
  <si>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</si>
  <si>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10-209-04-001</t>
  </si>
  <si>
    <t>鬼石資源化センターごみ固形燃料化施設</t>
  </si>
  <si>
    <t>可燃ごみ, ごみ処理残渣</t>
  </si>
  <si>
    <t>固形燃料化（RDF）</t>
  </si>
  <si>
    <t>燃料用</t>
  </si>
  <si>
    <t>処理対象ごみ</t>
  </si>
  <si>
    <t>○</t>
  </si>
  <si>
    <t>10-1-209-04-001</t>
  </si>
  <si>
    <t>10367</t>
  </si>
  <si>
    <t>10-367-04-001</t>
  </si>
  <si>
    <t>神流町</t>
  </si>
  <si>
    <t>クリーンセンター</t>
  </si>
  <si>
    <t>可燃ごみ, 不燃ごみ, 資源ごみ, プラスチック類, 粗大ごみ, その他</t>
  </si>
  <si>
    <t>10-1-367-04-001</t>
  </si>
  <si>
    <t>10-449-04-001</t>
  </si>
  <si>
    <t>奥利根アメニティパーク固形燃料化施設</t>
  </si>
  <si>
    <t>可燃ごみ, 生ごみ（厨芥類）, プラスチック類</t>
  </si>
  <si>
    <t>10-1-449-04-001</t>
  </si>
  <si>
    <t>10521</t>
  </si>
  <si>
    <t>10-521-04-001</t>
  </si>
  <si>
    <t>板倉町</t>
  </si>
  <si>
    <t>板倉町固形燃料化施設</t>
  </si>
  <si>
    <t>可燃ごみ, プラスチック類</t>
  </si>
  <si>
    <t>10-1-521-04-001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</si>
  <si>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</si>
  <si>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</si>
  <si>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</si>
  <si>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</si>
  <si>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</si>
  <si>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</si>
  <si>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</si>
  <si>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</si>
  <si>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</si>
  <si>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</si>
  <si>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</si>
  <si>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</si>
  <si>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</si>
  <si>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</si>
  <si>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</si>
  <si>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</si>
  <si>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</si>
  <si>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</si>
  <si>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</si>
  <si>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</si>
  <si>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</si>
  <si>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</si>
  <si>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</si>
  <si>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</si>
  <si>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</si>
  <si>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</si>
  <si>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</si>
  <si>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</si>
  <si>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</si>
  <si>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</si>
  <si>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</si>
  <si>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</si>
  <si>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</si>
  <si>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</si>
  <si>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</si>
  <si>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</si>
  <si>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</si>
  <si>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</si>
  <si>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</si>
  <si>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10-201-03-001</t>
  </si>
  <si>
    <t>前橋市荻窪清掃工場びん選別処理施設</t>
  </si>
  <si>
    <t>機能なし</t>
  </si>
  <si>
    <t>10-1-201-03-001</t>
  </si>
  <si>
    <t>10-201-03-002</t>
  </si>
  <si>
    <t>10-1-201-03-002</t>
  </si>
  <si>
    <t>10-202-03-001</t>
  </si>
  <si>
    <t>リサイクルセンター（補助金）</t>
  </si>
  <si>
    <t>10-1-202-03-001</t>
  </si>
  <si>
    <t>10-203-03-001</t>
  </si>
  <si>
    <t>桐生市清掃センターリサイクルセンター</t>
  </si>
  <si>
    <t>10-1-203-03-001</t>
  </si>
  <si>
    <t>10-209-03-001</t>
  </si>
  <si>
    <t>藤岡市清掃センター飲料容器再資源化施設</t>
  </si>
  <si>
    <t>10-1-209-03-001</t>
  </si>
  <si>
    <t>10-209-03-002</t>
  </si>
  <si>
    <t>鬼石資源化センターリサイクルプラザ</t>
  </si>
  <si>
    <t>金属類, 不燃ごみ, 粗大ごみ</t>
  </si>
  <si>
    <t>10-1-209-03-002</t>
  </si>
  <si>
    <t>10-210-03-001</t>
  </si>
  <si>
    <t>富岡市資源化センター</t>
  </si>
  <si>
    <t>金属類, ガラス類, ペットボトル, プラスチック, 粗大ごみ</t>
  </si>
  <si>
    <t>10-1-210-03-001</t>
  </si>
  <si>
    <t>10-366-03-001</t>
  </si>
  <si>
    <t>上野村堆肥センター</t>
  </si>
  <si>
    <t>ごみ堆肥化施設</t>
  </si>
  <si>
    <t>家庭系生ごみ</t>
  </si>
  <si>
    <t>堆肥化時は常時運転</t>
  </si>
  <si>
    <t>生物脱臭法</t>
  </si>
  <si>
    <t>撹拌方式</t>
  </si>
  <si>
    <t>10-1-366-03-001</t>
  </si>
  <si>
    <t>10-367-03-001</t>
  </si>
  <si>
    <t>リサイクルセンター</t>
  </si>
  <si>
    <t>紙類, 金属類, ガラス類, その他資源ごみ, ペットボトル, プラスチック, 布類, 不燃ごみ, 粗大ごみ</t>
  </si>
  <si>
    <t>10-1-367-03-001</t>
  </si>
  <si>
    <t>10-449-03-001</t>
  </si>
  <si>
    <t>みなかみ町資源リサイクルセンター</t>
  </si>
  <si>
    <t>家庭系生ごみ, 事業系生ごみ, その他</t>
  </si>
  <si>
    <t>堆肥化の進行状況に応じて運転</t>
  </si>
  <si>
    <t>吸着法</t>
  </si>
  <si>
    <t>10-1-449-03-001</t>
  </si>
  <si>
    <t>10464</t>
  </si>
  <si>
    <t>10-464-03-001</t>
  </si>
  <si>
    <t>玉村町</t>
  </si>
  <si>
    <t>玉村町クリーンセンター</t>
  </si>
  <si>
    <t>紙類, 金属類, ガラス類, その他資源ごみ, 布類, 剪定枝, 不燃ごみ, その他</t>
  </si>
  <si>
    <t>10-1-464-03-001</t>
  </si>
  <si>
    <t>10-521-03-001</t>
  </si>
  <si>
    <t>板倉町高速堆肥化施設</t>
  </si>
  <si>
    <t>家庭系生ごみ, 事業系生ごみ</t>
  </si>
  <si>
    <t>停止中</t>
  </si>
  <si>
    <t>10-1-521-03-001</t>
  </si>
  <si>
    <t>10-838-03-001</t>
  </si>
  <si>
    <t>甘楽西部環境衛生施設組合リサイクルセンター</t>
  </si>
  <si>
    <t>紙類, 金属類, ガラス類, ペットボトル, プラスチック, 不燃ごみ, 粗大ごみ</t>
  </si>
  <si>
    <t>10-2-001-03-001</t>
  </si>
  <si>
    <t>10-873-03-001</t>
  </si>
  <si>
    <t>渋川地区広域圏清掃センターリサイクル施設</t>
  </si>
  <si>
    <t>10-2-004-03-001</t>
  </si>
  <si>
    <t>10-892-03-001</t>
  </si>
  <si>
    <t>尾瀬クリーンセンター</t>
  </si>
  <si>
    <t>リサイクルプラザ</t>
  </si>
  <si>
    <t>紙類, 金属類, ガラス類, ペットボトル, 不燃ごみ, 粗大ごみ</t>
  </si>
  <si>
    <t>10-2-012-03-001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</si>
  <si>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</si>
  <si>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</si>
  <si>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</si>
  <si>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</si>
  <si>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</si>
  <si>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10-201-02-001</t>
  </si>
  <si>
    <t>粗大ごみ, 不燃ごみ, 資源ごみ</t>
  </si>
  <si>
    <t>併用</t>
  </si>
  <si>
    <t>10-1-201-02-001</t>
  </si>
  <si>
    <t>10-201-02-002</t>
  </si>
  <si>
    <t>前橋市富士見クリーンステーション</t>
  </si>
  <si>
    <t>10-1-201-02-002</t>
  </si>
  <si>
    <t>10-202-02-001</t>
  </si>
  <si>
    <t>高浜クリーンセンター粗大ごみ処理施設</t>
  </si>
  <si>
    <t>粗大ごみ, 不燃ごみ</t>
  </si>
  <si>
    <t>10-1-202-02-001</t>
  </si>
  <si>
    <t>10-202-02-002</t>
  </si>
  <si>
    <t>吉井クリーンセンター粗大ごみ処理施設</t>
  </si>
  <si>
    <t>回収量</t>
  </si>
  <si>
    <t>10-1-202-02-002</t>
  </si>
  <si>
    <t>10-203-02-001</t>
  </si>
  <si>
    <t>桐生市清掃センター粗大ごみ処理施設</t>
  </si>
  <si>
    <t>粗大ごみ, 不燃ごみ, その他, 資源ごみ</t>
  </si>
  <si>
    <t>10-1-203-02-001</t>
  </si>
  <si>
    <t>10-204-02-001</t>
  </si>
  <si>
    <t>修理, 販売</t>
  </si>
  <si>
    <t>10-1-204-02-001</t>
  </si>
  <si>
    <t>10-209-02-001</t>
  </si>
  <si>
    <t>藤岡市清掃センター粗大ごみ破砕施設</t>
  </si>
  <si>
    <t>修理, 展示, 販売</t>
  </si>
  <si>
    <t>10-1-209-02-001</t>
  </si>
  <si>
    <t>10-211-02-001</t>
  </si>
  <si>
    <t>碓氷川クリーンセンター粗大ごみ処理施設</t>
  </si>
  <si>
    <t>10-1-211-02-001</t>
  </si>
  <si>
    <t>10-449-02-001</t>
  </si>
  <si>
    <t>奥利根アメニティパークリサイクルプラザ</t>
  </si>
  <si>
    <t>譲渡</t>
  </si>
  <si>
    <t>10-1-449-02-001</t>
  </si>
  <si>
    <t>10-839-02-001</t>
  </si>
  <si>
    <t>いたくらリサイクルセンター</t>
  </si>
  <si>
    <t>10-2-002-02-001</t>
  </si>
  <si>
    <t>10-840-02-001</t>
  </si>
  <si>
    <t>吾妻東部衛生センター粗大ごみ処理施設</t>
  </si>
  <si>
    <t>10-2-003-02-001</t>
  </si>
  <si>
    <t>10-870-02-001</t>
  </si>
  <si>
    <t>西吾妻環境衛生センタ-粗大ごみ・不燃ごみ処理施設</t>
  </si>
  <si>
    <t>10-2-007-02-001</t>
  </si>
  <si>
    <t>10-873-02-001</t>
  </si>
  <si>
    <t>渋川地区広域圏清掃センター粗大ごみ処理施設</t>
  </si>
  <si>
    <t>10-2-004-02-001</t>
  </si>
  <si>
    <t>10914</t>
  </si>
  <si>
    <t>10-914-02-001</t>
  </si>
  <si>
    <t>太田市外三町広域清掃組合</t>
  </si>
  <si>
    <t>10-2-009-02-001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</si>
  <si>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</si>
  <si>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</si>
  <si>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</si>
  <si>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</si>
  <si>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</si>
  <si>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</si>
  <si>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</si>
  <si>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</si>
  <si>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</si>
  <si>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</si>
  <si>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</si>
  <si>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</si>
  <si>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</si>
  <si>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</si>
  <si>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</si>
  <si>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</si>
  <si>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</si>
  <si>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</si>
  <si>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</si>
  <si>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</si>
  <si>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</si>
  <si>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</si>
  <si>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</si>
  <si>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</si>
  <si>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</si>
  <si>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</si>
  <si>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</si>
  <si>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</si>
  <si>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</si>
  <si>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</si>
  <si>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</si>
  <si>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</si>
  <si>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</si>
  <si>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</si>
  <si>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</si>
  <si>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</si>
  <si>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</si>
  <si>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</si>
  <si>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</si>
  <si>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</si>
  <si>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</si>
  <si>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</si>
  <si>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</si>
  <si>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</si>
  <si>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</si>
  <si>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</si>
  <si>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</si>
  <si>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</si>
  <si>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</si>
  <si>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</si>
  <si>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</si>
  <si>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</si>
  <si>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</si>
  <si>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</si>
  <si>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</si>
  <si>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</si>
  <si>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</si>
  <si>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</si>
  <si>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</si>
  <si>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</si>
  <si>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</si>
  <si>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</si>
  <si>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</si>
  <si>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</si>
  <si>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</si>
  <si>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</si>
  <si>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</si>
  <si>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</si>
  <si>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</si>
  <si>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</si>
  <si>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</si>
  <si>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</si>
  <si>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</si>
  <si>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</si>
  <si>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</si>
  <si>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</si>
  <si>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</si>
  <si>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</si>
  <si>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</si>
  <si>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</si>
  <si>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</si>
  <si>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</si>
  <si>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</si>
  <si>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</si>
  <si>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</si>
  <si>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</si>
  <si>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</si>
  <si>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</si>
  <si>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</si>
  <si>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</si>
  <si>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</si>
  <si>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</si>
  <si>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10-201-01-001</t>
  </si>
  <si>
    <t>前橋市亀泉清掃工場</t>
  </si>
  <si>
    <t>可燃ごみ, その他, ごみ処理残渣</t>
  </si>
  <si>
    <t>ストーカ式（可動）</t>
  </si>
  <si>
    <t>バッチ運転</t>
  </si>
  <si>
    <t>薬剤処理</t>
  </si>
  <si>
    <t>10-1-201-01-001</t>
  </si>
  <si>
    <t>10-201-01-002</t>
  </si>
  <si>
    <t>前橋市六供清掃工場</t>
  </si>
  <si>
    <t>資源化物搬出量</t>
  </si>
  <si>
    <t>全連続運転</t>
  </si>
  <si>
    <t>場内温水, 場内蒸気, 発電（場内利用）, 場外温水, 発電（場外利用）</t>
  </si>
  <si>
    <t>不明</t>
  </si>
  <si>
    <t>10-1-201-01-002</t>
  </si>
  <si>
    <t>10-201-01-003</t>
  </si>
  <si>
    <t>前橋市大胡クリーンセンター</t>
  </si>
  <si>
    <t>可燃ごみ, 粗大ごみ, その他, ごみ処理残渣</t>
  </si>
  <si>
    <t>10-1-201-01-003</t>
  </si>
  <si>
    <t>10-202-01-001</t>
  </si>
  <si>
    <t>高浜クリーンセンター</t>
  </si>
  <si>
    <t>可燃ごみ, ごみ処理残渣, し尿処理残渣</t>
  </si>
  <si>
    <t>場内温水, 場内蒸気, 場外温水, 場外蒸気</t>
  </si>
  <si>
    <t>10-1-202-01-001</t>
  </si>
  <si>
    <t>10-202-01-002</t>
  </si>
  <si>
    <t>吉井クリーンセンター</t>
  </si>
  <si>
    <t>場内温水, 場外温水</t>
  </si>
  <si>
    <t>10-1-202-01-002</t>
  </si>
  <si>
    <t>10-203-01-001</t>
  </si>
  <si>
    <t>桐生市清掃センターごみ焼却施設</t>
  </si>
  <si>
    <t>場内温水, 発電（場内利用）, 場外温水, 発電（場外利用）</t>
  </si>
  <si>
    <t>10-1-203-01-001</t>
  </si>
  <si>
    <t>10-204-01-001</t>
  </si>
  <si>
    <t>可燃ごみ, 粗大ごみ</t>
  </si>
  <si>
    <t>流動床式</t>
  </si>
  <si>
    <t>場内温水, 場内蒸気, 発電（場内利用）, 発電（場外利用）</t>
  </si>
  <si>
    <t>ｾﾞﾛﾜｯﾄﾊﾟﾜｰ㈱</t>
  </si>
  <si>
    <t>セメント固化</t>
  </si>
  <si>
    <t>10-1-204-01-001</t>
  </si>
  <si>
    <t>10-205-01-001</t>
  </si>
  <si>
    <t>太田市清掃センター第4号焼却炉</t>
  </si>
  <si>
    <t>セメント固化, 薬剤処理</t>
  </si>
  <si>
    <t>10-1-205-01-001</t>
  </si>
  <si>
    <t>10-205-01-002</t>
  </si>
  <si>
    <t>太田市清掃センター第3号焼却炉</t>
  </si>
  <si>
    <t>10-1-205-01-002</t>
  </si>
  <si>
    <t>10-209-01-001</t>
  </si>
  <si>
    <t>可燃ごみ, 粗大ごみ, ごみ処理残渣</t>
  </si>
  <si>
    <t>展示, 販売</t>
  </si>
  <si>
    <t>10-1-209-01-001</t>
  </si>
  <si>
    <t>10-210-01-001</t>
  </si>
  <si>
    <t>富岡市清掃センター</t>
  </si>
  <si>
    <t>可燃ごみ</t>
  </si>
  <si>
    <t>10-1-210-01-001</t>
  </si>
  <si>
    <t>10-211-01-001</t>
  </si>
  <si>
    <t>碓氷川クリーンセンターごみ処理施設</t>
  </si>
  <si>
    <t>10-1-211-01-001</t>
  </si>
  <si>
    <t>10426</t>
  </si>
  <si>
    <t>10-426-01-001</t>
  </si>
  <si>
    <t>草津町</t>
  </si>
  <si>
    <t>草津町クリーンセンター</t>
  </si>
  <si>
    <t>㈱ウエスト電力</t>
  </si>
  <si>
    <t>10-1-426-01-001</t>
  </si>
  <si>
    <t>10-449-01-001</t>
  </si>
  <si>
    <t>奥利根アメニティパーク固形燃料利用施設</t>
  </si>
  <si>
    <t>固形化燃料</t>
  </si>
  <si>
    <t>准連続運転</t>
  </si>
  <si>
    <t>溶融処理</t>
  </si>
  <si>
    <t>10-1-449-01-001</t>
  </si>
  <si>
    <t>10-464-01-001</t>
  </si>
  <si>
    <t>10-1-464-01-001</t>
  </si>
  <si>
    <t>10-838-01-001</t>
  </si>
  <si>
    <t>甘楽西部環境衛生施設組合清掃センター</t>
  </si>
  <si>
    <t>10-2-001-01-001</t>
  </si>
  <si>
    <t>10-839-01-001</t>
  </si>
  <si>
    <t>たてばやしクリーンセンター</t>
  </si>
  <si>
    <t>10-2-002-01-001</t>
  </si>
  <si>
    <t>10-840-01-001</t>
  </si>
  <si>
    <t>吾妻東部衛生センターごみ処理施設</t>
  </si>
  <si>
    <t>10-2-003-01-001</t>
  </si>
  <si>
    <t>10-870-01-001</t>
  </si>
  <si>
    <t>西吾妻環境衛生センタ-</t>
  </si>
  <si>
    <t>10-2-007-01-001</t>
  </si>
  <si>
    <t>10-873-01-001</t>
  </si>
  <si>
    <t>可燃ごみ, その他, ごみ処理残渣, し尿処理残渣</t>
  </si>
  <si>
    <t>10-2-004-01-001</t>
  </si>
  <si>
    <t>10-875-01-001</t>
  </si>
  <si>
    <t>清掃工場</t>
  </si>
  <si>
    <t>10-2-005-01-001</t>
  </si>
  <si>
    <t>10-890-01-001</t>
  </si>
  <si>
    <t>大泉町外二町清掃センター</t>
  </si>
  <si>
    <t>可燃ごみ, 資源ごみ</t>
  </si>
  <si>
    <t>場内温水</t>
  </si>
  <si>
    <t>10-2-010-01-001</t>
  </si>
  <si>
    <t>10-892-01-001</t>
  </si>
  <si>
    <t>10-2-012-01-001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</si>
</sst>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BC18FE1A-6D2D-44C7-AC52-72D3FCF4B55A}"/>
    <cellStyle name="標準" xfId="0" builtinId="0"/>
    <cellStyle name="標準 2" xfId="1" xr:uid="{05A093EB-4794-4259-9D69-A156C957C31A}"/>
    <cellStyle name="標準 3" xfId="6" xr:uid="{35747159-1B02-49EE-9A14-85769420AC32}"/>
    <cellStyle name="標準 4" xfId="4" xr:uid="{F31B7D4F-BC18-490D-8CCA-305CD076D015}"/>
    <cellStyle name="標準_①焼却施設" xfId="3" xr:uid="{BBF22E0A-AA67-4A1F-95FC-A7EFE0F08122}"/>
    <cellStyle name="標準_H19集計結果（施設整備状況）２" xfId="2" xr:uid="{29F6E904-3794-4874-B166-D1FB882F52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9317-B59A-45C3-B5C3-62B96DBF9543}">
  <dimension ref="A1:CI2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35.875" style="56" customWidth="1"/>
    <col min="6" max="8" width="11.125" style="17" customWidth="1"/>
    <col min="9" max="9" width="7.25" style="17" customWidth="1"/>
    <col min="10" max="10" width="50.375" style="56" customWidth="1"/>
    <col min="11" max="11" width="13.875" style="56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6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17"/>
  </cols>
  <sheetData>
    <row r="1" spans="1:87" s="3" customFormat="1" ht="15" customHeight="1">
      <c r="A1" s="111" t="s">
        <v>809</v>
      </c>
      <c r="E1" s="19"/>
      <c r="J1" s="19"/>
      <c r="K1" s="19"/>
      <c r="S1" s="19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810</v>
      </c>
      <c r="B2" s="189" t="s">
        <v>811</v>
      </c>
      <c r="C2" s="123" t="s">
        <v>812</v>
      </c>
      <c r="D2" s="156" t="s">
        <v>813</v>
      </c>
      <c r="E2" s="156" t="s">
        <v>814</v>
      </c>
      <c r="F2" s="151" t="s">
        <v>815</v>
      </c>
      <c r="G2" s="185" t="s">
        <v>816</v>
      </c>
      <c r="H2" s="186"/>
      <c r="I2" s="186"/>
      <c r="J2" s="153" t="s">
        <v>817</v>
      </c>
      <c r="K2" s="164"/>
      <c r="L2" s="153" t="s">
        <v>818</v>
      </c>
      <c r="M2" s="164"/>
      <c r="N2" s="156" t="s">
        <v>819</v>
      </c>
      <c r="O2" s="156" t="s">
        <v>820</v>
      </c>
      <c r="P2" s="182" t="s">
        <v>821</v>
      </c>
      <c r="Q2" s="155" t="s">
        <v>822</v>
      </c>
      <c r="R2" s="156" t="s">
        <v>823</v>
      </c>
      <c r="S2" s="155" t="s">
        <v>824</v>
      </c>
      <c r="T2" s="123" t="s">
        <v>825</v>
      </c>
      <c r="U2" s="123"/>
      <c r="V2" s="123" t="s">
        <v>826</v>
      </c>
      <c r="W2" s="123"/>
      <c r="X2" s="153" t="s">
        <v>827</v>
      </c>
      <c r="Y2" s="163"/>
      <c r="Z2" s="163"/>
      <c r="AA2" s="164"/>
      <c r="AB2" s="168" t="s">
        <v>828</v>
      </c>
      <c r="AC2" s="169"/>
      <c r="AD2" s="169"/>
      <c r="AE2" s="169"/>
      <c r="AF2" s="169"/>
      <c r="AG2" s="170"/>
      <c r="AH2" s="174" t="s">
        <v>829</v>
      </c>
      <c r="AI2" s="175"/>
      <c r="AJ2" s="178" t="s">
        <v>830</v>
      </c>
      <c r="AK2" s="179"/>
      <c r="AL2" s="155" t="s">
        <v>831</v>
      </c>
      <c r="AM2" s="155" t="s">
        <v>832</v>
      </c>
      <c r="AN2" s="157" t="s">
        <v>833</v>
      </c>
      <c r="AO2" s="128" t="s">
        <v>834</v>
      </c>
      <c r="AP2" s="158" t="s">
        <v>835</v>
      </c>
      <c r="AQ2" s="159"/>
      <c r="AR2" s="159"/>
      <c r="AS2" s="159"/>
      <c r="AT2" s="159"/>
      <c r="AU2" s="159"/>
      <c r="AV2" s="136"/>
      <c r="AW2" s="128" t="s">
        <v>836</v>
      </c>
      <c r="AX2" s="158" t="s">
        <v>837</v>
      </c>
      <c r="AY2" s="159"/>
      <c r="AZ2" s="159"/>
      <c r="BA2" s="136"/>
      <c r="BB2" s="135" t="s">
        <v>838</v>
      </c>
      <c r="BC2" s="136"/>
      <c r="BD2" s="141" t="s">
        <v>839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659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840</v>
      </c>
      <c r="H4" s="149" t="s">
        <v>841</v>
      </c>
      <c r="I4" s="151" t="s">
        <v>842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843</v>
      </c>
      <c r="U4" s="123" t="s">
        <v>844</v>
      </c>
      <c r="V4" s="153" t="s">
        <v>843</v>
      </c>
      <c r="W4" s="123" t="s">
        <v>844</v>
      </c>
      <c r="X4" s="123" t="s">
        <v>827</v>
      </c>
      <c r="Y4" s="128" t="s">
        <v>845</v>
      </c>
      <c r="Z4" s="128" t="s">
        <v>846</v>
      </c>
      <c r="AA4" s="128" t="s">
        <v>847</v>
      </c>
      <c r="AB4" s="128" t="s">
        <v>848</v>
      </c>
      <c r="AC4" s="128" t="s">
        <v>849</v>
      </c>
      <c r="AD4" s="132" t="s">
        <v>850</v>
      </c>
      <c r="AE4" s="133"/>
      <c r="AF4" s="133"/>
      <c r="AG4" s="134"/>
      <c r="AH4" s="128" t="s">
        <v>851</v>
      </c>
      <c r="AI4" s="128" t="s">
        <v>852</v>
      </c>
      <c r="AJ4" s="123" t="s">
        <v>853</v>
      </c>
      <c r="AK4" s="123" t="s">
        <v>854</v>
      </c>
      <c r="AL4" s="155"/>
      <c r="AM4" s="156"/>
      <c r="AN4" s="157"/>
      <c r="AO4" s="129"/>
      <c r="AP4" s="127" t="s">
        <v>855</v>
      </c>
      <c r="AQ4" s="131" t="s">
        <v>856</v>
      </c>
      <c r="AR4" s="128" t="s">
        <v>857</v>
      </c>
      <c r="AS4" s="128" t="s">
        <v>858</v>
      </c>
      <c r="AT4" s="131" t="s">
        <v>859</v>
      </c>
      <c r="AU4" s="128" t="s">
        <v>860</v>
      </c>
      <c r="AV4" s="128" t="s">
        <v>861</v>
      </c>
      <c r="AW4" s="129"/>
      <c r="AX4" s="127" t="s">
        <v>855</v>
      </c>
      <c r="AY4" s="128" t="s">
        <v>862</v>
      </c>
      <c r="AZ4" s="128" t="s">
        <v>863</v>
      </c>
      <c r="BA4" s="128" t="s">
        <v>864</v>
      </c>
      <c r="BB4" s="128" t="s">
        <v>865</v>
      </c>
      <c r="BC4" s="128" t="s">
        <v>866</v>
      </c>
      <c r="BD4" s="125" t="s">
        <v>855</v>
      </c>
      <c r="BE4" s="126"/>
      <c r="BF4" s="120" t="s">
        <v>867</v>
      </c>
      <c r="BG4" s="121"/>
      <c r="BH4" s="122"/>
      <c r="BI4" s="120" t="s">
        <v>868</v>
      </c>
      <c r="BJ4" s="121"/>
      <c r="BK4" s="122"/>
      <c r="BL4" s="120" t="s">
        <v>869</v>
      </c>
      <c r="BM4" s="121"/>
      <c r="BN4" s="122"/>
      <c r="BO4" s="120" t="s">
        <v>870</v>
      </c>
      <c r="BP4" s="121"/>
      <c r="BQ4" s="122"/>
      <c r="BR4" s="120" t="s">
        <v>871</v>
      </c>
      <c r="BS4" s="121"/>
      <c r="BT4" s="122"/>
      <c r="BU4" s="120" t="s">
        <v>872</v>
      </c>
      <c r="BV4" s="121"/>
      <c r="BW4" s="122"/>
      <c r="BX4" s="120" t="s">
        <v>873</v>
      </c>
      <c r="BY4" s="121"/>
      <c r="BZ4" s="122"/>
      <c r="CA4" s="120" t="s">
        <v>874</v>
      </c>
      <c r="CB4" s="121"/>
      <c r="CC4" s="122"/>
      <c r="CD4" s="120" t="s">
        <v>861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875</v>
      </c>
      <c r="L5" s="124"/>
      <c r="M5" s="123" t="s">
        <v>875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876</v>
      </c>
      <c r="AE5" s="112" t="s">
        <v>877</v>
      </c>
      <c r="AF5" s="112" t="s">
        <v>878</v>
      </c>
      <c r="AG5" s="112" t="s">
        <v>879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880</v>
      </c>
      <c r="BE5" s="113" t="s">
        <v>881</v>
      </c>
      <c r="BF5" s="113" t="s">
        <v>882</v>
      </c>
      <c r="BG5" s="113" t="s">
        <v>880</v>
      </c>
      <c r="BH5" s="113" t="s">
        <v>881</v>
      </c>
      <c r="BI5" s="113" t="s">
        <v>882</v>
      </c>
      <c r="BJ5" s="113" t="s">
        <v>880</v>
      </c>
      <c r="BK5" s="113" t="s">
        <v>881</v>
      </c>
      <c r="BL5" s="113" t="s">
        <v>882</v>
      </c>
      <c r="BM5" s="113" t="s">
        <v>880</v>
      </c>
      <c r="BN5" s="113" t="s">
        <v>881</v>
      </c>
      <c r="BO5" s="113" t="s">
        <v>882</v>
      </c>
      <c r="BP5" s="113" t="s">
        <v>880</v>
      </c>
      <c r="BQ5" s="113" t="s">
        <v>881</v>
      </c>
      <c r="BR5" s="113" t="s">
        <v>882</v>
      </c>
      <c r="BS5" s="113" t="s">
        <v>880</v>
      </c>
      <c r="BT5" s="113" t="s">
        <v>881</v>
      </c>
      <c r="BU5" s="113" t="s">
        <v>882</v>
      </c>
      <c r="BV5" s="113" t="s">
        <v>880</v>
      </c>
      <c r="BW5" s="113" t="s">
        <v>881</v>
      </c>
      <c r="BX5" s="113" t="s">
        <v>882</v>
      </c>
      <c r="BY5" s="113" t="s">
        <v>880</v>
      </c>
      <c r="BZ5" s="113" t="s">
        <v>881</v>
      </c>
      <c r="CA5" s="113" t="s">
        <v>882</v>
      </c>
      <c r="CB5" s="113" t="s">
        <v>880</v>
      </c>
      <c r="CC5" s="113" t="s">
        <v>881</v>
      </c>
      <c r="CD5" s="113" t="s">
        <v>882</v>
      </c>
      <c r="CE5" s="113" t="s">
        <v>880</v>
      </c>
      <c r="CF5" s="113" t="s">
        <v>881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883</v>
      </c>
      <c r="G6" s="114" t="s">
        <v>883</v>
      </c>
      <c r="H6" s="115" t="s">
        <v>884</v>
      </c>
      <c r="I6" s="152"/>
      <c r="J6" s="124"/>
      <c r="K6" s="124"/>
      <c r="L6" s="124"/>
      <c r="M6" s="124"/>
      <c r="N6" s="123"/>
      <c r="O6" s="123"/>
      <c r="P6" s="116" t="s">
        <v>885</v>
      </c>
      <c r="Q6" s="123"/>
      <c r="R6" s="123"/>
      <c r="S6" s="182"/>
      <c r="T6" s="117" t="s">
        <v>886</v>
      </c>
      <c r="U6" s="116" t="s">
        <v>887</v>
      </c>
      <c r="V6" s="117" t="s">
        <v>886</v>
      </c>
      <c r="W6" s="116" t="s">
        <v>887</v>
      </c>
      <c r="X6" s="116" t="s">
        <v>888</v>
      </c>
      <c r="Y6" s="24" t="s">
        <v>889</v>
      </c>
      <c r="Z6" s="24" t="s">
        <v>890</v>
      </c>
      <c r="AA6" s="24" t="s">
        <v>890</v>
      </c>
      <c r="AB6" s="24" t="s">
        <v>891</v>
      </c>
      <c r="AC6" s="24" t="s">
        <v>892</v>
      </c>
      <c r="AD6" s="24" t="s">
        <v>893</v>
      </c>
      <c r="AE6" s="24" t="s">
        <v>894</v>
      </c>
      <c r="AF6" s="24" t="s">
        <v>895</v>
      </c>
      <c r="AG6" s="24" t="s">
        <v>896</v>
      </c>
      <c r="AH6" s="130"/>
      <c r="AI6" s="130"/>
      <c r="AJ6" s="124"/>
      <c r="AK6" s="124"/>
      <c r="AL6" s="182"/>
      <c r="AM6" s="123"/>
      <c r="AN6" s="128"/>
      <c r="AO6" s="24" t="s">
        <v>897</v>
      </c>
      <c r="AP6" s="110" t="s">
        <v>897</v>
      </c>
      <c r="AQ6" s="24" t="s">
        <v>897</v>
      </c>
      <c r="AR6" s="24" t="s">
        <v>897</v>
      </c>
      <c r="AS6" s="24" t="s">
        <v>897</v>
      </c>
      <c r="AT6" s="24" t="s">
        <v>897</v>
      </c>
      <c r="AU6" s="24" t="s">
        <v>897</v>
      </c>
      <c r="AV6" s="24" t="s">
        <v>897</v>
      </c>
      <c r="AW6" s="24" t="s">
        <v>898</v>
      </c>
      <c r="AX6" s="24" t="s">
        <v>897</v>
      </c>
      <c r="AY6" s="24" t="s">
        <v>897</v>
      </c>
      <c r="AZ6" s="24" t="s">
        <v>897</v>
      </c>
      <c r="BA6" s="24" t="s">
        <v>897</v>
      </c>
      <c r="BB6" s="24" t="s">
        <v>899</v>
      </c>
      <c r="BC6" s="24" t="s">
        <v>899</v>
      </c>
      <c r="BD6" s="8" t="s">
        <v>883</v>
      </c>
      <c r="BE6" s="118" t="s">
        <v>900</v>
      </c>
      <c r="BF6" s="119"/>
      <c r="BG6" s="8" t="s">
        <v>883</v>
      </c>
      <c r="BH6" s="118" t="s">
        <v>900</v>
      </c>
      <c r="BI6" s="119"/>
      <c r="BJ6" s="8" t="s">
        <v>883</v>
      </c>
      <c r="BK6" s="118" t="s">
        <v>900</v>
      </c>
      <c r="BL6" s="119"/>
      <c r="BM6" s="8" t="s">
        <v>883</v>
      </c>
      <c r="BN6" s="118" t="s">
        <v>900</v>
      </c>
      <c r="BO6" s="119"/>
      <c r="BP6" s="8" t="s">
        <v>883</v>
      </c>
      <c r="BQ6" s="118" t="s">
        <v>900</v>
      </c>
      <c r="BR6" s="119"/>
      <c r="BS6" s="8" t="s">
        <v>883</v>
      </c>
      <c r="BT6" s="118" t="s">
        <v>900</v>
      </c>
      <c r="BU6" s="119"/>
      <c r="BV6" s="8" t="s">
        <v>883</v>
      </c>
      <c r="BW6" s="118" t="s">
        <v>900</v>
      </c>
      <c r="BX6" s="119"/>
      <c r="BY6" s="8" t="s">
        <v>883</v>
      </c>
      <c r="BZ6" s="118" t="s">
        <v>900</v>
      </c>
      <c r="CA6" s="119"/>
      <c r="CB6" s="8" t="s">
        <v>883</v>
      </c>
      <c r="CC6" s="118" t="s">
        <v>900</v>
      </c>
      <c r="CD6" s="119"/>
      <c r="CE6" s="8" t="s">
        <v>883</v>
      </c>
      <c r="CF6" s="118" t="s">
        <v>900</v>
      </c>
      <c r="CG6" s="148"/>
      <c r="CH6" s="59"/>
      <c r="CI6" s="59"/>
    </row>
    <row r="7" spans="1:87" s="49" customFormat="1" ht="30" customHeight="1">
      <c r="A7" s="15" t="s">
        <v>38</v>
      </c>
      <c r="B7" s="47" t="s">
        <v>39</v>
      </c>
      <c r="C7" s="15" t="s">
        <v>901</v>
      </c>
      <c r="D7" s="15" t="s">
        <v>41</v>
      </c>
      <c r="E7" s="27" t="s">
        <v>902</v>
      </c>
      <c r="F7" s="15">
        <v>3808</v>
      </c>
      <c r="G7" s="15">
        <v>0</v>
      </c>
      <c r="H7" s="15">
        <v>0</v>
      </c>
      <c r="I7" s="15"/>
      <c r="J7" s="27" t="s">
        <v>903</v>
      </c>
      <c r="K7" s="27"/>
      <c r="L7" s="15" t="s">
        <v>206</v>
      </c>
      <c r="M7" s="15"/>
      <c r="N7" s="15" t="s">
        <v>904</v>
      </c>
      <c r="O7" s="15" t="s">
        <v>905</v>
      </c>
      <c r="P7" s="15">
        <v>25</v>
      </c>
      <c r="Q7" s="15">
        <v>1</v>
      </c>
      <c r="R7" s="15">
        <v>1977</v>
      </c>
      <c r="S7" s="27" t="s">
        <v>333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 t="s">
        <v>56</v>
      </c>
      <c r="AI7" s="15"/>
      <c r="AJ7" s="15" t="s">
        <v>333</v>
      </c>
      <c r="AK7" s="15" t="s">
        <v>906</v>
      </c>
      <c r="AL7" s="15" t="s">
        <v>60</v>
      </c>
      <c r="AM7" s="15"/>
      <c r="AN7" s="15" t="s">
        <v>333</v>
      </c>
      <c r="AO7" s="15"/>
      <c r="AP7" s="15">
        <f t="shared" ref="AP7:AP29" si="0">IF(AQ7&amp;AR7&amp;AS7&amp;AT7&amp;AU7&amp;AV7 ="","",SUM(AQ7:AV7))</f>
        <v>100</v>
      </c>
      <c r="AQ7" s="15">
        <v>41.7</v>
      </c>
      <c r="AR7" s="15">
        <v>23.4</v>
      </c>
      <c r="AS7" s="15">
        <v>20</v>
      </c>
      <c r="AT7" s="15">
        <v>8.1999999999999993</v>
      </c>
      <c r="AU7" s="15">
        <v>2</v>
      </c>
      <c r="AV7" s="15">
        <v>4.7</v>
      </c>
      <c r="AW7" s="15">
        <v>159</v>
      </c>
      <c r="AX7" s="15">
        <f t="shared" ref="AX7:AX29" si="1">IF(AY7&amp;AZ7&amp;BA7 ="","",SUM(AY7:BA7))</f>
        <v>100</v>
      </c>
      <c r="AY7" s="15">
        <v>43.1</v>
      </c>
      <c r="AZ7" s="15">
        <v>50.4</v>
      </c>
      <c r="BA7" s="15">
        <v>6.5</v>
      </c>
      <c r="BB7" s="15">
        <v>8437</v>
      </c>
      <c r="BC7" s="15">
        <v>10657</v>
      </c>
      <c r="BD7" s="14" t="str">
        <f t="shared" ref="BD7:BE29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693</v>
      </c>
      <c r="CH7" s="48" t="s">
        <v>46</v>
      </c>
      <c r="CI7" s="48" t="s">
        <v>907</v>
      </c>
    </row>
    <row r="8" spans="1:87" s="49" customFormat="1" ht="30" customHeight="1">
      <c r="A8" s="15" t="s">
        <v>38</v>
      </c>
      <c r="B8" s="47" t="s">
        <v>39</v>
      </c>
      <c r="C8" s="15" t="s">
        <v>908</v>
      </c>
      <c r="D8" s="15" t="s">
        <v>41</v>
      </c>
      <c r="E8" s="27" t="s">
        <v>909</v>
      </c>
      <c r="F8" s="15">
        <v>78963</v>
      </c>
      <c r="G8" s="15">
        <v>2302</v>
      </c>
      <c r="H8" s="15">
        <v>0</v>
      </c>
      <c r="I8" s="15" t="s">
        <v>910</v>
      </c>
      <c r="J8" s="27" t="s">
        <v>630</v>
      </c>
      <c r="K8" s="27"/>
      <c r="L8" s="15" t="s">
        <v>206</v>
      </c>
      <c r="M8" s="15"/>
      <c r="N8" s="15" t="s">
        <v>904</v>
      </c>
      <c r="O8" s="15" t="s">
        <v>911</v>
      </c>
      <c r="P8" s="15">
        <v>405</v>
      </c>
      <c r="Q8" s="15">
        <v>3</v>
      </c>
      <c r="R8" s="15">
        <v>1991</v>
      </c>
      <c r="S8" s="27" t="s">
        <v>912</v>
      </c>
      <c r="T8" s="15">
        <v>105725760</v>
      </c>
      <c r="U8" s="15">
        <v>84672000</v>
      </c>
      <c r="V8" s="15" t="s">
        <v>913</v>
      </c>
      <c r="W8" s="15" t="s">
        <v>913</v>
      </c>
      <c r="X8" s="15">
        <v>2400</v>
      </c>
      <c r="Y8" s="15">
        <v>10.1</v>
      </c>
      <c r="Z8" s="15">
        <v>14781</v>
      </c>
      <c r="AA8" s="15">
        <v>0</v>
      </c>
      <c r="AB8" s="15">
        <v>8053</v>
      </c>
      <c r="AC8" s="15">
        <v>72555754</v>
      </c>
      <c r="AD8" s="15"/>
      <c r="AE8" s="15"/>
      <c r="AF8" s="15"/>
      <c r="AG8" s="15"/>
      <c r="AH8" s="15" t="s">
        <v>56</v>
      </c>
      <c r="AI8" s="15" t="s">
        <v>56</v>
      </c>
      <c r="AJ8" s="15" t="s">
        <v>333</v>
      </c>
      <c r="AK8" s="15" t="s">
        <v>906</v>
      </c>
      <c r="AL8" s="15" t="s">
        <v>44</v>
      </c>
      <c r="AM8" s="15"/>
      <c r="AN8" s="15" t="s">
        <v>333</v>
      </c>
      <c r="AO8" s="15"/>
      <c r="AP8" s="15">
        <f t="shared" si="0"/>
        <v>100</v>
      </c>
      <c r="AQ8" s="15">
        <v>46.8</v>
      </c>
      <c r="AR8" s="15">
        <v>29.4</v>
      </c>
      <c r="AS8" s="15">
        <v>13.7</v>
      </c>
      <c r="AT8" s="15">
        <v>3.4</v>
      </c>
      <c r="AU8" s="15">
        <v>2.8</v>
      </c>
      <c r="AV8" s="15">
        <v>3.9</v>
      </c>
      <c r="AW8" s="15">
        <v>187</v>
      </c>
      <c r="AX8" s="15">
        <f t="shared" si="1"/>
        <v>100</v>
      </c>
      <c r="AY8" s="15">
        <v>33.1</v>
      </c>
      <c r="AZ8" s="15">
        <v>60.9</v>
      </c>
      <c r="BA8" s="15">
        <v>6</v>
      </c>
      <c r="BB8" s="15">
        <v>10678</v>
      </c>
      <c r="BC8" s="15">
        <v>14375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693</v>
      </c>
      <c r="CH8" s="48" t="s">
        <v>46</v>
      </c>
      <c r="CI8" s="48" t="s">
        <v>914</v>
      </c>
    </row>
    <row r="9" spans="1:87" s="49" customFormat="1" ht="30" customHeight="1">
      <c r="A9" s="15" t="s">
        <v>38</v>
      </c>
      <c r="B9" s="47" t="s">
        <v>39</v>
      </c>
      <c r="C9" s="15" t="s">
        <v>915</v>
      </c>
      <c r="D9" s="15" t="s">
        <v>41</v>
      </c>
      <c r="E9" s="27" t="s">
        <v>916</v>
      </c>
      <c r="F9" s="15">
        <v>5859</v>
      </c>
      <c r="G9" s="15">
        <v>0</v>
      </c>
      <c r="H9" s="15">
        <v>0</v>
      </c>
      <c r="I9" s="15"/>
      <c r="J9" s="27" t="s">
        <v>917</v>
      </c>
      <c r="K9" s="27"/>
      <c r="L9" s="15" t="s">
        <v>206</v>
      </c>
      <c r="M9" s="15"/>
      <c r="N9" s="15" t="s">
        <v>904</v>
      </c>
      <c r="O9" s="15" t="s">
        <v>911</v>
      </c>
      <c r="P9" s="15">
        <v>108</v>
      </c>
      <c r="Q9" s="15">
        <v>2</v>
      </c>
      <c r="R9" s="15">
        <v>1990</v>
      </c>
      <c r="S9" s="27" t="s">
        <v>333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56</v>
      </c>
      <c r="AI9" s="15"/>
      <c r="AJ9" s="15" t="s">
        <v>333</v>
      </c>
      <c r="AK9" s="15" t="s">
        <v>906</v>
      </c>
      <c r="AL9" s="15" t="s">
        <v>44</v>
      </c>
      <c r="AM9" s="15"/>
      <c r="AN9" s="15" t="s">
        <v>333</v>
      </c>
      <c r="AO9" s="15"/>
      <c r="AP9" s="15">
        <f t="shared" si="0"/>
        <v>100</v>
      </c>
      <c r="AQ9" s="15">
        <v>45.2</v>
      </c>
      <c r="AR9" s="15">
        <v>31.6</v>
      </c>
      <c r="AS9" s="15">
        <v>12.5</v>
      </c>
      <c r="AT9" s="15">
        <v>6</v>
      </c>
      <c r="AU9" s="15">
        <v>1.1000000000000001</v>
      </c>
      <c r="AV9" s="15">
        <v>3.6</v>
      </c>
      <c r="AW9" s="15">
        <v>152</v>
      </c>
      <c r="AX9" s="15">
        <f t="shared" si="1"/>
        <v>100</v>
      </c>
      <c r="AY9" s="15">
        <v>46.4</v>
      </c>
      <c r="AZ9" s="15">
        <v>48.9</v>
      </c>
      <c r="BA9" s="15">
        <v>4.7</v>
      </c>
      <c r="BB9" s="15">
        <v>8045</v>
      </c>
      <c r="BC9" s="15">
        <v>10920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693</v>
      </c>
      <c r="CH9" s="48" t="s">
        <v>46</v>
      </c>
      <c r="CI9" s="48" t="s">
        <v>918</v>
      </c>
    </row>
    <row r="10" spans="1:87" s="49" customFormat="1" ht="30" customHeight="1">
      <c r="A10" s="15" t="s">
        <v>38</v>
      </c>
      <c r="B10" s="47" t="s">
        <v>177</v>
      </c>
      <c r="C10" s="15" t="s">
        <v>919</v>
      </c>
      <c r="D10" s="15" t="s">
        <v>179</v>
      </c>
      <c r="E10" s="27" t="s">
        <v>920</v>
      </c>
      <c r="F10" s="15">
        <v>103368</v>
      </c>
      <c r="G10" s="15">
        <v>0</v>
      </c>
      <c r="H10" s="15"/>
      <c r="I10" s="15"/>
      <c r="J10" s="27" t="s">
        <v>921</v>
      </c>
      <c r="K10" s="27"/>
      <c r="L10" s="15" t="s">
        <v>206</v>
      </c>
      <c r="M10" s="15"/>
      <c r="N10" s="15" t="s">
        <v>904</v>
      </c>
      <c r="O10" s="15" t="s">
        <v>911</v>
      </c>
      <c r="P10" s="15">
        <v>450</v>
      </c>
      <c r="Q10" s="15">
        <v>3</v>
      </c>
      <c r="R10" s="15">
        <v>1988</v>
      </c>
      <c r="S10" s="27" t="s">
        <v>922</v>
      </c>
      <c r="T10" s="15">
        <v>1016753000</v>
      </c>
      <c r="U10" s="15">
        <v>961623000</v>
      </c>
      <c r="V10" s="15">
        <v>729386000</v>
      </c>
      <c r="W10" s="15">
        <v>686453000</v>
      </c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93</v>
      </c>
      <c r="AI10" s="15"/>
      <c r="AJ10" s="15" t="s">
        <v>333</v>
      </c>
      <c r="AK10" s="15" t="s">
        <v>906</v>
      </c>
      <c r="AL10" s="15" t="s">
        <v>55</v>
      </c>
      <c r="AM10" s="15"/>
      <c r="AN10" s="15" t="s">
        <v>333</v>
      </c>
      <c r="AO10" s="15"/>
      <c r="AP10" s="15">
        <f t="shared" si="0"/>
        <v>100</v>
      </c>
      <c r="AQ10" s="15">
        <v>50.9</v>
      </c>
      <c r="AR10" s="15">
        <v>20.5</v>
      </c>
      <c r="AS10" s="15">
        <v>7.3</v>
      </c>
      <c r="AT10" s="15">
        <v>13</v>
      </c>
      <c r="AU10" s="15">
        <v>1.5</v>
      </c>
      <c r="AV10" s="15">
        <v>6.8</v>
      </c>
      <c r="AW10" s="15">
        <v>130</v>
      </c>
      <c r="AX10" s="15">
        <f t="shared" si="1"/>
        <v>99.999999999999986</v>
      </c>
      <c r="AY10" s="15">
        <v>51.4</v>
      </c>
      <c r="AZ10" s="15">
        <v>44.3</v>
      </c>
      <c r="BA10" s="15">
        <v>4.3</v>
      </c>
      <c r="BB10" s="15">
        <v>9770</v>
      </c>
      <c r="BC10" s="15">
        <v>9780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693</v>
      </c>
      <c r="CH10" s="48" t="s">
        <v>46</v>
      </c>
      <c r="CI10" s="48" t="s">
        <v>923</v>
      </c>
    </row>
    <row r="11" spans="1:87" s="49" customFormat="1" ht="30" customHeight="1">
      <c r="A11" s="15" t="s">
        <v>38</v>
      </c>
      <c r="B11" s="47" t="s">
        <v>177</v>
      </c>
      <c r="C11" s="15" t="s">
        <v>924</v>
      </c>
      <c r="D11" s="15" t="s">
        <v>179</v>
      </c>
      <c r="E11" s="27" t="s">
        <v>925</v>
      </c>
      <c r="F11" s="15">
        <v>6506</v>
      </c>
      <c r="G11" s="15">
        <v>0</v>
      </c>
      <c r="H11" s="15"/>
      <c r="I11" s="15"/>
      <c r="J11" s="27" t="s">
        <v>630</v>
      </c>
      <c r="K11" s="27"/>
      <c r="L11" s="15" t="s">
        <v>206</v>
      </c>
      <c r="M11" s="15"/>
      <c r="N11" s="15" t="s">
        <v>904</v>
      </c>
      <c r="O11" s="15" t="s">
        <v>905</v>
      </c>
      <c r="P11" s="15">
        <v>30</v>
      </c>
      <c r="Q11" s="15">
        <v>2</v>
      </c>
      <c r="R11" s="15">
        <v>1992</v>
      </c>
      <c r="S11" s="27" t="s">
        <v>926</v>
      </c>
      <c r="T11" s="15" t="s">
        <v>913</v>
      </c>
      <c r="U11" s="15" t="s">
        <v>913</v>
      </c>
      <c r="V11" s="15">
        <v>3702.54</v>
      </c>
      <c r="W11" s="15">
        <v>3702.54</v>
      </c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93</v>
      </c>
      <c r="AI11" s="15"/>
      <c r="AJ11" s="15" t="s">
        <v>333</v>
      </c>
      <c r="AK11" s="15" t="s">
        <v>906</v>
      </c>
      <c r="AL11" s="15" t="s">
        <v>55</v>
      </c>
      <c r="AM11" s="15"/>
      <c r="AN11" s="15" t="s">
        <v>333</v>
      </c>
      <c r="AO11" s="15"/>
      <c r="AP11" s="15">
        <f t="shared" si="0"/>
        <v>99.999999999999986</v>
      </c>
      <c r="AQ11" s="15">
        <v>34.94</v>
      </c>
      <c r="AR11" s="15">
        <v>24.72</v>
      </c>
      <c r="AS11" s="15">
        <v>3.66</v>
      </c>
      <c r="AT11" s="15">
        <v>17.420000000000002</v>
      </c>
      <c r="AU11" s="15">
        <v>0.35</v>
      </c>
      <c r="AV11" s="15">
        <v>18.91</v>
      </c>
      <c r="AW11" s="15">
        <v>220</v>
      </c>
      <c r="AX11" s="15">
        <f t="shared" si="1"/>
        <v>100</v>
      </c>
      <c r="AY11" s="15">
        <v>49.97</v>
      </c>
      <c r="AZ11" s="15">
        <v>43.44</v>
      </c>
      <c r="BA11" s="15">
        <v>6.59</v>
      </c>
      <c r="BB11" s="15">
        <v>6900</v>
      </c>
      <c r="BC11" s="15">
        <v>8800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693</v>
      </c>
      <c r="CH11" s="48" t="s">
        <v>46</v>
      </c>
      <c r="CI11" s="48" t="s">
        <v>927</v>
      </c>
    </row>
    <row r="12" spans="1:87" s="49" customFormat="1" ht="30" customHeight="1">
      <c r="A12" s="15" t="s">
        <v>38</v>
      </c>
      <c r="B12" s="47" t="s">
        <v>51</v>
      </c>
      <c r="C12" s="15" t="s">
        <v>928</v>
      </c>
      <c r="D12" s="15" t="s">
        <v>53</v>
      </c>
      <c r="E12" s="27" t="s">
        <v>929</v>
      </c>
      <c r="F12" s="15">
        <v>67798.720000000001</v>
      </c>
      <c r="G12" s="15">
        <v>111.76</v>
      </c>
      <c r="H12" s="15"/>
      <c r="I12" s="15" t="s">
        <v>910</v>
      </c>
      <c r="J12" s="27" t="s">
        <v>630</v>
      </c>
      <c r="K12" s="27"/>
      <c r="L12" s="15" t="s">
        <v>206</v>
      </c>
      <c r="M12" s="15"/>
      <c r="N12" s="15" t="s">
        <v>904</v>
      </c>
      <c r="O12" s="15" t="s">
        <v>911</v>
      </c>
      <c r="P12" s="15">
        <v>450</v>
      </c>
      <c r="Q12" s="15">
        <v>3</v>
      </c>
      <c r="R12" s="15">
        <v>1996</v>
      </c>
      <c r="S12" s="27" t="s">
        <v>930</v>
      </c>
      <c r="T12" s="15">
        <v>184776905</v>
      </c>
      <c r="U12" s="15">
        <v>165012120</v>
      </c>
      <c r="V12" s="15">
        <v>20749381.437730454</v>
      </c>
      <c r="W12" s="15">
        <v>18529910</v>
      </c>
      <c r="X12" s="15">
        <v>4660</v>
      </c>
      <c r="Y12" s="15">
        <v>16.8</v>
      </c>
      <c r="Z12" s="15">
        <v>29629.102999999999</v>
      </c>
      <c r="AA12" s="15">
        <v>3428.36</v>
      </c>
      <c r="AB12" s="15"/>
      <c r="AC12" s="15"/>
      <c r="AD12" s="15"/>
      <c r="AE12" s="15"/>
      <c r="AF12" s="15"/>
      <c r="AG12" s="15"/>
      <c r="AH12" s="15"/>
      <c r="AI12" s="15"/>
      <c r="AJ12" s="15" t="s">
        <v>333</v>
      </c>
      <c r="AK12" s="15" t="s">
        <v>906</v>
      </c>
      <c r="AL12" s="15" t="s">
        <v>55</v>
      </c>
      <c r="AM12" s="15"/>
      <c r="AN12" s="15" t="s">
        <v>333</v>
      </c>
      <c r="AO12" s="15"/>
      <c r="AP12" s="15">
        <f t="shared" si="0"/>
        <v>100</v>
      </c>
      <c r="AQ12" s="15">
        <v>47.724999999999994</v>
      </c>
      <c r="AR12" s="15">
        <v>29.425000000000001</v>
      </c>
      <c r="AS12" s="15">
        <v>11.825000000000001</v>
      </c>
      <c r="AT12" s="15">
        <v>6.5749999999999993</v>
      </c>
      <c r="AU12" s="15">
        <v>1.4</v>
      </c>
      <c r="AV12" s="15">
        <v>3.0500000000000003</v>
      </c>
      <c r="AW12" s="15">
        <v>141</v>
      </c>
      <c r="AX12" s="15">
        <f t="shared" si="1"/>
        <v>100</v>
      </c>
      <c r="AY12" s="15">
        <v>38.625</v>
      </c>
      <c r="AZ12" s="15">
        <v>54.9</v>
      </c>
      <c r="BA12" s="15">
        <v>6.4749999999999996</v>
      </c>
      <c r="BB12" s="15">
        <v>9363</v>
      </c>
      <c r="BC12" s="15">
        <v>9426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693</v>
      </c>
      <c r="CH12" s="48" t="s">
        <v>46</v>
      </c>
      <c r="CI12" s="48" t="s">
        <v>931</v>
      </c>
    </row>
    <row r="13" spans="1:87" s="49" customFormat="1" ht="30" customHeight="1">
      <c r="A13" s="15" t="s">
        <v>38</v>
      </c>
      <c r="B13" s="47" t="s">
        <v>189</v>
      </c>
      <c r="C13" s="15" t="s">
        <v>932</v>
      </c>
      <c r="D13" s="15" t="s">
        <v>191</v>
      </c>
      <c r="E13" s="27" t="s">
        <v>543</v>
      </c>
      <c r="F13" s="15">
        <v>58786</v>
      </c>
      <c r="G13" s="15">
        <v>167</v>
      </c>
      <c r="H13" s="15" t="s">
        <v>399</v>
      </c>
      <c r="I13" s="15" t="s">
        <v>910</v>
      </c>
      <c r="J13" s="27" t="s">
        <v>933</v>
      </c>
      <c r="K13" s="27"/>
      <c r="L13" s="15" t="s">
        <v>206</v>
      </c>
      <c r="M13" s="15"/>
      <c r="N13" s="15" t="s">
        <v>934</v>
      </c>
      <c r="O13" s="15" t="s">
        <v>911</v>
      </c>
      <c r="P13" s="15">
        <v>210</v>
      </c>
      <c r="Q13" s="15">
        <v>3</v>
      </c>
      <c r="R13" s="15">
        <v>2000</v>
      </c>
      <c r="S13" s="27" t="s">
        <v>935</v>
      </c>
      <c r="T13" s="15">
        <v>0</v>
      </c>
      <c r="U13" s="15">
        <v>0</v>
      </c>
      <c r="V13" s="15">
        <v>0</v>
      </c>
      <c r="W13" s="15">
        <v>0</v>
      </c>
      <c r="X13" s="15">
        <v>2700</v>
      </c>
      <c r="Y13" s="15">
        <v>7.8</v>
      </c>
      <c r="Z13" s="15">
        <v>19362.86</v>
      </c>
      <c r="AA13" s="15">
        <v>884</v>
      </c>
      <c r="AB13" s="15">
        <v>8471.07</v>
      </c>
      <c r="AC13" s="15">
        <v>101265806</v>
      </c>
      <c r="AD13" s="15" t="s">
        <v>399</v>
      </c>
      <c r="AE13" s="15" t="s">
        <v>399</v>
      </c>
      <c r="AF13" s="15">
        <v>14.3</v>
      </c>
      <c r="AG13" s="15">
        <v>9.8000000000000007</v>
      </c>
      <c r="AH13" s="15" t="s">
        <v>386</v>
      </c>
      <c r="AI13" s="15" t="s">
        <v>936</v>
      </c>
      <c r="AJ13" s="15" t="s">
        <v>333</v>
      </c>
      <c r="AK13" s="15" t="s">
        <v>937</v>
      </c>
      <c r="AL13" s="15" t="s">
        <v>55</v>
      </c>
      <c r="AM13" s="15"/>
      <c r="AN13" s="15" t="s">
        <v>333</v>
      </c>
      <c r="AO13" s="15"/>
      <c r="AP13" s="15">
        <f t="shared" si="0"/>
        <v>100.00000000000001</v>
      </c>
      <c r="AQ13" s="15">
        <v>44.18</v>
      </c>
      <c r="AR13" s="15">
        <v>28.72</v>
      </c>
      <c r="AS13" s="15">
        <v>6.68</v>
      </c>
      <c r="AT13" s="15">
        <v>16.18</v>
      </c>
      <c r="AU13" s="15">
        <v>1.63</v>
      </c>
      <c r="AV13" s="15">
        <v>2.61</v>
      </c>
      <c r="AW13" s="15">
        <v>101</v>
      </c>
      <c r="AX13" s="15">
        <f t="shared" si="1"/>
        <v>100</v>
      </c>
      <c r="AY13" s="15">
        <v>42.4</v>
      </c>
      <c r="AZ13" s="15">
        <v>51.62</v>
      </c>
      <c r="BA13" s="15">
        <v>5.98</v>
      </c>
      <c r="BB13" s="15">
        <v>10758</v>
      </c>
      <c r="BC13" s="15">
        <v>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693</v>
      </c>
      <c r="CH13" s="48" t="s">
        <v>46</v>
      </c>
      <c r="CI13" s="48" t="s">
        <v>938</v>
      </c>
    </row>
    <row r="14" spans="1:87" s="49" customFormat="1" ht="30" customHeight="1">
      <c r="A14" s="15" t="s">
        <v>38</v>
      </c>
      <c r="B14" s="47" t="s">
        <v>63</v>
      </c>
      <c r="C14" s="15" t="s">
        <v>939</v>
      </c>
      <c r="D14" s="15" t="s">
        <v>65</v>
      </c>
      <c r="E14" s="27" t="s">
        <v>940</v>
      </c>
      <c r="F14" s="15">
        <v>35682</v>
      </c>
      <c r="G14" s="15">
        <v>136</v>
      </c>
      <c r="H14" s="15"/>
      <c r="I14" s="15" t="s">
        <v>910</v>
      </c>
      <c r="J14" s="27" t="s">
        <v>630</v>
      </c>
      <c r="K14" s="27"/>
      <c r="L14" s="15" t="s">
        <v>206</v>
      </c>
      <c r="M14" s="15"/>
      <c r="N14" s="15" t="s">
        <v>904</v>
      </c>
      <c r="O14" s="15" t="s">
        <v>911</v>
      </c>
      <c r="P14" s="15">
        <v>170</v>
      </c>
      <c r="Q14" s="15">
        <v>2</v>
      </c>
      <c r="R14" s="15">
        <v>1992</v>
      </c>
      <c r="S14" s="27" t="s">
        <v>926</v>
      </c>
      <c r="T14" s="15">
        <v>14065</v>
      </c>
      <c r="U14" s="15" t="s">
        <v>913</v>
      </c>
      <c r="V14" s="15">
        <v>13205</v>
      </c>
      <c r="W14" s="15" t="s">
        <v>913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333</v>
      </c>
      <c r="AK14" s="15" t="s">
        <v>941</v>
      </c>
      <c r="AL14" s="15" t="s">
        <v>55</v>
      </c>
      <c r="AM14" s="15"/>
      <c r="AN14" s="15" t="s">
        <v>333</v>
      </c>
      <c r="AO14" s="15"/>
      <c r="AP14" s="15">
        <f t="shared" si="0"/>
        <v>100</v>
      </c>
      <c r="AQ14" s="15">
        <v>43.8</v>
      </c>
      <c r="AR14" s="15">
        <v>26.9</v>
      </c>
      <c r="AS14" s="15">
        <v>7.7</v>
      </c>
      <c r="AT14" s="15">
        <v>11.8</v>
      </c>
      <c r="AU14" s="15">
        <v>3.4</v>
      </c>
      <c r="AV14" s="15">
        <v>6.4</v>
      </c>
      <c r="AW14" s="15">
        <v>215</v>
      </c>
      <c r="AX14" s="15">
        <f t="shared" si="1"/>
        <v>100.00000000000001</v>
      </c>
      <c r="AY14" s="15">
        <v>45.7</v>
      </c>
      <c r="AZ14" s="15">
        <v>46.1</v>
      </c>
      <c r="BA14" s="15">
        <v>8.1999999999999993</v>
      </c>
      <c r="BB14" s="15">
        <v>7550</v>
      </c>
      <c r="BC14" s="15">
        <v>9450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693</v>
      </c>
      <c r="CH14" s="48" t="s">
        <v>46</v>
      </c>
      <c r="CI14" s="48" t="s">
        <v>942</v>
      </c>
    </row>
    <row r="15" spans="1:87" s="49" customFormat="1" ht="30" customHeight="1">
      <c r="A15" s="15" t="s">
        <v>38</v>
      </c>
      <c r="B15" s="47" t="s">
        <v>63</v>
      </c>
      <c r="C15" s="15" t="s">
        <v>943</v>
      </c>
      <c r="D15" s="15" t="s">
        <v>65</v>
      </c>
      <c r="E15" s="27" t="s">
        <v>944</v>
      </c>
      <c r="F15" s="15">
        <v>36206</v>
      </c>
      <c r="G15" s="15">
        <v>92</v>
      </c>
      <c r="H15" s="15"/>
      <c r="I15" s="15" t="s">
        <v>910</v>
      </c>
      <c r="J15" s="27" t="s">
        <v>630</v>
      </c>
      <c r="K15" s="27"/>
      <c r="L15" s="15" t="s">
        <v>206</v>
      </c>
      <c r="M15" s="15"/>
      <c r="N15" s="15" t="s">
        <v>904</v>
      </c>
      <c r="O15" s="15" t="s">
        <v>911</v>
      </c>
      <c r="P15" s="15">
        <v>150</v>
      </c>
      <c r="Q15" s="15">
        <v>1</v>
      </c>
      <c r="R15" s="15">
        <v>1979</v>
      </c>
      <c r="S15" s="27" t="s">
        <v>926</v>
      </c>
      <c r="T15" s="15">
        <v>4219</v>
      </c>
      <c r="U15" s="15" t="s">
        <v>913</v>
      </c>
      <c r="V15" s="15">
        <v>3930</v>
      </c>
      <c r="W15" s="15" t="s">
        <v>913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333</v>
      </c>
      <c r="AK15" s="15" t="s">
        <v>941</v>
      </c>
      <c r="AL15" s="15" t="s">
        <v>55</v>
      </c>
      <c r="AM15" s="15"/>
      <c r="AN15" s="15" t="s">
        <v>333</v>
      </c>
      <c r="AO15" s="15"/>
      <c r="AP15" s="15">
        <f t="shared" si="0"/>
        <v>100</v>
      </c>
      <c r="AQ15" s="15">
        <v>37.6</v>
      </c>
      <c r="AR15" s="15">
        <v>29.6</v>
      </c>
      <c r="AS15" s="15">
        <v>7.3</v>
      </c>
      <c r="AT15" s="15">
        <v>15.5</v>
      </c>
      <c r="AU15" s="15">
        <v>1.4</v>
      </c>
      <c r="AV15" s="15">
        <v>8.6</v>
      </c>
      <c r="AW15" s="15">
        <v>230</v>
      </c>
      <c r="AX15" s="15">
        <f t="shared" si="1"/>
        <v>100</v>
      </c>
      <c r="AY15" s="15">
        <v>49.2</v>
      </c>
      <c r="AZ15" s="15">
        <v>6.7</v>
      </c>
      <c r="BA15" s="15">
        <v>44.1</v>
      </c>
      <c r="BB15" s="15">
        <v>7075</v>
      </c>
      <c r="BC15" s="15">
        <v>9025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693</v>
      </c>
      <c r="CH15" s="48" t="s">
        <v>46</v>
      </c>
      <c r="CI15" s="48" t="s">
        <v>945</v>
      </c>
    </row>
    <row r="16" spans="1:87" s="49" customFormat="1" ht="30" customHeight="1">
      <c r="A16" s="15" t="s">
        <v>38</v>
      </c>
      <c r="B16" s="47" t="s">
        <v>419</v>
      </c>
      <c r="C16" s="15" t="s">
        <v>946</v>
      </c>
      <c r="D16" s="15" t="s">
        <v>421</v>
      </c>
      <c r="E16" s="27" t="s">
        <v>551</v>
      </c>
      <c r="F16" s="15">
        <v>25899</v>
      </c>
      <c r="G16" s="15">
        <v>2563</v>
      </c>
      <c r="H16" s="15"/>
      <c r="I16" s="15" t="s">
        <v>910</v>
      </c>
      <c r="J16" s="27" t="s">
        <v>947</v>
      </c>
      <c r="K16" s="27"/>
      <c r="L16" s="15" t="s">
        <v>206</v>
      </c>
      <c r="M16" s="15"/>
      <c r="N16" s="15" t="s">
        <v>904</v>
      </c>
      <c r="O16" s="15" t="s">
        <v>911</v>
      </c>
      <c r="P16" s="15">
        <v>120</v>
      </c>
      <c r="Q16" s="15">
        <v>2</v>
      </c>
      <c r="R16" s="15">
        <v>1985</v>
      </c>
      <c r="S16" s="27" t="s">
        <v>926</v>
      </c>
      <c r="T16" s="15">
        <v>1050</v>
      </c>
      <c r="U16" s="15">
        <v>1050</v>
      </c>
      <c r="V16" s="15">
        <v>1050</v>
      </c>
      <c r="W16" s="15">
        <v>1050</v>
      </c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 t="s">
        <v>263</v>
      </c>
      <c r="AI16" s="15"/>
      <c r="AJ16" s="15" t="s">
        <v>333</v>
      </c>
      <c r="AK16" s="15" t="s">
        <v>906</v>
      </c>
      <c r="AL16" s="15" t="s">
        <v>55</v>
      </c>
      <c r="AM16" s="15"/>
      <c r="AN16" s="15" t="s">
        <v>333</v>
      </c>
      <c r="AO16" s="15"/>
      <c r="AP16" s="15">
        <f t="shared" si="0"/>
        <v>99.999999999999986</v>
      </c>
      <c r="AQ16" s="15">
        <v>41.1</v>
      </c>
      <c r="AR16" s="15">
        <v>28.2</v>
      </c>
      <c r="AS16" s="15">
        <v>17.399999999999999</v>
      </c>
      <c r="AT16" s="15">
        <v>7</v>
      </c>
      <c r="AU16" s="15">
        <v>2.7</v>
      </c>
      <c r="AV16" s="15">
        <v>3.6</v>
      </c>
      <c r="AW16" s="15">
        <v>182.3</v>
      </c>
      <c r="AX16" s="15">
        <f t="shared" si="1"/>
        <v>100</v>
      </c>
      <c r="AY16" s="15">
        <v>45.5</v>
      </c>
      <c r="AZ16" s="15">
        <v>48.4</v>
      </c>
      <c r="BA16" s="15">
        <v>6.1</v>
      </c>
      <c r="BB16" s="15">
        <v>7980</v>
      </c>
      <c r="BC16" s="15">
        <v>0</v>
      </c>
      <c r="BD16" s="14" t="str">
        <f t="shared" si="2"/>
        <v/>
      </c>
      <c r="BE16" s="14">
        <f t="shared" si="2"/>
        <v>22</v>
      </c>
      <c r="BF16" s="14"/>
      <c r="BG16" s="14"/>
      <c r="BH16" s="14"/>
      <c r="BI16" s="14"/>
      <c r="BJ16" s="14"/>
      <c r="BK16" s="14"/>
      <c r="BL16" s="14" t="s">
        <v>634</v>
      </c>
      <c r="BM16" s="14"/>
      <c r="BN16" s="14">
        <v>22</v>
      </c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948</v>
      </c>
      <c r="CH16" s="48" t="s">
        <v>46</v>
      </c>
      <c r="CI16" s="48" t="s">
        <v>949</v>
      </c>
    </row>
    <row r="17" spans="1:87" s="49" customFormat="1" ht="30" customHeight="1">
      <c r="A17" s="15" t="s">
        <v>38</v>
      </c>
      <c r="B17" s="47" t="s">
        <v>98</v>
      </c>
      <c r="C17" s="15" t="s">
        <v>950</v>
      </c>
      <c r="D17" s="15" t="s">
        <v>100</v>
      </c>
      <c r="E17" s="27" t="s">
        <v>951</v>
      </c>
      <c r="F17" s="15">
        <v>16738</v>
      </c>
      <c r="G17" s="15">
        <v>0</v>
      </c>
      <c r="H17" s="15">
        <v>0</v>
      </c>
      <c r="I17" s="15"/>
      <c r="J17" s="27" t="s">
        <v>952</v>
      </c>
      <c r="K17" s="27"/>
      <c r="L17" s="15" t="s">
        <v>206</v>
      </c>
      <c r="M17" s="15"/>
      <c r="N17" s="15" t="s">
        <v>904</v>
      </c>
      <c r="O17" s="15" t="s">
        <v>911</v>
      </c>
      <c r="P17" s="15">
        <v>112.5</v>
      </c>
      <c r="Q17" s="15">
        <v>2</v>
      </c>
      <c r="R17" s="15">
        <v>1992</v>
      </c>
      <c r="S17" s="27" t="s">
        <v>926</v>
      </c>
      <c r="T17" s="15">
        <v>668.8</v>
      </c>
      <c r="U17" s="15">
        <v>668.8</v>
      </c>
      <c r="V17" s="15">
        <v>668.8</v>
      </c>
      <c r="W17" s="15">
        <v>668.8</v>
      </c>
      <c r="X17" s="15"/>
      <c r="Y17" s="15"/>
      <c r="Z17" s="15">
        <v>0</v>
      </c>
      <c r="AA17" s="15"/>
      <c r="AB17" s="15"/>
      <c r="AC17" s="15"/>
      <c r="AD17" s="15"/>
      <c r="AE17" s="15"/>
      <c r="AF17" s="15"/>
      <c r="AG17" s="15"/>
      <c r="AH17" s="15" t="s">
        <v>102</v>
      </c>
      <c r="AI17" s="15"/>
      <c r="AJ17" s="15" t="s">
        <v>333</v>
      </c>
      <c r="AK17" s="15" t="s">
        <v>906</v>
      </c>
      <c r="AL17" s="15" t="s">
        <v>55</v>
      </c>
      <c r="AM17" s="15"/>
      <c r="AN17" s="15" t="s">
        <v>333</v>
      </c>
      <c r="AO17" s="15"/>
      <c r="AP17" s="15">
        <f t="shared" si="0"/>
        <v>100.00000000000001</v>
      </c>
      <c r="AQ17" s="15">
        <v>52</v>
      </c>
      <c r="AR17" s="15">
        <v>26.4</v>
      </c>
      <c r="AS17" s="15">
        <v>5.7</v>
      </c>
      <c r="AT17" s="15">
        <v>12.8</v>
      </c>
      <c r="AU17" s="15">
        <v>0.9</v>
      </c>
      <c r="AV17" s="15">
        <v>2.2000000000000002</v>
      </c>
      <c r="AW17" s="15">
        <v>0</v>
      </c>
      <c r="AX17" s="15">
        <f t="shared" si="1"/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693</v>
      </c>
      <c r="CH17" s="48" t="s">
        <v>46</v>
      </c>
      <c r="CI17" s="48" t="s">
        <v>953</v>
      </c>
    </row>
    <row r="18" spans="1:87" s="49" customFormat="1" ht="30" customHeight="1">
      <c r="A18" s="15" t="s">
        <v>38</v>
      </c>
      <c r="B18" s="47" t="s">
        <v>212</v>
      </c>
      <c r="C18" s="15" t="s">
        <v>954</v>
      </c>
      <c r="D18" s="15" t="s">
        <v>214</v>
      </c>
      <c r="E18" s="27" t="s">
        <v>955</v>
      </c>
      <c r="F18" s="15">
        <v>17704</v>
      </c>
      <c r="G18" s="15">
        <v>25</v>
      </c>
      <c r="H18" s="15"/>
      <c r="I18" s="15" t="s">
        <v>910</v>
      </c>
      <c r="J18" s="27" t="s">
        <v>947</v>
      </c>
      <c r="K18" s="27"/>
      <c r="L18" s="15" t="s">
        <v>206</v>
      </c>
      <c r="M18" s="15"/>
      <c r="N18" s="15" t="s">
        <v>904</v>
      </c>
      <c r="O18" s="15" t="s">
        <v>911</v>
      </c>
      <c r="P18" s="15">
        <v>135</v>
      </c>
      <c r="Q18" s="15">
        <v>2</v>
      </c>
      <c r="R18" s="15">
        <v>1998</v>
      </c>
      <c r="S18" s="27" t="s">
        <v>926</v>
      </c>
      <c r="T18" s="15">
        <v>11289600</v>
      </c>
      <c r="U18" s="15">
        <v>9031680</v>
      </c>
      <c r="V18" s="15">
        <v>7439040</v>
      </c>
      <c r="W18" s="15">
        <v>4402944</v>
      </c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 t="s">
        <v>333</v>
      </c>
      <c r="AK18" s="15" t="s">
        <v>906</v>
      </c>
      <c r="AL18" s="15" t="s">
        <v>55</v>
      </c>
      <c r="AM18" s="15"/>
      <c r="AN18" s="15" t="s">
        <v>333</v>
      </c>
      <c r="AO18" s="15"/>
      <c r="AP18" s="15">
        <f t="shared" si="0"/>
        <v>100</v>
      </c>
      <c r="AQ18" s="15">
        <v>43.6</v>
      </c>
      <c r="AR18" s="15">
        <v>29.8</v>
      </c>
      <c r="AS18" s="15">
        <v>11.6</v>
      </c>
      <c r="AT18" s="15">
        <v>9</v>
      </c>
      <c r="AU18" s="15">
        <v>2.2000000000000002</v>
      </c>
      <c r="AV18" s="15">
        <v>3.8</v>
      </c>
      <c r="AW18" s="15">
        <v>167.5</v>
      </c>
      <c r="AX18" s="15">
        <f t="shared" si="1"/>
        <v>100</v>
      </c>
      <c r="AY18" s="15">
        <v>45.3</v>
      </c>
      <c r="AZ18" s="15">
        <v>6.1</v>
      </c>
      <c r="BA18" s="15">
        <v>48.6</v>
      </c>
      <c r="BB18" s="15">
        <v>8030</v>
      </c>
      <c r="BC18" s="15">
        <v>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693</v>
      </c>
      <c r="CH18" s="48" t="s">
        <v>46</v>
      </c>
      <c r="CI18" s="48" t="s">
        <v>956</v>
      </c>
    </row>
    <row r="19" spans="1:87" s="49" customFormat="1" ht="30" customHeight="1">
      <c r="A19" s="15" t="s">
        <v>38</v>
      </c>
      <c r="B19" s="47" t="s">
        <v>957</v>
      </c>
      <c r="C19" s="15" t="s">
        <v>958</v>
      </c>
      <c r="D19" s="15" t="s">
        <v>959</v>
      </c>
      <c r="E19" s="27" t="s">
        <v>960</v>
      </c>
      <c r="F19" s="15">
        <v>4292</v>
      </c>
      <c r="G19" s="15">
        <v>0</v>
      </c>
      <c r="H19" s="15">
        <v>0</v>
      </c>
      <c r="I19" s="15"/>
      <c r="J19" s="27" t="s">
        <v>952</v>
      </c>
      <c r="K19" s="27"/>
      <c r="L19" s="15" t="s">
        <v>206</v>
      </c>
      <c r="M19" s="15"/>
      <c r="N19" s="15" t="s">
        <v>904</v>
      </c>
      <c r="O19" s="15" t="s">
        <v>905</v>
      </c>
      <c r="P19" s="15">
        <v>40</v>
      </c>
      <c r="Q19" s="15">
        <v>2</v>
      </c>
      <c r="R19" s="15">
        <v>1991</v>
      </c>
      <c r="S19" s="27" t="s">
        <v>926</v>
      </c>
      <c r="T19" s="15">
        <v>0</v>
      </c>
      <c r="U19" s="15">
        <v>0</v>
      </c>
      <c r="V19" s="15">
        <v>0</v>
      </c>
      <c r="W19" s="15">
        <v>0</v>
      </c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 t="s">
        <v>961</v>
      </c>
      <c r="AI19" s="15"/>
      <c r="AJ19" s="15" t="s">
        <v>333</v>
      </c>
      <c r="AK19" s="15" t="s">
        <v>906</v>
      </c>
      <c r="AL19" s="15" t="s">
        <v>60</v>
      </c>
      <c r="AM19" s="15"/>
      <c r="AN19" s="15" t="s">
        <v>333</v>
      </c>
      <c r="AO19" s="15"/>
      <c r="AP19" s="15">
        <f t="shared" si="0"/>
        <v>100</v>
      </c>
      <c r="AQ19" s="15">
        <v>53.2</v>
      </c>
      <c r="AR19" s="15">
        <v>16.8</v>
      </c>
      <c r="AS19" s="15">
        <v>5.2</v>
      </c>
      <c r="AT19" s="15">
        <v>13.6</v>
      </c>
      <c r="AU19" s="15">
        <v>2.4</v>
      </c>
      <c r="AV19" s="15">
        <v>8.8000000000000007</v>
      </c>
      <c r="AW19" s="15">
        <v>305</v>
      </c>
      <c r="AX19" s="15">
        <f t="shared" si="1"/>
        <v>100</v>
      </c>
      <c r="AY19" s="15">
        <v>52.81</v>
      </c>
      <c r="AZ19" s="15">
        <v>41.44</v>
      </c>
      <c r="BA19" s="15">
        <v>5.75</v>
      </c>
      <c r="BB19" s="15">
        <v>6475</v>
      </c>
      <c r="BC19" s="15">
        <v>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693</v>
      </c>
      <c r="CH19" s="48" t="s">
        <v>46</v>
      </c>
      <c r="CI19" s="48" t="s">
        <v>962</v>
      </c>
    </row>
    <row r="20" spans="1:87" s="49" customFormat="1" ht="30" customHeight="1">
      <c r="A20" s="15" t="s">
        <v>38</v>
      </c>
      <c r="B20" s="47" t="s">
        <v>223</v>
      </c>
      <c r="C20" s="15" t="s">
        <v>963</v>
      </c>
      <c r="D20" s="15" t="s">
        <v>225</v>
      </c>
      <c r="E20" s="27" t="s">
        <v>964</v>
      </c>
      <c r="F20" s="15">
        <v>0</v>
      </c>
      <c r="G20" s="15">
        <v>0</v>
      </c>
      <c r="H20" s="15"/>
      <c r="I20" s="15"/>
      <c r="J20" s="27" t="s">
        <v>965</v>
      </c>
      <c r="K20" s="27"/>
      <c r="L20" s="15" t="s">
        <v>206</v>
      </c>
      <c r="M20" s="15"/>
      <c r="N20" s="15" t="s">
        <v>904</v>
      </c>
      <c r="O20" s="15" t="s">
        <v>966</v>
      </c>
      <c r="P20" s="15">
        <v>20</v>
      </c>
      <c r="Q20" s="15">
        <v>1</v>
      </c>
      <c r="R20" s="15">
        <v>1998</v>
      </c>
      <c r="S20" s="27" t="s">
        <v>333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 t="s">
        <v>45</v>
      </c>
      <c r="AI20" s="15"/>
      <c r="AJ20" s="15" t="s">
        <v>967</v>
      </c>
      <c r="AK20" s="15" t="s">
        <v>967</v>
      </c>
      <c r="AL20" s="15" t="s">
        <v>55</v>
      </c>
      <c r="AM20" s="15"/>
      <c r="AN20" s="15" t="s">
        <v>333</v>
      </c>
      <c r="AO20" s="15"/>
      <c r="AP20" s="15">
        <f t="shared" si="0"/>
        <v>100</v>
      </c>
      <c r="AQ20" s="15">
        <v>38.6</v>
      </c>
      <c r="AR20" s="15">
        <v>28.2</v>
      </c>
      <c r="AS20" s="15">
        <v>0.3</v>
      </c>
      <c r="AT20" s="15">
        <v>31.9</v>
      </c>
      <c r="AU20" s="15">
        <v>0.2</v>
      </c>
      <c r="AV20" s="15">
        <v>0.8</v>
      </c>
      <c r="AW20" s="15">
        <v>83</v>
      </c>
      <c r="AX20" s="15">
        <f t="shared" si="1"/>
        <v>100.00000000000001</v>
      </c>
      <c r="AY20" s="15">
        <v>37.200000000000003</v>
      </c>
      <c r="AZ20" s="15">
        <v>52.6</v>
      </c>
      <c r="BA20" s="15">
        <v>10.199999999999999</v>
      </c>
      <c r="BB20" s="15">
        <v>9000</v>
      </c>
      <c r="BC20" s="15">
        <v>9400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693</v>
      </c>
      <c r="CH20" s="48" t="s">
        <v>46</v>
      </c>
      <c r="CI20" s="48" t="s">
        <v>968</v>
      </c>
    </row>
    <row r="21" spans="1:87" s="49" customFormat="1" ht="30" customHeight="1">
      <c r="A21" s="15" t="s">
        <v>38</v>
      </c>
      <c r="B21" s="47" t="s">
        <v>732</v>
      </c>
      <c r="C21" s="15" t="s">
        <v>969</v>
      </c>
      <c r="D21" s="15" t="s">
        <v>734</v>
      </c>
      <c r="E21" s="27" t="s">
        <v>735</v>
      </c>
      <c r="F21" s="15">
        <v>10695</v>
      </c>
      <c r="G21" s="15">
        <v>0</v>
      </c>
      <c r="H21" s="15"/>
      <c r="I21" s="15"/>
      <c r="J21" s="27" t="s">
        <v>947</v>
      </c>
      <c r="K21" s="27"/>
      <c r="L21" s="15" t="s">
        <v>206</v>
      </c>
      <c r="M21" s="15"/>
      <c r="N21" s="15" t="s">
        <v>904</v>
      </c>
      <c r="O21" s="15" t="s">
        <v>911</v>
      </c>
      <c r="P21" s="15">
        <v>90</v>
      </c>
      <c r="Q21" s="15">
        <v>2</v>
      </c>
      <c r="R21" s="15">
        <v>1990</v>
      </c>
      <c r="S21" s="27" t="s">
        <v>926</v>
      </c>
      <c r="T21" s="15">
        <v>92785000</v>
      </c>
      <c r="U21" s="15">
        <v>26400000</v>
      </c>
      <c r="V21" s="15" t="s">
        <v>913</v>
      </c>
      <c r="W21" s="15" t="s">
        <v>913</v>
      </c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 t="s">
        <v>141</v>
      </c>
      <c r="AK21" s="15" t="s">
        <v>906</v>
      </c>
      <c r="AL21" s="15" t="s">
        <v>55</v>
      </c>
      <c r="AM21" s="15"/>
      <c r="AN21" s="15" t="s">
        <v>333</v>
      </c>
      <c r="AO21" s="15"/>
      <c r="AP21" s="15">
        <f t="shared" si="0"/>
        <v>100</v>
      </c>
      <c r="AQ21" s="15">
        <v>52</v>
      </c>
      <c r="AR21" s="15">
        <v>19</v>
      </c>
      <c r="AS21" s="15">
        <v>12</v>
      </c>
      <c r="AT21" s="15">
        <v>13</v>
      </c>
      <c r="AU21" s="15">
        <v>2</v>
      </c>
      <c r="AV21" s="15">
        <v>2</v>
      </c>
      <c r="AW21" s="15">
        <v>166</v>
      </c>
      <c r="AX21" s="15">
        <f t="shared" si="1"/>
        <v>100</v>
      </c>
      <c r="AY21" s="15">
        <v>48.5</v>
      </c>
      <c r="AZ21" s="15">
        <v>5.6</v>
      </c>
      <c r="BA21" s="15">
        <v>45.9</v>
      </c>
      <c r="BB21" s="15">
        <v>7419</v>
      </c>
      <c r="BC21" s="15">
        <v>8180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693</v>
      </c>
      <c r="CH21" s="48" t="s">
        <v>46</v>
      </c>
      <c r="CI21" s="48" t="s">
        <v>970</v>
      </c>
    </row>
    <row r="22" spans="1:87" s="49" customFormat="1" ht="30" customHeight="1">
      <c r="A22" s="15" t="s">
        <v>38</v>
      </c>
      <c r="B22" s="47" t="s">
        <v>236</v>
      </c>
      <c r="C22" s="15" t="s">
        <v>971</v>
      </c>
      <c r="D22" s="15" t="s">
        <v>238</v>
      </c>
      <c r="E22" s="27" t="s">
        <v>972</v>
      </c>
      <c r="F22" s="15">
        <v>2119</v>
      </c>
      <c r="G22" s="15">
        <v>215</v>
      </c>
      <c r="H22" s="15"/>
      <c r="I22" s="15" t="s">
        <v>910</v>
      </c>
      <c r="J22" s="27" t="s">
        <v>952</v>
      </c>
      <c r="K22" s="27"/>
      <c r="L22" s="15" t="s">
        <v>206</v>
      </c>
      <c r="M22" s="15"/>
      <c r="N22" s="15" t="s">
        <v>904</v>
      </c>
      <c r="O22" s="15" t="s">
        <v>905</v>
      </c>
      <c r="P22" s="15">
        <v>15</v>
      </c>
      <c r="Q22" s="15">
        <v>2</v>
      </c>
      <c r="R22" s="15">
        <v>1986</v>
      </c>
      <c r="S22" s="27" t="s">
        <v>333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 t="s">
        <v>333</v>
      </c>
      <c r="AK22" s="15" t="s">
        <v>906</v>
      </c>
      <c r="AL22" s="15" t="s">
        <v>60</v>
      </c>
      <c r="AM22" s="15"/>
      <c r="AN22" s="15" t="s">
        <v>333</v>
      </c>
      <c r="AO22" s="15"/>
      <c r="AP22" s="15">
        <f t="shared" si="0"/>
        <v>100</v>
      </c>
      <c r="AQ22" s="15">
        <v>33.1</v>
      </c>
      <c r="AR22" s="15">
        <v>37.799999999999997</v>
      </c>
      <c r="AS22" s="15">
        <v>10.1</v>
      </c>
      <c r="AT22" s="15">
        <v>14.5</v>
      </c>
      <c r="AU22" s="15">
        <v>0.7</v>
      </c>
      <c r="AV22" s="15">
        <v>3.8</v>
      </c>
      <c r="AW22" s="15">
        <v>213</v>
      </c>
      <c r="AX22" s="15">
        <f t="shared" si="1"/>
        <v>100</v>
      </c>
      <c r="AY22" s="15">
        <v>51.6</v>
      </c>
      <c r="AZ22" s="15">
        <v>42.8</v>
      </c>
      <c r="BA22" s="15">
        <v>5.6</v>
      </c>
      <c r="BB22" s="15">
        <v>0</v>
      </c>
      <c r="BC22" s="15">
        <v>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693</v>
      </c>
      <c r="CH22" s="48" t="s">
        <v>46</v>
      </c>
      <c r="CI22" s="48" t="s">
        <v>973</v>
      </c>
    </row>
    <row r="23" spans="1:87" s="49" customFormat="1" ht="30" customHeight="1">
      <c r="A23" s="15" t="s">
        <v>38</v>
      </c>
      <c r="B23" s="47" t="s">
        <v>241</v>
      </c>
      <c r="C23" s="15" t="s">
        <v>974</v>
      </c>
      <c r="D23" s="15" t="s">
        <v>243</v>
      </c>
      <c r="E23" s="27" t="s">
        <v>975</v>
      </c>
      <c r="F23" s="15">
        <v>27255</v>
      </c>
      <c r="G23" s="15">
        <v>0</v>
      </c>
      <c r="H23" s="15">
        <v>0</v>
      </c>
      <c r="I23" s="15"/>
      <c r="J23" s="27" t="s">
        <v>933</v>
      </c>
      <c r="K23" s="27"/>
      <c r="L23" s="15" t="s">
        <v>206</v>
      </c>
      <c r="M23" s="15"/>
      <c r="N23" s="15" t="s">
        <v>904</v>
      </c>
      <c r="O23" s="15" t="s">
        <v>911</v>
      </c>
      <c r="P23" s="15">
        <v>100</v>
      </c>
      <c r="Q23" s="15">
        <v>2</v>
      </c>
      <c r="R23" s="15">
        <v>2017</v>
      </c>
      <c r="S23" s="27" t="s">
        <v>926</v>
      </c>
      <c r="T23" s="15">
        <v>56556037</v>
      </c>
      <c r="U23" s="15">
        <v>27594000</v>
      </c>
      <c r="V23" s="15">
        <v>56556037</v>
      </c>
      <c r="W23" s="15">
        <v>27594000</v>
      </c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 t="s">
        <v>245</v>
      </c>
      <c r="AI23" s="15"/>
      <c r="AJ23" s="15" t="s">
        <v>906</v>
      </c>
      <c r="AK23" s="15" t="s">
        <v>941</v>
      </c>
      <c r="AL23" s="15" t="s">
        <v>55</v>
      </c>
      <c r="AM23" s="15"/>
      <c r="AN23" s="15" t="s">
        <v>333</v>
      </c>
      <c r="AO23" s="15"/>
      <c r="AP23" s="15">
        <f t="shared" si="0"/>
        <v>100</v>
      </c>
      <c r="AQ23" s="15">
        <v>49.3</v>
      </c>
      <c r="AR23" s="15">
        <v>22.5</v>
      </c>
      <c r="AS23" s="15">
        <v>8.4</v>
      </c>
      <c r="AT23" s="15">
        <v>14.3</v>
      </c>
      <c r="AU23" s="15">
        <v>5.5</v>
      </c>
      <c r="AV23" s="15">
        <v>0</v>
      </c>
      <c r="AW23" s="15">
        <v>141</v>
      </c>
      <c r="AX23" s="15">
        <f t="shared" si="1"/>
        <v>100</v>
      </c>
      <c r="AY23" s="15">
        <v>48.2</v>
      </c>
      <c r="AZ23" s="15">
        <v>47</v>
      </c>
      <c r="BA23" s="15">
        <v>4.8</v>
      </c>
      <c r="BB23" s="15">
        <v>7650</v>
      </c>
      <c r="BC23" s="15">
        <v>8480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693</v>
      </c>
      <c r="CH23" s="48" t="s">
        <v>46</v>
      </c>
      <c r="CI23" s="48" t="s">
        <v>976</v>
      </c>
    </row>
    <row r="24" spans="1:87" s="49" customFormat="1" ht="30" customHeight="1">
      <c r="A24" s="15" t="s">
        <v>38</v>
      </c>
      <c r="B24" s="47" t="s">
        <v>247</v>
      </c>
      <c r="C24" s="15" t="s">
        <v>977</v>
      </c>
      <c r="D24" s="15" t="s">
        <v>249</v>
      </c>
      <c r="E24" s="27" t="s">
        <v>978</v>
      </c>
      <c r="F24" s="15">
        <v>10403</v>
      </c>
      <c r="G24" s="15">
        <v>0</v>
      </c>
      <c r="H24" s="15">
        <v>0</v>
      </c>
      <c r="I24" s="15"/>
      <c r="J24" s="27" t="s">
        <v>921</v>
      </c>
      <c r="K24" s="27"/>
      <c r="L24" s="15" t="s">
        <v>206</v>
      </c>
      <c r="M24" s="15"/>
      <c r="N24" s="15" t="s">
        <v>904</v>
      </c>
      <c r="O24" s="15" t="s">
        <v>905</v>
      </c>
      <c r="P24" s="15">
        <v>50</v>
      </c>
      <c r="Q24" s="15">
        <v>2</v>
      </c>
      <c r="R24" s="15">
        <v>1990</v>
      </c>
      <c r="S24" s="27" t="s">
        <v>333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 t="s">
        <v>251</v>
      </c>
      <c r="AI24" s="15"/>
      <c r="AJ24" s="15" t="s">
        <v>333</v>
      </c>
      <c r="AK24" s="15" t="s">
        <v>906</v>
      </c>
      <c r="AL24" s="15" t="s">
        <v>60</v>
      </c>
      <c r="AM24" s="15"/>
      <c r="AN24" s="15" t="s">
        <v>333</v>
      </c>
      <c r="AO24" s="15"/>
      <c r="AP24" s="15">
        <f t="shared" si="0"/>
        <v>100</v>
      </c>
      <c r="AQ24" s="15">
        <v>19.7</v>
      </c>
      <c r="AR24" s="15">
        <v>15.3</v>
      </c>
      <c r="AS24" s="15">
        <v>2.2999999999999998</v>
      </c>
      <c r="AT24" s="15">
        <v>61.3</v>
      </c>
      <c r="AU24" s="15">
        <v>0.9</v>
      </c>
      <c r="AV24" s="15">
        <v>0.5</v>
      </c>
      <c r="AW24" s="15">
        <v>239.5</v>
      </c>
      <c r="AX24" s="15">
        <f t="shared" si="1"/>
        <v>100</v>
      </c>
      <c r="AY24" s="15">
        <v>64.7</v>
      </c>
      <c r="AZ24" s="15">
        <v>3.4</v>
      </c>
      <c r="BA24" s="15">
        <v>31.9</v>
      </c>
      <c r="BB24" s="15">
        <v>4400</v>
      </c>
      <c r="BC24" s="15">
        <v>3750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693</v>
      </c>
      <c r="CH24" s="48" t="s">
        <v>46</v>
      </c>
      <c r="CI24" s="48" t="s">
        <v>979</v>
      </c>
    </row>
    <row r="25" spans="1:87" s="49" customFormat="1" ht="30" customHeight="1">
      <c r="A25" s="15" t="s">
        <v>38</v>
      </c>
      <c r="B25" s="47" t="s">
        <v>481</v>
      </c>
      <c r="C25" s="15" t="s">
        <v>980</v>
      </c>
      <c r="D25" s="15" t="s">
        <v>483</v>
      </c>
      <c r="E25" s="27" t="s">
        <v>981</v>
      </c>
      <c r="F25" s="15">
        <v>6443</v>
      </c>
      <c r="G25" s="15">
        <v>0</v>
      </c>
      <c r="H25" s="15"/>
      <c r="I25" s="15"/>
      <c r="J25" s="27" t="s">
        <v>947</v>
      </c>
      <c r="K25" s="27"/>
      <c r="L25" s="15" t="s">
        <v>206</v>
      </c>
      <c r="M25" s="15"/>
      <c r="N25" s="15" t="s">
        <v>904</v>
      </c>
      <c r="O25" s="15" t="s">
        <v>905</v>
      </c>
      <c r="P25" s="15">
        <v>40</v>
      </c>
      <c r="Q25" s="15">
        <v>2</v>
      </c>
      <c r="R25" s="15">
        <v>1991</v>
      </c>
      <c r="S25" s="27" t="s">
        <v>333</v>
      </c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 t="s">
        <v>486</v>
      </c>
      <c r="AI25" s="15"/>
      <c r="AJ25" s="15" t="s">
        <v>333</v>
      </c>
      <c r="AK25" s="15" t="s">
        <v>906</v>
      </c>
      <c r="AL25" s="15" t="s">
        <v>44</v>
      </c>
      <c r="AM25" s="15"/>
      <c r="AN25" s="15" t="s">
        <v>333</v>
      </c>
      <c r="AO25" s="15"/>
      <c r="AP25" s="15">
        <f t="shared" si="0"/>
        <v>100</v>
      </c>
      <c r="AQ25" s="15">
        <v>46</v>
      </c>
      <c r="AR25" s="15">
        <v>37.799999999999997</v>
      </c>
      <c r="AS25" s="15">
        <v>7.4</v>
      </c>
      <c r="AT25" s="15">
        <v>6.4</v>
      </c>
      <c r="AU25" s="15">
        <v>1.3</v>
      </c>
      <c r="AV25" s="15">
        <v>1.1000000000000001</v>
      </c>
      <c r="AW25" s="15">
        <v>44.8</v>
      </c>
      <c r="AX25" s="15">
        <f t="shared" si="1"/>
        <v>100</v>
      </c>
      <c r="AY25" s="15">
        <v>40.700000000000003</v>
      </c>
      <c r="AZ25" s="15">
        <v>6.5</v>
      </c>
      <c r="BA25" s="15">
        <v>52.8</v>
      </c>
      <c r="BB25" s="15">
        <v>8900</v>
      </c>
      <c r="BC25" s="15">
        <v>9425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693</v>
      </c>
      <c r="CH25" s="48" t="s">
        <v>46</v>
      </c>
      <c r="CI25" s="48" t="s">
        <v>982</v>
      </c>
    </row>
    <row r="26" spans="1:87" s="49" customFormat="1" ht="30" customHeight="1">
      <c r="A26" s="15" t="s">
        <v>38</v>
      </c>
      <c r="B26" s="47" t="s">
        <v>259</v>
      </c>
      <c r="C26" s="15" t="s">
        <v>983</v>
      </c>
      <c r="D26" s="15" t="s">
        <v>261</v>
      </c>
      <c r="E26" s="27" t="s">
        <v>574</v>
      </c>
      <c r="F26" s="15">
        <v>39523</v>
      </c>
      <c r="G26" s="15">
        <v>0</v>
      </c>
      <c r="H26" s="15">
        <v>0</v>
      </c>
      <c r="I26" s="15"/>
      <c r="J26" s="27" t="s">
        <v>984</v>
      </c>
      <c r="K26" s="27"/>
      <c r="L26" s="15" t="s">
        <v>206</v>
      </c>
      <c r="M26" s="15"/>
      <c r="N26" s="15" t="s">
        <v>904</v>
      </c>
      <c r="O26" s="15" t="s">
        <v>911</v>
      </c>
      <c r="P26" s="15">
        <v>232.5</v>
      </c>
      <c r="Q26" s="15">
        <v>2</v>
      </c>
      <c r="R26" s="15">
        <v>1993</v>
      </c>
      <c r="S26" s="27" t="s">
        <v>333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 t="s">
        <v>263</v>
      </c>
      <c r="AI26" s="15"/>
      <c r="AJ26" s="15" t="s">
        <v>333</v>
      </c>
      <c r="AK26" s="15" t="s">
        <v>333</v>
      </c>
      <c r="AL26" s="15" t="s">
        <v>55</v>
      </c>
      <c r="AM26" s="15"/>
      <c r="AN26" s="15" t="s">
        <v>333</v>
      </c>
      <c r="AO26" s="15"/>
      <c r="AP26" s="15">
        <f t="shared" si="0"/>
        <v>100</v>
      </c>
      <c r="AQ26" s="15">
        <v>49.6</v>
      </c>
      <c r="AR26" s="15">
        <v>31.3</v>
      </c>
      <c r="AS26" s="15">
        <v>7</v>
      </c>
      <c r="AT26" s="15">
        <v>6.6</v>
      </c>
      <c r="AU26" s="15">
        <v>2.2999999999999998</v>
      </c>
      <c r="AV26" s="15">
        <v>3.2</v>
      </c>
      <c r="AW26" s="15">
        <v>102</v>
      </c>
      <c r="AX26" s="15">
        <f t="shared" si="1"/>
        <v>99.999999999999986</v>
      </c>
      <c r="AY26" s="15">
        <v>35.799999999999997</v>
      </c>
      <c r="AZ26" s="15">
        <v>58.4</v>
      </c>
      <c r="BA26" s="15">
        <v>5.8</v>
      </c>
      <c r="BB26" s="15">
        <v>0</v>
      </c>
      <c r="BC26" s="15">
        <v>13159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693</v>
      </c>
      <c r="CH26" s="48" t="s">
        <v>46</v>
      </c>
      <c r="CI26" s="48" t="s">
        <v>985</v>
      </c>
    </row>
    <row r="27" spans="1:87" s="49" customFormat="1" ht="30" customHeight="1">
      <c r="A27" s="15" t="s">
        <v>38</v>
      </c>
      <c r="B27" s="47" t="s">
        <v>271</v>
      </c>
      <c r="C27" s="15" t="s">
        <v>986</v>
      </c>
      <c r="D27" s="15" t="s">
        <v>273</v>
      </c>
      <c r="E27" s="27" t="s">
        <v>987</v>
      </c>
      <c r="F27" s="15">
        <v>17119</v>
      </c>
      <c r="G27" s="15">
        <v>0</v>
      </c>
      <c r="H27" s="15">
        <v>0</v>
      </c>
      <c r="I27" s="15"/>
      <c r="J27" s="27" t="s">
        <v>952</v>
      </c>
      <c r="K27" s="27"/>
      <c r="L27" s="15" t="s">
        <v>206</v>
      </c>
      <c r="M27" s="15"/>
      <c r="N27" s="15" t="s">
        <v>904</v>
      </c>
      <c r="O27" s="15" t="s">
        <v>911</v>
      </c>
      <c r="P27" s="15">
        <v>120</v>
      </c>
      <c r="Q27" s="15">
        <v>2</v>
      </c>
      <c r="R27" s="15">
        <v>1973</v>
      </c>
      <c r="S27" s="27" t="s">
        <v>926</v>
      </c>
      <c r="T27" s="15">
        <v>3216000</v>
      </c>
      <c r="U27" s="15">
        <v>964800</v>
      </c>
      <c r="V27" s="15" t="s">
        <v>275</v>
      </c>
      <c r="W27" s="15" t="s">
        <v>275</v>
      </c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 t="s">
        <v>183</v>
      </c>
      <c r="AI27" s="15"/>
      <c r="AJ27" s="15" t="s">
        <v>333</v>
      </c>
      <c r="AK27" s="15" t="s">
        <v>906</v>
      </c>
      <c r="AL27" s="15" t="s">
        <v>55</v>
      </c>
      <c r="AM27" s="15"/>
      <c r="AN27" s="15" t="s">
        <v>333</v>
      </c>
      <c r="AO27" s="15"/>
      <c r="AP27" s="15">
        <f t="shared" si="0"/>
        <v>100.00000000000001</v>
      </c>
      <c r="AQ27" s="15">
        <v>43.4</v>
      </c>
      <c r="AR27" s="15">
        <v>23.3</v>
      </c>
      <c r="AS27" s="15">
        <v>5.7</v>
      </c>
      <c r="AT27" s="15">
        <v>26</v>
      </c>
      <c r="AU27" s="15">
        <v>0.2</v>
      </c>
      <c r="AV27" s="15">
        <v>1.4</v>
      </c>
      <c r="AW27" s="15">
        <v>127</v>
      </c>
      <c r="AX27" s="15">
        <f t="shared" si="1"/>
        <v>100</v>
      </c>
      <c r="AY27" s="15">
        <v>46.7</v>
      </c>
      <c r="AZ27" s="15">
        <v>49.7</v>
      </c>
      <c r="BA27" s="15">
        <v>3.6</v>
      </c>
      <c r="BB27" s="15">
        <v>8200</v>
      </c>
      <c r="BC27" s="15">
        <v>8650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693</v>
      </c>
      <c r="CH27" s="48" t="s">
        <v>46</v>
      </c>
      <c r="CI27" s="48" t="s">
        <v>988</v>
      </c>
    </row>
    <row r="28" spans="1:87" s="49" customFormat="1" ht="30" customHeight="1">
      <c r="A28" s="15" t="s">
        <v>38</v>
      </c>
      <c r="B28" s="47" t="s">
        <v>499</v>
      </c>
      <c r="C28" s="15" t="s">
        <v>989</v>
      </c>
      <c r="D28" s="15" t="s">
        <v>501</v>
      </c>
      <c r="E28" s="27" t="s">
        <v>990</v>
      </c>
      <c r="F28" s="15">
        <v>26962</v>
      </c>
      <c r="G28" s="15">
        <v>27</v>
      </c>
      <c r="H28" s="15"/>
      <c r="I28" s="15" t="s">
        <v>910</v>
      </c>
      <c r="J28" s="27" t="s">
        <v>991</v>
      </c>
      <c r="K28" s="27"/>
      <c r="L28" s="15" t="s">
        <v>206</v>
      </c>
      <c r="M28" s="15"/>
      <c r="N28" s="15" t="s">
        <v>904</v>
      </c>
      <c r="O28" s="15" t="s">
        <v>911</v>
      </c>
      <c r="P28" s="15">
        <v>195</v>
      </c>
      <c r="Q28" s="15">
        <v>2</v>
      </c>
      <c r="R28" s="15">
        <v>1991</v>
      </c>
      <c r="S28" s="27" t="s">
        <v>992</v>
      </c>
      <c r="T28" s="15">
        <v>36691200</v>
      </c>
      <c r="U28" s="15"/>
      <c r="V28" s="15">
        <v>5548410</v>
      </c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 t="s">
        <v>333</v>
      </c>
      <c r="AK28" s="15" t="s">
        <v>941</v>
      </c>
      <c r="AL28" s="15" t="s">
        <v>55</v>
      </c>
      <c r="AM28" s="15"/>
      <c r="AN28" s="15" t="s">
        <v>333</v>
      </c>
      <c r="AO28" s="15"/>
      <c r="AP28" s="15">
        <f t="shared" si="0"/>
        <v>100.00000000000001</v>
      </c>
      <c r="AQ28" s="15">
        <v>43.5</v>
      </c>
      <c r="AR28" s="15">
        <v>32.9</v>
      </c>
      <c r="AS28" s="15">
        <v>15.2</v>
      </c>
      <c r="AT28" s="15">
        <v>4.3</v>
      </c>
      <c r="AU28" s="15">
        <v>2.2000000000000002</v>
      </c>
      <c r="AV28" s="15">
        <v>1.9</v>
      </c>
      <c r="AW28" s="15">
        <v>120.8</v>
      </c>
      <c r="AX28" s="15">
        <f t="shared" si="1"/>
        <v>100</v>
      </c>
      <c r="AY28" s="15">
        <v>45.4</v>
      </c>
      <c r="AZ28" s="15">
        <v>49.7</v>
      </c>
      <c r="BA28" s="15">
        <v>4.9000000000000004</v>
      </c>
      <c r="BB28" s="15">
        <v>8255</v>
      </c>
      <c r="BC28" s="15">
        <v>10225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693</v>
      </c>
      <c r="CH28" s="48" t="s">
        <v>46</v>
      </c>
      <c r="CI28" s="48" t="s">
        <v>993</v>
      </c>
    </row>
    <row r="29" spans="1:87" s="49" customFormat="1" ht="30" customHeight="1">
      <c r="A29" s="15" t="s">
        <v>38</v>
      </c>
      <c r="B29" s="47" t="s">
        <v>506</v>
      </c>
      <c r="C29" s="15" t="s">
        <v>994</v>
      </c>
      <c r="D29" s="15" t="s">
        <v>508</v>
      </c>
      <c r="E29" s="27" t="s">
        <v>751</v>
      </c>
      <c r="F29" s="15">
        <v>3528</v>
      </c>
      <c r="G29" s="15">
        <v>0</v>
      </c>
      <c r="H29" s="15">
        <v>0</v>
      </c>
      <c r="I29" s="15"/>
      <c r="J29" s="27" t="s">
        <v>952</v>
      </c>
      <c r="K29" s="27"/>
      <c r="L29" s="15" t="s">
        <v>206</v>
      </c>
      <c r="M29" s="15"/>
      <c r="N29" s="15" t="s">
        <v>904</v>
      </c>
      <c r="O29" s="15" t="s">
        <v>905</v>
      </c>
      <c r="P29" s="15">
        <v>30</v>
      </c>
      <c r="Q29" s="15">
        <v>2</v>
      </c>
      <c r="R29" s="15">
        <v>1999</v>
      </c>
      <c r="S29" s="27" t="s">
        <v>992</v>
      </c>
      <c r="T29" s="15">
        <v>11.1</v>
      </c>
      <c r="U29" s="15"/>
      <c r="V29" s="15" t="s">
        <v>913</v>
      </c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 t="s">
        <v>93</v>
      </c>
      <c r="AI29" s="15"/>
      <c r="AJ29" s="15" t="s">
        <v>333</v>
      </c>
      <c r="AK29" s="15" t="s">
        <v>906</v>
      </c>
      <c r="AL29" s="15" t="s">
        <v>60</v>
      </c>
      <c r="AM29" s="15"/>
      <c r="AN29" s="15" t="s">
        <v>333</v>
      </c>
      <c r="AO29" s="15"/>
      <c r="AP29" s="15">
        <f t="shared" si="0"/>
        <v>100</v>
      </c>
      <c r="AQ29" s="15">
        <v>63.6</v>
      </c>
      <c r="AR29" s="15">
        <v>24.4</v>
      </c>
      <c r="AS29" s="15">
        <v>7</v>
      </c>
      <c r="AT29" s="15">
        <v>1.7</v>
      </c>
      <c r="AU29" s="15">
        <v>1.5</v>
      </c>
      <c r="AV29" s="15">
        <v>1.8</v>
      </c>
      <c r="AW29" s="15">
        <v>189</v>
      </c>
      <c r="AX29" s="15">
        <f t="shared" si="1"/>
        <v>100</v>
      </c>
      <c r="AY29" s="15">
        <v>43.2</v>
      </c>
      <c r="AZ29" s="15">
        <v>51.4</v>
      </c>
      <c r="BA29" s="15">
        <v>5.4</v>
      </c>
      <c r="BB29" s="15">
        <v>2055</v>
      </c>
      <c r="BC29" s="15">
        <v>0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693</v>
      </c>
      <c r="CH29" s="48" t="s">
        <v>46</v>
      </c>
      <c r="CI29" s="48" t="s">
        <v>995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35" man="1"/>
    <brk id="39" min="1" max="35" man="1"/>
    <brk id="66" min="1" max="35" man="1"/>
    <brk id="78" min="1" max="3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D7AE7-6F04-49EE-AD30-993D24571184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D353-09B7-4078-B336-FC0FD8BDD846}">
  <dimension ref="A1:AY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61" customWidth="1"/>
    <col min="3" max="3" width="14" style="17" customWidth="1"/>
    <col min="4" max="4" width="22.625" style="17" customWidth="1"/>
    <col min="5" max="5" width="35.875" style="56" customWidth="1"/>
    <col min="6" max="8" width="8.75" style="17" customWidth="1"/>
    <col min="9" max="9" width="38.375" style="56" customWidth="1"/>
    <col min="10" max="10" width="13.5" style="56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62"/>
    <col min="52" max="16384" width="9" style="17"/>
  </cols>
  <sheetData>
    <row r="1" spans="1:51" s="3" customFormat="1" ht="15" customHeight="1">
      <c r="A1" s="53" t="s">
        <v>757</v>
      </c>
      <c r="E1" s="19"/>
      <c r="I1" s="19"/>
      <c r="J1" s="19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582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653</v>
      </c>
      <c r="H2" s="105"/>
      <c r="I2" s="158" t="s">
        <v>291</v>
      </c>
      <c r="J2" s="106"/>
      <c r="K2" s="191" t="s">
        <v>127</v>
      </c>
      <c r="L2" s="209" t="s">
        <v>758</v>
      </c>
      <c r="M2" s="191" t="s">
        <v>9</v>
      </c>
      <c r="N2" s="131" t="s">
        <v>12</v>
      </c>
      <c r="O2" s="135" t="s">
        <v>13</v>
      </c>
      <c r="P2" s="157" t="s">
        <v>300</v>
      </c>
      <c r="Q2" s="191" t="s">
        <v>301</v>
      </c>
      <c r="R2" s="139" t="s">
        <v>658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659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759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151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153</v>
      </c>
      <c r="G6" s="110" t="s">
        <v>153</v>
      </c>
      <c r="H6" s="129"/>
      <c r="I6" s="129"/>
      <c r="J6" s="191"/>
      <c r="K6" s="129"/>
      <c r="L6" s="24" t="s">
        <v>158</v>
      </c>
      <c r="M6" s="129"/>
      <c r="N6" s="129"/>
      <c r="O6" s="197"/>
      <c r="P6" s="191"/>
      <c r="Q6" s="24" t="s">
        <v>322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5" t="s">
        <v>38</v>
      </c>
      <c r="B7" s="47" t="s">
        <v>39</v>
      </c>
      <c r="C7" s="15" t="s">
        <v>760</v>
      </c>
      <c r="D7" s="15" t="s">
        <v>41</v>
      </c>
      <c r="E7" s="27" t="s">
        <v>521</v>
      </c>
      <c r="F7" s="15">
        <v>6774</v>
      </c>
      <c r="G7" s="15">
        <v>2792</v>
      </c>
      <c r="H7" s="15" t="s">
        <v>755</v>
      </c>
      <c r="I7" s="27" t="s">
        <v>761</v>
      </c>
      <c r="J7" s="27"/>
      <c r="K7" s="15" t="s">
        <v>762</v>
      </c>
      <c r="L7" s="15">
        <v>99</v>
      </c>
      <c r="M7" s="15">
        <v>1992</v>
      </c>
      <c r="N7" s="15" t="s">
        <v>44</v>
      </c>
      <c r="O7" s="15"/>
      <c r="P7" s="15" t="s">
        <v>333</v>
      </c>
      <c r="Q7" s="15"/>
      <c r="R7" s="14"/>
      <c r="S7" s="14" t="str">
        <f t="shared" ref="S7:T20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693</v>
      </c>
      <c r="AX7" s="48" t="s">
        <v>46</v>
      </c>
      <c r="AY7" s="48" t="s">
        <v>763</v>
      </c>
    </row>
    <row r="8" spans="1:51" s="49" customFormat="1" ht="30" customHeight="1">
      <c r="A8" s="15" t="s">
        <v>38</v>
      </c>
      <c r="B8" s="47" t="s">
        <v>39</v>
      </c>
      <c r="C8" s="15" t="s">
        <v>764</v>
      </c>
      <c r="D8" s="15" t="s">
        <v>41</v>
      </c>
      <c r="E8" s="27" t="s">
        <v>765</v>
      </c>
      <c r="F8" s="15">
        <v>1289</v>
      </c>
      <c r="G8" s="15">
        <v>802</v>
      </c>
      <c r="H8" s="15" t="s">
        <v>755</v>
      </c>
      <c r="I8" s="27" t="s">
        <v>761</v>
      </c>
      <c r="J8" s="27"/>
      <c r="K8" s="15" t="s">
        <v>762</v>
      </c>
      <c r="L8" s="15">
        <v>18</v>
      </c>
      <c r="M8" s="15">
        <v>1998</v>
      </c>
      <c r="N8" s="15" t="s">
        <v>44</v>
      </c>
      <c r="O8" s="15"/>
      <c r="P8" s="15" t="s">
        <v>333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693</v>
      </c>
      <c r="AX8" s="48" t="s">
        <v>46</v>
      </c>
      <c r="AY8" s="48" t="s">
        <v>766</v>
      </c>
    </row>
    <row r="9" spans="1:51" s="49" customFormat="1" ht="30" customHeight="1">
      <c r="A9" s="15" t="s">
        <v>38</v>
      </c>
      <c r="B9" s="47" t="s">
        <v>177</v>
      </c>
      <c r="C9" s="15" t="s">
        <v>767</v>
      </c>
      <c r="D9" s="15" t="s">
        <v>179</v>
      </c>
      <c r="E9" s="27" t="s">
        <v>768</v>
      </c>
      <c r="F9" s="15">
        <v>6593</v>
      </c>
      <c r="G9" s="15">
        <v>1751</v>
      </c>
      <c r="H9" s="15" t="s">
        <v>755</v>
      </c>
      <c r="I9" s="27" t="s">
        <v>769</v>
      </c>
      <c r="J9" s="27"/>
      <c r="K9" s="15" t="s">
        <v>762</v>
      </c>
      <c r="L9" s="15">
        <v>55</v>
      </c>
      <c r="M9" s="15">
        <v>1988</v>
      </c>
      <c r="N9" s="15" t="s">
        <v>55</v>
      </c>
      <c r="O9" s="15"/>
      <c r="P9" s="15" t="s">
        <v>333</v>
      </c>
      <c r="Q9" s="15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693</v>
      </c>
      <c r="AX9" s="48" t="s">
        <v>46</v>
      </c>
      <c r="AY9" s="48" t="s">
        <v>770</v>
      </c>
    </row>
    <row r="10" spans="1:51" s="49" customFormat="1" ht="30" customHeight="1">
      <c r="A10" s="15" t="s">
        <v>38</v>
      </c>
      <c r="B10" s="47" t="s">
        <v>177</v>
      </c>
      <c r="C10" s="15" t="s">
        <v>771</v>
      </c>
      <c r="D10" s="15" t="s">
        <v>179</v>
      </c>
      <c r="E10" s="27" t="s">
        <v>772</v>
      </c>
      <c r="F10" s="15">
        <v>687</v>
      </c>
      <c r="G10" s="15">
        <v>106</v>
      </c>
      <c r="H10" s="15" t="s">
        <v>773</v>
      </c>
      <c r="I10" s="27" t="s">
        <v>761</v>
      </c>
      <c r="J10" s="27"/>
      <c r="K10" s="15" t="s">
        <v>762</v>
      </c>
      <c r="L10" s="15">
        <v>6</v>
      </c>
      <c r="M10" s="15">
        <v>1992</v>
      </c>
      <c r="N10" s="15" t="s">
        <v>55</v>
      </c>
      <c r="O10" s="15"/>
      <c r="P10" s="15" t="s">
        <v>333</v>
      </c>
      <c r="Q10" s="15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693</v>
      </c>
      <c r="AX10" s="48" t="s">
        <v>46</v>
      </c>
      <c r="AY10" s="48" t="s">
        <v>774</v>
      </c>
    </row>
    <row r="11" spans="1:51" s="49" customFormat="1" ht="30" customHeight="1">
      <c r="A11" s="15" t="s">
        <v>38</v>
      </c>
      <c r="B11" s="47" t="s">
        <v>51</v>
      </c>
      <c r="C11" s="15" t="s">
        <v>775</v>
      </c>
      <c r="D11" s="15" t="s">
        <v>53</v>
      </c>
      <c r="E11" s="27" t="s">
        <v>776</v>
      </c>
      <c r="F11" s="15">
        <v>5014.99</v>
      </c>
      <c r="G11" s="15">
        <v>1704.4</v>
      </c>
      <c r="H11" s="15" t="s">
        <v>755</v>
      </c>
      <c r="I11" s="27" t="s">
        <v>777</v>
      </c>
      <c r="J11" s="27"/>
      <c r="K11" s="15" t="s">
        <v>762</v>
      </c>
      <c r="L11" s="15">
        <v>80</v>
      </c>
      <c r="M11" s="15">
        <v>1996</v>
      </c>
      <c r="N11" s="15" t="s">
        <v>55</v>
      </c>
      <c r="O11" s="15"/>
      <c r="P11" s="15" t="s">
        <v>333</v>
      </c>
      <c r="Q11" s="15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693</v>
      </c>
      <c r="AX11" s="48" t="s">
        <v>46</v>
      </c>
      <c r="AY11" s="48" t="s">
        <v>778</v>
      </c>
    </row>
    <row r="12" spans="1:51" s="49" customFormat="1" ht="30" customHeight="1">
      <c r="A12" s="15" t="s">
        <v>38</v>
      </c>
      <c r="B12" s="47" t="s">
        <v>189</v>
      </c>
      <c r="C12" s="15" t="s">
        <v>779</v>
      </c>
      <c r="D12" s="15" t="s">
        <v>191</v>
      </c>
      <c r="E12" s="27" t="s">
        <v>543</v>
      </c>
      <c r="F12" s="15">
        <v>5717</v>
      </c>
      <c r="G12" s="15">
        <v>2027</v>
      </c>
      <c r="H12" s="15" t="s">
        <v>755</v>
      </c>
      <c r="I12" s="27" t="s">
        <v>761</v>
      </c>
      <c r="J12" s="27"/>
      <c r="K12" s="15" t="s">
        <v>762</v>
      </c>
      <c r="L12" s="15">
        <v>54</v>
      </c>
      <c r="M12" s="15">
        <v>2000</v>
      </c>
      <c r="N12" s="15" t="s">
        <v>55</v>
      </c>
      <c r="O12" s="15"/>
      <c r="P12" s="15" t="s">
        <v>333</v>
      </c>
      <c r="Q12" s="15"/>
      <c r="R12" s="14">
        <v>59</v>
      </c>
      <c r="S12" s="14" t="str">
        <f t="shared" si="0"/>
        <v/>
      </c>
      <c r="T12" s="14" t="str">
        <f t="shared" si="0"/>
        <v/>
      </c>
      <c r="U12" s="14"/>
      <c r="V12" s="14"/>
      <c r="W12" s="14"/>
      <c r="X12" s="14" t="s">
        <v>634</v>
      </c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780</v>
      </c>
      <c r="AX12" s="48" t="s">
        <v>46</v>
      </c>
      <c r="AY12" s="48" t="s">
        <v>781</v>
      </c>
    </row>
    <row r="13" spans="1:51" s="49" customFormat="1" ht="30" customHeight="1">
      <c r="A13" s="15" t="s">
        <v>38</v>
      </c>
      <c r="B13" s="47" t="s">
        <v>419</v>
      </c>
      <c r="C13" s="15" t="s">
        <v>782</v>
      </c>
      <c r="D13" s="15" t="s">
        <v>421</v>
      </c>
      <c r="E13" s="27" t="s">
        <v>783</v>
      </c>
      <c r="F13" s="15">
        <v>1679</v>
      </c>
      <c r="G13" s="15">
        <v>383</v>
      </c>
      <c r="H13" s="15" t="s">
        <v>755</v>
      </c>
      <c r="I13" s="27" t="s">
        <v>769</v>
      </c>
      <c r="J13" s="27"/>
      <c r="K13" s="15" t="s">
        <v>762</v>
      </c>
      <c r="L13" s="15">
        <v>40</v>
      </c>
      <c r="M13" s="15">
        <v>1985</v>
      </c>
      <c r="N13" s="15" t="s">
        <v>55</v>
      </c>
      <c r="O13" s="15"/>
      <c r="P13" s="15" t="s">
        <v>333</v>
      </c>
      <c r="Q13" s="15"/>
      <c r="R13" s="14">
        <v>130</v>
      </c>
      <c r="S13" s="14" t="str">
        <f t="shared" si="0"/>
        <v/>
      </c>
      <c r="T13" s="14">
        <f t="shared" si="0"/>
        <v>3166</v>
      </c>
      <c r="U13" s="14" t="s">
        <v>634</v>
      </c>
      <c r="V13" s="14"/>
      <c r="W13" s="14">
        <v>122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 t="s">
        <v>634</v>
      </c>
      <c r="AN13" s="14"/>
      <c r="AO13" s="14">
        <v>325</v>
      </c>
      <c r="AP13" s="14"/>
      <c r="AQ13" s="14"/>
      <c r="AR13" s="14"/>
      <c r="AS13" s="14" t="s">
        <v>634</v>
      </c>
      <c r="AT13" s="14"/>
      <c r="AU13" s="14">
        <v>2719</v>
      </c>
      <c r="AV13" s="14" t="s">
        <v>784</v>
      </c>
      <c r="AX13" s="48" t="s">
        <v>46</v>
      </c>
      <c r="AY13" s="48" t="s">
        <v>785</v>
      </c>
    </row>
    <row r="14" spans="1:51" s="49" customFormat="1" ht="30" customHeight="1">
      <c r="A14" s="15" t="s">
        <v>38</v>
      </c>
      <c r="B14" s="47" t="s">
        <v>212</v>
      </c>
      <c r="C14" s="15" t="s">
        <v>786</v>
      </c>
      <c r="D14" s="15" t="s">
        <v>214</v>
      </c>
      <c r="E14" s="27" t="s">
        <v>787</v>
      </c>
      <c r="F14" s="15">
        <v>948</v>
      </c>
      <c r="G14" s="15">
        <v>466</v>
      </c>
      <c r="H14" s="15" t="s">
        <v>755</v>
      </c>
      <c r="I14" s="27" t="s">
        <v>769</v>
      </c>
      <c r="J14" s="27"/>
      <c r="K14" s="15" t="s">
        <v>762</v>
      </c>
      <c r="L14" s="15">
        <v>20</v>
      </c>
      <c r="M14" s="15">
        <v>1998</v>
      </c>
      <c r="N14" s="15" t="s">
        <v>44</v>
      </c>
      <c r="O14" s="15"/>
      <c r="P14" s="15" t="s">
        <v>333</v>
      </c>
      <c r="Q14" s="15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693</v>
      </c>
      <c r="AX14" s="48" t="s">
        <v>46</v>
      </c>
      <c r="AY14" s="48" t="s">
        <v>788</v>
      </c>
    </row>
    <row r="15" spans="1:51" s="49" customFormat="1" ht="30" customHeight="1">
      <c r="A15" s="15" t="s">
        <v>38</v>
      </c>
      <c r="B15" s="47" t="s">
        <v>223</v>
      </c>
      <c r="C15" s="15" t="s">
        <v>789</v>
      </c>
      <c r="D15" s="15" t="s">
        <v>225</v>
      </c>
      <c r="E15" s="27" t="s">
        <v>790</v>
      </c>
      <c r="F15" s="15">
        <v>996</v>
      </c>
      <c r="G15" s="15">
        <v>442</v>
      </c>
      <c r="H15" s="15" t="s">
        <v>755</v>
      </c>
      <c r="I15" s="27" t="s">
        <v>761</v>
      </c>
      <c r="J15" s="27"/>
      <c r="K15" s="15" t="s">
        <v>762</v>
      </c>
      <c r="L15" s="15">
        <v>13</v>
      </c>
      <c r="M15" s="15">
        <v>1998</v>
      </c>
      <c r="N15" s="15" t="s">
        <v>55</v>
      </c>
      <c r="O15" s="15"/>
      <c r="P15" s="15" t="s">
        <v>333</v>
      </c>
      <c r="Q15" s="15"/>
      <c r="R15" s="14">
        <v>54</v>
      </c>
      <c r="S15" s="14" t="str">
        <f t="shared" si="0"/>
        <v/>
      </c>
      <c r="T15" s="14">
        <f t="shared" si="0"/>
        <v>1388</v>
      </c>
      <c r="U15" s="14" t="s">
        <v>634</v>
      </c>
      <c r="V15" s="14"/>
      <c r="W15" s="14">
        <v>9</v>
      </c>
      <c r="X15" s="14" t="s">
        <v>634</v>
      </c>
      <c r="Y15" s="14"/>
      <c r="Z15" s="14">
        <v>3</v>
      </c>
      <c r="AA15" s="14" t="s">
        <v>634</v>
      </c>
      <c r="AB15" s="14"/>
      <c r="AC15" s="14">
        <v>316</v>
      </c>
      <c r="AD15" s="14" t="s">
        <v>634</v>
      </c>
      <c r="AE15" s="14"/>
      <c r="AF15" s="14">
        <v>186</v>
      </c>
      <c r="AG15" s="14" t="s">
        <v>634</v>
      </c>
      <c r="AH15" s="14"/>
      <c r="AI15" s="14">
        <v>7</v>
      </c>
      <c r="AJ15" s="14" t="s">
        <v>634</v>
      </c>
      <c r="AK15" s="14"/>
      <c r="AL15" s="14">
        <v>19</v>
      </c>
      <c r="AM15" s="14" t="s">
        <v>634</v>
      </c>
      <c r="AN15" s="14"/>
      <c r="AO15" s="14">
        <v>200</v>
      </c>
      <c r="AP15" s="14" t="s">
        <v>634</v>
      </c>
      <c r="AQ15" s="14"/>
      <c r="AR15" s="14">
        <v>18</v>
      </c>
      <c r="AS15" s="14" t="s">
        <v>634</v>
      </c>
      <c r="AT15" s="14"/>
      <c r="AU15" s="14">
        <v>630</v>
      </c>
      <c r="AV15" s="14" t="s">
        <v>791</v>
      </c>
      <c r="AX15" s="48" t="s">
        <v>46</v>
      </c>
      <c r="AY15" s="48" t="s">
        <v>792</v>
      </c>
    </row>
    <row r="16" spans="1:51" s="49" customFormat="1" ht="30" customHeight="1">
      <c r="A16" s="15" t="s">
        <v>38</v>
      </c>
      <c r="B16" s="47" t="s">
        <v>241</v>
      </c>
      <c r="C16" s="15" t="s">
        <v>793</v>
      </c>
      <c r="D16" s="15" t="s">
        <v>243</v>
      </c>
      <c r="E16" s="27" t="s">
        <v>794</v>
      </c>
      <c r="F16" s="15">
        <v>1970</v>
      </c>
      <c r="G16" s="15">
        <v>1311</v>
      </c>
      <c r="H16" s="15" t="s">
        <v>773</v>
      </c>
      <c r="I16" s="27" t="s">
        <v>761</v>
      </c>
      <c r="J16" s="27"/>
      <c r="K16" s="15" t="s">
        <v>756</v>
      </c>
      <c r="L16" s="15">
        <v>5</v>
      </c>
      <c r="M16" s="15">
        <v>2017</v>
      </c>
      <c r="N16" s="15" t="s">
        <v>55</v>
      </c>
      <c r="O16" s="15"/>
      <c r="P16" s="15" t="s">
        <v>333</v>
      </c>
      <c r="Q16" s="15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693</v>
      </c>
      <c r="AX16" s="48" t="s">
        <v>46</v>
      </c>
      <c r="AY16" s="48" t="s">
        <v>795</v>
      </c>
    </row>
    <row r="17" spans="1:51" s="49" customFormat="1" ht="30" customHeight="1">
      <c r="A17" s="15" t="s">
        <v>38</v>
      </c>
      <c r="B17" s="47" t="s">
        <v>247</v>
      </c>
      <c r="C17" s="15" t="s">
        <v>796</v>
      </c>
      <c r="D17" s="15" t="s">
        <v>249</v>
      </c>
      <c r="E17" s="27" t="s">
        <v>797</v>
      </c>
      <c r="F17" s="15">
        <v>942</v>
      </c>
      <c r="G17" s="15">
        <v>680</v>
      </c>
      <c r="H17" s="15" t="s">
        <v>755</v>
      </c>
      <c r="I17" s="27" t="s">
        <v>777</v>
      </c>
      <c r="J17" s="27"/>
      <c r="K17" s="15" t="s">
        <v>762</v>
      </c>
      <c r="L17" s="15">
        <v>20</v>
      </c>
      <c r="M17" s="15">
        <v>1992</v>
      </c>
      <c r="N17" s="15" t="s">
        <v>60</v>
      </c>
      <c r="O17" s="15"/>
      <c r="P17" s="15" t="s">
        <v>333</v>
      </c>
      <c r="Q17" s="15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693</v>
      </c>
      <c r="AX17" s="48" t="s">
        <v>46</v>
      </c>
      <c r="AY17" s="48" t="s">
        <v>798</v>
      </c>
    </row>
    <row r="18" spans="1:51" s="49" customFormat="1" ht="30" customHeight="1">
      <c r="A18" s="15" t="s">
        <v>38</v>
      </c>
      <c r="B18" s="47" t="s">
        <v>481</v>
      </c>
      <c r="C18" s="15" t="s">
        <v>799</v>
      </c>
      <c r="D18" s="15" t="s">
        <v>483</v>
      </c>
      <c r="E18" s="27" t="s">
        <v>800</v>
      </c>
      <c r="F18" s="15">
        <v>699</v>
      </c>
      <c r="G18" s="15">
        <v>247</v>
      </c>
      <c r="H18" s="15" t="s">
        <v>755</v>
      </c>
      <c r="I18" s="27" t="s">
        <v>769</v>
      </c>
      <c r="J18" s="27"/>
      <c r="K18" s="15" t="s">
        <v>762</v>
      </c>
      <c r="L18" s="15">
        <v>24</v>
      </c>
      <c r="M18" s="15">
        <v>1994</v>
      </c>
      <c r="N18" s="15" t="s">
        <v>44</v>
      </c>
      <c r="O18" s="15"/>
      <c r="P18" s="15" t="s">
        <v>333</v>
      </c>
      <c r="Q18" s="15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693</v>
      </c>
      <c r="AX18" s="48" t="s">
        <v>46</v>
      </c>
      <c r="AY18" s="48" t="s">
        <v>801</v>
      </c>
    </row>
    <row r="19" spans="1:51" s="49" customFormat="1" ht="30" customHeight="1">
      <c r="A19" s="15" t="s">
        <v>38</v>
      </c>
      <c r="B19" s="47" t="s">
        <v>259</v>
      </c>
      <c r="C19" s="15" t="s">
        <v>802</v>
      </c>
      <c r="D19" s="15" t="s">
        <v>261</v>
      </c>
      <c r="E19" s="27" t="s">
        <v>803</v>
      </c>
      <c r="F19" s="15">
        <v>2293</v>
      </c>
      <c r="G19" s="15">
        <v>565</v>
      </c>
      <c r="H19" s="15" t="s">
        <v>755</v>
      </c>
      <c r="I19" s="27" t="s">
        <v>769</v>
      </c>
      <c r="J19" s="27"/>
      <c r="K19" s="15" t="s">
        <v>762</v>
      </c>
      <c r="L19" s="15">
        <v>40</v>
      </c>
      <c r="M19" s="15">
        <v>1993</v>
      </c>
      <c r="N19" s="15" t="s">
        <v>55</v>
      </c>
      <c r="O19" s="15"/>
      <c r="P19" s="15" t="s">
        <v>333</v>
      </c>
      <c r="Q19" s="15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693</v>
      </c>
      <c r="AX19" s="48" t="s">
        <v>46</v>
      </c>
      <c r="AY19" s="48" t="s">
        <v>804</v>
      </c>
    </row>
    <row r="20" spans="1:51" s="49" customFormat="1" ht="30" customHeight="1">
      <c r="A20" s="15" t="s">
        <v>38</v>
      </c>
      <c r="B20" s="47" t="s">
        <v>805</v>
      </c>
      <c r="C20" s="15" t="s">
        <v>806</v>
      </c>
      <c r="D20" s="15" t="s">
        <v>807</v>
      </c>
      <c r="E20" s="27" t="s">
        <v>752</v>
      </c>
      <c r="F20" s="15">
        <v>9143</v>
      </c>
      <c r="G20" s="15">
        <v>4860</v>
      </c>
      <c r="H20" s="15" t="s">
        <v>755</v>
      </c>
      <c r="I20" s="27" t="s">
        <v>777</v>
      </c>
      <c r="J20" s="27"/>
      <c r="K20" s="15" t="s">
        <v>762</v>
      </c>
      <c r="L20" s="15">
        <v>73</v>
      </c>
      <c r="M20" s="15">
        <v>2004</v>
      </c>
      <c r="N20" s="15" t="s">
        <v>44</v>
      </c>
      <c r="O20" s="15"/>
      <c r="P20" s="15" t="s">
        <v>333</v>
      </c>
      <c r="Q20" s="15"/>
      <c r="R20" s="14">
        <v>153</v>
      </c>
      <c r="S20" s="14">
        <f t="shared" si="0"/>
        <v>0</v>
      </c>
      <c r="T20" s="14">
        <f t="shared" si="0"/>
        <v>247</v>
      </c>
      <c r="U20" s="14" t="s">
        <v>634</v>
      </c>
      <c r="V20" s="14">
        <v>0</v>
      </c>
      <c r="W20" s="14">
        <v>34</v>
      </c>
      <c r="X20" s="14" t="s">
        <v>634</v>
      </c>
      <c r="Y20" s="14">
        <v>0</v>
      </c>
      <c r="Z20" s="14">
        <v>33</v>
      </c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 t="s">
        <v>634</v>
      </c>
      <c r="AN20" s="14">
        <v>0</v>
      </c>
      <c r="AO20" s="14">
        <v>90</v>
      </c>
      <c r="AP20" s="14" t="s">
        <v>634</v>
      </c>
      <c r="AQ20" s="14">
        <v>0</v>
      </c>
      <c r="AR20" s="14">
        <v>54</v>
      </c>
      <c r="AS20" s="14" t="s">
        <v>634</v>
      </c>
      <c r="AT20" s="14">
        <v>0</v>
      </c>
      <c r="AU20" s="14">
        <v>36</v>
      </c>
      <c r="AV20" s="14" t="s">
        <v>784</v>
      </c>
      <c r="AX20" s="48" t="s">
        <v>46</v>
      </c>
      <c r="AY20" s="48" t="s">
        <v>808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6952-A4FA-420B-9F1E-1D3272D4DF12}">
  <dimension ref="A1:CA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7.125" style="17" customWidth="1"/>
    <col min="5" max="5" width="27.5" style="56" customWidth="1"/>
    <col min="6" max="13" width="11.25" style="17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17"/>
  </cols>
  <sheetData>
    <row r="1" spans="1:79" s="3" customFormat="1" ht="15" customHeight="1">
      <c r="A1" s="53" t="s">
        <v>652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582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653</v>
      </c>
      <c r="H2" s="260"/>
      <c r="I2" s="87"/>
      <c r="J2" s="253" t="s">
        <v>654</v>
      </c>
      <c r="K2" s="257"/>
      <c r="L2" s="253" t="s">
        <v>655</v>
      </c>
      <c r="M2" s="257"/>
      <c r="N2" s="128" t="s">
        <v>515</v>
      </c>
      <c r="O2" s="253" t="s">
        <v>291</v>
      </c>
      <c r="P2" s="37"/>
      <c r="Q2" s="204" t="s">
        <v>656</v>
      </c>
      <c r="R2" s="255"/>
      <c r="S2" s="255"/>
      <c r="T2" s="255"/>
      <c r="U2" s="255"/>
      <c r="V2" s="207"/>
      <c r="W2" s="248" t="s">
        <v>657</v>
      </c>
      <c r="X2" s="128" t="s">
        <v>9</v>
      </c>
      <c r="Y2" s="248" t="s">
        <v>12</v>
      </c>
      <c r="Z2" s="250" t="s">
        <v>13</v>
      </c>
      <c r="AA2" s="252" t="s">
        <v>300</v>
      </c>
      <c r="AB2" s="128" t="s">
        <v>301</v>
      </c>
      <c r="AC2" s="148" t="s">
        <v>658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659</v>
      </c>
      <c r="BH2" s="225" t="s">
        <v>660</v>
      </c>
      <c r="BI2" s="225" t="s">
        <v>661</v>
      </c>
      <c r="BJ2" s="227" t="s">
        <v>662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663</v>
      </c>
      <c r="BU2" s="217" t="s">
        <v>664</v>
      </c>
      <c r="BV2" s="233" t="s">
        <v>665</v>
      </c>
      <c r="BW2" s="234"/>
      <c r="BX2" s="217" t="s">
        <v>666</v>
      </c>
      <c r="BY2" s="217" t="s">
        <v>667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668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669</v>
      </c>
      <c r="BK4" s="238"/>
      <c r="BL4" s="238"/>
      <c r="BM4" s="238"/>
      <c r="BN4" s="238"/>
      <c r="BO4" s="238"/>
      <c r="BP4" s="238"/>
      <c r="BQ4" s="239"/>
      <c r="BR4" s="240" t="s">
        <v>670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151</v>
      </c>
      <c r="Q5" s="89" t="s">
        <v>671</v>
      </c>
      <c r="R5" s="89" t="s">
        <v>672</v>
      </c>
      <c r="S5" s="89" t="s">
        <v>673</v>
      </c>
      <c r="T5" s="89" t="s">
        <v>674</v>
      </c>
      <c r="U5" s="89" t="s">
        <v>675</v>
      </c>
      <c r="V5" s="89" t="s">
        <v>676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677</v>
      </c>
      <c r="BK5" s="92" t="s">
        <v>678</v>
      </c>
      <c r="BL5" s="92" t="s">
        <v>679</v>
      </c>
      <c r="BM5" s="92" t="s">
        <v>680</v>
      </c>
      <c r="BN5" s="91" t="s">
        <v>681</v>
      </c>
      <c r="BO5" s="93" t="s">
        <v>682</v>
      </c>
      <c r="BP5" s="92" t="s">
        <v>683</v>
      </c>
      <c r="BQ5" s="92" t="s">
        <v>24</v>
      </c>
      <c r="BR5" s="92" t="s">
        <v>684</v>
      </c>
      <c r="BS5" s="94" t="s">
        <v>24</v>
      </c>
      <c r="BT5" s="231"/>
      <c r="BU5" s="218"/>
      <c r="BV5" s="95"/>
      <c r="BW5" s="96" t="s">
        <v>685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153</v>
      </c>
      <c r="G6" s="97" t="s">
        <v>153</v>
      </c>
      <c r="H6" s="97" t="s">
        <v>36</v>
      </c>
      <c r="I6" s="219"/>
      <c r="J6" s="97" t="s">
        <v>153</v>
      </c>
      <c r="K6" s="97" t="s">
        <v>36</v>
      </c>
      <c r="L6" s="97" t="s">
        <v>153</v>
      </c>
      <c r="M6" s="97" t="s">
        <v>36</v>
      </c>
      <c r="N6" s="249"/>
      <c r="O6" s="219"/>
      <c r="P6" s="128"/>
      <c r="Q6" s="98" t="s">
        <v>686</v>
      </c>
      <c r="R6" s="98" t="s">
        <v>687</v>
      </c>
      <c r="S6" s="98" t="s">
        <v>687</v>
      </c>
      <c r="T6" s="98" t="s">
        <v>687</v>
      </c>
      <c r="U6" s="98" t="s">
        <v>687</v>
      </c>
      <c r="V6" s="85"/>
      <c r="W6" s="41" t="s">
        <v>158</v>
      </c>
      <c r="X6" s="219"/>
      <c r="Y6" s="219"/>
      <c r="Z6" s="251"/>
      <c r="AA6" s="128"/>
      <c r="AB6" s="41" t="s">
        <v>322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154</v>
      </c>
      <c r="BK6" s="102" t="s">
        <v>154</v>
      </c>
      <c r="BL6" s="102" t="s">
        <v>154</v>
      </c>
      <c r="BM6" s="102" t="s">
        <v>154</v>
      </c>
      <c r="BN6" s="102" t="s">
        <v>154</v>
      </c>
      <c r="BO6" s="102" t="s">
        <v>154</v>
      </c>
      <c r="BP6" s="102" t="s">
        <v>154</v>
      </c>
      <c r="BQ6" s="102" t="s">
        <v>154</v>
      </c>
      <c r="BR6" s="102" t="s">
        <v>154</v>
      </c>
      <c r="BS6" s="103" t="s">
        <v>154</v>
      </c>
      <c r="BT6" s="232"/>
      <c r="BU6" s="104" t="s">
        <v>688</v>
      </c>
      <c r="BV6" s="104" t="s">
        <v>688</v>
      </c>
      <c r="BW6" s="104" t="s">
        <v>689</v>
      </c>
      <c r="BX6" s="104" t="s">
        <v>690</v>
      </c>
      <c r="BY6" s="218"/>
      <c r="BZ6" s="59"/>
      <c r="CA6" s="59"/>
    </row>
    <row r="7" spans="1:79" s="49" customFormat="1" ht="30" customHeight="1">
      <c r="A7" s="15" t="s">
        <v>38</v>
      </c>
      <c r="B7" s="47" t="s">
        <v>39</v>
      </c>
      <c r="C7" s="15" t="s">
        <v>691</v>
      </c>
      <c r="D7" s="15" t="s">
        <v>41</v>
      </c>
      <c r="E7" s="27" t="s">
        <v>692</v>
      </c>
      <c r="F7" s="15">
        <v>2052</v>
      </c>
      <c r="G7" s="15">
        <v>2012</v>
      </c>
      <c r="H7" s="15"/>
      <c r="I7" s="15"/>
      <c r="J7" s="15">
        <v>2012</v>
      </c>
      <c r="K7" s="15"/>
      <c r="L7" s="15"/>
      <c r="M7" s="15"/>
      <c r="N7" s="27" t="s">
        <v>522</v>
      </c>
      <c r="O7" s="27" t="s">
        <v>556</v>
      </c>
      <c r="P7" s="27"/>
      <c r="Q7" s="27">
        <v>4</v>
      </c>
      <c r="R7" s="27">
        <v>4</v>
      </c>
      <c r="S7" s="27">
        <v>0</v>
      </c>
      <c r="T7" s="27">
        <v>0</v>
      </c>
      <c r="U7" s="27">
        <v>0</v>
      </c>
      <c r="V7" s="27"/>
      <c r="W7" s="15">
        <v>18</v>
      </c>
      <c r="X7" s="15">
        <v>1996</v>
      </c>
      <c r="Y7" s="15" t="s">
        <v>55</v>
      </c>
      <c r="Z7" s="15"/>
      <c r="AA7" s="15" t="s">
        <v>333</v>
      </c>
      <c r="AB7" s="15"/>
      <c r="AC7" s="14"/>
      <c r="AD7" s="14" t="str">
        <f t="shared" ref="AD7:AE21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693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46</v>
      </c>
      <c r="CA7" s="48" t="s">
        <v>694</v>
      </c>
    </row>
    <row r="8" spans="1:79" s="49" customFormat="1" ht="30" customHeight="1">
      <c r="A8" s="15" t="s">
        <v>38</v>
      </c>
      <c r="B8" s="47" t="s">
        <v>39</v>
      </c>
      <c r="C8" s="15" t="s">
        <v>695</v>
      </c>
      <c r="D8" s="15" t="s">
        <v>41</v>
      </c>
      <c r="E8" s="27" t="s">
        <v>526</v>
      </c>
      <c r="F8" s="15">
        <v>849</v>
      </c>
      <c r="G8" s="15">
        <v>849</v>
      </c>
      <c r="H8" s="15"/>
      <c r="I8" s="15"/>
      <c r="J8" s="15">
        <v>849</v>
      </c>
      <c r="K8" s="15"/>
      <c r="L8" s="15"/>
      <c r="M8" s="15"/>
      <c r="N8" s="27" t="s">
        <v>522</v>
      </c>
      <c r="O8" s="27" t="s">
        <v>527</v>
      </c>
      <c r="P8" s="27"/>
      <c r="Q8" s="27">
        <v>4</v>
      </c>
      <c r="R8" s="27">
        <v>4</v>
      </c>
      <c r="S8" s="27">
        <v>0</v>
      </c>
      <c r="T8" s="27">
        <v>0</v>
      </c>
      <c r="U8" s="27">
        <v>0</v>
      </c>
      <c r="V8" s="27"/>
      <c r="W8" s="15">
        <v>4</v>
      </c>
      <c r="X8" s="15">
        <v>2000</v>
      </c>
      <c r="Y8" s="15" t="s">
        <v>55</v>
      </c>
      <c r="Z8" s="15"/>
      <c r="AA8" s="15" t="s">
        <v>333</v>
      </c>
      <c r="AB8" s="15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693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46</v>
      </c>
      <c r="CA8" s="48" t="s">
        <v>696</v>
      </c>
    </row>
    <row r="9" spans="1:79" s="49" customFormat="1" ht="30" customHeight="1">
      <c r="A9" s="15" t="s">
        <v>38</v>
      </c>
      <c r="B9" s="47" t="s">
        <v>177</v>
      </c>
      <c r="C9" s="15" t="s">
        <v>697</v>
      </c>
      <c r="D9" s="15" t="s">
        <v>179</v>
      </c>
      <c r="E9" s="27" t="s">
        <v>534</v>
      </c>
      <c r="F9" s="15">
        <v>3448</v>
      </c>
      <c r="G9" s="15">
        <v>2608</v>
      </c>
      <c r="H9" s="15"/>
      <c r="I9" s="15"/>
      <c r="J9" s="15"/>
      <c r="K9" s="15"/>
      <c r="L9" s="15"/>
      <c r="M9" s="15"/>
      <c r="N9" s="27" t="s">
        <v>698</v>
      </c>
      <c r="O9" s="27" t="s">
        <v>535</v>
      </c>
      <c r="P9" s="27"/>
      <c r="Q9" s="27">
        <v>16</v>
      </c>
      <c r="R9" s="27">
        <v>63</v>
      </c>
      <c r="S9" s="27">
        <v>0</v>
      </c>
      <c r="T9" s="27">
        <v>0</v>
      </c>
      <c r="U9" s="27">
        <v>0</v>
      </c>
      <c r="V9" s="27"/>
      <c r="W9" s="15">
        <v>68.5</v>
      </c>
      <c r="X9" s="15">
        <v>1998</v>
      </c>
      <c r="Y9" s="15" t="s">
        <v>55</v>
      </c>
      <c r="Z9" s="15"/>
      <c r="AA9" s="15" t="s">
        <v>333</v>
      </c>
      <c r="AB9" s="15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693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46</v>
      </c>
      <c r="CA9" s="48" t="s">
        <v>699</v>
      </c>
    </row>
    <row r="10" spans="1:79" s="49" customFormat="1" ht="30" customHeight="1">
      <c r="A10" s="15" t="s">
        <v>38</v>
      </c>
      <c r="B10" s="47" t="s">
        <v>51</v>
      </c>
      <c r="C10" s="15" t="s">
        <v>700</v>
      </c>
      <c r="D10" s="15" t="s">
        <v>53</v>
      </c>
      <c r="E10" s="27" t="s">
        <v>701</v>
      </c>
      <c r="F10" s="15">
        <v>349.54</v>
      </c>
      <c r="G10" s="15">
        <v>392.5</v>
      </c>
      <c r="H10" s="15"/>
      <c r="I10" s="15"/>
      <c r="J10" s="15">
        <v>349.54</v>
      </c>
      <c r="K10" s="15"/>
      <c r="L10" s="15">
        <v>42.95999999999998</v>
      </c>
      <c r="M10" s="15"/>
      <c r="N10" s="27" t="s">
        <v>698</v>
      </c>
      <c r="O10" s="27" t="s">
        <v>527</v>
      </c>
      <c r="P10" s="27"/>
      <c r="Q10" s="27">
        <v>0</v>
      </c>
      <c r="R10" s="27">
        <v>1.6</v>
      </c>
      <c r="S10" s="27">
        <v>0</v>
      </c>
      <c r="T10" s="27">
        <v>0</v>
      </c>
      <c r="U10" s="27"/>
      <c r="V10" s="27"/>
      <c r="W10" s="15">
        <v>1.6</v>
      </c>
      <c r="X10" s="15">
        <v>2000</v>
      </c>
      <c r="Y10" s="15" t="s">
        <v>55</v>
      </c>
      <c r="Z10" s="15"/>
      <c r="AA10" s="15" t="s">
        <v>333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693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46</v>
      </c>
      <c r="CA10" s="48" t="s">
        <v>702</v>
      </c>
    </row>
    <row r="11" spans="1:79" s="49" customFormat="1" ht="30" customHeight="1">
      <c r="A11" s="15" t="s">
        <v>38</v>
      </c>
      <c r="B11" s="47" t="s">
        <v>419</v>
      </c>
      <c r="C11" s="15" t="s">
        <v>703</v>
      </c>
      <c r="D11" s="15" t="s">
        <v>421</v>
      </c>
      <c r="E11" s="27" t="s">
        <v>704</v>
      </c>
      <c r="F11" s="15">
        <v>1124</v>
      </c>
      <c r="G11" s="15">
        <v>1166</v>
      </c>
      <c r="H11" s="15"/>
      <c r="I11" s="15"/>
      <c r="J11" s="15">
        <v>1166</v>
      </c>
      <c r="K11" s="15"/>
      <c r="L11" s="15"/>
      <c r="M11" s="15"/>
      <c r="N11" s="27" t="s">
        <v>522</v>
      </c>
      <c r="O11" s="27" t="s">
        <v>552</v>
      </c>
      <c r="P11" s="27"/>
      <c r="Q11" s="27">
        <v>11</v>
      </c>
      <c r="R11" s="27">
        <v>4</v>
      </c>
      <c r="S11" s="27">
        <v>0</v>
      </c>
      <c r="T11" s="27">
        <v>0</v>
      </c>
      <c r="U11" s="27">
        <v>0</v>
      </c>
      <c r="V11" s="27"/>
      <c r="W11" s="15">
        <v>12.3</v>
      </c>
      <c r="X11" s="15">
        <v>1997</v>
      </c>
      <c r="Y11" s="15" t="s">
        <v>44</v>
      </c>
      <c r="Z11" s="15"/>
      <c r="AA11" s="15" t="s">
        <v>333</v>
      </c>
      <c r="AB11" s="15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693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46</v>
      </c>
      <c r="CA11" s="48" t="s">
        <v>705</v>
      </c>
    </row>
    <row r="12" spans="1:79" s="49" customFormat="1" ht="30" customHeight="1">
      <c r="A12" s="15" t="s">
        <v>38</v>
      </c>
      <c r="B12" s="47" t="s">
        <v>419</v>
      </c>
      <c r="C12" s="15" t="s">
        <v>706</v>
      </c>
      <c r="D12" s="15" t="s">
        <v>421</v>
      </c>
      <c r="E12" s="27" t="s">
        <v>707</v>
      </c>
      <c r="F12" s="15">
        <v>552</v>
      </c>
      <c r="G12" s="15">
        <v>195</v>
      </c>
      <c r="H12" s="15"/>
      <c r="I12" s="15"/>
      <c r="J12" s="15">
        <v>195</v>
      </c>
      <c r="K12" s="15"/>
      <c r="L12" s="15"/>
      <c r="M12" s="15"/>
      <c r="N12" s="27" t="s">
        <v>698</v>
      </c>
      <c r="O12" s="27" t="s">
        <v>708</v>
      </c>
      <c r="P12" s="27"/>
      <c r="Q12" s="27">
        <v>5</v>
      </c>
      <c r="R12" s="27">
        <v>0</v>
      </c>
      <c r="S12" s="27">
        <v>0</v>
      </c>
      <c r="T12" s="27">
        <v>0</v>
      </c>
      <c r="U12" s="27">
        <v>0</v>
      </c>
      <c r="V12" s="27"/>
      <c r="W12" s="15">
        <v>5</v>
      </c>
      <c r="X12" s="15">
        <v>1999</v>
      </c>
      <c r="Y12" s="15" t="s">
        <v>55</v>
      </c>
      <c r="Z12" s="15"/>
      <c r="AA12" s="15" t="s">
        <v>333</v>
      </c>
      <c r="AB12" s="15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693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46</v>
      </c>
      <c r="CA12" s="48" t="s">
        <v>709</v>
      </c>
    </row>
    <row r="13" spans="1:79" s="49" customFormat="1" ht="30" customHeight="1">
      <c r="A13" s="15" t="s">
        <v>38</v>
      </c>
      <c r="B13" s="47" t="s">
        <v>98</v>
      </c>
      <c r="C13" s="15" t="s">
        <v>710</v>
      </c>
      <c r="D13" s="15" t="s">
        <v>100</v>
      </c>
      <c r="E13" s="27" t="s">
        <v>711</v>
      </c>
      <c r="F13" s="15">
        <v>1695</v>
      </c>
      <c r="G13" s="15">
        <v>1404</v>
      </c>
      <c r="H13" s="15"/>
      <c r="I13" s="15"/>
      <c r="J13" s="15">
        <v>1404</v>
      </c>
      <c r="K13" s="15"/>
      <c r="L13" s="15"/>
      <c r="M13" s="15"/>
      <c r="N13" s="27" t="s">
        <v>698</v>
      </c>
      <c r="O13" s="27" t="s">
        <v>712</v>
      </c>
      <c r="P13" s="27"/>
      <c r="Q13" s="27">
        <v>28</v>
      </c>
      <c r="R13" s="27">
        <v>5</v>
      </c>
      <c r="S13" s="27">
        <v>0</v>
      </c>
      <c r="T13" s="27">
        <v>0</v>
      </c>
      <c r="U13" s="27">
        <v>0</v>
      </c>
      <c r="V13" s="27"/>
      <c r="W13" s="15">
        <v>33</v>
      </c>
      <c r="X13" s="15">
        <v>2002</v>
      </c>
      <c r="Y13" s="15" t="s">
        <v>44</v>
      </c>
      <c r="Z13" s="15"/>
      <c r="AA13" s="15" t="s">
        <v>333</v>
      </c>
      <c r="AB13" s="15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693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46</v>
      </c>
      <c r="CA13" s="48" t="s">
        <v>713</v>
      </c>
    </row>
    <row r="14" spans="1:79" s="49" customFormat="1" ht="30" customHeight="1">
      <c r="A14" s="15" t="s">
        <v>38</v>
      </c>
      <c r="B14" s="47" t="s">
        <v>217</v>
      </c>
      <c r="C14" s="15" t="s">
        <v>714</v>
      </c>
      <c r="D14" s="15" t="s">
        <v>219</v>
      </c>
      <c r="E14" s="27" t="s">
        <v>715</v>
      </c>
      <c r="F14" s="15">
        <v>58</v>
      </c>
      <c r="G14" s="15">
        <v>58</v>
      </c>
      <c r="H14" s="15"/>
      <c r="I14" s="15"/>
      <c r="J14" s="15">
        <v>58</v>
      </c>
      <c r="K14" s="15"/>
      <c r="L14" s="15"/>
      <c r="M14" s="15"/>
      <c r="N14" s="27" t="s">
        <v>716</v>
      </c>
      <c r="O14" s="27" t="s">
        <v>717</v>
      </c>
      <c r="P14" s="27"/>
      <c r="Q14" s="27">
        <v>0</v>
      </c>
      <c r="R14" s="27">
        <v>0</v>
      </c>
      <c r="S14" s="27">
        <v>14</v>
      </c>
      <c r="T14" s="27">
        <v>0</v>
      </c>
      <c r="U14" s="27">
        <v>0</v>
      </c>
      <c r="V14" s="27"/>
      <c r="W14" s="15">
        <v>14</v>
      </c>
      <c r="X14" s="15">
        <v>1999</v>
      </c>
      <c r="Y14" s="15" t="s">
        <v>60</v>
      </c>
      <c r="Z14" s="15"/>
      <c r="AA14" s="15" t="s">
        <v>333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693</v>
      </c>
      <c r="BH14" s="14" t="s">
        <v>718</v>
      </c>
      <c r="BI14" s="14" t="s">
        <v>719</v>
      </c>
      <c r="BJ14" s="14">
        <v>58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 t="s">
        <v>720</v>
      </c>
      <c r="BU14" s="14"/>
      <c r="BV14" s="14"/>
      <c r="BW14" s="14">
        <v>2</v>
      </c>
      <c r="BX14" s="14">
        <v>30</v>
      </c>
      <c r="BY14" s="14" t="s">
        <v>333</v>
      </c>
      <c r="BZ14" s="48" t="s">
        <v>46</v>
      </c>
      <c r="CA14" s="48" t="s">
        <v>721</v>
      </c>
    </row>
    <row r="15" spans="1:79" s="49" customFormat="1" ht="30" customHeight="1">
      <c r="A15" s="15" t="s">
        <v>38</v>
      </c>
      <c r="B15" s="47" t="s">
        <v>636</v>
      </c>
      <c r="C15" s="15" t="s">
        <v>722</v>
      </c>
      <c r="D15" s="15" t="s">
        <v>638</v>
      </c>
      <c r="E15" s="27" t="s">
        <v>723</v>
      </c>
      <c r="F15" s="15">
        <v>174</v>
      </c>
      <c r="G15" s="15">
        <v>174</v>
      </c>
      <c r="H15" s="15"/>
      <c r="I15" s="15"/>
      <c r="J15" s="15">
        <v>174</v>
      </c>
      <c r="K15" s="15"/>
      <c r="L15" s="15"/>
      <c r="M15" s="15"/>
      <c r="N15" s="27" t="s">
        <v>539</v>
      </c>
      <c r="O15" s="27" t="s">
        <v>724</v>
      </c>
      <c r="P15" s="27"/>
      <c r="Q15" s="27">
        <v>4</v>
      </c>
      <c r="R15" s="27">
        <v>2.0499999999999998</v>
      </c>
      <c r="S15" s="27">
        <v>0</v>
      </c>
      <c r="T15" s="27">
        <v>0</v>
      </c>
      <c r="U15" s="27">
        <v>0</v>
      </c>
      <c r="V15" s="27"/>
      <c r="W15" s="15">
        <v>6.05</v>
      </c>
      <c r="X15" s="15">
        <v>2001</v>
      </c>
      <c r="Y15" s="15" t="s">
        <v>60</v>
      </c>
      <c r="Z15" s="15"/>
      <c r="AA15" s="15" t="s">
        <v>333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693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46</v>
      </c>
      <c r="CA15" s="48" t="s">
        <v>725</v>
      </c>
    </row>
    <row r="16" spans="1:79" s="49" customFormat="1" ht="30" customHeight="1">
      <c r="A16" s="15" t="s">
        <v>38</v>
      </c>
      <c r="B16" s="47" t="s">
        <v>223</v>
      </c>
      <c r="C16" s="15" t="s">
        <v>726</v>
      </c>
      <c r="D16" s="15" t="s">
        <v>225</v>
      </c>
      <c r="E16" s="27" t="s">
        <v>727</v>
      </c>
      <c r="F16" s="15">
        <v>4685</v>
      </c>
      <c r="G16" s="15">
        <v>2138</v>
      </c>
      <c r="H16" s="15"/>
      <c r="I16" s="15"/>
      <c r="J16" s="15">
        <v>1486</v>
      </c>
      <c r="K16" s="15"/>
      <c r="L16" s="15"/>
      <c r="M16" s="15"/>
      <c r="N16" s="27" t="s">
        <v>716</v>
      </c>
      <c r="O16" s="27" t="s">
        <v>728</v>
      </c>
      <c r="P16" s="27"/>
      <c r="Q16" s="27">
        <v>0</v>
      </c>
      <c r="R16" s="27">
        <v>0</v>
      </c>
      <c r="S16" s="27">
        <v>16</v>
      </c>
      <c r="T16" s="27">
        <v>0</v>
      </c>
      <c r="U16" s="27">
        <v>0</v>
      </c>
      <c r="V16" s="27"/>
      <c r="W16" s="15">
        <v>16</v>
      </c>
      <c r="X16" s="15">
        <v>2004</v>
      </c>
      <c r="Y16" s="15" t="s">
        <v>55</v>
      </c>
      <c r="Z16" s="15"/>
      <c r="AA16" s="15" t="s">
        <v>584</v>
      </c>
      <c r="AB16" s="15">
        <v>0.08</v>
      </c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693</v>
      </c>
      <c r="BH16" s="14" t="s">
        <v>729</v>
      </c>
      <c r="BI16" s="14" t="s">
        <v>730</v>
      </c>
      <c r="BJ16" s="14">
        <v>266</v>
      </c>
      <c r="BK16" s="14">
        <v>119</v>
      </c>
      <c r="BL16" s="14">
        <v>0</v>
      </c>
      <c r="BM16" s="14">
        <v>264</v>
      </c>
      <c r="BN16" s="14">
        <v>0</v>
      </c>
      <c r="BO16" s="14">
        <v>25920</v>
      </c>
      <c r="BP16" s="14">
        <v>0</v>
      </c>
      <c r="BQ16" s="14">
        <v>0</v>
      </c>
      <c r="BR16" s="14">
        <v>968</v>
      </c>
      <c r="BS16" s="14">
        <v>0</v>
      </c>
      <c r="BT16" s="14" t="s">
        <v>720</v>
      </c>
      <c r="BU16" s="14"/>
      <c r="BV16" s="14"/>
      <c r="BW16" s="14">
        <v>1</v>
      </c>
      <c r="BX16" s="14">
        <v>25</v>
      </c>
      <c r="BY16" s="14" t="s">
        <v>584</v>
      </c>
      <c r="BZ16" s="48" t="s">
        <v>46</v>
      </c>
      <c r="CA16" s="48" t="s">
        <v>731</v>
      </c>
    </row>
    <row r="17" spans="1:79" s="49" customFormat="1" ht="30" customHeight="1">
      <c r="A17" s="15" t="s">
        <v>38</v>
      </c>
      <c r="B17" s="47" t="s">
        <v>732</v>
      </c>
      <c r="C17" s="15" t="s">
        <v>733</v>
      </c>
      <c r="D17" s="15" t="s">
        <v>734</v>
      </c>
      <c r="E17" s="27" t="s">
        <v>735</v>
      </c>
      <c r="F17" s="15">
        <v>1882</v>
      </c>
      <c r="G17" s="15">
        <v>1381</v>
      </c>
      <c r="H17" s="15"/>
      <c r="I17" s="15"/>
      <c r="J17" s="15">
        <v>1381</v>
      </c>
      <c r="K17" s="15"/>
      <c r="L17" s="15"/>
      <c r="M17" s="15"/>
      <c r="N17" s="27" t="s">
        <v>698</v>
      </c>
      <c r="O17" s="27" t="s">
        <v>736</v>
      </c>
      <c r="P17" s="27"/>
      <c r="Q17" s="27">
        <v>10</v>
      </c>
      <c r="R17" s="27">
        <v>0</v>
      </c>
      <c r="S17" s="27">
        <v>0</v>
      </c>
      <c r="T17" s="27">
        <v>0</v>
      </c>
      <c r="U17" s="27">
        <v>0</v>
      </c>
      <c r="V17" s="27"/>
      <c r="W17" s="15">
        <v>10</v>
      </c>
      <c r="X17" s="15">
        <v>1990</v>
      </c>
      <c r="Y17" s="15" t="s">
        <v>55</v>
      </c>
      <c r="Z17" s="15"/>
      <c r="AA17" s="15" t="s">
        <v>333</v>
      </c>
      <c r="AB17" s="15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693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46</v>
      </c>
      <c r="CA17" s="48" t="s">
        <v>737</v>
      </c>
    </row>
    <row r="18" spans="1:79" s="49" customFormat="1" ht="30" customHeight="1">
      <c r="A18" s="15" t="s">
        <v>38</v>
      </c>
      <c r="B18" s="47" t="s">
        <v>646</v>
      </c>
      <c r="C18" s="15" t="s">
        <v>738</v>
      </c>
      <c r="D18" s="15" t="s">
        <v>648</v>
      </c>
      <c r="E18" s="27" t="s">
        <v>739</v>
      </c>
      <c r="F18" s="15">
        <v>0</v>
      </c>
      <c r="G18" s="15">
        <v>0</v>
      </c>
      <c r="H18" s="15">
        <v>0</v>
      </c>
      <c r="I18" s="15"/>
      <c r="J18" s="15">
        <v>0</v>
      </c>
      <c r="K18" s="15">
        <v>0</v>
      </c>
      <c r="L18" s="15">
        <v>0</v>
      </c>
      <c r="M18" s="15">
        <v>0</v>
      </c>
      <c r="N18" s="27" t="s">
        <v>716</v>
      </c>
      <c r="O18" s="27" t="s">
        <v>740</v>
      </c>
      <c r="P18" s="27"/>
      <c r="Q18" s="27">
        <v>0</v>
      </c>
      <c r="R18" s="27">
        <v>0</v>
      </c>
      <c r="S18" s="27">
        <v>3</v>
      </c>
      <c r="T18" s="27">
        <v>0</v>
      </c>
      <c r="U18" s="27">
        <v>0</v>
      </c>
      <c r="V18" s="27"/>
      <c r="W18" s="15">
        <v>3</v>
      </c>
      <c r="X18" s="15">
        <v>1997</v>
      </c>
      <c r="Y18" s="15" t="s">
        <v>60</v>
      </c>
      <c r="Z18" s="15" t="s">
        <v>61</v>
      </c>
      <c r="AA18" s="15" t="s">
        <v>333</v>
      </c>
      <c r="AB18" s="15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693</v>
      </c>
      <c r="BH18" s="14" t="s">
        <v>741</v>
      </c>
      <c r="BI18" s="14" t="s">
        <v>730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 t="s">
        <v>141</v>
      </c>
      <c r="BU18" s="14">
        <v>0</v>
      </c>
      <c r="BV18" s="14">
        <v>0</v>
      </c>
      <c r="BW18" s="14">
        <v>0</v>
      </c>
      <c r="BX18" s="14">
        <v>45</v>
      </c>
      <c r="BY18" s="14" t="s">
        <v>584</v>
      </c>
      <c r="BZ18" s="48" t="s">
        <v>46</v>
      </c>
      <c r="CA18" s="48" t="s">
        <v>742</v>
      </c>
    </row>
    <row r="19" spans="1:79" s="49" customFormat="1" ht="30" customHeight="1">
      <c r="A19" s="15" t="s">
        <v>38</v>
      </c>
      <c r="B19" s="47" t="s">
        <v>236</v>
      </c>
      <c r="C19" s="15" t="s">
        <v>743</v>
      </c>
      <c r="D19" s="15" t="s">
        <v>238</v>
      </c>
      <c r="E19" s="27" t="s">
        <v>744</v>
      </c>
      <c r="F19" s="15">
        <v>205</v>
      </c>
      <c r="G19" s="15">
        <v>136</v>
      </c>
      <c r="H19" s="15"/>
      <c r="I19" s="15"/>
      <c r="J19" s="15"/>
      <c r="K19" s="15"/>
      <c r="L19" s="15"/>
      <c r="M19" s="15"/>
      <c r="N19" s="27" t="s">
        <v>698</v>
      </c>
      <c r="O19" s="27" t="s">
        <v>745</v>
      </c>
      <c r="P19" s="27"/>
      <c r="Q19" s="27">
        <v>4.5</v>
      </c>
      <c r="R19" s="27">
        <v>4.5</v>
      </c>
      <c r="S19" s="27">
        <v>0</v>
      </c>
      <c r="T19" s="27">
        <v>0</v>
      </c>
      <c r="U19" s="27">
        <v>0</v>
      </c>
      <c r="V19" s="27"/>
      <c r="W19" s="15">
        <v>4.5</v>
      </c>
      <c r="X19" s="15">
        <v>2002</v>
      </c>
      <c r="Y19" s="15" t="s">
        <v>60</v>
      </c>
      <c r="Z19" s="15"/>
      <c r="AA19" s="15" t="s">
        <v>333</v>
      </c>
      <c r="AB19" s="15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693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46</v>
      </c>
      <c r="CA19" s="48" t="s">
        <v>746</v>
      </c>
    </row>
    <row r="20" spans="1:79" s="49" customFormat="1" ht="30" customHeight="1">
      <c r="A20" s="15" t="s">
        <v>38</v>
      </c>
      <c r="B20" s="47" t="s">
        <v>259</v>
      </c>
      <c r="C20" s="15" t="s">
        <v>747</v>
      </c>
      <c r="D20" s="15" t="s">
        <v>261</v>
      </c>
      <c r="E20" s="27" t="s">
        <v>748</v>
      </c>
      <c r="F20" s="15">
        <v>622</v>
      </c>
      <c r="G20" s="15">
        <v>622</v>
      </c>
      <c r="H20" s="15"/>
      <c r="I20" s="15"/>
      <c r="J20" s="15">
        <v>622</v>
      </c>
      <c r="K20" s="15"/>
      <c r="L20" s="15"/>
      <c r="M20" s="15"/>
      <c r="N20" s="27" t="s">
        <v>698</v>
      </c>
      <c r="O20" s="27" t="s">
        <v>579</v>
      </c>
      <c r="P20" s="27"/>
      <c r="Q20" s="27">
        <v>4</v>
      </c>
      <c r="R20" s="27">
        <v>1</v>
      </c>
      <c r="S20" s="27">
        <v>0</v>
      </c>
      <c r="T20" s="27">
        <v>0</v>
      </c>
      <c r="U20" s="27">
        <v>0</v>
      </c>
      <c r="V20" s="27"/>
      <c r="W20" s="15">
        <v>4.9000000000000004</v>
      </c>
      <c r="X20" s="15">
        <v>2000</v>
      </c>
      <c r="Y20" s="15" t="s">
        <v>55</v>
      </c>
      <c r="Z20" s="15"/>
      <c r="AA20" s="15" t="s">
        <v>333</v>
      </c>
      <c r="AB20" s="15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693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46</v>
      </c>
      <c r="CA20" s="48" t="s">
        <v>749</v>
      </c>
    </row>
    <row r="21" spans="1:79" s="49" customFormat="1" ht="30" customHeight="1">
      <c r="A21" s="15" t="s">
        <v>38</v>
      </c>
      <c r="B21" s="47" t="s">
        <v>506</v>
      </c>
      <c r="C21" s="15" t="s">
        <v>750</v>
      </c>
      <c r="D21" s="15" t="s">
        <v>508</v>
      </c>
      <c r="E21" s="27" t="s">
        <v>751</v>
      </c>
      <c r="F21" s="15">
        <v>241</v>
      </c>
      <c r="G21" s="15">
        <v>179</v>
      </c>
      <c r="H21" s="15"/>
      <c r="I21" s="15"/>
      <c r="J21" s="15">
        <v>179</v>
      </c>
      <c r="K21" s="15"/>
      <c r="L21" s="15"/>
      <c r="M21" s="15"/>
      <c r="N21" s="27" t="s">
        <v>752</v>
      </c>
      <c r="O21" s="27" t="s">
        <v>753</v>
      </c>
      <c r="P21" s="27"/>
      <c r="Q21" s="27">
        <v>12</v>
      </c>
      <c r="R21" s="27">
        <v>0</v>
      </c>
      <c r="S21" s="27">
        <v>0</v>
      </c>
      <c r="T21" s="27">
        <v>0</v>
      </c>
      <c r="U21" s="27">
        <v>0</v>
      </c>
      <c r="V21" s="27"/>
      <c r="W21" s="15">
        <v>12</v>
      </c>
      <c r="X21" s="15">
        <v>1999</v>
      </c>
      <c r="Y21" s="15" t="s">
        <v>60</v>
      </c>
      <c r="Z21" s="15"/>
      <c r="AA21" s="15" t="s">
        <v>333</v>
      </c>
      <c r="AB21" s="15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693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46</v>
      </c>
      <c r="CA21" s="48" t="s">
        <v>754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7" man="1"/>
    <brk id="37" min="1" max="9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C4AE2-7EF2-460C-85E5-5C664406F766}">
  <dimension ref="A1:AZ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8.75" style="17" customWidth="1"/>
    <col min="8" max="13" width="9.875" style="17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62"/>
    <col min="53" max="16384" width="9" style="17"/>
  </cols>
  <sheetData>
    <row r="1" spans="1:52" s="3" customFormat="1" ht="15" customHeight="1">
      <c r="A1" s="53" t="s">
        <v>585</v>
      </c>
      <c r="E1" s="19"/>
      <c r="N1" s="19"/>
      <c r="O1" s="19"/>
      <c r="P1" s="19"/>
      <c r="Q1" s="19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586</v>
      </c>
      <c r="I2" s="257"/>
      <c r="J2" s="253" t="s">
        <v>587</v>
      </c>
      <c r="K2" s="257"/>
      <c r="L2" s="253" t="s">
        <v>588</v>
      </c>
      <c r="M2" s="257"/>
      <c r="N2" s="253" t="s">
        <v>291</v>
      </c>
      <c r="O2" s="37"/>
      <c r="P2" s="128" t="s">
        <v>589</v>
      </c>
      <c r="Q2" s="128" t="s">
        <v>590</v>
      </c>
      <c r="R2" s="248" t="s">
        <v>129</v>
      </c>
      <c r="S2" s="128" t="s">
        <v>9</v>
      </c>
      <c r="T2" s="248" t="s">
        <v>12</v>
      </c>
      <c r="U2" s="248" t="s">
        <v>13</v>
      </c>
      <c r="V2" s="280" t="s">
        <v>591</v>
      </c>
      <c r="W2" s="281"/>
      <c r="X2" s="281"/>
      <c r="Y2" s="282"/>
      <c r="Z2" s="168" t="s">
        <v>592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300</v>
      </c>
      <c r="AI2" s="128" t="s">
        <v>301</v>
      </c>
      <c r="AJ2" s="204" t="s">
        <v>593</v>
      </c>
      <c r="AK2" s="255"/>
      <c r="AL2" s="255"/>
      <c r="AM2" s="255"/>
      <c r="AN2" s="255"/>
      <c r="AO2" s="255"/>
      <c r="AP2" s="255"/>
      <c r="AQ2" s="207"/>
      <c r="AR2" s="128" t="s">
        <v>594</v>
      </c>
      <c r="AS2" s="253" t="s">
        <v>595</v>
      </c>
      <c r="AT2" s="270"/>
      <c r="AU2" s="270"/>
      <c r="AV2" s="257"/>
      <c r="AW2" s="250" t="s">
        <v>596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597</v>
      </c>
      <c r="W4" s="128" t="s">
        <v>598</v>
      </c>
      <c r="X4" s="128" t="s">
        <v>599</v>
      </c>
      <c r="Y4" s="128" t="s">
        <v>600</v>
      </c>
      <c r="Z4" s="128" t="s">
        <v>601</v>
      </c>
      <c r="AA4" s="128" t="s">
        <v>602</v>
      </c>
      <c r="AB4" s="132" t="s">
        <v>603</v>
      </c>
      <c r="AC4" s="133"/>
      <c r="AD4" s="133"/>
      <c r="AE4" s="134"/>
      <c r="AF4" s="128" t="s">
        <v>604</v>
      </c>
      <c r="AG4" s="128" t="s">
        <v>605</v>
      </c>
      <c r="AH4" s="252"/>
      <c r="AI4" s="219"/>
      <c r="AJ4" s="128" t="s">
        <v>606</v>
      </c>
      <c r="AK4" s="128" t="s">
        <v>15</v>
      </c>
      <c r="AL4" s="248" t="s">
        <v>607</v>
      </c>
      <c r="AM4" s="128" t="s">
        <v>608</v>
      </c>
      <c r="AN4" s="128" t="s">
        <v>609</v>
      </c>
      <c r="AO4" s="248" t="s">
        <v>610</v>
      </c>
      <c r="AP4" s="128" t="s">
        <v>611</v>
      </c>
      <c r="AQ4" s="128" t="s">
        <v>24</v>
      </c>
      <c r="AR4" s="219"/>
      <c r="AS4" s="254" t="s">
        <v>15</v>
      </c>
      <c r="AT4" s="128" t="s">
        <v>612</v>
      </c>
      <c r="AU4" s="128" t="s">
        <v>613</v>
      </c>
      <c r="AV4" s="128" t="s">
        <v>614</v>
      </c>
      <c r="AW4" s="128" t="s">
        <v>615</v>
      </c>
      <c r="AX4" s="128" t="s">
        <v>616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151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617</v>
      </c>
      <c r="AC5" s="43" t="s">
        <v>618</v>
      </c>
      <c r="AD5" s="43" t="s">
        <v>619</v>
      </c>
      <c r="AE5" s="43" t="s">
        <v>620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153</v>
      </c>
      <c r="G6" s="83" t="s">
        <v>621</v>
      </c>
      <c r="H6" s="83" t="s">
        <v>153</v>
      </c>
      <c r="I6" s="83" t="s">
        <v>36</v>
      </c>
      <c r="J6" s="83" t="s">
        <v>153</v>
      </c>
      <c r="K6" s="83" t="s">
        <v>36</v>
      </c>
      <c r="L6" s="83" t="s">
        <v>153</v>
      </c>
      <c r="M6" s="83" t="s">
        <v>36</v>
      </c>
      <c r="N6" s="219"/>
      <c r="O6" s="219"/>
      <c r="P6" s="219"/>
      <c r="Q6" s="219"/>
      <c r="R6" s="41" t="s">
        <v>158</v>
      </c>
      <c r="S6" s="219"/>
      <c r="T6" s="219"/>
      <c r="U6" s="249"/>
      <c r="V6" s="84" t="s">
        <v>622</v>
      </c>
      <c r="W6" s="41" t="s">
        <v>623</v>
      </c>
      <c r="X6" s="41" t="s">
        <v>624</v>
      </c>
      <c r="Y6" s="41" t="s">
        <v>624</v>
      </c>
      <c r="Z6" s="41" t="s">
        <v>624</v>
      </c>
      <c r="AA6" s="41"/>
      <c r="AB6" s="41" t="s">
        <v>625</v>
      </c>
      <c r="AC6" s="41" t="s">
        <v>625</v>
      </c>
      <c r="AD6" s="41" t="s">
        <v>625</v>
      </c>
      <c r="AE6" s="41" t="s">
        <v>625</v>
      </c>
      <c r="AF6" s="130"/>
      <c r="AG6" s="130"/>
      <c r="AH6" s="128"/>
      <c r="AI6" s="41" t="s">
        <v>322</v>
      </c>
      <c r="AJ6" s="85"/>
      <c r="AK6" s="81" t="s">
        <v>322</v>
      </c>
      <c r="AL6" s="41" t="s">
        <v>322</v>
      </c>
      <c r="AM6" s="41" t="s">
        <v>322</v>
      </c>
      <c r="AN6" s="41" t="s">
        <v>322</v>
      </c>
      <c r="AO6" s="41" t="s">
        <v>322</v>
      </c>
      <c r="AP6" s="41" t="s">
        <v>322</v>
      </c>
      <c r="AQ6" s="41" t="s">
        <v>322</v>
      </c>
      <c r="AR6" s="41" t="s">
        <v>626</v>
      </c>
      <c r="AS6" s="41" t="s">
        <v>322</v>
      </c>
      <c r="AT6" s="41" t="s">
        <v>322</v>
      </c>
      <c r="AU6" s="41" t="s">
        <v>322</v>
      </c>
      <c r="AV6" s="41" t="s">
        <v>322</v>
      </c>
      <c r="AW6" s="41" t="s">
        <v>627</v>
      </c>
      <c r="AX6" s="41" t="s">
        <v>627</v>
      </c>
      <c r="AY6" s="59"/>
      <c r="AZ6" s="59"/>
    </row>
    <row r="7" spans="1:52" s="49" customFormat="1" ht="30" customHeight="1">
      <c r="A7" s="15" t="s">
        <v>38</v>
      </c>
      <c r="B7" s="47" t="s">
        <v>419</v>
      </c>
      <c r="C7" s="15" t="s">
        <v>628</v>
      </c>
      <c r="D7" s="15" t="s">
        <v>421</v>
      </c>
      <c r="E7" s="27" t="s">
        <v>629</v>
      </c>
      <c r="F7" s="15">
        <v>0</v>
      </c>
      <c r="G7" s="15"/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27" t="s">
        <v>630</v>
      </c>
      <c r="O7" s="27"/>
      <c r="P7" s="27" t="s">
        <v>631</v>
      </c>
      <c r="Q7" s="27" t="s">
        <v>632</v>
      </c>
      <c r="R7" s="15">
        <v>15</v>
      </c>
      <c r="S7" s="15">
        <v>1999</v>
      </c>
      <c r="T7" s="15" t="s">
        <v>55</v>
      </c>
      <c r="U7" s="15" t="s">
        <v>61</v>
      </c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 t="s">
        <v>115</v>
      </c>
      <c r="AG7" s="15"/>
      <c r="AH7" s="15" t="s">
        <v>333</v>
      </c>
      <c r="AI7" s="15"/>
      <c r="AJ7" s="15" t="s">
        <v>633</v>
      </c>
      <c r="AK7" s="15">
        <f t="shared" ref="AK7:AK10" si="0">IF(AL7&amp;AM7&amp;AN7&amp;AO7&amp;AP7&amp;AQ7="","",SUM(AL7:AQ7))</f>
        <v>0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f t="shared" ref="AS7:AS10" si="1">IF(AT7&amp;AU7&amp;AV7="","",SUM(AT7:AV7))</f>
        <v>0</v>
      </c>
      <c r="AT7" s="15">
        <v>0</v>
      </c>
      <c r="AU7" s="15">
        <v>0</v>
      </c>
      <c r="AV7" s="15">
        <v>0</v>
      </c>
      <c r="AW7" s="15">
        <v>0</v>
      </c>
      <c r="AX7" s="15">
        <v>0</v>
      </c>
      <c r="AY7" s="48" t="s">
        <v>46</v>
      </c>
      <c r="AZ7" s="48" t="s">
        <v>635</v>
      </c>
    </row>
    <row r="8" spans="1:52" s="49" customFormat="1" ht="30" customHeight="1">
      <c r="A8" s="15" t="s">
        <v>38</v>
      </c>
      <c r="B8" s="47" t="s">
        <v>636</v>
      </c>
      <c r="C8" s="15" t="s">
        <v>637</v>
      </c>
      <c r="D8" s="15" t="s">
        <v>638</v>
      </c>
      <c r="E8" s="27" t="s">
        <v>639</v>
      </c>
      <c r="F8" s="15">
        <v>426</v>
      </c>
      <c r="G8" s="15"/>
      <c r="H8" s="15"/>
      <c r="I8" s="15"/>
      <c r="J8" s="15">
        <v>156</v>
      </c>
      <c r="K8" s="15"/>
      <c r="L8" s="15">
        <v>156</v>
      </c>
      <c r="M8" s="15"/>
      <c r="N8" s="27" t="s">
        <v>640</v>
      </c>
      <c r="O8" s="27"/>
      <c r="P8" s="27" t="s">
        <v>631</v>
      </c>
      <c r="Q8" s="27" t="s">
        <v>632</v>
      </c>
      <c r="R8" s="15">
        <v>6</v>
      </c>
      <c r="S8" s="15">
        <v>1999</v>
      </c>
      <c r="T8" s="15" t="s">
        <v>60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333</v>
      </c>
      <c r="AI8" s="15"/>
      <c r="AJ8" s="15" t="s">
        <v>633</v>
      </c>
      <c r="AK8" s="15">
        <f t="shared" si="0"/>
        <v>100.00000000000001</v>
      </c>
      <c r="AL8" s="15">
        <v>44.1</v>
      </c>
      <c r="AM8" s="15">
        <v>21.8</v>
      </c>
      <c r="AN8" s="15">
        <v>8.4</v>
      </c>
      <c r="AO8" s="15">
        <v>20.9</v>
      </c>
      <c r="AP8" s="15">
        <v>1.5</v>
      </c>
      <c r="AQ8" s="15">
        <v>3.3</v>
      </c>
      <c r="AR8" s="15">
        <v>185</v>
      </c>
      <c r="AS8" s="15">
        <f t="shared" si="1"/>
        <v>100</v>
      </c>
      <c r="AT8" s="15">
        <v>60.4</v>
      </c>
      <c r="AU8" s="15">
        <v>34.700000000000003</v>
      </c>
      <c r="AV8" s="15">
        <v>4.9000000000000004</v>
      </c>
      <c r="AW8" s="15">
        <v>5050</v>
      </c>
      <c r="AX8" s="15">
        <v>6150</v>
      </c>
      <c r="AY8" s="48" t="s">
        <v>46</v>
      </c>
      <c r="AZ8" s="48" t="s">
        <v>641</v>
      </c>
    </row>
    <row r="9" spans="1:52" s="49" customFormat="1" ht="30" customHeight="1">
      <c r="A9" s="15" t="s">
        <v>38</v>
      </c>
      <c r="B9" s="47" t="s">
        <v>223</v>
      </c>
      <c r="C9" s="15" t="s">
        <v>642</v>
      </c>
      <c r="D9" s="15" t="s">
        <v>225</v>
      </c>
      <c r="E9" s="27" t="s">
        <v>643</v>
      </c>
      <c r="F9" s="15">
        <v>3981</v>
      </c>
      <c r="G9" s="15"/>
      <c r="H9" s="15"/>
      <c r="I9" s="15"/>
      <c r="J9" s="15">
        <v>2318</v>
      </c>
      <c r="K9" s="15"/>
      <c r="L9" s="15">
        <v>2318</v>
      </c>
      <c r="M9" s="15"/>
      <c r="N9" s="27" t="s">
        <v>644</v>
      </c>
      <c r="O9" s="27"/>
      <c r="P9" s="27" t="s">
        <v>631</v>
      </c>
      <c r="Q9" s="27" t="s">
        <v>632</v>
      </c>
      <c r="R9" s="15">
        <v>40</v>
      </c>
      <c r="S9" s="15">
        <v>1998</v>
      </c>
      <c r="T9" s="15" t="s">
        <v>55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 t="s">
        <v>45</v>
      </c>
      <c r="AG9" s="15"/>
      <c r="AH9" s="15" t="s">
        <v>333</v>
      </c>
      <c r="AI9" s="15"/>
      <c r="AJ9" s="15" t="s">
        <v>633</v>
      </c>
      <c r="AK9" s="15">
        <f t="shared" si="0"/>
        <v>100</v>
      </c>
      <c r="AL9" s="15">
        <v>38.6</v>
      </c>
      <c r="AM9" s="15">
        <v>28.2</v>
      </c>
      <c r="AN9" s="15">
        <v>0.3</v>
      </c>
      <c r="AO9" s="15">
        <v>31.9</v>
      </c>
      <c r="AP9" s="15">
        <v>0.2</v>
      </c>
      <c r="AQ9" s="15">
        <v>0.8</v>
      </c>
      <c r="AR9" s="15">
        <v>83</v>
      </c>
      <c r="AS9" s="15">
        <f t="shared" si="1"/>
        <v>100.00000000000001</v>
      </c>
      <c r="AT9" s="15">
        <v>37.200000000000003</v>
      </c>
      <c r="AU9" s="15">
        <v>52.6</v>
      </c>
      <c r="AV9" s="15">
        <v>10.199999999999999</v>
      </c>
      <c r="AW9" s="15">
        <v>9000</v>
      </c>
      <c r="AX9" s="15">
        <v>9400</v>
      </c>
      <c r="AY9" s="48" t="s">
        <v>46</v>
      </c>
      <c r="AZ9" s="48" t="s">
        <v>645</v>
      </c>
    </row>
    <row r="10" spans="1:52" s="49" customFormat="1" ht="30" customHeight="1">
      <c r="A10" s="15" t="s">
        <v>38</v>
      </c>
      <c r="B10" s="47" t="s">
        <v>646</v>
      </c>
      <c r="C10" s="15" t="s">
        <v>647</v>
      </c>
      <c r="D10" s="15" t="s">
        <v>648</v>
      </c>
      <c r="E10" s="27" t="s">
        <v>649</v>
      </c>
      <c r="F10" s="15">
        <v>0</v>
      </c>
      <c r="G10" s="15"/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27" t="s">
        <v>650</v>
      </c>
      <c r="O10" s="27"/>
      <c r="P10" s="27" t="s">
        <v>631</v>
      </c>
      <c r="Q10" s="27"/>
      <c r="R10" s="15">
        <v>20</v>
      </c>
      <c r="S10" s="15">
        <v>1997</v>
      </c>
      <c r="T10" s="15" t="s">
        <v>60</v>
      </c>
      <c r="U10" s="15" t="s">
        <v>61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333</v>
      </c>
      <c r="AI10" s="15"/>
      <c r="AJ10" s="15"/>
      <c r="AK10" s="15">
        <f t="shared" si="0"/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f t="shared" si="1"/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48" t="s">
        <v>46</v>
      </c>
      <c r="AZ10" s="48" t="s">
        <v>651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1" man="1"/>
    <brk id="21" min="1" max="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11BAE-8076-493D-84CF-6FFE5105C9F1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6" width="8.75" style="17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62"/>
    <col min="19" max="16384" width="9" style="17"/>
  </cols>
  <sheetData>
    <row r="1" spans="1:18" s="3" customFormat="1" ht="15" customHeight="1">
      <c r="A1" s="53" t="s">
        <v>581</v>
      </c>
      <c r="E1" s="19"/>
      <c r="G1" s="19"/>
      <c r="H1" s="19"/>
      <c r="I1" s="19"/>
      <c r="J1" s="19"/>
      <c r="P1" s="34"/>
      <c r="Q1" s="35"/>
      <c r="R1" s="35"/>
    </row>
    <row r="2" spans="1:18" s="56" customFormat="1" ht="13.5" customHeight="1">
      <c r="A2" s="128" t="s">
        <v>1</v>
      </c>
      <c r="B2" s="266" t="s">
        <v>582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291</v>
      </c>
      <c r="H2" s="37"/>
      <c r="I2" s="253" t="s">
        <v>583</v>
      </c>
      <c r="J2" s="37"/>
      <c r="K2" s="248" t="s">
        <v>129</v>
      </c>
      <c r="L2" s="128" t="s">
        <v>9</v>
      </c>
      <c r="M2" s="248" t="s">
        <v>12</v>
      </c>
      <c r="N2" s="248" t="s">
        <v>13</v>
      </c>
      <c r="O2" s="128" t="s">
        <v>300</v>
      </c>
      <c r="P2" s="128" t="s">
        <v>301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151</v>
      </c>
      <c r="I5" s="219"/>
      <c r="J5" s="128" t="s">
        <v>151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153</v>
      </c>
      <c r="G6" s="219"/>
      <c r="H6" s="219"/>
      <c r="I6" s="219"/>
      <c r="J6" s="219"/>
      <c r="K6" s="41" t="s">
        <v>158</v>
      </c>
      <c r="L6" s="219"/>
      <c r="M6" s="219"/>
      <c r="N6" s="249"/>
      <c r="O6" s="219"/>
      <c r="P6" s="41" t="s">
        <v>322</v>
      </c>
      <c r="Q6" s="59"/>
      <c r="R6" s="59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EA857-4B09-419C-8788-287B4BB6FAB3}">
  <dimension ref="A1:R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513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514</v>
      </c>
      <c r="G2" s="290" t="s">
        <v>515</v>
      </c>
      <c r="H2" s="287" t="s">
        <v>516</v>
      </c>
      <c r="I2" s="290" t="s">
        <v>517</v>
      </c>
      <c r="J2" s="287" t="s">
        <v>518</v>
      </c>
      <c r="K2" s="290" t="s">
        <v>519</v>
      </c>
      <c r="L2" s="290" t="s">
        <v>9</v>
      </c>
      <c r="M2" s="287" t="s">
        <v>12</v>
      </c>
      <c r="N2" s="287" t="s">
        <v>13</v>
      </c>
      <c r="O2" s="290" t="s">
        <v>300</v>
      </c>
      <c r="P2" s="290" t="s">
        <v>301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153</v>
      </c>
      <c r="G6" s="291"/>
      <c r="H6" s="291"/>
      <c r="I6" s="291"/>
      <c r="J6" s="69" t="s">
        <v>321</v>
      </c>
      <c r="K6" s="69" t="s">
        <v>321</v>
      </c>
      <c r="L6" s="291"/>
      <c r="M6" s="291"/>
      <c r="N6" s="288"/>
      <c r="O6" s="291"/>
      <c r="P6" s="69" t="s">
        <v>322</v>
      </c>
      <c r="Q6" s="70"/>
      <c r="R6" s="70"/>
    </row>
    <row r="7" spans="1:18" s="76" customFormat="1" ht="30" customHeight="1">
      <c r="A7" s="72" t="s">
        <v>38</v>
      </c>
      <c r="B7" s="73" t="s">
        <v>39</v>
      </c>
      <c r="C7" s="72" t="s">
        <v>520</v>
      </c>
      <c r="D7" s="72" t="s">
        <v>41</v>
      </c>
      <c r="E7" s="72" t="s">
        <v>521</v>
      </c>
      <c r="F7" s="72">
        <v>3724</v>
      </c>
      <c r="G7" s="72" t="s">
        <v>522</v>
      </c>
      <c r="H7" s="74" t="s">
        <v>523</v>
      </c>
      <c r="I7" s="72">
        <v>3</v>
      </c>
      <c r="J7" s="72">
        <v>75</v>
      </c>
      <c r="K7" s="72">
        <v>404</v>
      </c>
      <c r="L7" s="72">
        <v>1993</v>
      </c>
      <c r="M7" s="72" t="s">
        <v>44</v>
      </c>
      <c r="N7" s="72"/>
      <c r="O7" s="72" t="s">
        <v>333</v>
      </c>
      <c r="P7" s="72"/>
      <c r="Q7" s="75" t="s">
        <v>46</v>
      </c>
      <c r="R7" s="75" t="s">
        <v>524</v>
      </c>
    </row>
    <row r="8" spans="1:18" s="76" customFormat="1" ht="30" customHeight="1">
      <c r="A8" s="72" t="s">
        <v>38</v>
      </c>
      <c r="B8" s="73" t="s">
        <v>39</v>
      </c>
      <c r="C8" s="72" t="s">
        <v>525</v>
      </c>
      <c r="D8" s="72" t="s">
        <v>41</v>
      </c>
      <c r="E8" s="72" t="s">
        <v>526</v>
      </c>
      <c r="F8" s="72">
        <v>849</v>
      </c>
      <c r="G8" s="72" t="s">
        <v>522</v>
      </c>
      <c r="H8" s="74" t="s">
        <v>527</v>
      </c>
      <c r="I8" s="72">
        <v>1</v>
      </c>
      <c r="J8" s="72">
        <v>0</v>
      </c>
      <c r="K8" s="72">
        <v>300</v>
      </c>
      <c r="L8" s="72">
        <v>1998</v>
      </c>
      <c r="M8" s="72" t="s">
        <v>55</v>
      </c>
      <c r="N8" s="72"/>
      <c r="O8" s="72" t="s">
        <v>333</v>
      </c>
      <c r="P8" s="72"/>
      <c r="Q8" s="75" t="s">
        <v>46</v>
      </c>
      <c r="R8" s="75" t="s">
        <v>528</v>
      </c>
    </row>
    <row r="9" spans="1:18" s="76" customFormat="1" ht="30" customHeight="1">
      <c r="A9" s="72" t="s">
        <v>38</v>
      </c>
      <c r="B9" s="73" t="s">
        <v>39</v>
      </c>
      <c r="C9" s="72" t="s">
        <v>529</v>
      </c>
      <c r="D9" s="72" t="s">
        <v>41</v>
      </c>
      <c r="E9" s="72" t="s">
        <v>530</v>
      </c>
      <c r="F9" s="72">
        <v>586</v>
      </c>
      <c r="G9" s="72" t="s">
        <v>522</v>
      </c>
      <c r="H9" s="74" t="s">
        <v>531</v>
      </c>
      <c r="I9" s="72">
        <v>1</v>
      </c>
      <c r="J9" s="72">
        <v>42</v>
      </c>
      <c r="K9" s="72">
        <v>0</v>
      </c>
      <c r="L9" s="72">
        <v>1998</v>
      </c>
      <c r="M9" s="72" t="s">
        <v>44</v>
      </c>
      <c r="N9" s="72"/>
      <c r="O9" s="72" t="s">
        <v>333</v>
      </c>
      <c r="P9" s="72"/>
      <c r="Q9" s="75" t="s">
        <v>46</v>
      </c>
      <c r="R9" s="75" t="s">
        <v>532</v>
      </c>
    </row>
    <row r="10" spans="1:18" s="76" customFormat="1" ht="30" customHeight="1">
      <c r="A10" s="72" t="s">
        <v>38</v>
      </c>
      <c r="B10" s="73" t="s">
        <v>177</v>
      </c>
      <c r="C10" s="72" t="s">
        <v>533</v>
      </c>
      <c r="D10" s="72" t="s">
        <v>179</v>
      </c>
      <c r="E10" s="72" t="s">
        <v>534</v>
      </c>
      <c r="F10" s="72">
        <v>2608</v>
      </c>
      <c r="G10" s="72" t="s">
        <v>522</v>
      </c>
      <c r="H10" s="74" t="s">
        <v>535</v>
      </c>
      <c r="I10" s="72">
        <v>10</v>
      </c>
      <c r="J10" s="72">
        <v>654</v>
      </c>
      <c r="K10" s="72">
        <v>280</v>
      </c>
      <c r="L10" s="72">
        <v>1998</v>
      </c>
      <c r="M10" s="72" t="s">
        <v>55</v>
      </c>
      <c r="N10" s="72"/>
      <c r="O10" s="72" t="s">
        <v>333</v>
      </c>
      <c r="P10" s="72"/>
      <c r="Q10" s="75" t="s">
        <v>46</v>
      </c>
      <c r="R10" s="75" t="s">
        <v>536</v>
      </c>
    </row>
    <row r="11" spans="1:18" s="76" customFormat="1" ht="30" customHeight="1">
      <c r="A11" s="72" t="s">
        <v>38</v>
      </c>
      <c r="B11" s="73" t="s">
        <v>51</v>
      </c>
      <c r="C11" s="72" t="s">
        <v>537</v>
      </c>
      <c r="D11" s="72" t="s">
        <v>53</v>
      </c>
      <c r="E11" s="72" t="s">
        <v>538</v>
      </c>
      <c r="F11" s="72">
        <v>2012.49</v>
      </c>
      <c r="G11" s="72" t="s">
        <v>539</v>
      </c>
      <c r="H11" s="74" t="s">
        <v>540</v>
      </c>
      <c r="I11" s="72">
        <v>9</v>
      </c>
      <c r="J11" s="72">
        <v>323</v>
      </c>
      <c r="K11" s="72">
        <v>345</v>
      </c>
      <c r="L11" s="72">
        <v>2000</v>
      </c>
      <c r="M11" s="72" t="s">
        <v>55</v>
      </c>
      <c r="N11" s="72"/>
      <c r="O11" s="72" t="s">
        <v>333</v>
      </c>
      <c r="P11" s="72"/>
      <c r="Q11" s="75" t="s">
        <v>46</v>
      </c>
      <c r="R11" s="75" t="s">
        <v>541</v>
      </c>
    </row>
    <row r="12" spans="1:18" s="76" customFormat="1" ht="30" customHeight="1">
      <c r="A12" s="72" t="s">
        <v>38</v>
      </c>
      <c r="B12" s="73" t="s">
        <v>189</v>
      </c>
      <c r="C12" s="72" t="s">
        <v>542</v>
      </c>
      <c r="D12" s="72" t="s">
        <v>191</v>
      </c>
      <c r="E12" s="72" t="s">
        <v>543</v>
      </c>
      <c r="F12" s="72">
        <v>175</v>
      </c>
      <c r="G12" s="72" t="s">
        <v>539</v>
      </c>
      <c r="H12" s="74" t="s">
        <v>544</v>
      </c>
      <c r="I12" s="72">
        <v>3</v>
      </c>
      <c r="J12" s="72">
        <v>200</v>
      </c>
      <c r="K12" s="72">
        <v>0</v>
      </c>
      <c r="L12" s="72">
        <v>2012</v>
      </c>
      <c r="M12" s="72" t="s">
        <v>60</v>
      </c>
      <c r="N12" s="72"/>
      <c r="O12" s="72" t="s">
        <v>333</v>
      </c>
      <c r="P12" s="72"/>
      <c r="Q12" s="75" t="s">
        <v>46</v>
      </c>
      <c r="R12" s="75" t="s">
        <v>545</v>
      </c>
    </row>
    <row r="13" spans="1:18" s="76" customFormat="1" ht="30" customHeight="1">
      <c r="A13" s="72" t="s">
        <v>38</v>
      </c>
      <c r="B13" s="73" t="s">
        <v>401</v>
      </c>
      <c r="C13" s="72" t="s">
        <v>546</v>
      </c>
      <c r="D13" s="72" t="s">
        <v>403</v>
      </c>
      <c r="E13" s="72" t="s">
        <v>547</v>
      </c>
      <c r="F13" s="72">
        <v>1188</v>
      </c>
      <c r="G13" s="72" t="s">
        <v>539</v>
      </c>
      <c r="H13" s="74" t="s">
        <v>548</v>
      </c>
      <c r="I13" s="72">
        <v>10</v>
      </c>
      <c r="J13" s="72">
        <v>0</v>
      </c>
      <c r="K13" s="72">
        <v>500</v>
      </c>
      <c r="L13" s="72">
        <v>1993</v>
      </c>
      <c r="M13" s="72" t="s">
        <v>60</v>
      </c>
      <c r="N13" s="72"/>
      <c r="O13" s="72" t="s">
        <v>333</v>
      </c>
      <c r="P13" s="72"/>
      <c r="Q13" s="75" t="s">
        <v>46</v>
      </c>
      <c r="R13" s="75" t="s">
        <v>549</v>
      </c>
    </row>
    <row r="14" spans="1:18" s="76" customFormat="1" ht="30" customHeight="1">
      <c r="A14" s="72" t="s">
        <v>38</v>
      </c>
      <c r="B14" s="73" t="s">
        <v>419</v>
      </c>
      <c r="C14" s="72" t="s">
        <v>550</v>
      </c>
      <c r="D14" s="72" t="s">
        <v>421</v>
      </c>
      <c r="E14" s="72" t="s">
        <v>551</v>
      </c>
      <c r="F14" s="72">
        <v>195</v>
      </c>
      <c r="G14" s="72" t="s">
        <v>522</v>
      </c>
      <c r="H14" s="74" t="s">
        <v>552</v>
      </c>
      <c r="I14" s="72">
        <v>6</v>
      </c>
      <c r="J14" s="72">
        <v>0</v>
      </c>
      <c r="K14" s="72">
        <v>126</v>
      </c>
      <c r="L14" s="72">
        <v>1997</v>
      </c>
      <c r="M14" s="72" t="s">
        <v>44</v>
      </c>
      <c r="N14" s="72"/>
      <c r="O14" s="72" t="s">
        <v>333</v>
      </c>
      <c r="P14" s="72"/>
      <c r="Q14" s="75" t="s">
        <v>46</v>
      </c>
      <c r="R14" s="75" t="s">
        <v>553</v>
      </c>
    </row>
    <row r="15" spans="1:18" s="76" customFormat="1" ht="30" customHeight="1">
      <c r="A15" s="72" t="s">
        <v>38</v>
      </c>
      <c r="B15" s="73" t="s">
        <v>212</v>
      </c>
      <c r="C15" s="72" t="s">
        <v>554</v>
      </c>
      <c r="D15" s="72" t="s">
        <v>214</v>
      </c>
      <c r="E15" s="72" t="s">
        <v>555</v>
      </c>
      <c r="F15" s="72">
        <v>163</v>
      </c>
      <c r="G15" s="72" t="s">
        <v>539</v>
      </c>
      <c r="H15" s="74" t="s">
        <v>556</v>
      </c>
      <c r="I15" s="72">
        <v>3</v>
      </c>
      <c r="J15" s="72">
        <v>44</v>
      </c>
      <c r="K15" s="72">
        <v>0</v>
      </c>
      <c r="L15" s="72">
        <v>1998</v>
      </c>
      <c r="M15" s="72" t="s">
        <v>60</v>
      </c>
      <c r="N15" s="72"/>
      <c r="O15" s="72" t="s">
        <v>333</v>
      </c>
      <c r="P15" s="72"/>
      <c r="Q15" s="75" t="s">
        <v>46</v>
      </c>
      <c r="R15" s="75" t="s">
        <v>557</v>
      </c>
    </row>
    <row r="16" spans="1:18" s="76" customFormat="1" ht="30" customHeight="1">
      <c r="A16" s="72" t="s">
        <v>38</v>
      </c>
      <c r="B16" s="73" t="s">
        <v>460</v>
      </c>
      <c r="C16" s="72" t="s">
        <v>558</v>
      </c>
      <c r="D16" s="72" t="s">
        <v>462</v>
      </c>
      <c r="E16" s="72" t="s">
        <v>559</v>
      </c>
      <c r="F16" s="72">
        <v>0</v>
      </c>
      <c r="G16" s="72" t="s">
        <v>141</v>
      </c>
      <c r="H16" s="74" t="s">
        <v>560</v>
      </c>
      <c r="I16" s="72">
        <v>3</v>
      </c>
      <c r="J16" s="72">
        <v>0</v>
      </c>
      <c r="K16" s="72">
        <v>90</v>
      </c>
      <c r="L16" s="72">
        <v>1998</v>
      </c>
      <c r="M16" s="72" t="s">
        <v>60</v>
      </c>
      <c r="N16" s="72"/>
      <c r="O16" s="72" t="s">
        <v>333</v>
      </c>
      <c r="P16" s="72"/>
      <c r="Q16" s="75" t="s">
        <v>46</v>
      </c>
      <c r="R16" s="75" t="s">
        <v>561</v>
      </c>
    </row>
    <row r="17" spans="1:18" s="76" customFormat="1" ht="30" customHeight="1">
      <c r="A17" s="72" t="s">
        <v>38</v>
      </c>
      <c r="B17" s="73" t="s">
        <v>223</v>
      </c>
      <c r="C17" s="72" t="s">
        <v>562</v>
      </c>
      <c r="D17" s="72" t="s">
        <v>225</v>
      </c>
      <c r="E17" s="72" t="s">
        <v>563</v>
      </c>
      <c r="F17" s="72">
        <v>784</v>
      </c>
      <c r="G17" s="72" t="s">
        <v>539</v>
      </c>
      <c r="H17" s="74" t="s">
        <v>564</v>
      </c>
      <c r="I17" s="72">
        <v>7</v>
      </c>
      <c r="J17" s="72">
        <v>412</v>
      </c>
      <c r="K17" s="72">
        <v>0</v>
      </c>
      <c r="L17" s="72">
        <v>1998</v>
      </c>
      <c r="M17" s="72" t="s">
        <v>55</v>
      </c>
      <c r="N17" s="72"/>
      <c r="O17" s="72" t="s">
        <v>333</v>
      </c>
      <c r="P17" s="72"/>
      <c r="Q17" s="75" t="s">
        <v>46</v>
      </c>
      <c r="R17" s="75" t="s">
        <v>565</v>
      </c>
    </row>
    <row r="18" spans="1:18" s="76" customFormat="1" ht="30" customHeight="1">
      <c r="A18" s="72" t="s">
        <v>38</v>
      </c>
      <c r="B18" s="73" t="s">
        <v>247</v>
      </c>
      <c r="C18" s="72" t="s">
        <v>566</v>
      </c>
      <c r="D18" s="72" t="s">
        <v>249</v>
      </c>
      <c r="E18" s="72" t="s">
        <v>567</v>
      </c>
      <c r="F18" s="72">
        <v>533</v>
      </c>
      <c r="G18" s="72" t="s">
        <v>141</v>
      </c>
      <c r="H18" s="74" t="s">
        <v>544</v>
      </c>
      <c r="I18" s="72">
        <v>4</v>
      </c>
      <c r="J18" s="72">
        <v>124</v>
      </c>
      <c r="K18" s="72">
        <v>0</v>
      </c>
      <c r="L18" s="72">
        <v>2012</v>
      </c>
      <c r="M18" s="72" t="s">
        <v>60</v>
      </c>
      <c r="N18" s="72"/>
      <c r="O18" s="72" t="s">
        <v>333</v>
      </c>
      <c r="P18" s="72"/>
      <c r="Q18" s="75" t="s">
        <v>46</v>
      </c>
      <c r="R18" s="75" t="s">
        <v>568</v>
      </c>
    </row>
    <row r="19" spans="1:18" s="76" customFormat="1" ht="30" customHeight="1">
      <c r="A19" s="72" t="s">
        <v>38</v>
      </c>
      <c r="B19" s="73" t="s">
        <v>481</v>
      </c>
      <c r="C19" s="72" t="s">
        <v>569</v>
      </c>
      <c r="D19" s="72" t="s">
        <v>483</v>
      </c>
      <c r="E19" s="72" t="s">
        <v>570</v>
      </c>
      <c r="F19" s="72">
        <v>703</v>
      </c>
      <c r="G19" s="72" t="s">
        <v>539</v>
      </c>
      <c r="H19" s="74" t="s">
        <v>571</v>
      </c>
      <c r="I19" s="72">
        <v>5</v>
      </c>
      <c r="J19" s="72">
        <v>114</v>
      </c>
      <c r="K19" s="72">
        <v>72</v>
      </c>
      <c r="L19" s="72">
        <v>1994</v>
      </c>
      <c r="M19" s="72" t="s">
        <v>60</v>
      </c>
      <c r="N19" s="72"/>
      <c r="O19" s="72" t="s">
        <v>333</v>
      </c>
      <c r="P19" s="72"/>
      <c r="Q19" s="75" t="s">
        <v>46</v>
      </c>
      <c r="R19" s="75" t="s">
        <v>572</v>
      </c>
    </row>
    <row r="20" spans="1:18" s="76" customFormat="1" ht="30" customHeight="1">
      <c r="A20" s="72" t="s">
        <v>38</v>
      </c>
      <c r="B20" s="73" t="s">
        <v>259</v>
      </c>
      <c r="C20" s="72" t="s">
        <v>573</v>
      </c>
      <c r="D20" s="72" t="s">
        <v>261</v>
      </c>
      <c r="E20" s="72" t="s">
        <v>574</v>
      </c>
      <c r="F20" s="72">
        <v>1187</v>
      </c>
      <c r="G20" s="72" t="s">
        <v>522</v>
      </c>
      <c r="H20" s="74" t="s">
        <v>575</v>
      </c>
      <c r="I20" s="72">
        <v>6</v>
      </c>
      <c r="J20" s="72">
        <v>100</v>
      </c>
      <c r="K20" s="72">
        <v>36</v>
      </c>
      <c r="L20" s="72">
        <v>1997</v>
      </c>
      <c r="M20" s="72" t="s">
        <v>55</v>
      </c>
      <c r="N20" s="72"/>
      <c r="O20" s="72" t="s">
        <v>333</v>
      </c>
      <c r="P20" s="72"/>
      <c r="Q20" s="75" t="s">
        <v>46</v>
      </c>
      <c r="R20" s="75" t="s">
        <v>576</v>
      </c>
    </row>
    <row r="21" spans="1:18" s="76" customFormat="1" ht="30" customHeight="1">
      <c r="A21" s="72" t="s">
        <v>38</v>
      </c>
      <c r="B21" s="73" t="s">
        <v>506</v>
      </c>
      <c r="C21" s="72" t="s">
        <v>577</v>
      </c>
      <c r="D21" s="72" t="s">
        <v>508</v>
      </c>
      <c r="E21" s="72" t="s">
        <v>578</v>
      </c>
      <c r="F21" s="72">
        <v>18</v>
      </c>
      <c r="G21" s="72" t="s">
        <v>522</v>
      </c>
      <c r="H21" s="74" t="s">
        <v>579</v>
      </c>
      <c r="I21" s="72">
        <v>3</v>
      </c>
      <c r="J21" s="72">
        <v>200</v>
      </c>
      <c r="K21" s="72">
        <v>0</v>
      </c>
      <c r="L21" s="72">
        <v>2000</v>
      </c>
      <c r="M21" s="72" t="s">
        <v>60</v>
      </c>
      <c r="N21" s="72"/>
      <c r="O21" s="72" t="s">
        <v>333</v>
      </c>
      <c r="P21" s="72"/>
      <c r="Q21" s="75" t="s">
        <v>46</v>
      </c>
      <c r="R21" s="75" t="s">
        <v>580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E77F-D840-45F7-9374-1CB835E945D6}">
  <dimension ref="A1:AM4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12.5" style="17" customWidth="1"/>
    <col min="8" max="8" width="12.375" style="17" customWidth="1"/>
    <col min="9" max="9" width="37.125" style="56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6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17"/>
  </cols>
  <sheetData>
    <row r="1" spans="1:39" s="3" customFormat="1" ht="15" customHeight="1">
      <c r="A1" s="53" t="s">
        <v>287</v>
      </c>
      <c r="E1" s="19"/>
      <c r="I1" s="19"/>
      <c r="O1" s="19"/>
      <c r="P1" s="19"/>
      <c r="U1" s="3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288</v>
      </c>
      <c r="G2" s="248" t="s">
        <v>289</v>
      </c>
      <c r="H2" s="248" t="s">
        <v>290</v>
      </c>
      <c r="I2" s="128" t="s">
        <v>291</v>
      </c>
      <c r="J2" s="128" t="s">
        <v>292</v>
      </c>
      <c r="K2" s="128" t="s">
        <v>293</v>
      </c>
      <c r="L2" s="296" t="s">
        <v>294</v>
      </c>
      <c r="M2" s="296" t="s">
        <v>295</v>
      </c>
      <c r="N2" s="128" t="s">
        <v>296</v>
      </c>
      <c r="O2" s="128" t="s">
        <v>297</v>
      </c>
      <c r="P2" s="248" t="s">
        <v>298</v>
      </c>
      <c r="Q2" s="248" t="s">
        <v>12</v>
      </c>
      <c r="R2" s="128" t="s">
        <v>299</v>
      </c>
      <c r="S2" s="248" t="s">
        <v>13</v>
      </c>
      <c r="T2" s="128" t="s">
        <v>300</v>
      </c>
      <c r="U2" s="128" t="s">
        <v>301</v>
      </c>
      <c r="V2" s="253" t="s">
        <v>302</v>
      </c>
      <c r="W2" s="54"/>
      <c r="X2" s="252" t="s">
        <v>303</v>
      </c>
      <c r="Y2" s="294" t="s">
        <v>304</v>
      </c>
      <c r="Z2" s="260" t="s">
        <v>305</v>
      </c>
      <c r="AA2" s="270"/>
      <c r="AB2" s="270"/>
      <c r="AC2" s="270"/>
      <c r="AD2" s="270"/>
      <c r="AE2" s="257"/>
      <c r="AF2" s="128" t="s">
        <v>306</v>
      </c>
      <c r="AG2" s="253" t="s">
        <v>307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308</v>
      </c>
      <c r="X4" s="252"/>
      <c r="Y4" s="294"/>
      <c r="Z4" s="286" t="s">
        <v>309</v>
      </c>
      <c r="AA4" s="248" t="s">
        <v>310</v>
      </c>
      <c r="AB4" s="248" t="s">
        <v>311</v>
      </c>
      <c r="AC4" s="248" t="s">
        <v>312</v>
      </c>
      <c r="AD4" s="248" t="s">
        <v>313</v>
      </c>
      <c r="AE4" s="248" t="s">
        <v>314</v>
      </c>
      <c r="AF4" s="219"/>
      <c r="AG4" s="248" t="s">
        <v>315</v>
      </c>
      <c r="AH4" s="248" t="s">
        <v>316</v>
      </c>
      <c r="AI4" s="248" t="s">
        <v>149</v>
      </c>
      <c r="AJ4" s="248" t="s">
        <v>317</v>
      </c>
      <c r="AK4" s="128" t="s">
        <v>318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36</v>
      </c>
      <c r="G6" s="41" t="s">
        <v>319</v>
      </c>
      <c r="H6" s="41" t="s">
        <v>320</v>
      </c>
      <c r="I6" s="219"/>
      <c r="J6" s="219"/>
      <c r="K6" s="219"/>
      <c r="L6" s="58" t="s">
        <v>321</v>
      </c>
      <c r="M6" s="58" t="s">
        <v>320</v>
      </c>
      <c r="N6" s="219"/>
      <c r="O6" s="219"/>
      <c r="P6" s="219"/>
      <c r="Q6" s="219"/>
      <c r="R6" s="219"/>
      <c r="S6" s="249"/>
      <c r="T6" s="219"/>
      <c r="U6" s="41" t="s">
        <v>322</v>
      </c>
      <c r="V6" s="265"/>
      <c r="W6" s="265"/>
      <c r="X6" s="252"/>
      <c r="Y6" s="294"/>
      <c r="Z6" s="42" t="s">
        <v>323</v>
      </c>
      <c r="AA6" s="41" t="s">
        <v>323</v>
      </c>
      <c r="AB6" s="41" t="s">
        <v>323</v>
      </c>
      <c r="AC6" s="41" t="s">
        <v>323</v>
      </c>
      <c r="AD6" s="41" t="s">
        <v>323</v>
      </c>
      <c r="AE6" s="41" t="s">
        <v>323</v>
      </c>
      <c r="AF6" s="219"/>
      <c r="AG6" s="41" t="s">
        <v>324</v>
      </c>
      <c r="AH6" s="41" t="s">
        <v>322</v>
      </c>
      <c r="AI6" s="41" t="s">
        <v>156</v>
      </c>
      <c r="AJ6" s="41"/>
      <c r="AK6" s="41" t="s">
        <v>325</v>
      </c>
      <c r="AL6" s="59"/>
      <c r="AM6" s="59"/>
    </row>
    <row r="7" spans="1:39" s="49" customFormat="1" ht="30" customHeight="1">
      <c r="A7" s="15" t="s">
        <v>38</v>
      </c>
      <c r="B7" s="47" t="s">
        <v>39</v>
      </c>
      <c r="C7" s="15" t="s">
        <v>326</v>
      </c>
      <c r="D7" s="15" t="s">
        <v>41</v>
      </c>
      <c r="E7" s="27" t="s">
        <v>327</v>
      </c>
      <c r="F7" s="15">
        <v>0</v>
      </c>
      <c r="G7" s="15">
        <v>0</v>
      </c>
      <c r="H7" s="15">
        <v>0</v>
      </c>
      <c r="I7" s="27" t="s">
        <v>328</v>
      </c>
      <c r="J7" s="15" t="s">
        <v>329</v>
      </c>
      <c r="K7" s="15">
        <v>1985</v>
      </c>
      <c r="L7" s="15">
        <v>50000</v>
      </c>
      <c r="M7" s="15">
        <v>544000</v>
      </c>
      <c r="N7" s="15">
        <v>2007</v>
      </c>
      <c r="O7" s="27" t="s">
        <v>330</v>
      </c>
      <c r="P7" s="27" t="s">
        <v>331</v>
      </c>
      <c r="Q7" s="15" t="s">
        <v>44</v>
      </c>
      <c r="R7" s="15" t="s">
        <v>332</v>
      </c>
      <c r="S7" s="15"/>
      <c r="T7" s="15" t="s">
        <v>333</v>
      </c>
      <c r="U7" s="15"/>
      <c r="V7" s="27" t="s">
        <v>334</v>
      </c>
      <c r="W7" s="27" t="s">
        <v>335</v>
      </c>
      <c r="X7" s="27" t="s">
        <v>336</v>
      </c>
      <c r="Y7" s="27" t="s">
        <v>337</v>
      </c>
      <c r="Z7" s="27">
        <v>13.5</v>
      </c>
      <c r="AA7" s="27">
        <v>2.2999999999999998</v>
      </c>
      <c r="AB7" s="27">
        <v>12.1</v>
      </c>
      <c r="AC7" s="27">
        <v>3.5</v>
      </c>
      <c r="AD7" s="27">
        <v>13.9</v>
      </c>
      <c r="AE7" s="27">
        <v>12.4</v>
      </c>
      <c r="AF7" s="27" t="s">
        <v>338</v>
      </c>
      <c r="AG7" s="27"/>
      <c r="AH7" s="27"/>
      <c r="AI7" s="27"/>
      <c r="AJ7" s="27"/>
      <c r="AK7" s="27"/>
      <c r="AL7" s="48" t="s">
        <v>46</v>
      </c>
      <c r="AM7" s="48" t="s">
        <v>339</v>
      </c>
    </row>
    <row r="8" spans="1:39" s="49" customFormat="1" ht="30" customHeight="1">
      <c r="A8" s="15" t="s">
        <v>38</v>
      </c>
      <c r="B8" s="47" t="s">
        <v>39</v>
      </c>
      <c r="C8" s="15" t="s">
        <v>340</v>
      </c>
      <c r="D8" s="15" t="s">
        <v>41</v>
      </c>
      <c r="E8" s="27" t="s">
        <v>341</v>
      </c>
      <c r="F8" s="15">
        <v>8609</v>
      </c>
      <c r="G8" s="15">
        <v>8781</v>
      </c>
      <c r="H8" s="15">
        <v>178602</v>
      </c>
      <c r="I8" s="27" t="s">
        <v>342</v>
      </c>
      <c r="J8" s="15" t="s">
        <v>329</v>
      </c>
      <c r="K8" s="15">
        <v>2003</v>
      </c>
      <c r="L8" s="15">
        <v>46700</v>
      </c>
      <c r="M8" s="15">
        <v>383000</v>
      </c>
      <c r="N8" s="15">
        <v>2031</v>
      </c>
      <c r="O8" s="27" t="s">
        <v>330</v>
      </c>
      <c r="P8" s="27" t="s">
        <v>343</v>
      </c>
      <c r="Q8" s="15" t="s">
        <v>44</v>
      </c>
      <c r="R8" s="15" t="s">
        <v>344</v>
      </c>
      <c r="S8" s="15"/>
      <c r="T8" s="15" t="s">
        <v>333</v>
      </c>
      <c r="U8" s="15"/>
      <c r="V8" s="27" t="s">
        <v>334</v>
      </c>
      <c r="W8" s="27" t="s">
        <v>335</v>
      </c>
      <c r="X8" s="27" t="s">
        <v>336</v>
      </c>
      <c r="Y8" s="27" t="s">
        <v>337</v>
      </c>
      <c r="Z8" s="27">
        <v>17.3</v>
      </c>
      <c r="AA8" s="27">
        <v>1</v>
      </c>
      <c r="AB8" s="27">
        <v>108.1</v>
      </c>
      <c r="AC8" s="27">
        <v>2.2000000000000002</v>
      </c>
      <c r="AD8" s="27">
        <v>64.8</v>
      </c>
      <c r="AE8" s="27">
        <v>1.5</v>
      </c>
      <c r="AF8" s="27" t="s">
        <v>338</v>
      </c>
      <c r="AG8" s="27"/>
      <c r="AH8" s="27"/>
      <c r="AI8" s="27"/>
      <c r="AJ8" s="27"/>
      <c r="AK8" s="27"/>
      <c r="AL8" s="48" t="s">
        <v>46</v>
      </c>
      <c r="AM8" s="48" t="s">
        <v>345</v>
      </c>
    </row>
    <row r="9" spans="1:39" s="49" customFormat="1" ht="30" customHeight="1">
      <c r="A9" s="15" t="s">
        <v>38</v>
      </c>
      <c r="B9" s="47" t="s">
        <v>39</v>
      </c>
      <c r="C9" s="15" t="s">
        <v>346</v>
      </c>
      <c r="D9" s="15" t="s">
        <v>41</v>
      </c>
      <c r="E9" s="27" t="s">
        <v>347</v>
      </c>
      <c r="F9" s="15">
        <v>1551</v>
      </c>
      <c r="G9" s="15">
        <v>1970</v>
      </c>
      <c r="H9" s="15">
        <v>19434</v>
      </c>
      <c r="I9" s="27" t="s">
        <v>342</v>
      </c>
      <c r="J9" s="15" t="s">
        <v>329</v>
      </c>
      <c r="K9" s="15">
        <v>1997</v>
      </c>
      <c r="L9" s="15">
        <v>8020</v>
      </c>
      <c r="M9" s="15">
        <v>59080</v>
      </c>
      <c r="N9" s="15">
        <v>2027</v>
      </c>
      <c r="O9" s="27" t="s">
        <v>348</v>
      </c>
      <c r="P9" s="27" t="s">
        <v>349</v>
      </c>
      <c r="Q9" s="15" t="s">
        <v>44</v>
      </c>
      <c r="R9" s="15" t="s">
        <v>344</v>
      </c>
      <c r="S9" s="15"/>
      <c r="T9" s="15" t="s">
        <v>333</v>
      </c>
      <c r="U9" s="15"/>
      <c r="V9" s="27" t="s">
        <v>334</v>
      </c>
      <c r="W9" s="27" t="s">
        <v>350</v>
      </c>
      <c r="X9" s="27" t="s">
        <v>336</v>
      </c>
      <c r="Y9" s="27" t="s">
        <v>337</v>
      </c>
      <c r="Z9" s="27">
        <v>2.6</v>
      </c>
      <c r="AA9" s="27">
        <v>1.3</v>
      </c>
      <c r="AB9" s="27">
        <v>13.7</v>
      </c>
      <c r="AC9" s="27">
        <v>9.4</v>
      </c>
      <c r="AD9" s="27">
        <v>12.8</v>
      </c>
      <c r="AE9" s="27">
        <v>12.7</v>
      </c>
      <c r="AF9" s="27" t="s">
        <v>338</v>
      </c>
      <c r="AG9" s="27"/>
      <c r="AH9" s="27"/>
      <c r="AI9" s="27"/>
      <c r="AJ9" s="27"/>
      <c r="AK9" s="27"/>
      <c r="AL9" s="48" t="s">
        <v>46</v>
      </c>
      <c r="AM9" s="48" t="s">
        <v>351</v>
      </c>
    </row>
    <row r="10" spans="1:39" s="49" customFormat="1" ht="30" customHeight="1">
      <c r="A10" s="15" t="s">
        <v>38</v>
      </c>
      <c r="B10" s="47" t="s">
        <v>177</v>
      </c>
      <c r="C10" s="15" t="s">
        <v>352</v>
      </c>
      <c r="D10" s="15" t="s">
        <v>179</v>
      </c>
      <c r="E10" s="27" t="s">
        <v>353</v>
      </c>
      <c r="F10" s="15">
        <v>1146</v>
      </c>
      <c r="G10" s="15">
        <v>693</v>
      </c>
      <c r="H10" s="15">
        <v>35826.44</v>
      </c>
      <c r="I10" s="27" t="s">
        <v>354</v>
      </c>
      <c r="J10" s="15" t="s">
        <v>329</v>
      </c>
      <c r="K10" s="15">
        <v>1974</v>
      </c>
      <c r="L10" s="15">
        <v>100000</v>
      </c>
      <c r="M10" s="15">
        <v>940000</v>
      </c>
      <c r="N10" s="15">
        <v>2019</v>
      </c>
      <c r="O10" s="27" t="s">
        <v>355</v>
      </c>
      <c r="P10" s="27" t="s">
        <v>356</v>
      </c>
      <c r="Q10" s="15" t="s">
        <v>44</v>
      </c>
      <c r="R10" s="15" t="s">
        <v>344</v>
      </c>
      <c r="S10" s="15"/>
      <c r="T10" s="15" t="s">
        <v>333</v>
      </c>
      <c r="U10" s="15"/>
      <c r="V10" s="27" t="s">
        <v>334</v>
      </c>
      <c r="W10" s="27" t="s">
        <v>350</v>
      </c>
      <c r="X10" s="27" t="s">
        <v>336</v>
      </c>
      <c r="Y10" s="27" t="s">
        <v>337</v>
      </c>
      <c r="Z10" s="27">
        <v>17</v>
      </c>
      <c r="AA10" s="27">
        <v>1</v>
      </c>
      <c r="AB10" s="27">
        <v>15</v>
      </c>
      <c r="AC10" s="27">
        <v>4</v>
      </c>
      <c r="AD10" s="27">
        <v>43</v>
      </c>
      <c r="AE10" s="27">
        <v>31</v>
      </c>
      <c r="AF10" s="27" t="s">
        <v>338</v>
      </c>
      <c r="AG10" s="27"/>
      <c r="AH10" s="27"/>
      <c r="AI10" s="27"/>
      <c r="AJ10" s="27"/>
      <c r="AK10" s="27"/>
      <c r="AL10" s="48" t="s">
        <v>46</v>
      </c>
      <c r="AM10" s="48" t="s">
        <v>357</v>
      </c>
    </row>
    <row r="11" spans="1:39" s="49" customFormat="1" ht="30" customHeight="1">
      <c r="A11" s="15" t="s">
        <v>38</v>
      </c>
      <c r="B11" s="47" t="s">
        <v>177</v>
      </c>
      <c r="C11" s="15" t="s">
        <v>358</v>
      </c>
      <c r="D11" s="15" t="s">
        <v>179</v>
      </c>
      <c r="E11" s="27" t="s">
        <v>359</v>
      </c>
      <c r="F11" s="15">
        <v>14244</v>
      </c>
      <c r="G11" s="15">
        <v>15661</v>
      </c>
      <c r="H11" s="15">
        <v>133098.79</v>
      </c>
      <c r="I11" s="27" t="s">
        <v>342</v>
      </c>
      <c r="J11" s="15" t="s">
        <v>329</v>
      </c>
      <c r="K11" s="15">
        <v>2001</v>
      </c>
      <c r="L11" s="15">
        <v>37500</v>
      </c>
      <c r="M11" s="15">
        <v>438000</v>
      </c>
      <c r="N11" s="15">
        <v>2023</v>
      </c>
      <c r="O11" s="27" t="s">
        <v>330</v>
      </c>
      <c r="P11" s="27" t="s">
        <v>360</v>
      </c>
      <c r="Q11" s="15" t="s">
        <v>44</v>
      </c>
      <c r="R11" s="15" t="s">
        <v>344</v>
      </c>
      <c r="S11" s="15"/>
      <c r="T11" s="15" t="s">
        <v>333</v>
      </c>
      <c r="U11" s="15"/>
      <c r="V11" s="27" t="s">
        <v>334</v>
      </c>
      <c r="W11" s="27" t="s">
        <v>350</v>
      </c>
      <c r="X11" s="27" t="s">
        <v>336</v>
      </c>
      <c r="Y11" s="27" t="s">
        <v>337</v>
      </c>
      <c r="Z11" s="27">
        <v>47.1</v>
      </c>
      <c r="AA11" s="27">
        <v>1</v>
      </c>
      <c r="AB11" s="27">
        <v>76.8</v>
      </c>
      <c r="AC11" s="27">
        <v>5.7</v>
      </c>
      <c r="AD11" s="27">
        <v>71.3</v>
      </c>
      <c r="AE11" s="27">
        <v>1.5</v>
      </c>
      <c r="AF11" s="27" t="s">
        <v>338</v>
      </c>
      <c r="AG11" s="27"/>
      <c r="AH11" s="27"/>
      <c r="AI11" s="27"/>
      <c r="AJ11" s="27"/>
      <c r="AK11" s="27"/>
      <c r="AL11" s="48" t="s">
        <v>46</v>
      </c>
      <c r="AM11" s="48" t="s">
        <v>361</v>
      </c>
    </row>
    <row r="12" spans="1:39" s="49" customFormat="1" ht="30" customHeight="1">
      <c r="A12" s="15" t="s">
        <v>38</v>
      </c>
      <c r="B12" s="47" t="s">
        <v>51</v>
      </c>
      <c r="C12" s="15" t="s">
        <v>362</v>
      </c>
      <c r="D12" s="15" t="s">
        <v>53</v>
      </c>
      <c r="E12" s="27" t="s">
        <v>363</v>
      </c>
      <c r="F12" s="15">
        <v>0</v>
      </c>
      <c r="G12" s="15">
        <v>0</v>
      </c>
      <c r="H12" s="15">
        <v>0</v>
      </c>
      <c r="I12" s="27" t="s">
        <v>141</v>
      </c>
      <c r="J12" s="15" t="s">
        <v>364</v>
      </c>
      <c r="K12" s="15">
        <v>1986</v>
      </c>
      <c r="L12" s="15">
        <v>21709</v>
      </c>
      <c r="M12" s="15">
        <v>109403</v>
      </c>
      <c r="N12" s="15">
        <v>2019</v>
      </c>
      <c r="O12" s="27" t="s">
        <v>348</v>
      </c>
      <c r="P12" s="27" t="s">
        <v>365</v>
      </c>
      <c r="Q12" s="15" t="s">
        <v>60</v>
      </c>
      <c r="R12" s="15" t="s">
        <v>332</v>
      </c>
      <c r="S12" s="15"/>
      <c r="T12" s="15" t="s">
        <v>333</v>
      </c>
      <c r="U12" s="15"/>
      <c r="V12" s="27" t="s">
        <v>334</v>
      </c>
      <c r="W12" s="27" t="s">
        <v>350</v>
      </c>
      <c r="X12" s="27" t="s">
        <v>366</v>
      </c>
      <c r="Y12" s="27" t="s">
        <v>337</v>
      </c>
      <c r="Z12" s="27">
        <v>1</v>
      </c>
      <c r="AA12" s="27">
        <v>1</v>
      </c>
      <c r="AB12" s="27">
        <v>4.0999999999999996</v>
      </c>
      <c r="AC12" s="27">
        <v>3.5</v>
      </c>
      <c r="AD12" s="27">
        <v>1.8</v>
      </c>
      <c r="AE12" s="27">
        <v>1.8</v>
      </c>
      <c r="AF12" s="27" t="s">
        <v>338</v>
      </c>
      <c r="AG12" s="27"/>
      <c r="AH12" s="27"/>
      <c r="AI12" s="27"/>
      <c r="AJ12" s="27"/>
      <c r="AK12" s="27"/>
      <c r="AL12" s="48" t="s">
        <v>46</v>
      </c>
      <c r="AM12" s="48" t="s">
        <v>367</v>
      </c>
    </row>
    <row r="13" spans="1:39" s="49" customFormat="1" ht="30" customHeight="1">
      <c r="A13" s="15" t="s">
        <v>38</v>
      </c>
      <c r="B13" s="47" t="s">
        <v>51</v>
      </c>
      <c r="C13" s="15" t="s">
        <v>368</v>
      </c>
      <c r="D13" s="15" t="s">
        <v>53</v>
      </c>
      <c r="E13" s="27" t="s">
        <v>369</v>
      </c>
      <c r="F13" s="15">
        <v>113</v>
      </c>
      <c r="G13" s="15">
        <v>66</v>
      </c>
      <c r="H13" s="15">
        <v>9863</v>
      </c>
      <c r="I13" s="27" t="s">
        <v>370</v>
      </c>
      <c r="J13" s="15" t="s">
        <v>364</v>
      </c>
      <c r="K13" s="15">
        <v>1993</v>
      </c>
      <c r="L13" s="15">
        <v>4529</v>
      </c>
      <c r="M13" s="15">
        <v>25678</v>
      </c>
      <c r="N13" s="15">
        <v>2031</v>
      </c>
      <c r="O13" s="27" t="s">
        <v>348</v>
      </c>
      <c r="P13" s="27" t="s">
        <v>371</v>
      </c>
      <c r="Q13" s="15" t="s">
        <v>44</v>
      </c>
      <c r="R13" s="15" t="s">
        <v>344</v>
      </c>
      <c r="S13" s="15"/>
      <c r="T13" s="15" t="s">
        <v>333</v>
      </c>
      <c r="U13" s="15"/>
      <c r="V13" s="27" t="s">
        <v>334</v>
      </c>
      <c r="W13" s="27" t="s">
        <v>335</v>
      </c>
      <c r="X13" s="27" t="s">
        <v>336</v>
      </c>
      <c r="Y13" s="27" t="s">
        <v>372</v>
      </c>
      <c r="Z13" s="27">
        <v>4.8</v>
      </c>
      <c r="AA13" s="27">
        <v>0.9</v>
      </c>
      <c r="AB13" s="27">
        <v>4.7</v>
      </c>
      <c r="AC13" s="27">
        <v>4</v>
      </c>
      <c r="AD13" s="27">
        <v>19.2</v>
      </c>
      <c r="AE13" s="27">
        <v>17.3</v>
      </c>
      <c r="AF13" s="27" t="s">
        <v>338</v>
      </c>
      <c r="AG13" s="27"/>
      <c r="AH13" s="27"/>
      <c r="AI13" s="27"/>
      <c r="AJ13" s="27"/>
      <c r="AK13" s="27"/>
      <c r="AL13" s="48" t="s">
        <v>46</v>
      </c>
      <c r="AM13" s="48" t="s">
        <v>373</v>
      </c>
    </row>
    <row r="14" spans="1:39" s="49" customFormat="1" ht="30" customHeight="1">
      <c r="A14" s="15" t="s">
        <v>38</v>
      </c>
      <c r="B14" s="47" t="s">
        <v>51</v>
      </c>
      <c r="C14" s="15" t="s">
        <v>374</v>
      </c>
      <c r="D14" s="15" t="s">
        <v>53</v>
      </c>
      <c r="E14" s="27" t="s">
        <v>375</v>
      </c>
      <c r="F14" s="15">
        <v>0</v>
      </c>
      <c r="G14" s="15">
        <v>0</v>
      </c>
      <c r="H14" s="15">
        <v>0</v>
      </c>
      <c r="I14" s="27" t="s">
        <v>376</v>
      </c>
      <c r="J14" s="15" t="s">
        <v>329</v>
      </c>
      <c r="K14" s="15">
        <v>1983</v>
      </c>
      <c r="L14" s="15">
        <v>11382</v>
      </c>
      <c r="M14" s="15">
        <v>91378</v>
      </c>
      <c r="N14" s="15">
        <v>1997</v>
      </c>
      <c r="O14" s="27" t="s">
        <v>348</v>
      </c>
      <c r="P14" s="27" t="s">
        <v>371</v>
      </c>
      <c r="Q14" s="15" t="s">
        <v>44</v>
      </c>
      <c r="R14" s="15" t="s">
        <v>332</v>
      </c>
      <c r="S14" s="15"/>
      <c r="T14" s="15" t="s">
        <v>333</v>
      </c>
      <c r="U14" s="15"/>
      <c r="V14" s="27" t="s">
        <v>377</v>
      </c>
      <c r="W14" s="27"/>
      <c r="X14" s="27"/>
      <c r="Y14" s="27"/>
      <c r="Z14" s="27" t="s">
        <v>378</v>
      </c>
      <c r="AA14" s="27" t="s">
        <v>378</v>
      </c>
      <c r="AB14" s="27">
        <v>9</v>
      </c>
      <c r="AC14" s="27">
        <v>9</v>
      </c>
      <c r="AD14" s="27">
        <v>76</v>
      </c>
      <c r="AE14" s="27">
        <v>83</v>
      </c>
      <c r="AF14" s="27" t="s">
        <v>338</v>
      </c>
      <c r="AG14" s="27"/>
      <c r="AH14" s="27"/>
      <c r="AI14" s="27"/>
      <c r="AJ14" s="27"/>
      <c r="AK14" s="27"/>
      <c r="AL14" s="48" t="s">
        <v>46</v>
      </c>
      <c r="AM14" s="48" t="s">
        <v>379</v>
      </c>
    </row>
    <row r="15" spans="1:39" s="49" customFormat="1" ht="30" customHeight="1">
      <c r="A15" s="15" t="s">
        <v>38</v>
      </c>
      <c r="B15" s="47" t="s">
        <v>51</v>
      </c>
      <c r="C15" s="15" t="s">
        <v>380</v>
      </c>
      <c r="D15" s="15" t="s">
        <v>53</v>
      </c>
      <c r="E15" s="27" t="s">
        <v>381</v>
      </c>
      <c r="F15" s="15">
        <v>7699</v>
      </c>
      <c r="G15" s="15">
        <v>8596.5899999999983</v>
      </c>
      <c r="H15" s="15">
        <v>141371</v>
      </c>
      <c r="I15" s="27" t="s">
        <v>342</v>
      </c>
      <c r="J15" s="15" t="s">
        <v>364</v>
      </c>
      <c r="K15" s="15">
        <v>1997</v>
      </c>
      <c r="L15" s="15">
        <v>46050</v>
      </c>
      <c r="M15" s="15">
        <v>308600</v>
      </c>
      <c r="N15" s="15">
        <v>2023</v>
      </c>
      <c r="O15" s="27" t="s">
        <v>348</v>
      </c>
      <c r="P15" s="27" t="s">
        <v>349</v>
      </c>
      <c r="Q15" s="15" t="s">
        <v>55</v>
      </c>
      <c r="R15" s="15" t="s">
        <v>344</v>
      </c>
      <c r="S15" s="15"/>
      <c r="T15" s="15" t="s">
        <v>333</v>
      </c>
      <c r="U15" s="15"/>
      <c r="V15" s="27" t="s">
        <v>334</v>
      </c>
      <c r="W15" s="27" t="s">
        <v>350</v>
      </c>
      <c r="X15" s="27" t="s">
        <v>336</v>
      </c>
      <c r="Y15" s="27" t="s">
        <v>337</v>
      </c>
      <c r="Z15" s="27">
        <v>2</v>
      </c>
      <c r="AA15" s="27">
        <v>1</v>
      </c>
      <c r="AB15" s="27">
        <v>14</v>
      </c>
      <c r="AC15" s="27">
        <v>6</v>
      </c>
      <c r="AD15" s="27">
        <v>20</v>
      </c>
      <c r="AE15" s="27">
        <v>21</v>
      </c>
      <c r="AF15" s="27" t="s">
        <v>338</v>
      </c>
      <c r="AG15" s="27"/>
      <c r="AH15" s="27"/>
      <c r="AI15" s="27"/>
      <c r="AJ15" s="27"/>
      <c r="AK15" s="27"/>
      <c r="AL15" s="48" t="s">
        <v>46</v>
      </c>
      <c r="AM15" s="48" t="s">
        <v>382</v>
      </c>
    </row>
    <row r="16" spans="1:39" s="49" customFormat="1" ht="30" customHeight="1">
      <c r="A16" s="15" t="s">
        <v>38</v>
      </c>
      <c r="B16" s="47" t="s">
        <v>189</v>
      </c>
      <c r="C16" s="15" t="s">
        <v>383</v>
      </c>
      <c r="D16" s="15" t="s">
        <v>191</v>
      </c>
      <c r="E16" s="27" t="s">
        <v>384</v>
      </c>
      <c r="F16" s="15">
        <v>0</v>
      </c>
      <c r="G16" s="15">
        <v>0</v>
      </c>
      <c r="H16" s="15">
        <v>0</v>
      </c>
      <c r="I16" s="27" t="s">
        <v>376</v>
      </c>
      <c r="J16" s="15" t="s">
        <v>364</v>
      </c>
      <c r="K16" s="15">
        <v>1991</v>
      </c>
      <c r="L16" s="15">
        <v>16300</v>
      </c>
      <c r="M16" s="15">
        <v>76800</v>
      </c>
      <c r="N16" s="15">
        <v>2005</v>
      </c>
      <c r="O16" s="27" t="s">
        <v>330</v>
      </c>
      <c r="P16" s="27" t="s">
        <v>385</v>
      </c>
      <c r="Q16" s="15" t="s">
        <v>44</v>
      </c>
      <c r="R16" s="15" t="s">
        <v>332</v>
      </c>
      <c r="S16" s="15"/>
      <c r="T16" s="15" t="s">
        <v>333</v>
      </c>
      <c r="U16" s="15"/>
      <c r="V16" s="27" t="s">
        <v>334</v>
      </c>
      <c r="W16" s="27" t="s">
        <v>335</v>
      </c>
      <c r="X16" s="27" t="s">
        <v>366</v>
      </c>
      <c r="Y16" s="27" t="s">
        <v>387</v>
      </c>
      <c r="Z16" s="27">
        <v>30</v>
      </c>
      <c r="AA16" s="27">
        <v>1.3</v>
      </c>
      <c r="AB16" s="27">
        <v>33</v>
      </c>
      <c r="AC16" s="27">
        <v>1.8</v>
      </c>
      <c r="AD16" s="27">
        <v>26</v>
      </c>
      <c r="AE16" s="27">
        <v>3.8</v>
      </c>
      <c r="AF16" s="27" t="s">
        <v>338</v>
      </c>
      <c r="AG16" s="27"/>
      <c r="AH16" s="27"/>
      <c r="AI16" s="27"/>
      <c r="AJ16" s="27"/>
      <c r="AK16" s="27"/>
      <c r="AL16" s="48" t="s">
        <v>46</v>
      </c>
      <c r="AM16" s="48" t="s">
        <v>388</v>
      </c>
    </row>
    <row r="17" spans="1:39" s="49" customFormat="1" ht="30" customHeight="1">
      <c r="A17" s="15" t="s">
        <v>38</v>
      </c>
      <c r="B17" s="47" t="s">
        <v>189</v>
      </c>
      <c r="C17" s="15" t="s">
        <v>389</v>
      </c>
      <c r="D17" s="15" t="s">
        <v>191</v>
      </c>
      <c r="E17" s="27" t="s">
        <v>390</v>
      </c>
      <c r="F17" s="15">
        <v>5761.37</v>
      </c>
      <c r="G17" s="15">
        <v>8784.19</v>
      </c>
      <c r="H17" s="15">
        <v>751</v>
      </c>
      <c r="I17" s="27" t="s">
        <v>376</v>
      </c>
      <c r="J17" s="15" t="s">
        <v>364</v>
      </c>
      <c r="K17" s="15">
        <v>2002</v>
      </c>
      <c r="L17" s="15">
        <v>24760</v>
      </c>
      <c r="M17" s="15">
        <v>110300</v>
      </c>
      <c r="N17" s="15">
        <v>2019</v>
      </c>
      <c r="O17" s="27" t="s">
        <v>330</v>
      </c>
      <c r="P17" s="27" t="s">
        <v>385</v>
      </c>
      <c r="Q17" s="15" t="s">
        <v>44</v>
      </c>
      <c r="R17" s="15" t="s">
        <v>344</v>
      </c>
      <c r="S17" s="15"/>
      <c r="T17" s="15" t="s">
        <v>333</v>
      </c>
      <c r="U17" s="15"/>
      <c r="V17" s="27" t="s">
        <v>334</v>
      </c>
      <c r="W17" s="27" t="s">
        <v>335</v>
      </c>
      <c r="X17" s="27" t="s">
        <v>336</v>
      </c>
      <c r="Y17" s="27" t="s">
        <v>337</v>
      </c>
      <c r="Z17" s="27">
        <v>2.6</v>
      </c>
      <c r="AA17" s="27">
        <v>1.3</v>
      </c>
      <c r="AB17" s="27">
        <v>38</v>
      </c>
      <c r="AC17" s="27">
        <v>1.8</v>
      </c>
      <c r="AD17" s="27">
        <v>110</v>
      </c>
      <c r="AE17" s="27">
        <v>3.8</v>
      </c>
      <c r="AF17" s="27" t="s">
        <v>338</v>
      </c>
      <c r="AG17" s="27"/>
      <c r="AH17" s="27"/>
      <c r="AI17" s="27"/>
      <c r="AJ17" s="27"/>
      <c r="AK17" s="27"/>
      <c r="AL17" s="48" t="s">
        <v>46</v>
      </c>
      <c r="AM17" s="48" t="s">
        <v>391</v>
      </c>
    </row>
    <row r="18" spans="1:39" s="49" customFormat="1" ht="30" customHeight="1">
      <c r="A18" s="15" t="s">
        <v>38</v>
      </c>
      <c r="B18" s="47" t="s">
        <v>189</v>
      </c>
      <c r="C18" s="15" t="s">
        <v>392</v>
      </c>
      <c r="D18" s="15" t="s">
        <v>191</v>
      </c>
      <c r="E18" s="27" t="s">
        <v>393</v>
      </c>
      <c r="F18" s="15">
        <v>5633.65</v>
      </c>
      <c r="G18" s="15">
        <v>0</v>
      </c>
      <c r="H18" s="15">
        <v>0</v>
      </c>
      <c r="I18" s="27" t="s">
        <v>376</v>
      </c>
      <c r="J18" s="15" t="s">
        <v>364</v>
      </c>
      <c r="K18" s="15">
        <v>1995</v>
      </c>
      <c r="L18" s="15">
        <v>9850</v>
      </c>
      <c r="M18" s="15">
        <v>28900</v>
      </c>
      <c r="N18" s="15">
        <v>2018</v>
      </c>
      <c r="O18" s="27" t="s">
        <v>330</v>
      </c>
      <c r="P18" s="27" t="s">
        <v>394</v>
      </c>
      <c r="Q18" s="15" t="s">
        <v>55</v>
      </c>
      <c r="R18" s="15" t="s">
        <v>332</v>
      </c>
      <c r="S18" s="15"/>
      <c r="T18" s="15" t="s">
        <v>333</v>
      </c>
      <c r="U18" s="15"/>
      <c r="V18" s="27" t="s">
        <v>334</v>
      </c>
      <c r="W18" s="27" t="s">
        <v>335</v>
      </c>
      <c r="X18" s="27" t="s">
        <v>336</v>
      </c>
      <c r="Y18" s="27" t="s">
        <v>337</v>
      </c>
      <c r="Z18" s="27">
        <v>1.7</v>
      </c>
      <c r="AA18" s="27">
        <v>0.7</v>
      </c>
      <c r="AB18" s="27">
        <v>7.8</v>
      </c>
      <c r="AC18" s="27">
        <v>1.4</v>
      </c>
      <c r="AD18" s="27">
        <v>16</v>
      </c>
      <c r="AE18" s="27">
        <v>3.1</v>
      </c>
      <c r="AF18" s="27" t="s">
        <v>338</v>
      </c>
      <c r="AG18" s="27"/>
      <c r="AH18" s="27"/>
      <c r="AI18" s="27"/>
      <c r="AJ18" s="27"/>
      <c r="AK18" s="27"/>
      <c r="AL18" s="48" t="s">
        <v>46</v>
      </c>
      <c r="AM18" s="48" t="s">
        <v>395</v>
      </c>
    </row>
    <row r="19" spans="1:39" s="49" customFormat="1" ht="30" customHeight="1">
      <c r="A19" s="15" t="s">
        <v>38</v>
      </c>
      <c r="B19" s="47" t="s">
        <v>189</v>
      </c>
      <c r="C19" s="15" t="s">
        <v>396</v>
      </c>
      <c r="D19" s="15" t="s">
        <v>191</v>
      </c>
      <c r="E19" s="27" t="s">
        <v>397</v>
      </c>
      <c r="F19" s="15">
        <v>366.29</v>
      </c>
      <c r="G19" s="15">
        <v>536.21</v>
      </c>
      <c r="H19" s="15">
        <v>158733.71</v>
      </c>
      <c r="I19" s="27" t="s">
        <v>376</v>
      </c>
      <c r="J19" s="15" t="s">
        <v>364</v>
      </c>
      <c r="K19" s="15">
        <v>2019</v>
      </c>
      <c r="L19" s="15">
        <v>23800</v>
      </c>
      <c r="M19" s="15">
        <v>159100</v>
      </c>
      <c r="N19" s="15">
        <v>2034</v>
      </c>
      <c r="O19" s="27" t="s">
        <v>330</v>
      </c>
      <c r="P19" s="27" t="s">
        <v>385</v>
      </c>
      <c r="Q19" s="15" t="s">
        <v>44</v>
      </c>
      <c r="R19" s="15" t="s">
        <v>344</v>
      </c>
      <c r="S19" s="15" t="s">
        <v>398</v>
      </c>
      <c r="T19" s="15" t="s">
        <v>333</v>
      </c>
      <c r="U19" s="15"/>
      <c r="V19" s="27" t="s">
        <v>334</v>
      </c>
      <c r="W19" s="27" t="s">
        <v>335</v>
      </c>
      <c r="X19" s="27" t="s">
        <v>336</v>
      </c>
      <c r="Y19" s="27" t="s">
        <v>337</v>
      </c>
      <c r="Z19" s="27" t="s">
        <v>399</v>
      </c>
      <c r="AA19" s="27" t="s">
        <v>399</v>
      </c>
      <c r="AB19" s="27" t="s">
        <v>399</v>
      </c>
      <c r="AC19" s="27" t="s">
        <v>399</v>
      </c>
      <c r="AD19" s="27" t="s">
        <v>399</v>
      </c>
      <c r="AE19" s="27" t="s">
        <v>399</v>
      </c>
      <c r="AF19" s="27" t="s">
        <v>338</v>
      </c>
      <c r="AG19" s="27"/>
      <c r="AH19" s="27"/>
      <c r="AI19" s="27"/>
      <c r="AJ19" s="27"/>
      <c r="AK19" s="27"/>
      <c r="AL19" s="48" t="s">
        <v>46</v>
      </c>
      <c r="AM19" s="48" t="s">
        <v>400</v>
      </c>
    </row>
    <row r="20" spans="1:39" s="49" customFormat="1" ht="30" customHeight="1">
      <c r="A20" s="15" t="s">
        <v>38</v>
      </c>
      <c r="B20" s="47" t="s">
        <v>401</v>
      </c>
      <c r="C20" s="15" t="s">
        <v>402</v>
      </c>
      <c r="D20" s="15" t="s">
        <v>403</v>
      </c>
      <c r="E20" s="27" t="s">
        <v>404</v>
      </c>
      <c r="F20" s="15">
        <v>0</v>
      </c>
      <c r="G20" s="15">
        <v>0</v>
      </c>
      <c r="H20" s="15">
        <v>982</v>
      </c>
      <c r="I20" s="27" t="s">
        <v>405</v>
      </c>
      <c r="J20" s="15" t="s">
        <v>329</v>
      </c>
      <c r="K20" s="15">
        <v>1990</v>
      </c>
      <c r="L20" s="15">
        <v>12000</v>
      </c>
      <c r="M20" s="15">
        <v>89900</v>
      </c>
      <c r="N20" s="15">
        <v>2020</v>
      </c>
      <c r="O20" s="27" t="s">
        <v>348</v>
      </c>
      <c r="P20" s="27" t="s">
        <v>406</v>
      </c>
      <c r="Q20" s="15" t="s">
        <v>44</v>
      </c>
      <c r="R20" s="15" t="s">
        <v>344</v>
      </c>
      <c r="S20" s="15"/>
      <c r="T20" s="15" t="s">
        <v>333</v>
      </c>
      <c r="U20" s="15"/>
      <c r="V20" s="27" t="s">
        <v>407</v>
      </c>
      <c r="W20" s="27"/>
      <c r="X20" s="27"/>
      <c r="Y20" s="27"/>
      <c r="Z20" s="27"/>
      <c r="AA20" s="27" t="s">
        <v>408</v>
      </c>
      <c r="AB20" s="27"/>
      <c r="AC20" s="27">
        <v>3</v>
      </c>
      <c r="AD20" s="27"/>
      <c r="AE20" s="27">
        <v>5.5</v>
      </c>
      <c r="AF20" s="27" t="s">
        <v>338</v>
      </c>
      <c r="AG20" s="27"/>
      <c r="AH20" s="27"/>
      <c r="AI20" s="27"/>
      <c r="AJ20" s="27"/>
      <c r="AK20" s="27"/>
      <c r="AL20" s="48" t="s">
        <v>46</v>
      </c>
      <c r="AM20" s="48" t="s">
        <v>409</v>
      </c>
    </row>
    <row r="21" spans="1:39" s="49" customFormat="1" ht="30" customHeight="1">
      <c r="A21" s="15" t="s">
        <v>38</v>
      </c>
      <c r="B21" s="47" t="s">
        <v>401</v>
      </c>
      <c r="C21" s="15" t="s">
        <v>410</v>
      </c>
      <c r="D21" s="15" t="s">
        <v>403</v>
      </c>
      <c r="E21" s="27" t="s">
        <v>411</v>
      </c>
      <c r="F21" s="15">
        <v>0</v>
      </c>
      <c r="G21" s="15">
        <v>0</v>
      </c>
      <c r="H21" s="15">
        <v>0</v>
      </c>
      <c r="I21" s="27" t="s">
        <v>412</v>
      </c>
      <c r="J21" s="15" t="s">
        <v>329</v>
      </c>
      <c r="K21" s="15">
        <v>1982</v>
      </c>
      <c r="L21" s="15">
        <v>12000</v>
      </c>
      <c r="M21" s="15">
        <v>47300</v>
      </c>
      <c r="N21" s="15">
        <v>1990</v>
      </c>
      <c r="O21" s="27" t="s">
        <v>348</v>
      </c>
      <c r="P21" s="27" t="s">
        <v>406</v>
      </c>
      <c r="Q21" s="15" t="s">
        <v>44</v>
      </c>
      <c r="R21" s="15" t="s">
        <v>332</v>
      </c>
      <c r="S21" s="15"/>
      <c r="T21" s="15" t="s">
        <v>333</v>
      </c>
      <c r="U21" s="15"/>
      <c r="V21" s="27" t="s">
        <v>407</v>
      </c>
      <c r="W21" s="27"/>
      <c r="X21" s="27"/>
      <c r="Y21" s="27"/>
      <c r="Z21" s="27"/>
      <c r="AA21" s="27">
        <v>1</v>
      </c>
      <c r="AB21" s="27"/>
      <c r="AC21" s="27">
        <v>1</v>
      </c>
      <c r="AD21" s="27"/>
      <c r="AE21" s="27">
        <v>0.9</v>
      </c>
      <c r="AF21" s="27" t="s">
        <v>338</v>
      </c>
      <c r="AG21" s="27"/>
      <c r="AH21" s="27"/>
      <c r="AI21" s="27"/>
      <c r="AJ21" s="27"/>
      <c r="AK21" s="27"/>
      <c r="AL21" s="48" t="s">
        <v>46</v>
      </c>
      <c r="AM21" s="48" t="s">
        <v>413</v>
      </c>
    </row>
    <row r="22" spans="1:39" s="49" customFormat="1" ht="30" customHeight="1">
      <c r="A22" s="15" t="s">
        <v>38</v>
      </c>
      <c r="B22" s="47" t="s">
        <v>84</v>
      </c>
      <c r="C22" s="15" t="s">
        <v>414</v>
      </c>
      <c r="D22" s="15" t="s">
        <v>86</v>
      </c>
      <c r="E22" s="27" t="s">
        <v>415</v>
      </c>
      <c r="F22" s="15">
        <v>0</v>
      </c>
      <c r="G22" s="15">
        <v>0</v>
      </c>
      <c r="H22" s="15">
        <v>6826</v>
      </c>
      <c r="I22" s="27" t="s">
        <v>376</v>
      </c>
      <c r="J22" s="15" t="s">
        <v>364</v>
      </c>
      <c r="K22" s="15">
        <v>1993</v>
      </c>
      <c r="L22" s="15">
        <v>11370</v>
      </c>
      <c r="M22" s="15">
        <v>80000</v>
      </c>
      <c r="N22" s="15">
        <v>2022</v>
      </c>
      <c r="O22" s="27" t="s">
        <v>330</v>
      </c>
      <c r="P22" s="27" t="s">
        <v>416</v>
      </c>
      <c r="Q22" s="15" t="s">
        <v>55</v>
      </c>
      <c r="R22" s="15" t="s">
        <v>344</v>
      </c>
      <c r="S22" s="15"/>
      <c r="T22" s="15" t="s">
        <v>333</v>
      </c>
      <c r="U22" s="15"/>
      <c r="V22" s="27" t="s">
        <v>377</v>
      </c>
      <c r="W22" s="27"/>
      <c r="X22" s="27" t="s">
        <v>417</v>
      </c>
      <c r="Y22" s="27" t="s">
        <v>387</v>
      </c>
      <c r="Z22" s="27"/>
      <c r="AA22" s="27">
        <v>1.2</v>
      </c>
      <c r="AB22" s="27"/>
      <c r="AC22" s="27">
        <v>3.9</v>
      </c>
      <c r="AD22" s="27"/>
      <c r="AE22" s="27">
        <v>9.9</v>
      </c>
      <c r="AF22" s="27" t="s">
        <v>338</v>
      </c>
      <c r="AG22" s="27"/>
      <c r="AH22" s="27"/>
      <c r="AI22" s="27"/>
      <c r="AJ22" s="27"/>
      <c r="AK22" s="27"/>
      <c r="AL22" s="48" t="s">
        <v>46</v>
      </c>
      <c r="AM22" s="48" t="s">
        <v>418</v>
      </c>
    </row>
    <row r="23" spans="1:39" s="49" customFormat="1" ht="30" customHeight="1">
      <c r="A23" s="15" t="s">
        <v>38</v>
      </c>
      <c r="B23" s="47" t="s">
        <v>419</v>
      </c>
      <c r="C23" s="15" t="s">
        <v>420</v>
      </c>
      <c r="D23" s="15" t="s">
        <v>421</v>
      </c>
      <c r="E23" s="27" t="s">
        <v>422</v>
      </c>
      <c r="F23" s="15">
        <v>0</v>
      </c>
      <c r="G23" s="15">
        <v>0</v>
      </c>
      <c r="H23" s="15">
        <v>0</v>
      </c>
      <c r="I23" s="27" t="s">
        <v>376</v>
      </c>
      <c r="J23" s="15" t="s">
        <v>329</v>
      </c>
      <c r="K23" s="15">
        <v>1990</v>
      </c>
      <c r="L23" s="15">
        <v>12655</v>
      </c>
      <c r="M23" s="15">
        <v>28029</v>
      </c>
      <c r="N23" s="15">
        <v>2002</v>
      </c>
      <c r="O23" s="27" t="s">
        <v>423</v>
      </c>
      <c r="P23" s="27" t="s">
        <v>424</v>
      </c>
      <c r="Q23" s="15" t="s">
        <v>55</v>
      </c>
      <c r="R23" s="15" t="s">
        <v>332</v>
      </c>
      <c r="S23" s="15"/>
      <c r="T23" s="15" t="s">
        <v>333</v>
      </c>
      <c r="U23" s="15"/>
      <c r="V23" s="27" t="s">
        <v>334</v>
      </c>
      <c r="W23" s="27" t="s">
        <v>350</v>
      </c>
      <c r="X23" s="27" t="s">
        <v>417</v>
      </c>
      <c r="Y23" s="27" t="s">
        <v>372</v>
      </c>
      <c r="Z23" s="27"/>
      <c r="AA23" s="27">
        <v>1</v>
      </c>
      <c r="AB23" s="27"/>
      <c r="AC23" s="27">
        <v>3</v>
      </c>
      <c r="AD23" s="27"/>
      <c r="AE23" s="27">
        <v>5.8</v>
      </c>
      <c r="AF23" s="27" t="s">
        <v>338</v>
      </c>
      <c r="AG23" s="27"/>
      <c r="AH23" s="27"/>
      <c r="AI23" s="27"/>
      <c r="AJ23" s="27"/>
      <c r="AK23" s="27"/>
      <c r="AL23" s="48" t="s">
        <v>46</v>
      </c>
      <c r="AM23" s="48" t="s">
        <v>425</v>
      </c>
    </row>
    <row r="24" spans="1:39" s="49" customFormat="1" ht="30" customHeight="1">
      <c r="A24" s="15" t="s">
        <v>38</v>
      </c>
      <c r="B24" s="47" t="s">
        <v>419</v>
      </c>
      <c r="C24" s="15" t="s">
        <v>426</v>
      </c>
      <c r="D24" s="15" t="s">
        <v>421</v>
      </c>
      <c r="E24" s="27" t="s">
        <v>427</v>
      </c>
      <c r="F24" s="15">
        <v>0</v>
      </c>
      <c r="G24" s="15">
        <v>0</v>
      </c>
      <c r="H24" s="15">
        <v>0</v>
      </c>
      <c r="I24" s="27" t="s">
        <v>428</v>
      </c>
      <c r="J24" s="15" t="s">
        <v>329</v>
      </c>
      <c r="K24" s="15">
        <v>2000</v>
      </c>
      <c r="L24" s="15">
        <v>2390</v>
      </c>
      <c r="M24" s="15">
        <v>4783</v>
      </c>
      <c r="N24" s="15">
        <v>2012</v>
      </c>
      <c r="O24" s="27" t="s">
        <v>429</v>
      </c>
      <c r="P24" s="27" t="s">
        <v>430</v>
      </c>
      <c r="Q24" s="15" t="s">
        <v>55</v>
      </c>
      <c r="R24" s="15" t="s">
        <v>332</v>
      </c>
      <c r="S24" s="15"/>
      <c r="T24" s="15" t="s">
        <v>333</v>
      </c>
      <c r="U24" s="15"/>
      <c r="V24" s="27" t="s">
        <v>334</v>
      </c>
      <c r="W24" s="27" t="s">
        <v>350</v>
      </c>
      <c r="X24" s="27" t="s">
        <v>336</v>
      </c>
      <c r="Y24" s="27" t="s">
        <v>337</v>
      </c>
      <c r="Z24" s="27"/>
      <c r="AA24" s="27">
        <v>1</v>
      </c>
      <c r="AB24" s="27"/>
      <c r="AC24" s="27">
        <v>5</v>
      </c>
      <c r="AD24" s="27"/>
      <c r="AE24" s="27">
        <v>5.2</v>
      </c>
      <c r="AF24" s="27" t="s">
        <v>338</v>
      </c>
      <c r="AG24" s="27"/>
      <c r="AH24" s="27"/>
      <c r="AI24" s="27"/>
      <c r="AJ24" s="27"/>
      <c r="AK24" s="27"/>
      <c r="AL24" s="48" t="s">
        <v>46</v>
      </c>
      <c r="AM24" s="48" t="s">
        <v>431</v>
      </c>
    </row>
    <row r="25" spans="1:39" s="49" customFormat="1" ht="30" customHeight="1">
      <c r="A25" s="15" t="s">
        <v>38</v>
      </c>
      <c r="B25" s="47" t="s">
        <v>98</v>
      </c>
      <c r="C25" s="15" t="s">
        <v>432</v>
      </c>
      <c r="D25" s="15" t="s">
        <v>100</v>
      </c>
      <c r="E25" s="27" t="s">
        <v>433</v>
      </c>
      <c r="F25" s="15">
        <v>1410</v>
      </c>
      <c r="G25" s="15">
        <v>1948</v>
      </c>
      <c r="H25" s="15">
        <v>227322</v>
      </c>
      <c r="I25" s="27" t="s">
        <v>376</v>
      </c>
      <c r="J25" s="15" t="s">
        <v>329</v>
      </c>
      <c r="K25" s="15">
        <v>2005</v>
      </c>
      <c r="L25" s="15">
        <v>26224</v>
      </c>
      <c r="M25" s="15">
        <v>266556</v>
      </c>
      <c r="N25" s="15">
        <v>2054</v>
      </c>
      <c r="O25" s="27" t="s">
        <v>348</v>
      </c>
      <c r="P25" s="27" t="s">
        <v>434</v>
      </c>
      <c r="Q25" s="15" t="s">
        <v>55</v>
      </c>
      <c r="R25" s="15" t="s">
        <v>344</v>
      </c>
      <c r="S25" s="15"/>
      <c r="T25" s="15" t="s">
        <v>333</v>
      </c>
      <c r="U25" s="15"/>
      <c r="V25" s="27" t="s">
        <v>334</v>
      </c>
      <c r="W25" s="27" t="s">
        <v>335</v>
      </c>
      <c r="X25" s="27" t="s">
        <v>336</v>
      </c>
      <c r="Y25" s="27" t="s">
        <v>337</v>
      </c>
      <c r="Z25" s="27">
        <v>1.1000000000000001</v>
      </c>
      <c r="AA25" s="27">
        <v>0.5</v>
      </c>
      <c r="AB25" s="27">
        <v>11.1</v>
      </c>
      <c r="AC25" s="27">
        <v>6.4</v>
      </c>
      <c r="AD25" s="27">
        <v>15.1</v>
      </c>
      <c r="AE25" s="27">
        <v>11.1</v>
      </c>
      <c r="AF25" s="27" t="s">
        <v>338</v>
      </c>
      <c r="AG25" s="27"/>
      <c r="AH25" s="27"/>
      <c r="AI25" s="27"/>
      <c r="AJ25" s="27"/>
      <c r="AK25" s="27"/>
      <c r="AL25" s="48" t="s">
        <v>46</v>
      </c>
      <c r="AM25" s="48" t="s">
        <v>435</v>
      </c>
    </row>
    <row r="26" spans="1:39" s="49" customFormat="1" ht="30" customHeight="1">
      <c r="A26" s="15" t="s">
        <v>38</v>
      </c>
      <c r="B26" s="47" t="s">
        <v>98</v>
      </c>
      <c r="C26" s="15" t="s">
        <v>436</v>
      </c>
      <c r="D26" s="15" t="s">
        <v>100</v>
      </c>
      <c r="E26" s="27" t="s">
        <v>437</v>
      </c>
      <c r="F26" s="15">
        <v>0</v>
      </c>
      <c r="G26" s="15">
        <v>0</v>
      </c>
      <c r="H26" s="15">
        <v>0</v>
      </c>
      <c r="I26" s="27" t="s">
        <v>376</v>
      </c>
      <c r="J26" s="15" t="s">
        <v>329</v>
      </c>
      <c r="K26" s="15">
        <v>2004</v>
      </c>
      <c r="L26" s="15">
        <v>2470</v>
      </c>
      <c r="M26" s="15">
        <v>10800</v>
      </c>
      <c r="N26" s="15">
        <v>2012</v>
      </c>
      <c r="O26" s="27" t="s">
        <v>348</v>
      </c>
      <c r="P26" s="27" t="s">
        <v>438</v>
      </c>
      <c r="Q26" s="15" t="s">
        <v>55</v>
      </c>
      <c r="R26" s="15" t="s">
        <v>332</v>
      </c>
      <c r="S26" s="15"/>
      <c r="T26" s="15" t="s">
        <v>333</v>
      </c>
      <c r="U26" s="15"/>
      <c r="V26" s="27" t="s">
        <v>334</v>
      </c>
      <c r="W26" s="27" t="s">
        <v>335</v>
      </c>
      <c r="X26" s="27" t="s">
        <v>336</v>
      </c>
      <c r="Y26" s="27" t="s">
        <v>337</v>
      </c>
      <c r="Z26" s="27">
        <v>0.5</v>
      </c>
      <c r="AA26" s="27">
        <v>0.5</v>
      </c>
      <c r="AB26" s="27">
        <v>8</v>
      </c>
      <c r="AC26" s="27">
        <v>8</v>
      </c>
      <c r="AD26" s="27">
        <v>14.2</v>
      </c>
      <c r="AE26" s="27">
        <v>14.2</v>
      </c>
      <c r="AF26" s="27" t="s">
        <v>338</v>
      </c>
      <c r="AG26" s="27"/>
      <c r="AH26" s="27"/>
      <c r="AI26" s="27"/>
      <c r="AJ26" s="27"/>
      <c r="AK26" s="27"/>
      <c r="AL26" s="48" t="s">
        <v>46</v>
      </c>
      <c r="AM26" s="48" t="s">
        <v>439</v>
      </c>
    </row>
    <row r="27" spans="1:39" s="49" customFormat="1" ht="30" customHeight="1">
      <c r="A27" s="15" t="s">
        <v>38</v>
      </c>
      <c r="B27" s="47" t="s">
        <v>98</v>
      </c>
      <c r="C27" s="15" t="s">
        <v>440</v>
      </c>
      <c r="D27" s="15" t="s">
        <v>100</v>
      </c>
      <c r="E27" s="27" t="s">
        <v>441</v>
      </c>
      <c r="F27" s="15">
        <v>0</v>
      </c>
      <c r="G27" s="15">
        <v>0</v>
      </c>
      <c r="H27" s="15">
        <v>0</v>
      </c>
      <c r="I27" s="27" t="s">
        <v>442</v>
      </c>
      <c r="J27" s="15" t="s">
        <v>329</v>
      </c>
      <c r="K27" s="15">
        <v>1979</v>
      </c>
      <c r="L27" s="15">
        <v>20100</v>
      </c>
      <c r="M27" s="15">
        <v>211806</v>
      </c>
      <c r="N27" s="15">
        <v>2012</v>
      </c>
      <c r="O27" s="27" t="s">
        <v>429</v>
      </c>
      <c r="P27" s="27" t="s">
        <v>443</v>
      </c>
      <c r="Q27" s="15" t="s">
        <v>55</v>
      </c>
      <c r="R27" s="15" t="s">
        <v>332</v>
      </c>
      <c r="S27" s="15"/>
      <c r="T27" s="15" t="s">
        <v>333</v>
      </c>
      <c r="U27" s="15"/>
      <c r="V27" s="27" t="s">
        <v>407</v>
      </c>
      <c r="W27" s="27"/>
      <c r="X27" s="27"/>
      <c r="Y27" s="27"/>
      <c r="Z27" s="27">
        <v>7.6</v>
      </c>
      <c r="AA27" s="27">
        <v>7.4</v>
      </c>
      <c r="AB27" s="27">
        <v>19.899999999999999</v>
      </c>
      <c r="AC27" s="27">
        <v>6.9</v>
      </c>
      <c r="AD27" s="27">
        <v>63</v>
      </c>
      <c r="AE27" s="27">
        <v>36.799999999999997</v>
      </c>
      <c r="AF27" s="27" t="s">
        <v>338</v>
      </c>
      <c r="AG27" s="27"/>
      <c r="AH27" s="27"/>
      <c r="AI27" s="27"/>
      <c r="AJ27" s="27"/>
      <c r="AK27" s="27"/>
      <c r="AL27" s="48" t="s">
        <v>46</v>
      </c>
      <c r="AM27" s="48" t="s">
        <v>444</v>
      </c>
    </row>
    <row r="28" spans="1:39" s="49" customFormat="1" ht="30" customHeight="1">
      <c r="A28" s="15" t="s">
        <v>38</v>
      </c>
      <c r="B28" s="47" t="s">
        <v>212</v>
      </c>
      <c r="C28" s="15" t="s">
        <v>445</v>
      </c>
      <c r="D28" s="15" t="s">
        <v>214</v>
      </c>
      <c r="E28" s="27" t="s">
        <v>446</v>
      </c>
      <c r="F28" s="15">
        <v>0</v>
      </c>
      <c r="G28" s="15">
        <v>0</v>
      </c>
      <c r="H28" s="15">
        <v>0</v>
      </c>
      <c r="I28" s="27" t="s">
        <v>447</v>
      </c>
      <c r="J28" s="15" t="s">
        <v>329</v>
      </c>
      <c r="K28" s="15">
        <v>1987</v>
      </c>
      <c r="L28" s="15">
        <v>6460</v>
      </c>
      <c r="M28" s="15">
        <v>32100</v>
      </c>
      <c r="N28" s="15">
        <v>2002</v>
      </c>
      <c r="O28" s="27" t="s">
        <v>348</v>
      </c>
      <c r="P28" s="27" t="s">
        <v>448</v>
      </c>
      <c r="Q28" s="15" t="s">
        <v>60</v>
      </c>
      <c r="R28" s="15" t="s">
        <v>332</v>
      </c>
      <c r="S28" s="15"/>
      <c r="T28" s="15" t="s">
        <v>333</v>
      </c>
      <c r="U28" s="15"/>
      <c r="V28" s="27" t="s">
        <v>334</v>
      </c>
      <c r="W28" s="27" t="s">
        <v>335</v>
      </c>
      <c r="X28" s="27" t="s">
        <v>366</v>
      </c>
      <c r="Y28" s="27" t="s">
        <v>337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 t="s">
        <v>338</v>
      </c>
      <c r="AG28" s="27"/>
      <c r="AH28" s="27"/>
      <c r="AI28" s="27"/>
      <c r="AJ28" s="27"/>
      <c r="AK28" s="27"/>
      <c r="AL28" s="48" t="s">
        <v>46</v>
      </c>
      <c r="AM28" s="48" t="s">
        <v>449</v>
      </c>
    </row>
    <row r="29" spans="1:39" s="49" customFormat="1" ht="30" customHeight="1">
      <c r="A29" s="15" t="s">
        <v>38</v>
      </c>
      <c r="B29" s="47" t="s">
        <v>450</v>
      </c>
      <c r="C29" s="15" t="s">
        <v>451</v>
      </c>
      <c r="D29" s="15" t="s">
        <v>452</v>
      </c>
      <c r="E29" s="27" t="s">
        <v>453</v>
      </c>
      <c r="F29" s="15">
        <v>0</v>
      </c>
      <c r="G29" s="15">
        <v>0</v>
      </c>
      <c r="H29" s="15">
        <v>0</v>
      </c>
      <c r="I29" s="27" t="s">
        <v>405</v>
      </c>
      <c r="J29" s="15" t="s">
        <v>329</v>
      </c>
      <c r="K29" s="15">
        <v>1983</v>
      </c>
      <c r="L29" s="15">
        <v>3936</v>
      </c>
      <c r="M29" s="15">
        <v>22156</v>
      </c>
      <c r="N29" s="15">
        <v>1998</v>
      </c>
      <c r="O29" s="27" t="s">
        <v>454</v>
      </c>
      <c r="P29" s="27" t="s">
        <v>455</v>
      </c>
      <c r="Q29" s="15" t="s">
        <v>55</v>
      </c>
      <c r="R29" s="15" t="s">
        <v>332</v>
      </c>
      <c r="S29" s="15"/>
      <c r="T29" s="15" t="s">
        <v>333</v>
      </c>
      <c r="U29" s="15"/>
      <c r="V29" s="27" t="s">
        <v>334</v>
      </c>
      <c r="W29" s="27" t="s">
        <v>350</v>
      </c>
      <c r="X29" s="27" t="s">
        <v>336</v>
      </c>
      <c r="Y29" s="27" t="s">
        <v>387</v>
      </c>
      <c r="Z29" s="27">
        <v>400</v>
      </c>
      <c r="AA29" s="27">
        <v>30</v>
      </c>
      <c r="AB29" s="27">
        <v>100</v>
      </c>
      <c r="AC29" s="27">
        <v>25</v>
      </c>
      <c r="AD29" s="27">
        <v>100</v>
      </c>
      <c r="AE29" s="27">
        <v>10</v>
      </c>
      <c r="AF29" s="27" t="s">
        <v>338</v>
      </c>
      <c r="AG29" s="27"/>
      <c r="AH29" s="27"/>
      <c r="AI29" s="27"/>
      <c r="AJ29" s="27"/>
      <c r="AK29" s="27"/>
      <c r="AL29" s="48" t="s">
        <v>46</v>
      </c>
      <c r="AM29" s="48" t="s">
        <v>456</v>
      </c>
    </row>
    <row r="30" spans="1:39" s="49" customFormat="1" ht="30" customHeight="1">
      <c r="A30" s="15" t="s">
        <v>38</v>
      </c>
      <c r="B30" s="47" t="s">
        <v>450</v>
      </c>
      <c r="C30" s="15" t="s">
        <v>457</v>
      </c>
      <c r="D30" s="15" t="s">
        <v>452</v>
      </c>
      <c r="E30" s="27" t="s">
        <v>458</v>
      </c>
      <c r="F30" s="15">
        <v>333</v>
      </c>
      <c r="G30" s="15">
        <v>97</v>
      </c>
      <c r="H30" s="15">
        <v>6350</v>
      </c>
      <c r="I30" s="27" t="s">
        <v>405</v>
      </c>
      <c r="J30" s="15" t="s">
        <v>329</v>
      </c>
      <c r="K30" s="15">
        <v>1999</v>
      </c>
      <c r="L30" s="15">
        <v>6100</v>
      </c>
      <c r="M30" s="15">
        <v>24485</v>
      </c>
      <c r="N30" s="15">
        <v>2028</v>
      </c>
      <c r="O30" s="27" t="s">
        <v>454</v>
      </c>
      <c r="P30" s="27" t="s">
        <v>385</v>
      </c>
      <c r="Q30" s="15" t="s">
        <v>55</v>
      </c>
      <c r="R30" s="15" t="s">
        <v>344</v>
      </c>
      <c r="S30" s="15"/>
      <c r="T30" s="15" t="s">
        <v>333</v>
      </c>
      <c r="U30" s="15"/>
      <c r="V30" s="27" t="s">
        <v>334</v>
      </c>
      <c r="W30" s="27" t="s">
        <v>350</v>
      </c>
      <c r="X30" s="27" t="s">
        <v>336</v>
      </c>
      <c r="Y30" s="27" t="s">
        <v>372</v>
      </c>
      <c r="Z30" s="27">
        <v>250</v>
      </c>
      <c r="AA30" s="27">
        <v>10</v>
      </c>
      <c r="AB30" s="27">
        <v>100</v>
      </c>
      <c r="AC30" s="27">
        <v>25</v>
      </c>
      <c r="AD30" s="27">
        <v>100</v>
      </c>
      <c r="AE30" s="27">
        <v>10</v>
      </c>
      <c r="AF30" s="27" t="s">
        <v>338</v>
      </c>
      <c r="AG30" s="27"/>
      <c r="AH30" s="27"/>
      <c r="AI30" s="27"/>
      <c r="AJ30" s="27"/>
      <c r="AK30" s="27"/>
      <c r="AL30" s="48" t="s">
        <v>46</v>
      </c>
      <c r="AM30" s="48" t="s">
        <v>459</v>
      </c>
    </row>
    <row r="31" spans="1:39" s="49" customFormat="1" ht="30" customHeight="1">
      <c r="A31" s="15" t="s">
        <v>38</v>
      </c>
      <c r="B31" s="47" t="s">
        <v>460</v>
      </c>
      <c r="C31" s="15" t="s">
        <v>461</v>
      </c>
      <c r="D31" s="15" t="s">
        <v>462</v>
      </c>
      <c r="E31" s="27" t="s">
        <v>463</v>
      </c>
      <c r="F31" s="15">
        <v>0</v>
      </c>
      <c r="G31" s="15">
        <v>0</v>
      </c>
      <c r="H31" s="15">
        <v>0</v>
      </c>
      <c r="I31" s="27" t="s">
        <v>464</v>
      </c>
      <c r="J31" s="15" t="s">
        <v>364</v>
      </c>
      <c r="K31" s="15">
        <v>1995</v>
      </c>
      <c r="L31" s="15">
        <v>985</v>
      </c>
      <c r="M31" s="15">
        <v>8500</v>
      </c>
      <c r="N31" s="15">
        <v>2004</v>
      </c>
      <c r="O31" s="27" t="s">
        <v>465</v>
      </c>
      <c r="P31" s="27" t="s">
        <v>455</v>
      </c>
      <c r="Q31" s="15" t="s">
        <v>60</v>
      </c>
      <c r="R31" s="15" t="s">
        <v>332</v>
      </c>
      <c r="S31" s="15"/>
      <c r="T31" s="15" t="s">
        <v>333</v>
      </c>
      <c r="U31" s="15"/>
      <c r="V31" s="27" t="s">
        <v>377</v>
      </c>
      <c r="W31" s="27"/>
      <c r="X31" s="27"/>
      <c r="Y31" s="27"/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>
        <v>0</v>
      </c>
      <c r="AF31" s="27" t="s">
        <v>338</v>
      </c>
      <c r="AG31" s="27"/>
      <c r="AH31" s="27"/>
      <c r="AI31" s="27"/>
      <c r="AJ31" s="27"/>
      <c r="AK31" s="27"/>
      <c r="AL31" s="48" t="s">
        <v>46</v>
      </c>
      <c r="AM31" s="48" t="s">
        <v>466</v>
      </c>
    </row>
    <row r="32" spans="1:39" s="49" customFormat="1" ht="30" customHeight="1">
      <c r="A32" s="15" t="s">
        <v>38</v>
      </c>
      <c r="B32" s="47" t="s">
        <v>236</v>
      </c>
      <c r="C32" s="15" t="s">
        <v>467</v>
      </c>
      <c r="D32" s="15" t="s">
        <v>238</v>
      </c>
      <c r="E32" s="27" t="s">
        <v>468</v>
      </c>
      <c r="F32" s="15">
        <v>443</v>
      </c>
      <c r="G32" s="15">
        <v>443</v>
      </c>
      <c r="H32" s="15">
        <v>9100</v>
      </c>
      <c r="I32" s="27" t="s">
        <v>370</v>
      </c>
      <c r="J32" s="15" t="s">
        <v>329</v>
      </c>
      <c r="K32" s="15">
        <v>2001</v>
      </c>
      <c r="L32" s="15">
        <v>7100</v>
      </c>
      <c r="M32" s="15">
        <v>24600</v>
      </c>
      <c r="N32" s="15">
        <v>2025</v>
      </c>
      <c r="O32" s="27" t="s">
        <v>469</v>
      </c>
      <c r="P32" s="27" t="s">
        <v>470</v>
      </c>
      <c r="Q32" s="15" t="s">
        <v>44</v>
      </c>
      <c r="R32" s="15" t="s">
        <v>344</v>
      </c>
      <c r="S32" s="15"/>
      <c r="T32" s="15" t="s">
        <v>333</v>
      </c>
      <c r="U32" s="15"/>
      <c r="V32" s="27" t="s">
        <v>334</v>
      </c>
      <c r="W32" s="27" t="s">
        <v>350</v>
      </c>
      <c r="X32" s="27" t="s">
        <v>417</v>
      </c>
      <c r="Y32" s="27" t="s">
        <v>337</v>
      </c>
      <c r="Z32" s="27">
        <v>1</v>
      </c>
      <c r="AA32" s="27">
        <v>1</v>
      </c>
      <c r="AB32" s="27">
        <v>4</v>
      </c>
      <c r="AC32" s="27">
        <v>1</v>
      </c>
      <c r="AD32" s="27">
        <v>4.0999999999999996</v>
      </c>
      <c r="AE32" s="27">
        <v>4.0999999999999996</v>
      </c>
      <c r="AF32" s="27" t="s">
        <v>338</v>
      </c>
      <c r="AG32" s="27"/>
      <c r="AH32" s="27"/>
      <c r="AI32" s="27"/>
      <c r="AJ32" s="27"/>
      <c r="AK32" s="27"/>
      <c r="AL32" s="48" t="s">
        <v>46</v>
      </c>
      <c r="AM32" s="48" t="s">
        <v>471</v>
      </c>
    </row>
    <row r="33" spans="1:39" s="49" customFormat="1" ht="30" customHeight="1">
      <c r="A33" s="15" t="s">
        <v>38</v>
      </c>
      <c r="B33" s="47" t="s">
        <v>241</v>
      </c>
      <c r="C33" s="15" t="s">
        <v>472</v>
      </c>
      <c r="D33" s="15" t="s">
        <v>243</v>
      </c>
      <c r="E33" s="27" t="s">
        <v>473</v>
      </c>
      <c r="F33" s="15">
        <v>786</v>
      </c>
      <c r="G33" s="15">
        <v>1054</v>
      </c>
      <c r="H33" s="15">
        <v>17677</v>
      </c>
      <c r="I33" s="27" t="s">
        <v>370</v>
      </c>
      <c r="J33" s="15" t="s">
        <v>364</v>
      </c>
      <c r="K33" s="15">
        <v>2018</v>
      </c>
      <c r="L33" s="15">
        <v>2634</v>
      </c>
      <c r="M33" s="15">
        <v>19000</v>
      </c>
      <c r="N33" s="15">
        <v>2025</v>
      </c>
      <c r="O33" s="27" t="s">
        <v>474</v>
      </c>
      <c r="P33" s="27" t="s">
        <v>343</v>
      </c>
      <c r="Q33" s="15" t="s">
        <v>55</v>
      </c>
      <c r="R33" s="15" t="s">
        <v>344</v>
      </c>
      <c r="S33" s="15"/>
      <c r="T33" s="15" t="s">
        <v>333</v>
      </c>
      <c r="U33" s="15"/>
      <c r="V33" s="27" t="s">
        <v>407</v>
      </c>
      <c r="W33" s="27"/>
      <c r="X33" s="27"/>
      <c r="Y33" s="27"/>
      <c r="Z33" s="27"/>
      <c r="AA33" s="27"/>
      <c r="AB33" s="27"/>
      <c r="AC33" s="27"/>
      <c r="AD33" s="27"/>
      <c r="AE33" s="27"/>
      <c r="AF33" s="27" t="s">
        <v>338</v>
      </c>
      <c r="AG33" s="27"/>
      <c r="AH33" s="27"/>
      <c r="AI33" s="27"/>
      <c r="AJ33" s="27"/>
      <c r="AK33" s="27"/>
      <c r="AL33" s="48" t="s">
        <v>46</v>
      </c>
      <c r="AM33" s="48" t="s">
        <v>475</v>
      </c>
    </row>
    <row r="34" spans="1:39" s="49" customFormat="1" ht="30" customHeight="1">
      <c r="A34" s="15" t="s">
        <v>38</v>
      </c>
      <c r="B34" s="47" t="s">
        <v>247</v>
      </c>
      <c r="C34" s="15" t="s">
        <v>476</v>
      </c>
      <c r="D34" s="15" t="s">
        <v>249</v>
      </c>
      <c r="E34" s="27" t="s">
        <v>477</v>
      </c>
      <c r="F34" s="15">
        <v>1845</v>
      </c>
      <c r="G34" s="15">
        <v>1415</v>
      </c>
      <c r="H34" s="15">
        <v>7625</v>
      </c>
      <c r="I34" s="27" t="s">
        <v>342</v>
      </c>
      <c r="J34" s="15" t="s">
        <v>364</v>
      </c>
      <c r="K34" s="15">
        <v>2008</v>
      </c>
      <c r="L34" s="15">
        <v>4128</v>
      </c>
      <c r="M34" s="15">
        <v>27000</v>
      </c>
      <c r="N34" s="15">
        <v>2022</v>
      </c>
      <c r="O34" s="27" t="s">
        <v>478</v>
      </c>
      <c r="P34" s="27" t="s">
        <v>479</v>
      </c>
      <c r="Q34" s="15" t="s">
        <v>60</v>
      </c>
      <c r="R34" s="15" t="s">
        <v>344</v>
      </c>
      <c r="S34" s="15"/>
      <c r="T34" s="15" t="s">
        <v>333</v>
      </c>
      <c r="U34" s="15"/>
      <c r="V34" s="27" t="s">
        <v>334</v>
      </c>
      <c r="W34" s="27" t="s">
        <v>350</v>
      </c>
      <c r="X34" s="27" t="s">
        <v>417</v>
      </c>
      <c r="Y34" s="27" t="s">
        <v>387</v>
      </c>
      <c r="Z34" s="27">
        <v>12</v>
      </c>
      <c r="AA34" s="27">
        <v>5</v>
      </c>
      <c r="AB34" s="27">
        <v>69</v>
      </c>
      <c r="AC34" s="27">
        <v>19</v>
      </c>
      <c r="AD34" s="27">
        <v>59</v>
      </c>
      <c r="AE34" s="27">
        <v>24</v>
      </c>
      <c r="AF34" s="27" t="s">
        <v>338</v>
      </c>
      <c r="AG34" s="27"/>
      <c r="AH34" s="27"/>
      <c r="AI34" s="27"/>
      <c r="AJ34" s="27"/>
      <c r="AK34" s="27"/>
      <c r="AL34" s="48" t="s">
        <v>46</v>
      </c>
      <c r="AM34" s="48" t="s">
        <v>480</v>
      </c>
    </row>
    <row r="35" spans="1:39" s="49" customFormat="1" ht="30" customHeight="1">
      <c r="A35" s="15" t="s">
        <v>38</v>
      </c>
      <c r="B35" s="47" t="s">
        <v>481</v>
      </c>
      <c r="C35" s="15" t="s">
        <v>482</v>
      </c>
      <c r="D35" s="15" t="s">
        <v>483</v>
      </c>
      <c r="E35" s="27" t="s">
        <v>484</v>
      </c>
      <c r="F35" s="15">
        <v>1913</v>
      </c>
      <c r="G35" s="15">
        <v>795</v>
      </c>
      <c r="H35" s="15">
        <v>62533</v>
      </c>
      <c r="I35" s="27" t="s">
        <v>376</v>
      </c>
      <c r="J35" s="15" t="s">
        <v>329</v>
      </c>
      <c r="K35" s="15">
        <v>1996</v>
      </c>
      <c r="L35" s="15">
        <v>16660</v>
      </c>
      <c r="M35" s="15">
        <v>102330</v>
      </c>
      <c r="N35" s="15">
        <v>2031</v>
      </c>
      <c r="O35" s="27" t="s">
        <v>348</v>
      </c>
      <c r="P35" s="27" t="s">
        <v>485</v>
      </c>
      <c r="Q35" s="15" t="s">
        <v>60</v>
      </c>
      <c r="R35" s="15" t="s">
        <v>344</v>
      </c>
      <c r="S35" s="15"/>
      <c r="T35" s="15" t="s">
        <v>333</v>
      </c>
      <c r="U35" s="15"/>
      <c r="V35" s="27" t="s">
        <v>334</v>
      </c>
      <c r="W35" s="27" t="s">
        <v>335</v>
      </c>
      <c r="X35" s="27" t="s">
        <v>336</v>
      </c>
      <c r="Y35" s="27" t="s">
        <v>337</v>
      </c>
      <c r="Z35" s="27">
        <v>100</v>
      </c>
      <c r="AA35" s="27">
        <v>3</v>
      </c>
      <c r="AB35" s="27">
        <v>180</v>
      </c>
      <c r="AC35" s="27">
        <v>11</v>
      </c>
      <c r="AD35" s="27">
        <v>12</v>
      </c>
      <c r="AE35" s="27">
        <v>8.9</v>
      </c>
      <c r="AF35" s="27" t="s">
        <v>338</v>
      </c>
      <c r="AG35" s="27"/>
      <c r="AH35" s="27"/>
      <c r="AI35" s="27"/>
      <c r="AJ35" s="27"/>
      <c r="AK35" s="27"/>
      <c r="AL35" s="48" t="s">
        <v>46</v>
      </c>
      <c r="AM35" s="48" t="s">
        <v>487</v>
      </c>
    </row>
    <row r="36" spans="1:39" s="49" customFormat="1" ht="30" customHeight="1">
      <c r="A36" s="15" t="s">
        <v>38</v>
      </c>
      <c r="B36" s="47" t="s">
        <v>259</v>
      </c>
      <c r="C36" s="15" t="s">
        <v>488</v>
      </c>
      <c r="D36" s="15" t="s">
        <v>261</v>
      </c>
      <c r="E36" s="27" t="s">
        <v>489</v>
      </c>
      <c r="F36" s="15">
        <v>0</v>
      </c>
      <c r="G36" s="15">
        <v>0</v>
      </c>
      <c r="H36" s="15">
        <v>0</v>
      </c>
      <c r="I36" s="27" t="s">
        <v>376</v>
      </c>
      <c r="J36" s="15" t="s">
        <v>329</v>
      </c>
      <c r="K36" s="15">
        <v>1993</v>
      </c>
      <c r="L36" s="15">
        <v>15000</v>
      </c>
      <c r="M36" s="15">
        <v>95000</v>
      </c>
      <c r="N36" s="15">
        <v>2011</v>
      </c>
      <c r="O36" s="27" t="s">
        <v>429</v>
      </c>
      <c r="P36" s="27" t="s">
        <v>490</v>
      </c>
      <c r="Q36" s="15" t="s">
        <v>55</v>
      </c>
      <c r="R36" s="15" t="s">
        <v>332</v>
      </c>
      <c r="S36" s="15"/>
      <c r="T36" s="15" t="s">
        <v>333</v>
      </c>
      <c r="U36" s="15"/>
      <c r="V36" s="27" t="s">
        <v>334</v>
      </c>
      <c r="W36" s="27" t="s">
        <v>350</v>
      </c>
      <c r="X36" s="27" t="s">
        <v>336</v>
      </c>
      <c r="Y36" s="27" t="s">
        <v>337</v>
      </c>
      <c r="Z36" s="27">
        <v>34</v>
      </c>
      <c r="AA36" s="27">
        <v>1.2</v>
      </c>
      <c r="AB36" s="27">
        <v>140</v>
      </c>
      <c r="AC36" s="27">
        <v>17</v>
      </c>
      <c r="AD36" s="27">
        <v>19</v>
      </c>
      <c r="AE36" s="27">
        <v>21</v>
      </c>
      <c r="AF36" s="27" t="s">
        <v>338</v>
      </c>
      <c r="AG36" s="27"/>
      <c r="AH36" s="27"/>
      <c r="AI36" s="27"/>
      <c r="AJ36" s="27"/>
      <c r="AK36" s="27"/>
      <c r="AL36" s="48" t="s">
        <v>46</v>
      </c>
      <c r="AM36" s="48" t="s">
        <v>491</v>
      </c>
    </row>
    <row r="37" spans="1:39" s="49" customFormat="1" ht="30" customHeight="1">
      <c r="A37" s="15" t="s">
        <v>38</v>
      </c>
      <c r="B37" s="47" t="s">
        <v>259</v>
      </c>
      <c r="C37" s="15" t="s">
        <v>492</v>
      </c>
      <c r="D37" s="15" t="s">
        <v>261</v>
      </c>
      <c r="E37" s="27" t="s">
        <v>493</v>
      </c>
      <c r="F37" s="15">
        <v>4276</v>
      </c>
      <c r="G37" s="15">
        <v>4985</v>
      </c>
      <c r="H37" s="15">
        <v>42631</v>
      </c>
      <c r="I37" s="27" t="s">
        <v>376</v>
      </c>
      <c r="J37" s="15" t="s">
        <v>329</v>
      </c>
      <c r="K37" s="15">
        <v>2015</v>
      </c>
      <c r="L37" s="15">
        <v>6730</v>
      </c>
      <c r="M37" s="15">
        <v>70000</v>
      </c>
      <c r="N37" s="15">
        <v>2030</v>
      </c>
      <c r="O37" s="27" t="s">
        <v>478</v>
      </c>
      <c r="P37" s="27" t="s">
        <v>494</v>
      </c>
      <c r="Q37" s="15" t="s">
        <v>55</v>
      </c>
      <c r="R37" s="15" t="s">
        <v>344</v>
      </c>
      <c r="S37" s="15"/>
      <c r="T37" s="15" t="s">
        <v>333</v>
      </c>
      <c r="U37" s="15"/>
      <c r="V37" s="27" t="s">
        <v>334</v>
      </c>
      <c r="W37" s="27" t="s">
        <v>335</v>
      </c>
      <c r="X37" s="27" t="s">
        <v>417</v>
      </c>
      <c r="Y37" s="27" t="s">
        <v>337</v>
      </c>
      <c r="Z37" s="27">
        <v>3.4</v>
      </c>
      <c r="AA37" s="27">
        <v>1.2</v>
      </c>
      <c r="AB37" s="27">
        <v>21</v>
      </c>
      <c r="AC37" s="27">
        <v>20</v>
      </c>
      <c r="AD37" s="27">
        <v>49</v>
      </c>
      <c r="AE37" s="27">
        <v>2.1</v>
      </c>
      <c r="AF37" s="27" t="s">
        <v>338</v>
      </c>
      <c r="AG37" s="27"/>
      <c r="AH37" s="27"/>
      <c r="AI37" s="27"/>
      <c r="AJ37" s="27"/>
      <c r="AK37" s="27"/>
      <c r="AL37" s="48" t="s">
        <v>46</v>
      </c>
      <c r="AM37" s="48" t="s">
        <v>495</v>
      </c>
    </row>
    <row r="38" spans="1:39" s="49" customFormat="1" ht="30" customHeight="1">
      <c r="A38" s="15" t="s">
        <v>38</v>
      </c>
      <c r="B38" s="47" t="s">
        <v>278</v>
      </c>
      <c r="C38" s="15" t="s">
        <v>496</v>
      </c>
      <c r="D38" s="15" t="s">
        <v>280</v>
      </c>
      <c r="E38" s="27" t="s">
        <v>497</v>
      </c>
      <c r="F38" s="15">
        <v>2646.57</v>
      </c>
      <c r="G38" s="15">
        <v>2443.42</v>
      </c>
      <c r="H38" s="15">
        <v>37050.6</v>
      </c>
      <c r="I38" s="27" t="s">
        <v>376</v>
      </c>
      <c r="J38" s="15" t="s">
        <v>364</v>
      </c>
      <c r="K38" s="15">
        <v>1999</v>
      </c>
      <c r="L38" s="15">
        <v>25500</v>
      </c>
      <c r="M38" s="15">
        <v>121350</v>
      </c>
      <c r="N38" s="15">
        <v>2023</v>
      </c>
      <c r="O38" s="27" t="s">
        <v>423</v>
      </c>
      <c r="P38" s="27" t="s">
        <v>349</v>
      </c>
      <c r="Q38" s="15" t="s">
        <v>55</v>
      </c>
      <c r="R38" s="15" t="s">
        <v>344</v>
      </c>
      <c r="S38" s="15"/>
      <c r="T38" s="15" t="s">
        <v>333</v>
      </c>
      <c r="U38" s="15"/>
      <c r="V38" s="27" t="s">
        <v>334</v>
      </c>
      <c r="W38" s="27" t="s">
        <v>350</v>
      </c>
      <c r="X38" s="27" t="s">
        <v>336</v>
      </c>
      <c r="Y38" s="27" t="s">
        <v>337</v>
      </c>
      <c r="Z38" s="27">
        <v>1</v>
      </c>
      <c r="AA38" s="27">
        <v>1</v>
      </c>
      <c r="AB38" s="27">
        <v>10</v>
      </c>
      <c r="AC38" s="27">
        <v>2</v>
      </c>
      <c r="AD38" s="27">
        <v>24</v>
      </c>
      <c r="AE38" s="27">
        <v>1</v>
      </c>
      <c r="AF38" s="27" t="s">
        <v>338</v>
      </c>
      <c r="AG38" s="27"/>
      <c r="AH38" s="27"/>
      <c r="AI38" s="27"/>
      <c r="AJ38" s="27"/>
      <c r="AK38" s="27"/>
      <c r="AL38" s="48" t="s">
        <v>46</v>
      </c>
      <c r="AM38" s="48" t="s">
        <v>498</v>
      </c>
    </row>
    <row r="39" spans="1:39" s="49" customFormat="1" ht="30" customHeight="1">
      <c r="A39" s="15" t="s">
        <v>38</v>
      </c>
      <c r="B39" s="47" t="s">
        <v>499</v>
      </c>
      <c r="C39" s="15" t="s">
        <v>500</v>
      </c>
      <c r="D39" s="15" t="s">
        <v>501</v>
      </c>
      <c r="E39" s="27" t="s">
        <v>502</v>
      </c>
      <c r="F39" s="15">
        <v>5763</v>
      </c>
      <c r="G39" s="15">
        <v>3372</v>
      </c>
      <c r="H39" s="15">
        <v>36900</v>
      </c>
      <c r="I39" s="27" t="s">
        <v>447</v>
      </c>
      <c r="J39" s="15" t="s">
        <v>364</v>
      </c>
      <c r="K39" s="15">
        <v>1997</v>
      </c>
      <c r="L39" s="15">
        <v>23600</v>
      </c>
      <c r="M39" s="15">
        <v>150000</v>
      </c>
      <c r="N39" s="15">
        <v>2021</v>
      </c>
      <c r="O39" s="27" t="s">
        <v>503</v>
      </c>
      <c r="P39" s="27" t="s">
        <v>504</v>
      </c>
      <c r="Q39" s="15" t="s">
        <v>55</v>
      </c>
      <c r="R39" s="15" t="s">
        <v>344</v>
      </c>
      <c r="S39" s="15"/>
      <c r="T39" s="15" t="s">
        <v>333</v>
      </c>
      <c r="U39" s="15"/>
      <c r="V39" s="27" t="s">
        <v>334</v>
      </c>
      <c r="W39" s="27" t="s">
        <v>335</v>
      </c>
      <c r="X39" s="27" t="s">
        <v>417</v>
      </c>
      <c r="Y39" s="27" t="s">
        <v>337</v>
      </c>
      <c r="Z39" s="27">
        <v>9.6</v>
      </c>
      <c r="AA39" s="27">
        <v>1.3</v>
      </c>
      <c r="AB39" s="27">
        <v>76</v>
      </c>
      <c r="AC39" s="27">
        <v>6.2</v>
      </c>
      <c r="AD39" s="27">
        <v>23.2</v>
      </c>
      <c r="AE39" s="27">
        <v>2.2999999999999998</v>
      </c>
      <c r="AF39" s="27" t="s">
        <v>338</v>
      </c>
      <c r="AG39" s="27"/>
      <c r="AH39" s="27"/>
      <c r="AI39" s="27"/>
      <c r="AJ39" s="27"/>
      <c r="AK39" s="27"/>
      <c r="AL39" s="48" t="s">
        <v>46</v>
      </c>
      <c r="AM39" s="48" t="s">
        <v>505</v>
      </c>
    </row>
    <row r="40" spans="1:39" s="49" customFormat="1" ht="30" customHeight="1">
      <c r="A40" s="15" t="s">
        <v>38</v>
      </c>
      <c r="B40" s="47" t="s">
        <v>506</v>
      </c>
      <c r="C40" s="15" t="s">
        <v>507</v>
      </c>
      <c r="D40" s="15" t="s">
        <v>508</v>
      </c>
      <c r="E40" s="27" t="s">
        <v>509</v>
      </c>
      <c r="F40" s="15">
        <v>644</v>
      </c>
      <c r="G40" s="15">
        <v>447</v>
      </c>
      <c r="H40" s="15">
        <v>7027</v>
      </c>
      <c r="I40" s="27" t="s">
        <v>510</v>
      </c>
      <c r="J40" s="15" t="s">
        <v>329</v>
      </c>
      <c r="K40" s="15">
        <v>2000</v>
      </c>
      <c r="L40" s="15">
        <v>4000</v>
      </c>
      <c r="M40" s="15">
        <v>21000</v>
      </c>
      <c r="N40" s="15">
        <v>2028</v>
      </c>
      <c r="O40" s="27" t="s">
        <v>429</v>
      </c>
      <c r="P40" s="27" t="s">
        <v>511</v>
      </c>
      <c r="Q40" s="15" t="s">
        <v>60</v>
      </c>
      <c r="R40" s="15" t="s">
        <v>344</v>
      </c>
      <c r="S40" s="15"/>
      <c r="T40" s="15" t="s">
        <v>333</v>
      </c>
      <c r="U40" s="15"/>
      <c r="V40" s="27" t="s">
        <v>407</v>
      </c>
      <c r="W40" s="27"/>
      <c r="X40" s="27" t="s">
        <v>336</v>
      </c>
      <c r="Y40" s="27" t="s">
        <v>372</v>
      </c>
      <c r="Z40" s="27">
        <v>1</v>
      </c>
      <c r="AA40" s="27">
        <v>1</v>
      </c>
      <c r="AB40" s="27">
        <v>2</v>
      </c>
      <c r="AC40" s="27">
        <v>2</v>
      </c>
      <c r="AD40" s="27">
        <v>8.5</v>
      </c>
      <c r="AE40" s="27">
        <v>6</v>
      </c>
      <c r="AF40" s="27" t="s">
        <v>338</v>
      </c>
      <c r="AG40" s="27"/>
      <c r="AH40" s="27"/>
      <c r="AI40" s="27"/>
      <c r="AJ40" s="27"/>
      <c r="AK40" s="27"/>
      <c r="AL40" s="48" t="s">
        <v>46</v>
      </c>
      <c r="AM40" s="48" t="s">
        <v>512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AE57C-E4FA-4B66-9F39-6D05590D6DAE}">
  <dimension ref="A1:AI3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18" t="s">
        <v>123</v>
      </c>
      <c r="E1" s="19"/>
      <c r="U1" s="19"/>
      <c r="V1" s="19"/>
      <c r="W1" s="19"/>
      <c r="X1" s="19"/>
      <c r="Y1" s="19"/>
      <c r="Z1" s="19"/>
      <c r="AG1" s="34"/>
      <c r="AH1" s="35"/>
      <c r="AI1" s="35"/>
    </row>
    <row r="2" spans="1:35" s="23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124</v>
      </c>
      <c r="K2" s="270"/>
      <c r="L2" s="270"/>
      <c r="M2" s="270"/>
      <c r="N2" s="270"/>
      <c r="O2" s="270"/>
      <c r="P2" s="270"/>
      <c r="Q2" s="250" t="s">
        <v>125</v>
      </c>
      <c r="R2" s="270"/>
      <c r="S2" s="253" t="s">
        <v>126</v>
      </c>
      <c r="T2" s="270"/>
      <c r="U2" s="250" t="s">
        <v>127</v>
      </c>
      <c r="V2" s="260"/>
      <c r="W2" s="260"/>
      <c r="X2" s="260"/>
      <c r="Y2" s="36" t="s">
        <v>128</v>
      </c>
      <c r="Z2" s="37"/>
      <c r="AA2" s="128" t="s">
        <v>129</v>
      </c>
      <c r="AB2" s="128" t="s">
        <v>130</v>
      </c>
      <c r="AC2" s="248" t="s">
        <v>131</v>
      </c>
      <c r="AD2" s="248" t="s">
        <v>132</v>
      </c>
      <c r="AE2" s="252" t="s">
        <v>9</v>
      </c>
      <c r="AF2" s="294" t="s">
        <v>12</v>
      </c>
      <c r="AG2" s="294" t="s">
        <v>13</v>
      </c>
      <c r="AH2" s="22"/>
      <c r="AI2" s="22"/>
    </row>
    <row r="3" spans="1:35" s="23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2"/>
      <c r="AI3" s="22"/>
    </row>
    <row r="4" spans="1:35" s="23" customFormat="1" ht="18.75" customHeight="1">
      <c r="A4" s="289"/>
      <c r="B4" s="308"/>
      <c r="C4" s="219"/>
      <c r="D4" s="289"/>
      <c r="E4" s="299"/>
      <c r="F4" s="248" t="s">
        <v>133</v>
      </c>
      <c r="G4" s="248" t="s">
        <v>134</v>
      </c>
      <c r="H4" s="248" t="s">
        <v>135</v>
      </c>
      <c r="I4" s="248" t="s">
        <v>24</v>
      </c>
      <c r="J4" s="211" t="s">
        <v>136</v>
      </c>
      <c r="K4" s="211" t="s">
        <v>137</v>
      </c>
      <c r="L4" s="211" t="s">
        <v>138</v>
      </c>
      <c r="M4" s="211" t="s">
        <v>139</v>
      </c>
      <c r="N4" s="211" t="s">
        <v>140</v>
      </c>
      <c r="O4" s="211" t="s">
        <v>141</v>
      </c>
      <c r="P4" s="128" t="s">
        <v>142</v>
      </c>
      <c r="Q4" s="252" t="s">
        <v>143</v>
      </c>
      <c r="R4" s="128" t="s">
        <v>144</v>
      </c>
      <c r="S4" s="252" t="s">
        <v>145</v>
      </c>
      <c r="T4" s="257" t="s">
        <v>146</v>
      </c>
      <c r="U4" s="250" t="s">
        <v>147</v>
      </c>
      <c r="V4" s="40"/>
      <c r="W4" s="253" t="s">
        <v>148</v>
      </c>
      <c r="X4" s="40"/>
      <c r="Y4" s="128" t="s">
        <v>149</v>
      </c>
      <c r="Z4" s="128" t="s">
        <v>150</v>
      </c>
      <c r="AA4" s="219"/>
      <c r="AB4" s="219"/>
      <c r="AC4" s="249"/>
      <c r="AD4" s="219"/>
      <c r="AE4" s="289"/>
      <c r="AF4" s="289"/>
      <c r="AG4" s="299"/>
      <c r="AH4" s="22"/>
      <c r="AI4" s="22"/>
    </row>
    <row r="5" spans="1:35" s="23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151</v>
      </c>
      <c r="W5" s="219"/>
      <c r="X5" s="128" t="s">
        <v>151</v>
      </c>
      <c r="Y5" s="219"/>
      <c r="Z5" s="219"/>
      <c r="AA5" s="219"/>
      <c r="AB5" s="219"/>
      <c r="AC5" s="249"/>
      <c r="AD5" s="219"/>
      <c r="AE5" s="289"/>
      <c r="AF5" s="289"/>
      <c r="AG5" s="299"/>
      <c r="AH5" s="22"/>
      <c r="AI5" s="22"/>
    </row>
    <row r="6" spans="1:35" s="46" customFormat="1" ht="13.5" customHeight="1">
      <c r="A6" s="298"/>
      <c r="B6" s="309"/>
      <c r="C6" s="219"/>
      <c r="D6" s="298"/>
      <c r="E6" s="310"/>
      <c r="F6" s="41" t="s">
        <v>152</v>
      </c>
      <c r="G6" s="41" t="s">
        <v>152</v>
      </c>
      <c r="H6" s="41" t="s">
        <v>153</v>
      </c>
      <c r="I6" s="41" t="s">
        <v>152</v>
      </c>
      <c r="J6" s="41" t="s">
        <v>154</v>
      </c>
      <c r="K6" s="41" t="s">
        <v>154</v>
      </c>
      <c r="L6" s="41" t="s">
        <v>154</v>
      </c>
      <c r="M6" s="41" t="s">
        <v>154</v>
      </c>
      <c r="N6" s="41" t="s">
        <v>154</v>
      </c>
      <c r="O6" s="41" t="s">
        <v>154</v>
      </c>
      <c r="P6" s="219"/>
      <c r="Q6" s="128"/>
      <c r="R6" s="42" t="s">
        <v>155</v>
      </c>
      <c r="S6" s="128"/>
      <c r="T6" s="42" t="s">
        <v>155</v>
      </c>
      <c r="U6" s="249"/>
      <c r="V6" s="219"/>
      <c r="W6" s="219"/>
      <c r="X6" s="219"/>
      <c r="Y6" s="41" t="s">
        <v>156</v>
      </c>
      <c r="Z6" s="43"/>
      <c r="AA6" s="44" t="s">
        <v>157</v>
      </c>
      <c r="AB6" s="44" t="s">
        <v>158</v>
      </c>
      <c r="AC6" s="44" t="s">
        <v>158</v>
      </c>
      <c r="AD6" s="41" t="s">
        <v>37</v>
      </c>
      <c r="AE6" s="298"/>
      <c r="AF6" s="298"/>
      <c r="AG6" s="298"/>
      <c r="AH6" s="45"/>
      <c r="AI6" s="45"/>
    </row>
    <row r="7" spans="1:35" s="49" customFormat="1" ht="30" customHeight="1">
      <c r="A7" s="15" t="s">
        <v>38</v>
      </c>
      <c r="B7" s="47" t="s">
        <v>39</v>
      </c>
      <c r="C7" s="15" t="s">
        <v>159</v>
      </c>
      <c r="D7" s="15" t="s">
        <v>41</v>
      </c>
      <c r="E7" s="27" t="s">
        <v>160</v>
      </c>
      <c r="F7" s="15"/>
      <c r="G7" s="15">
        <v>31608</v>
      </c>
      <c r="H7" s="15"/>
      <c r="I7" s="15"/>
      <c r="J7" s="15">
        <v>0</v>
      </c>
      <c r="K7" s="15">
        <v>359</v>
      </c>
      <c r="L7" s="15">
        <v>0</v>
      </c>
      <c r="M7" s="15">
        <v>0</v>
      </c>
      <c r="N7" s="15">
        <v>323</v>
      </c>
      <c r="O7" s="15">
        <v>0</v>
      </c>
      <c r="P7" s="15" t="s">
        <v>161</v>
      </c>
      <c r="Q7" s="15" t="s">
        <v>162</v>
      </c>
      <c r="R7" s="15"/>
      <c r="S7" s="15" t="s">
        <v>163</v>
      </c>
      <c r="T7" s="15">
        <v>6</v>
      </c>
      <c r="U7" s="27" t="s">
        <v>164</v>
      </c>
      <c r="V7" s="27"/>
      <c r="W7" s="27" t="s">
        <v>165</v>
      </c>
      <c r="X7" s="27"/>
      <c r="Y7" s="27">
        <v>0</v>
      </c>
      <c r="Z7" s="27"/>
      <c r="AA7" s="15">
        <v>87</v>
      </c>
      <c r="AB7" s="15">
        <v>0</v>
      </c>
      <c r="AC7" s="15">
        <v>1</v>
      </c>
      <c r="AD7" s="15">
        <v>0</v>
      </c>
      <c r="AE7" s="15">
        <v>1987</v>
      </c>
      <c r="AF7" s="15" t="s">
        <v>44</v>
      </c>
      <c r="AG7" s="15"/>
      <c r="AH7" s="48" t="s">
        <v>46</v>
      </c>
      <c r="AI7" s="48" t="s">
        <v>166</v>
      </c>
    </row>
    <row r="8" spans="1:35" s="49" customFormat="1" ht="30" customHeight="1">
      <c r="A8" s="15" t="s">
        <v>38</v>
      </c>
      <c r="B8" s="47" t="s">
        <v>39</v>
      </c>
      <c r="C8" s="15" t="s">
        <v>167</v>
      </c>
      <c r="D8" s="15" t="s">
        <v>41</v>
      </c>
      <c r="E8" s="27" t="s">
        <v>168</v>
      </c>
      <c r="F8" s="15">
        <v>5203</v>
      </c>
      <c r="G8" s="15"/>
      <c r="H8" s="15"/>
      <c r="I8" s="15"/>
      <c r="J8" s="15">
        <v>0</v>
      </c>
      <c r="K8" s="15">
        <v>27</v>
      </c>
      <c r="L8" s="15">
        <v>0</v>
      </c>
      <c r="M8" s="15">
        <v>0</v>
      </c>
      <c r="N8" s="15">
        <v>38</v>
      </c>
      <c r="O8" s="15">
        <v>0</v>
      </c>
      <c r="P8" s="15" t="s">
        <v>161</v>
      </c>
      <c r="Q8" s="15" t="s">
        <v>162</v>
      </c>
      <c r="R8" s="15"/>
      <c r="S8" s="15" t="s">
        <v>163</v>
      </c>
      <c r="T8" s="15">
        <v>7</v>
      </c>
      <c r="U8" s="27" t="s">
        <v>169</v>
      </c>
      <c r="V8" s="27"/>
      <c r="W8" s="27" t="s">
        <v>165</v>
      </c>
      <c r="X8" s="27"/>
      <c r="Y8" s="27">
        <v>0</v>
      </c>
      <c r="Z8" s="27"/>
      <c r="AA8" s="15">
        <v>33</v>
      </c>
      <c r="AB8" s="15">
        <v>0</v>
      </c>
      <c r="AC8" s="15">
        <v>0</v>
      </c>
      <c r="AD8" s="15">
        <v>0</v>
      </c>
      <c r="AE8" s="15">
        <v>1998</v>
      </c>
      <c r="AF8" s="15" t="s">
        <v>44</v>
      </c>
      <c r="AG8" s="15"/>
      <c r="AH8" s="48" t="s">
        <v>46</v>
      </c>
      <c r="AI8" s="48" t="s">
        <v>170</v>
      </c>
    </row>
    <row r="9" spans="1:35" s="49" customFormat="1" ht="30" customHeight="1">
      <c r="A9" s="15" t="s">
        <v>38</v>
      </c>
      <c r="B9" s="47" t="s">
        <v>39</v>
      </c>
      <c r="C9" s="15" t="s">
        <v>171</v>
      </c>
      <c r="D9" s="15" t="s">
        <v>41</v>
      </c>
      <c r="E9" s="27" t="s">
        <v>172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/>
      <c r="Q9" s="15" t="s">
        <v>162</v>
      </c>
      <c r="R9" s="15"/>
      <c r="S9" s="15" t="s">
        <v>173</v>
      </c>
      <c r="T9" s="15"/>
      <c r="U9" s="27" t="s">
        <v>174</v>
      </c>
      <c r="V9" s="27"/>
      <c r="W9" s="27" t="s">
        <v>175</v>
      </c>
      <c r="X9" s="27"/>
      <c r="Y9" s="27">
        <v>0</v>
      </c>
      <c r="Z9" s="27"/>
      <c r="AA9" s="15">
        <v>20</v>
      </c>
      <c r="AB9" s="15">
        <v>0</v>
      </c>
      <c r="AC9" s="15">
        <v>0</v>
      </c>
      <c r="AD9" s="15">
        <v>0</v>
      </c>
      <c r="AE9" s="15">
        <v>1988</v>
      </c>
      <c r="AF9" s="15" t="s">
        <v>60</v>
      </c>
      <c r="AG9" s="15" t="s">
        <v>61</v>
      </c>
      <c r="AH9" s="48" t="s">
        <v>46</v>
      </c>
      <c r="AI9" s="48" t="s">
        <v>176</v>
      </c>
    </row>
    <row r="10" spans="1:35" s="49" customFormat="1" ht="30" customHeight="1">
      <c r="A10" s="15" t="s">
        <v>38</v>
      </c>
      <c r="B10" s="47" t="s">
        <v>177</v>
      </c>
      <c r="C10" s="15" t="s">
        <v>178</v>
      </c>
      <c r="D10" s="15" t="s">
        <v>179</v>
      </c>
      <c r="E10" s="27" t="s">
        <v>180</v>
      </c>
      <c r="F10" s="15">
        <v>3211.19</v>
      </c>
      <c r="G10" s="15">
        <v>46943.53</v>
      </c>
      <c r="H10" s="15"/>
      <c r="I10" s="15"/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162</v>
      </c>
      <c r="R10" s="15"/>
      <c r="S10" s="15" t="s">
        <v>181</v>
      </c>
      <c r="T10" s="15">
        <v>121.105</v>
      </c>
      <c r="U10" s="27" t="s">
        <v>174</v>
      </c>
      <c r="V10" s="27"/>
      <c r="W10" s="27" t="s">
        <v>182</v>
      </c>
      <c r="X10" s="27"/>
      <c r="Y10" s="27">
        <v>0</v>
      </c>
      <c r="Z10" s="27"/>
      <c r="AA10" s="15">
        <v>174</v>
      </c>
      <c r="AB10" s="15">
        <v>0</v>
      </c>
      <c r="AC10" s="15">
        <v>0</v>
      </c>
      <c r="AD10" s="15">
        <v>0</v>
      </c>
      <c r="AE10" s="15">
        <v>1993</v>
      </c>
      <c r="AF10" s="15" t="s">
        <v>44</v>
      </c>
      <c r="AG10" s="15"/>
      <c r="AH10" s="48" t="s">
        <v>46</v>
      </c>
      <c r="AI10" s="48" t="s">
        <v>184</v>
      </c>
    </row>
    <row r="11" spans="1:35" s="49" customFormat="1" ht="30" customHeight="1">
      <c r="A11" s="15" t="s">
        <v>38</v>
      </c>
      <c r="B11" s="47" t="s">
        <v>51</v>
      </c>
      <c r="C11" s="15" t="s">
        <v>185</v>
      </c>
      <c r="D11" s="15" t="s">
        <v>53</v>
      </c>
      <c r="E11" s="27" t="s">
        <v>186</v>
      </c>
      <c r="F11" s="15">
        <v>31797</v>
      </c>
      <c r="G11" s="15">
        <v>4196</v>
      </c>
      <c r="H11" s="15"/>
      <c r="I11" s="15"/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/>
      <c r="Q11" s="15" t="s">
        <v>162</v>
      </c>
      <c r="R11" s="15"/>
      <c r="S11" s="15" t="s">
        <v>181</v>
      </c>
      <c r="T11" s="15">
        <v>224</v>
      </c>
      <c r="U11" s="27" t="s">
        <v>187</v>
      </c>
      <c r="V11" s="27"/>
      <c r="W11" s="27" t="s">
        <v>182</v>
      </c>
      <c r="X11" s="27"/>
      <c r="Y11" s="27">
        <v>0</v>
      </c>
      <c r="Z11" s="27"/>
      <c r="AA11" s="15">
        <v>195</v>
      </c>
      <c r="AB11" s="15">
        <v>0.3</v>
      </c>
      <c r="AC11" s="15">
        <v>0.9</v>
      </c>
      <c r="AD11" s="15">
        <v>0</v>
      </c>
      <c r="AE11" s="15">
        <v>2002</v>
      </c>
      <c r="AF11" s="15" t="s">
        <v>55</v>
      </c>
      <c r="AG11" s="15"/>
      <c r="AH11" s="48" t="s">
        <v>46</v>
      </c>
      <c r="AI11" s="48" t="s">
        <v>188</v>
      </c>
    </row>
    <row r="12" spans="1:35" s="49" customFormat="1" ht="30" customHeight="1">
      <c r="A12" s="15" t="s">
        <v>38</v>
      </c>
      <c r="B12" s="47" t="s">
        <v>189</v>
      </c>
      <c r="C12" s="15" t="s">
        <v>190</v>
      </c>
      <c r="D12" s="15" t="s">
        <v>191</v>
      </c>
      <c r="E12" s="27" t="s">
        <v>192</v>
      </c>
      <c r="F12" s="15">
        <v>2309</v>
      </c>
      <c r="G12" s="15">
        <v>24313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/>
      <c r="Q12" s="15" t="s">
        <v>162</v>
      </c>
      <c r="R12" s="15"/>
      <c r="S12" s="15" t="s">
        <v>181</v>
      </c>
      <c r="T12" s="15">
        <v>1234</v>
      </c>
      <c r="U12" s="27" t="s">
        <v>174</v>
      </c>
      <c r="V12" s="27"/>
      <c r="W12" s="27" t="s">
        <v>182</v>
      </c>
      <c r="X12" s="27"/>
      <c r="Y12" s="27">
        <v>0</v>
      </c>
      <c r="Z12" s="27"/>
      <c r="AA12" s="15">
        <v>112</v>
      </c>
      <c r="AB12" s="15">
        <v>0</v>
      </c>
      <c r="AC12" s="15">
        <v>0</v>
      </c>
      <c r="AD12" s="15">
        <v>0</v>
      </c>
      <c r="AE12" s="15">
        <v>1996</v>
      </c>
      <c r="AF12" s="15" t="s">
        <v>55</v>
      </c>
      <c r="AG12" s="15"/>
      <c r="AH12" s="48" t="s">
        <v>46</v>
      </c>
      <c r="AI12" s="48" t="s">
        <v>193</v>
      </c>
    </row>
    <row r="13" spans="1:35" s="49" customFormat="1" ht="30" customHeight="1">
      <c r="A13" s="15" t="s">
        <v>38</v>
      </c>
      <c r="B13" s="47" t="s">
        <v>189</v>
      </c>
      <c r="C13" s="15" t="s">
        <v>194</v>
      </c>
      <c r="D13" s="15" t="s">
        <v>191</v>
      </c>
      <c r="E13" s="27" t="s">
        <v>195</v>
      </c>
      <c r="F13" s="15">
        <v>3443</v>
      </c>
      <c r="G13" s="15">
        <v>13207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/>
      <c r="Q13" s="15" t="s">
        <v>162</v>
      </c>
      <c r="R13" s="15"/>
      <c r="S13" s="15" t="s">
        <v>181</v>
      </c>
      <c r="T13" s="15">
        <v>890</v>
      </c>
      <c r="U13" s="27" t="s">
        <v>174</v>
      </c>
      <c r="V13" s="27"/>
      <c r="W13" s="27" t="s">
        <v>175</v>
      </c>
      <c r="X13" s="27"/>
      <c r="Y13" s="27">
        <v>0</v>
      </c>
      <c r="Z13" s="27"/>
      <c r="AA13" s="15">
        <v>50</v>
      </c>
      <c r="AB13" s="15">
        <v>0</v>
      </c>
      <c r="AC13" s="15">
        <v>0</v>
      </c>
      <c r="AD13" s="15">
        <v>0</v>
      </c>
      <c r="AE13" s="15">
        <v>1985</v>
      </c>
      <c r="AF13" s="15" t="s">
        <v>55</v>
      </c>
      <c r="AG13" s="15"/>
      <c r="AH13" s="48" t="s">
        <v>46</v>
      </c>
      <c r="AI13" s="48" t="s">
        <v>196</v>
      </c>
    </row>
    <row r="14" spans="1:35" s="49" customFormat="1" ht="30" customHeight="1">
      <c r="A14" s="15" t="s">
        <v>38</v>
      </c>
      <c r="B14" s="47" t="s">
        <v>189</v>
      </c>
      <c r="C14" s="15" t="s">
        <v>197</v>
      </c>
      <c r="D14" s="15" t="s">
        <v>191</v>
      </c>
      <c r="E14" s="27" t="s">
        <v>198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/>
      <c r="Q14" s="15" t="s">
        <v>162</v>
      </c>
      <c r="R14" s="15"/>
      <c r="S14" s="15" t="s">
        <v>173</v>
      </c>
      <c r="T14" s="15"/>
      <c r="U14" s="27" t="s">
        <v>174</v>
      </c>
      <c r="V14" s="27"/>
      <c r="W14" s="27" t="s">
        <v>175</v>
      </c>
      <c r="X14" s="27"/>
      <c r="Y14" s="27">
        <v>0</v>
      </c>
      <c r="Z14" s="27"/>
      <c r="AA14" s="15">
        <v>20</v>
      </c>
      <c r="AB14" s="15">
        <v>0</v>
      </c>
      <c r="AC14" s="15">
        <v>0</v>
      </c>
      <c r="AD14" s="15">
        <v>0</v>
      </c>
      <c r="AE14" s="15">
        <v>1992</v>
      </c>
      <c r="AF14" s="15" t="s">
        <v>55</v>
      </c>
      <c r="AG14" s="15" t="s">
        <v>61</v>
      </c>
      <c r="AH14" s="48" t="s">
        <v>46</v>
      </c>
      <c r="AI14" s="48" t="s">
        <v>199</v>
      </c>
    </row>
    <row r="15" spans="1:35" s="49" customFormat="1" ht="30" customHeight="1">
      <c r="A15" s="15" t="s">
        <v>38</v>
      </c>
      <c r="B15" s="47" t="s">
        <v>63</v>
      </c>
      <c r="C15" s="15" t="s">
        <v>200</v>
      </c>
      <c r="D15" s="15" t="s">
        <v>65</v>
      </c>
      <c r="E15" s="27" t="s">
        <v>201</v>
      </c>
      <c r="F15" s="15">
        <v>19513</v>
      </c>
      <c r="G15" s="15">
        <v>11970</v>
      </c>
      <c r="H15" s="15"/>
      <c r="I15" s="15"/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/>
      <c r="Q15" s="15" t="s">
        <v>162</v>
      </c>
      <c r="R15" s="15"/>
      <c r="S15" s="15" t="s">
        <v>173</v>
      </c>
      <c r="T15" s="15"/>
      <c r="U15" s="27" t="s">
        <v>141</v>
      </c>
      <c r="V15" s="27"/>
      <c r="W15" s="27" t="s">
        <v>141</v>
      </c>
      <c r="X15" s="27"/>
      <c r="Y15" s="27">
        <v>0</v>
      </c>
      <c r="Z15" s="27"/>
      <c r="AA15" s="15">
        <v>100</v>
      </c>
      <c r="AB15" s="15">
        <v>0</v>
      </c>
      <c r="AC15" s="15">
        <v>0</v>
      </c>
      <c r="AD15" s="15">
        <v>0</v>
      </c>
      <c r="AE15" s="15">
        <v>1984</v>
      </c>
      <c r="AF15" s="15" t="s">
        <v>55</v>
      </c>
      <c r="AG15" s="15"/>
      <c r="AH15" s="48" t="s">
        <v>46</v>
      </c>
      <c r="AI15" s="48" t="s">
        <v>202</v>
      </c>
    </row>
    <row r="16" spans="1:35" s="49" customFormat="1" ht="30" customHeight="1">
      <c r="A16" s="15" t="s">
        <v>38</v>
      </c>
      <c r="B16" s="47" t="s">
        <v>63</v>
      </c>
      <c r="C16" s="15" t="s">
        <v>203</v>
      </c>
      <c r="D16" s="15" t="s">
        <v>65</v>
      </c>
      <c r="E16" s="27" t="s">
        <v>204</v>
      </c>
      <c r="F16" s="15">
        <v>469</v>
      </c>
      <c r="G16" s="15">
        <v>21403</v>
      </c>
      <c r="H16" s="15"/>
      <c r="I16" s="15"/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/>
      <c r="Q16" s="15" t="s">
        <v>162</v>
      </c>
      <c r="R16" s="15"/>
      <c r="S16" s="15" t="s">
        <v>181</v>
      </c>
      <c r="T16" s="15">
        <v>103</v>
      </c>
      <c r="U16" s="27" t="s">
        <v>205</v>
      </c>
      <c r="V16" s="27"/>
      <c r="W16" s="27" t="s">
        <v>206</v>
      </c>
      <c r="X16" s="27"/>
      <c r="Y16" s="27">
        <v>0</v>
      </c>
      <c r="Z16" s="27"/>
      <c r="AA16" s="15">
        <v>120</v>
      </c>
      <c r="AB16" s="15">
        <v>0</v>
      </c>
      <c r="AC16" s="15">
        <v>0</v>
      </c>
      <c r="AD16" s="15">
        <v>0</v>
      </c>
      <c r="AE16" s="15">
        <v>1995</v>
      </c>
      <c r="AF16" s="15" t="s">
        <v>55</v>
      </c>
      <c r="AG16" s="15"/>
      <c r="AH16" s="48" t="s">
        <v>46</v>
      </c>
      <c r="AI16" s="48" t="s">
        <v>207</v>
      </c>
    </row>
    <row r="17" spans="1:35" s="49" customFormat="1" ht="30" customHeight="1">
      <c r="A17" s="15" t="s">
        <v>38</v>
      </c>
      <c r="B17" s="47" t="s">
        <v>63</v>
      </c>
      <c r="C17" s="15" t="s">
        <v>208</v>
      </c>
      <c r="D17" s="15" t="s">
        <v>65</v>
      </c>
      <c r="E17" s="27" t="s">
        <v>209</v>
      </c>
      <c r="F17" s="15">
        <v>943</v>
      </c>
      <c r="G17" s="15">
        <v>10664</v>
      </c>
      <c r="H17" s="15"/>
      <c r="I17" s="15"/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/>
      <c r="Q17" s="15" t="s">
        <v>162</v>
      </c>
      <c r="R17" s="15"/>
      <c r="S17" s="15" t="s">
        <v>181</v>
      </c>
      <c r="T17" s="15">
        <v>30</v>
      </c>
      <c r="U17" s="27" t="s">
        <v>210</v>
      </c>
      <c r="V17" s="27"/>
      <c r="W17" s="27" t="s">
        <v>206</v>
      </c>
      <c r="X17" s="27"/>
      <c r="Y17" s="27">
        <v>0</v>
      </c>
      <c r="Z17" s="27"/>
      <c r="AA17" s="15">
        <v>46</v>
      </c>
      <c r="AB17" s="15">
        <v>0</v>
      </c>
      <c r="AC17" s="15">
        <v>0</v>
      </c>
      <c r="AD17" s="15">
        <v>0</v>
      </c>
      <c r="AE17" s="15">
        <v>1991</v>
      </c>
      <c r="AF17" s="15" t="s">
        <v>55</v>
      </c>
      <c r="AG17" s="15"/>
      <c r="AH17" s="48" t="s">
        <v>46</v>
      </c>
      <c r="AI17" s="48" t="s">
        <v>211</v>
      </c>
    </row>
    <row r="18" spans="1:35" s="49" customFormat="1" ht="30" customHeight="1">
      <c r="A18" s="15" t="s">
        <v>38</v>
      </c>
      <c r="B18" s="47" t="s">
        <v>212</v>
      </c>
      <c r="C18" s="15" t="s">
        <v>213</v>
      </c>
      <c r="D18" s="15" t="s">
        <v>214</v>
      </c>
      <c r="E18" s="27" t="s">
        <v>215</v>
      </c>
      <c r="F18" s="15">
        <v>2920</v>
      </c>
      <c r="G18" s="15">
        <v>26259</v>
      </c>
      <c r="H18" s="15"/>
      <c r="I18" s="15"/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/>
      <c r="Q18" s="15" t="s">
        <v>162</v>
      </c>
      <c r="R18" s="15"/>
      <c r="S18" s="15" t="s">
        <v>163</v>
      </c>
      <c r="T18" s="15">
        <v>1430</v>
      </c>
      <c r="U18" s="27" t="s">
        <v>174</v>
      </c>
      <c r="V18" s="27"/>
      <c r="W18" s="27" t="s">
        <v>165</v>
      </c>
      <c r="X18" s="27"/>
      <c r="Y18" s="27">
        <v>0</v>
      </c>
      <c r="Z18" s="27"/>
      <c r="AA18" s="15">
        <v>90</v>
      </c>
      <c r="AB18" s="15">
        <v>0</v>
      </c>
      <c r="AC18" s="15">
        <v>0</v>
      </c>
      <c r="AD18" s="15">
        <v>0</v>
      </c>
      <c r="AE18" s="15">
        <v>1992</v>
      </c>
      <c r="AF18" s="15" t="s">
        <v>60</v>
      </c>
      <c r="AG18" s="15"/>
      <c r="AH18" s="48" t="s">
        <v>46</v>
      </c>
      <c r="AI18" s="48" t="s">
        <v>216</v>
      </c>
    </row>
    <row r="19" spans="1:35" s="49" customFormat="1" ht="30" customHeight="1">
      <c r="A19" s="15" t="s">
        <v>38</v>
      </c>
      <c r="B19" s="47" t="s">
        <v>217</v>
      </c>
      <c r="C19" s="15" t="s">
        <v>218</v>
      </c>
      <c r="D19" s="15" t="s">
        <v>219</v>
      </c>
      <c r="E19" s="27" t="s">
        <v>220</v>
      </c>
      <c r="F19" s="15">
        <v>93</v>
      </c>
      <c r="G19" s="15">
        <v>619</v>
      </c>
      <c r="H19" s="15"/>
      <c r="I19" s="15"/>
      <c r="J19" s="15">
        <v>0</v>
      </c>
      <c r="K19" s="15">
        <v>910</v>
      </c>
      <c r="L19" s="15">
        <v>0</v>
      </c>
      <c r="M19" s="15">
        <v>0</v>
      </c>
      <c r="N19" s="15">
        <v>0</v>
      </c>
      <c r="O19" s="15">
        <v>0</v>
      </c>
      <c r="P19" s="15" t="s">
        <v>161</v>
      </c>
      <c r="Q19" s="15" t="s">
        <v>162</v>
      </c>
      <c r="R19" s="15"/>
      <c r="S19" s="15" t="s">
        <v>173</v>
      </c>
      <c r="T19" s="15"/>
      <c r="U19" s="27" t="s">
        <v>221</v>
      </c>
      <c r="V19" s="27"/>
      <c r="W19" s="27" t="s">
        <v>141</v>
      </c>
      <c r="X19" s="27"/>
      <c r="Y19" s="27">
        <v>0</v>
      </c>
      <c r="Z19" s="27"/>
      <c r="AA19" s="15">
        <v>7.5</v>
      </c>
      <c r="AB19" s="15">
        <v>0</v>
      </c>
      <c r="AC19" s="15">
        <v>7.5</v>
      </c>
      <c r="AD19" s="15">
        <v>0</v>
      </c>
      <c r="AE19" s="15">
        <v>1999</v>
      </c>
      <c r="AF19" s="15" t="s">
        <v>60</v>
      </c>
      <c r="AG19" s="15"/>
      <c r="AH19" s="48" t="s">
        <v>46</v>
      </c>
      <c r="AI19" s="48" t="s">
        <v>222</v>
      </c>
    </row>
    <row r="20" spans="1:35" s="49" customFormat="1" ht="30" customHeight="1">
      <c r="A20" s="15" t="s">
        <v>38</v>
      </c>
      <c r="B20" s="47" t="s">
        <v>223</v>
      </c>
      <c r="C20" s="15" t="s">
        <v>224</v>
      </c>
      <c r="D20" s="15" t="s">
        <v>225</v>
      </c>
      <c r="E20" s="27" t="s">
        <v>226</v>
      </c>
      <c r="F20" s="15">
        <v>773</v>
      </c>
      <c r="G20" s="15">
        <v>5236</v>
      </c>
      <c r="H20" s="15"/>
      <c r="I20" s="15"/>
      <c r="J20" s="15">
        <v>0</v>
      </c>
      <c r="K20" s="15">
        <v>264</v>
      </c>
      <c r="L20" s="15">
        <v>0</v>
      </c>
      <c r="M20" s="15">
        <v>0</v>
      </c>
      <c r="N20" s="15">
        <v>0</v>
      </c>
      <c r="O20" s="15">
        <v>0</v>
      </c>
      <c r="P20" s="15" t="s">
        <v>227</v>
      </c>
      <c r="Q20" s="15" t="s">
        <v>162</v>
      </c>
      <c r="R20" s="15"/>
      <c r="S20" s="15" t="s">
        <v>173</v>
      </c>
      <c r="T20" s="15"/>
      <c r="U20" s="27" t="s">
        <v>169</v>
      </c>
      <c r="V20" s="27"/>
      <c r="W20" s="27" t="s">
        <v>165</v>
      </c>
      <c r="X20" s="27"/>
      <c r="Y20" s="27">
        <v>0</v>
      </c>
      <c r="Z20" s="27"/>
      <c r="AA20" s="15">
        <v>35</v>
      </c>
      <c r="AB20" s="15">
        <v>0</v>
      </c>
      <c r="AC20" s="15">
        <v>2</v>
      </c>
      <c r="AD20" s="15">
        <v>0</v>
      </c>
      <c r="AE20" s="15">
        <v>2000</v>
      </c>
      <c r="AF20" s="15" t="s">
        <v>55</v>
      </c>
      <c r="AG20" s="15"/>
      <c r="AH20" s="48" t="s">
        <v>46</v>
      </c>
      <c r="AI20" s="48" t="s">
        <v>228</v>
      </c>
    </row>
    <row r="21" spans="1:35" s="49" customFormat="1" ht="30" customHeight="1">
      <c r="A21" s="15" t="s">
        <v>38</v>
      </c>
      <c r="B21" s="47" t="s">
        <v>229</v>
      </c>
      <c r="C21" s="15" t="s">
        <v>230</v>
      </c>
      <c r="D21" s="15" t="s">
        <v>231</v>
      </c>
      <c r="E21" s="27" t="s">
        <v>232</v>
      </c>
      <c r="F21" s="15">
        <v>2085</v>
      </c>
      <c r="G21" s="15">
        <v>29142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/>
      <c r="Q21" s="15" t="s">
        <v>233</v>
      </c>
      <c r="R21" s="15">
        <v>164.66</v>
      </c>
      <c r="S21" s="15" t="s">
        <v>173</v>
      </c>
      <c r="T21" s="15"/>
      <c r="U21" s="27" t="s">
        <v>234</v>
      </c>
      <c r="V21" s="27"/>
      <c r="W21" s="27" t="s">
        <v>165</v>
      </c>
      <c r="X21" s="27"/>
      <c r="Y21" s="27">
        <v>0</v>
      </c>
      <c r="Z21" s="27"/>
      <c r="AA21" s="15">
        <v>80</v>
      </c>
      <c r="AB21" s="15">
        <v>0</v>
      </c>
      <c r="AC21" s="15">
        <v>0</v>
      </c>
      <c r="AD21" s="15">
        <v>0</v>
      </c>
      <c r="AE21" s="15">
        <v>1980</v>
      </c>
      <c r="AF21" s="15" t="s">
        <v>55</v>
      </c>
      <c r="AG21" s="15"/>
      <c r="AH21" s="48" t="s">
        <v>46</v>
      </c>
      <c r="AI21" s="48" t="s">
        <v>235</v>
      </c>
    </row>
    <row r="22" spans="1:35" s="49" customFormat="1" ht="30" customHeight="1">
      <c r="A22" s="15" t="s">
        <v>38</v>
      </c>
      <c r="B22" s="47" t="s">
        <v>236</v>
      </c>
      <c r="C22" s="15" t="s">
        <v>237</v>
      </c>
      <c r="D22" s="15" t="s">
        <v>238</v>
      </c>
      <c r="E22" s="27" t="s">
        <v>239</v>
      </c>
      <c r="F22" s="15">
        <v>1393</v>
      </c>
      <c r="G22" s="15">
        <v>7014</v>
      </c>
      <c r="H22" s="15"/>
      <c r="I22" s="15"/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/>
      <c r="Q22" s="15" t="s">
        <v>162</v>
      </c>
      <c r="R22" s="15"/>
      <c r="S22" s="15" t="s">
        <v>181</v>
      </c>
      <c r="T22" s="15">
        <v>325.5</v>
      </c>
      <c r="U22" s="27" t="s">
        <v>174</v>
      </c>
      <c r="V22" s="27"/>
      <c r="W22" s="27" t="s">
        <v>206</v>
      </c>
      <c r="X22" s="27"/>
      <c r="Y22" s="27">
        <v>0</v>
      </c>
      <c r="Z22" s="27"/>
      <c r="AA22" s="15">
        <v>29</v>
      </c>
      <c r="AB22" s="15">
        <v>0</v>
      </c>
      <c r="AC22" s="15">
        <v>0</v>
      </c>
      <c r="AD22" s="15">
        <v>0</v>
      </c>
      <c r="AE22" s="15">
        <v>1995</v>
      </c>
      <c r="AF22" s="15" t="s">
        <v>60</v>
      </c>
      <c r="AG22" s="15"/>
      <c r="AH22" s="48" t="s">
        <v>46</v>
      </c>
      <c r="AI22" s="48" t="s">
        <v>240</v>
      </c>
    </row>
    <row r="23" spans="1:35" s="49" customFormat="1" ht="30" customHeight="1">
      <c r="A23" s="15" t="s">
        <v>38</v>
      </c>
      <c r="B23" s="47" t="s">
        <v>241</v>
      </c>
      <c r="C23" s="15" t="s">
        <v>242</v>
      </c>
      <c r="D23" s="15" t="s">
        <v>243</v>
      </c>
      <c r="E23" s="27" t="s">
        <v>244</v>
      </c>
      <c r="F23" s="15">
        <v>2290</v>
      </c>
      <c r="G23" s="15">
        <v>23774</v>
      </c>
      <c r="H23" s="15"/>
      <c r="I23" s="15"/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/>
      <c r="Q23" s="15" t="s">
        <v>162</v>
      </c>
      <c r="R23" s="15"/>
      <c r="S23" s="15" t="s">
        <v>181</v>
      </c>
      <c r="T23" s="15">
        <v>1079</v>
      </c>
      <c r="U23" s="27" t="s">
        <v>174</v>
      </c>
      <c r="V23" s="27"/>
      <c r="W23" s="27" t="s">
        <v>182</v>
      </c>
      <c r="X23" s="27"/>
      <c r="Y23" s="27">
        <v>0</v>
      </c>
      <c r="Z23" s="27"/>
      <c r="AA23" s="15">
        <v>100</v>
      </c>
      <c r="AB23" s="15">
        <v>0</v>
      </c>
      <c r="AC23" s="15">
        <v>0</v>
      </c>
      <c r="AD23" s="15">
        <v>0</v>
      </c>
      <c r="AE23" s="15">
        <v>1990</v>
      </c>
      <c r="AF23" s="15" t="s">
        <v>55</v>
      </c>
      <c r="AG23" s="15"/>
      <c r="AH23" s="48" t="s">
        <v>46</v>
      </c>
      <c r="AI23" s="48" t="s">
        <v>246</v>
      </c>
    </row>
    <row r="24" spans="1:35" s="49" customFormat="1" ht="30" customHeight="1">
      <c r="A24" s="15" t="s">
        <v>38</v>
      </c>
      <c r="B24" s="47" t="s">
        <v>247</v>
      </c>
      <c r="C24" s="15" t="s">
        <v>248</v>
      </c>
      <c r="D24" s="15" t="s">
        <v>249</v>
      </c>
      <c r="E24" s="27" t="s">
        <v>250</v>
      </c>
      <c r="F24" s="15">
        <v>2118</v>
      </c>
      <c r="G24" s="15">
        <v>9756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/>
      <c r="Q24" s="15" t="s">
        <v>162</v>
      </c>
      <c r="R24" s="15"/>
      <c r="S24" s="15" t="s">
        <v>163</v>
      </c>
      <c r="T24" s="15">
        <v>440</v>
      </c>
      <c r="U24" s="27" t="s">
        <v>174</v>
      </c>
      <c r="V24" s="27"/>
      <c r="W24" s="27" t="s">
        <v>165</v>
      </c>
      <c r="X24" s="27"/>
      <c r="Y24" s="27">
        <v>0</v>
      </c>
      <c r="Z24" s="27"/>
      <c r="AA24" s="15">
        <v>62</v>
      </c>
      <c r="AB24" s="15">
        <v>0</v>
      </c>
      <c r="AC24" s="15">
        <v>0</v>
      </c>
      <c r="AD24" s="15">
        <v>0</v>
      </c>
      <c r="AE24" s="15">
        <v>1995</v>
      </c>
      <c r="AF24" s="15" t="s">
        <v>55</v>
      </c>
      <c r="AG24" s="15"/>
      <c r="AH24" s="48" t="s">
        <v>46</v>
      </c>
      <c r="AI24" s="48" t="s">
        <v>252</v>
      </c>
    </row>
    <row r="25" spans="1:35" s="49" customFormat="1" ht="30" customHeight="1">
      <c r="A25" s="15" t="s">
        <v>38</v>
      </c>
      <c r="B25" s="47" t="s">
        <v>253</v>
      </c>
      <c r="C25" s="15" t="s">
        <v>254</v>
      </c>
      <c r="D25" s="15" t="s">
        <v>255</v>
      </c>
      <c r="E25" s="27" t="s">
        <v>256</v>
      </c>
      <c r="F25" s="15">
        <v>1316</v>
      </c>
      <c r="G25" s="15">
        <v>9017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/>
      <c r="Q25" s="15" t="s">
        <v>162</v>
      </c>
      <c r="R25" s="15"/>
      <c r="S25" s="15" t="s">
        <v>173</v>
      </c>
      <c r="T25" s="15"/>
      <c r="U25" s="27" t="s">
        <v>174</v>
      </c>
      <c r="V25" s="27"/>
      <c r="W25" s="27" t="s">
        <v>257</v>
      </c>
      <c r="X25" s="27"/>
      <c r="Y25" s="27">
        <v>0</v>
      </c>
      <c r="Z25" s="27"/>
      <c r="AA25" s="15">
        <v>40</v>
      </c>
      <c r="AB25" s="15">
        <v>0</v>
      </c>
      <c r="AC25" s="15">
        <v>0.3</v>
      </c>
      <c r="AD25" s="15">
        <v>0</v>
      </c>
      <c r="AE25" s="15">
        <v>1983</v>
      </c>
      <c r="AF25" s="15" t="s">
        <v>60</v>
      </c>
      <c r="AG25" s="15"/>
      <c r="AH25" s="48" t="s">
        <v>46</v>
      </c>
      <c r="AI25" s="48" t="s">
        <v>258</v>
      </c>
    </row>
    <row r="26" spans="1:35" s="49" customFormat="1" ht="30" customHeight="1">
      <c r="A26" s="15" t="s">
        <v>38</v>
      </c>
      <c r="B26" s="47" t="s">
        <v>259</v>
      </c>
      <c r="C26" s="15" t="s">
        <v>260</v>
      </c>
      <c r="D26" s="15" t="s">
        <v>261</v>
      </c>
      <c r="E26" s="27" t="s">
        <v>262</v>
      </c>
      <c r="F26" s="15">
        <v>2150</v>
      </c>
      <c r="G26" s="15">
        <v>20262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/>
      <c r="Q26" s="15" t="s">
        <v>162</v>
      </c>
      <c r="R26" s="15"/>
      <c r="S26" s="15" t="s">
        <v>163</v>
      </c>
      <c r="T26" s="15">
        <v>933</v>
      </c>
      <c r="U26" s="27" t="s">
        <v>234</v>
      </c>
      <c r="V26" s="27"/>
      <c r="W26" s="27" t="s">
        <v>165</v>
      </c>
      <c r="X26" s="27"/>
      <c r="Y26" s="27">
        <v>0</v>
      </c>
      <c r="Z26" s="27"/>
      <c r="AA26" s="15">
        <v>94</v>
      </c>
      <c r="AB26" s="15">
        <v>0</v>
      </c>
      <c r="AC26" s="15">
        <v>0</v>
      </c>
      <c r="AD26" s="15">
        <v>0</v>
      </c>
      <c r="AE26" s="15">
        <v>1983</v>
      </c>
      <c r="AF26" s="15" t="s">
        <v>55</v>
      </c>
      <c r="AG26" s="15"/>
      <c r="AH26" s="48" t="s">
        <v>46</v>
      </c>
      <c r="AI26" s="48" t="s">
        <v>264</v>
      </c>
    </row>
    <row r="27" spans="1:35" s="49" customFormat="1" ht="30" customHeight="1">
      <c r="A27" s="15" t="s">
        <v>38</v>
      </c>
      <c r="B27" s="47" t="s">
        <v>265</v>
      </c>
      <c r="C27" s="15" t="s">
        <v>266</v>
      </c>
      <c r="D27" s="15" t="s">
        <v>267</v>
      </c>
      <c r="E27" s="27" t="s">
        <v>268</v>
      </c>
      <c r="F27" s="15">
        <v>2322.5700000000002</v>
      </c>
      <c r="G27" s="15">
        <v>15223.76</v>
      </c>
      <c r="H27" s="15">
        <v>0</v>
      </c>
      <c r="I27" s="15">
        <v>16.809999999999999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/>
      <c r="Q27" s="15" t="s">
        <v>162</v>
      </c>
      <c r="R27" s="15"/>
      <c r="S27" s="15" t="s">
        <v>181</v>
      </c>
      <c r="T27" s="15">
        <v>907</v>
      </c>
      <c r="U27" s="27" t="s">
        <v>269</v>
      </c>
      <c r="V27" s="27"/>
      <c r="W27" s="27" t="s">
        <v>182</v>
      </c>
      <c r="X27" s="27"/>
      <c r="Y27" s="27">
        <v>0</v>
      </c>
      <c r="Z27" s="27"/>
      <c r="AA27" s="15">
        <v>75</v>
      </c>
      <c r="AB27" s="15">
        <v>0</v>
      </c>
      <c r="AC27" s="15">
        <v>0</v>
      </c>
      <c r="AD27" s="15">
        <v>0</v>
      </c>
      <c r="AE27" s="15">
        <v>1978</v>
      </c>
      <c r="AF27" s="15" t="s">
        <v>60</v>
      </c>
      <c r="AG27" s="15"/>
      <c r="AH27" s="48" t="s">
        <v>46</v>
      </c>
      <c r="AI27" s="48" t="s">
        <v>270</v>
      </c>
    </row>
    <row r="28" spans="1:35" s="49" customFormat="1" ht="30" customHeight="1">
      <c r="A28" s="15" t="s">
        <v>38</v>
      </c>
      <c r="B28" s="47" t="s">
        <v>271</v>
      </c>
      <c r="C28" s="15" t="s">
        <v>272</v>
      </c>
      <c r="D28" s="15" t="s">
        <v>273</v>
      </c>
      <c r="E28" s="27" t="s">
        <v>274</v>
      </c>
      <c r="F28" s="15">
        <v>3052</v>
      </c>
      <c r="G28" s="15">
        <v>14413</v>
      </c>
      <c r="H28" s="15"/>
      <c r="I28" s="15"/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/>
      <c r="Q28" s="15" t="s">
        <v>162</v>
      </c>
      <c r="R28" s="15"/>
      <c r="S28" s="15" t="s">
        <v>181</v>
      </c>
      <c r="T28" s="15" t="s">
        <v>275</v>
      </c>
      <c r="U28" s="27" t="s">
        <v>276</v>
      </c>
      <c r="V28" s="27"/>
      <c r="W28" s="27" t="s">
        <v>182</v>
      </c>
      <c r="X28" s="27"/>
      <c r="Y28" s="27">
        <v>0</v>
      </c>
      <c r="Z28" s="27"/>
      <c r="AA28" s="15">
        <v>78</v>
      </c>
      <c r="AB28" s="15">
        <v>0</v>
      </c>
      <c r="AC28" s="15">
        <v>0</v>
      </c>
      <c r="AD28" s="15">
        <v>0</v>
      </c>
      <c r="AE28" s="15">
        <v>1997</v>
      </c>
      <c r="AF28" s="15" t="s">
        <v>60</v>
      </c>
      <c r="AG28" s="15"/>
      <c r="AH28" s="48" t="s">
        <v>46</v>
      </c>
      <c r="AI28" s="48" t="s">
        <v>277</v>
      </c>
    </row>
    <row r="29" spans="1:35" s="49" customFormat="1" ht="30" customHeight="1">
      <c r="A29" s="15" t="s">
        <v>38</v>
      </c>
      <c r="B29" s="47" t="s">
        <v>278</v>
      </c>
      <c r="C29" s="15" t="s">
        <v>279</v>
      </c>
      <c r="D29" s="15" t="s">
        <v>280</v>
      </c>
      <c r="E29" s="27" t="s">
        <v>281</v>
      </c>
      <c r="F29" s="15">
        <v>1958</v>
      </c>
      <c r="G29" s="15">
        <v>25746</v>
      </c>
      <c r="H29" s="15"/>
      <c r="I29" s="15"/>
      <c r="J29" s="15">
        <v>0</v>
      </c>
      <c r="K29" s="15">
        <v>76</v>
      </c>
      <c r="L29" s="15">
        <v>0</v>
      </c>
      <c r="M29" s="15">
        <v>0</v>
      </c>
      <c r="N29" s="15">
        <v>0</v>
      </c>
      <c r="O29" s="15">
        <v>0</v>
      </c>
      <c r="P29" s="15" t="s">
        <v>161</v>
      </c>
      <c r="Q29" s="15" t="s">
        <v>162</v>
      </c>
      <c r="R29" s="15"/>
      <c r="S29" s="15" t="s">
        <v>181</v>
      </c>
      <c r="T29" s="15">
        <v>118</v>
      </c>
      <c r="U29" s="27" t="s">
        <v>205</v>
      </c>
      <c r="V29" s="27"/>
      <c r="W29" s="27" t="s">
        <v>257</v>
      </c>
      <c r="X29" s="27"/>
      <c r="Y29" s="27">
        <v>0</v>
      </c>
      <c r="Z29" s="27"/>
      <c r="AA29" s="15">
        <v>90</v>
      </c>
      <c r="AB29" s="15">
        <v>0</v>
      </c>
      <c r="AC29" s="15">
        <v>0</v>
      </c>
      <c r="AD29" s="15">
        <v>0</v>
      </c>
      <c r="AE29" s="15">
        <v>1982</v>
      </c>
      <c r="AF29" s="15" t="s">
        <v>55</v>
      </c>
      <c r="AG29" s="15"/>
      <c r="AH29" s="48" t="s">
        <v>46</v>
      </c>
      <c r="AI29" s="48" t="s">
        <v>282</v>
      </c>
    </row>
    <row r="30" spans="1:35" s="49" customFormat="1" ht="30" customHeight="1">
      <c r="A30" s="15" t="s">
        <v>38</v>
      </c>
      <c r="B30" s="47" t="s">
        <v>278</v>
      </c>
      <c r="C30" s="15" t="s">
        <v>283</v>
      </c>
      <c r="D30" s="15" t="s">
        <v>280</v>
      </c>
      <c r="E30" s="27" t="s">
        <v>281</v>
      </c>
      <c r="F30" s="15">
        <v>296</v>
      </c>
      <c r="G30" s="15">
        <v>3890</v>
      </c>
      <c r="H30" s="15"/>
      <c r="I30" s="15"/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/>
      <c r="Q30" s="15" t="s">
        <v>162</v>
      </c>
      <c r="R30" s="15"/>
      <c r="S30" s="15" t="s">
        <v>173</v>
      </c>
      <c r="T30" s="15"/>
      <c r="U30" s="27" t="s">
        <v>269</v>
      </c>
      <c r="V30" s="27"/>
      <c r="W30" s="27" t="s">
        <v>257</v>
      </c>
      <c r="X30" s="27"/>
      <c r="Y30" s="27">
        <v>0</v>
      </c>
      <c r="Z30" s="27"/>
      <c r="AA30" s="15">
        <v>45</v>
      </c>
      <c r="AB30" s="15">
        <v>0</v>
      </c>
      <c r="AC30" s="15">
        <v>0</v>
      </c>
      <c r="AD30" s="15">
        <v>0</v>
      </c>
      <c r="AE30" s="15">
        <v>1972</v>
      </c>
      <c r="AF30" s="15" t="s">
        <v>55</v>
      </c>
      <c r="AG30" s="15"/>
      <c r="AH30" s="48" t="s">
        <v>46</v>
      </c>
      <c r="AI30" s="48" t="s">
        <v>284</v>
      </c>
    </row>
    <row r="31" spans="1:35" s="49" customFormat="1" ht="30" customHeight="1">
      <c r="A31" s="15" t="s">
        <v>38</v>
      </c>
      <c r="B31" s="47" t="s">
        <v>278</v>
      </c>
      <c r="C31" s="15" t="s">
        <v>285</v>
      </c>
      <c r="D31" s="15" t="s">
        <v>280</v>
      </c>
      <c r="E31" s="27" t="s">
        <v>281</v>
      </c>
      <c r="F31" s="15">
        <v>0</v>
      </c>
      <c r="G31" s="15">
        <v>0</v>
      </c>
      <c r="H31" s="15"/>
      <c r="I31" s="15"/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/>
      <c r="Q31" s="15" t="s">
        <v>162</v>
      </c>
      <c r="R31" s="15"/>
      <c r="S31" s="15" t="s">
        <v>173</v>
      </c>
      <c r="T31" s="15"/>
      <c r="U31" s="27" t="s">
        <v>269</v>
      </c>
      <c r="V31" s="27"/>
      <c r="W31" s="27" t="s">
        <v>257</v>
      </c>
      <c r="X31" s="27"/>
      <c r="Y31" s="27">
        <v>0</v>
      </c>
      <c r="Z31" s="27"/>
      <c r="AA31" s="15">
        <v>38</v>
      </c>
      <c r="AB31" s="15">
        <v>0</v>
      </c>
      <c r="AC31" s="15">
        <v>0</v>
      </c>
      <c r="AD31" s="15">
        <v>0</v>
      </c>
      <c r="AE31" s="15">
        <v>1965</v>
      </c>
      <c r="AF31" s="15" t="s">
        <v>55</v>
      </c>
      <c r="AG31" s="15" t="s">
        <v>61</v>
      </c>
      <c r="AH31" s="48" t="s">
        <v>46</v>
      </c>
      <c r="AI31" s="48" t="s">
        <v>286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1" man="1"/>
    <brk id="26" min="1" max="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D434-8015-42CC-B096-68E8A32BB16F}">
  <dimension ref="A1:M24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33</v>
      </c>
      <c r="G2" s="191" t="s">
        <v>34</v>
      </c>
      <c r="H2" s="131" t="s">
        <v>35</v>
      </c>
      <c r="I2" s="191" t="s">
        <v>9</v>
      </c>
      <c r="J2" s="131" t="s">
        <v>12</v>
      </c>
      <c r="K2" s="131" t="s">
        <v>13</v>
      </c>
      <c r="L2" s="22"/>
      <c r="M2" s="22"/>
    </row>
    <row r="3" spans="1:13" s="23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2"/>
      <c r="M3" s="22"/>
    </row>
    <row r="4" spans="1:13" s="23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2"/>
      <c r="M4" s="22"/>
    </row>
    <row r="5" spans="1:13" s="23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2"/>
      <c r="M5" s="22"/>
    </row>
    <row r="6" spans="1:13" s="26" customFormat="1" ht="13.5" customHeight="1">
      <c r="A6" s="129"/>
      <c r="B6" s="216"/>
      <c r="C6" s="129"/>
      <c r="D6" s="129"/>
      <c r="E6" s="129"/>
      <c r="F6" s="24" t="s">
        <v>36</v>
      </c>
      <c r="G6" s="129"/>
      <c r="H6" s="24" t="s">
        <v>37</v>
      </c>
      <c r="I6" s="129"/>
      <c r="J6" s="129"/>
      <c r="K6" s="212"/>
      <c r="L6" s="25"/>
      <c r="M6" s="25"/>
    </row>
    <row r="7" spans="1:13" s="30" customFormat="1" ht="30" customHeight="1">
      <c r="A7" s="27" t="s">
        <v>38</v>
      </c>
      <c r="B7" s="28" t="s">
        <v>39</v>
      </c>
      <c r="C7" s="27" t="s">
        <v>40</v>
      </c>
      <c r="D7" s="27" t="s">
        <v>41</v>
      </c>
      <c r="E7" s="27" t="s">
        <v>42</v>
      </c>
      <c r="F7" s="27">
        <v>179759</v>
      </c>
      <c r="G7" s="27" t="s">
        <v>43</v>
      </c>
      <c r="H7" s="27">
        <v>1100</v>
      </c>
      <c r="I7" s="27">
        <v>1986</v>
      </c>
      <c r="J7" s="27" t="s">
        <v>44</v>
      </c>
      <c r="K7" s="27"/>
      <c r="L7" s="29" t="s">
        <v>46</v>
      </c>
      <c r="M7" s="29" t="s">
        <v>47</v>
      </c>
    </row>
    <row r="8" spans="1:13" s="30" customFormat="1" ht="30" customHeight="1">
      <c r="A8" s="27" t="s">
        <v>38</v>
      </c>
      <c r="B8" s="28" t="s">
        <v>39</v>
      </c>
      <c r="C8" s="27" t="s">
        <v>48</v>
      </c>
      <c r="D8" s="27" t="s">
        <v>41</v>
      </c>
      <c r="E8" s="27" t="s">
        <v>49</v>
      </c>
      <c r="F8" s="27">
        <v>207833</v>
      </c>
      <c r="G8" s="27" t="s">
        <v>43</v>
      </c>
      <c r="H8" s="27">
        <v>2050</v>
      </c>
      <c r="I8" s="27">
        <v>1980</v>
      </c>
      <c r="J8" s="27" t="s">
        <v>44</v>
      </c>
      <c r="K8" s="27"/>
      <c r="L8" s="29" t="s">
        <v>46</v>
      </c>
      <c r="M8" s="29" t="s">
        <v>50</v>
      </c>
    </row>
    <row r="9" spans="1:13" s="30" customFormat="1" ht="30" customHeight="1">
      <c r="A9" s="27" t="s">
        <v>38</v>
      </c>
      <c r="B9" s="28" t="s">
        <v>51</v>
      </c>
      <c r="C9" s="27" t="s">
        <v>52</v>
      </c>
      <c r="D9" s="27" t="s">
        <v>53</v>
      </c>
      <c r="E9" s="27" t="s">
        <v>54</v>
      </c>
      <c r="F9" s="27">
        <v>20277</v>
      </c>
      <c r="G9" s="27" t="s">
        <v>43</v>
      </c>
      <c r="H9" s="27">
        <v>165</v>
      </c>
      <c r="I9" s="27">
        <v>1995</v>
      </c>
      <c r="J9" s="27" t="s">
        <v>55</v>
      </c>
      <c r="K9" s="27"/>
      <c r="L9" s="29" t="s">
        <v>46</v>
      </c>
      <c r="M9" s="29" t="s">
        <v>57</v>
      </c>
    </row>
    <row r="10" spans="1:13" s="30" customFormat="1" ht="30" customHeight="1">
      <c r="A10" s="27" t="s">
        <v>38</v>
      </c>
      <c r="B10" s="28" t="s">
        <v>51</v>
      </c>
      <c r="C10" s="27" t="s">
        <v>58</v>
      </c>
      <c r="D10" s="27" t="s">
        <v>53</v>
      </c>
      <c r="E10" s="27" t="s">
        <v>59</v>
      </c>
      <c r="F10" s="27">
        <v>0</v>
      </c>
      <c r="G10" s="27" t="s">
        <v>43</v>
      </c>
      <c r="H10" s="27">
        <v>250</v>
      </c>
      <c r="I10" s="27">
        <v>1982</v>
      </c>
      <c r="J10" s="27" t="s">
        <v>60</v>
      </c>
      <c r="K10" s="27" t="s">
        <v>61</v>
      </c>
      <c r="L10" s="29" t="s">
        <v>46</v>
      </c>
      <c r="M10" s="29" t="s">
        <v>62</v>
      </c>
    </row>
    <row r="11" spans="1:13" s="30" customFormat="1" ht="30" customHeight="1">
      <c r="A11" s="27" t="s">
        <v>38</v>
      </c>
      <c r="B11" s="28" t="s">
        <v>63</v>
      </c>
      <c r="C11" s="27" t="s">
        <v>64</v>
      </c>
      <c r="D11" s="27" t="s">
        <v>65</v>
      </c>
      <c r="E11" s="27" t="s">
        <v>66</v>
      </c>
      <c r="F11" s="27">
        <v>160762</v>
      </c>
      <c r="G11" s="27" t="s">
        <v>43</v>
      </c>
      <c r="H11" s="27">
        <v>1750</v>
      </c>
      <c r="I11" s="27">
        <v>1988</v>
      </c>
      <c r="J11" s="27" t="s">
        <v>55</v>
      </c>
      <c r="K11" s="27"/>
      <c r="L11" s="29" t="s">
        <v>46</v>
      </c>
      <c r="M11" s="29" t="s">
        <v>67</v>
      </c>
    </row>
    <row r="12" spans="1:13" s="30" customFormat="1" ht="30" customHeight="1">
      <c r="A12" s="27" t="s">
        <v>38</v>
      </c>
      <c r="B12" s="28" t="s">
        <v>63</v>
      </c>
      <c r="C12" s="27" t="s">
        <v>68</v>
      </c>
      <c r="D12" s="27" t="s">
        <v>65</v>
      </c>
      <c r="E12" s="27" t="s">
        <v>69</v>
      </c>
      <c r="F12" s="27">
        <v>251114</v>
      </c>
      <c r="G12" s="27" t="s">
        <v>70</v>
      </c>
      <c r="H12" s="27">
        <v>3200</v>
      </c>
      <c r="I12" s="27">
        <v>1975</v>
      </c>
      <c r="J12" s="27" t="s">
        <v>55</v>
      </c>
      <c r="K12" s="27"/>
      <c r="L12" s="29" t="s">
        <v>46</v>
      </c>
      <c r="M12" s="29" t="s">
        <v>71</v>
      </c>
    </row>
    <row r="13" spans="1:13" s="30" customFormat="1" ht="30" customHeight="1">
      <c r="A13" s="27" t="s">
        <v>38</v>
      </c>
      <c r="B13" s="28" t="s">
        <v>63</v>
      </c>
      <c r="C13" s="27" t="s">
        <v>72</v>
      </c>
      <c r="D13" s="27" t="s">
        <v>65</v>
      </c>
      <c r="E13" s="27" t="s">
        <v>73</v>
      </c>
      <c r="F13" s="27">
        <v>164315</v>
      </c>
      <c r="G13" s="27" t="s">
        <v>43</v>
      </c>
      <c r="H13" s="27">
        <v>1300</v>
      </c>
      <c r="I13" s="27">
        <v>1982</v>
      </c>
      <c r="J13" s="27" t="s">
        <v>55</v>
      </c>
      <c r="K13" s="27"/>
      <c r="L13" s="29" t="s">
        <v>46</v>
      </c>
      <c r="M13" s="29" t="s">
        <v>74</v>
      </c>
    </row>
    <row r="14" spans="1:13" s="30" customFormat="1" ht="30" customHeight="1">
      <c r="A14" s="27" t="s">
        <v>38</v>
      </c>
      <c r="B14" s="28" t="s">
        <v>63</v>
      </c>
      <c r="C14" s="27" t="s">
        <v>75</v>
      </c>
      <c r="D14" s="27" t="s">
        <v>65</v>
      </c>
      <c r="E14" s="27" t="s">
        <v>76</v>
      </c>
      <c r="F14" s="27">
        <v>239884</v>
      </c>
      <c r="G14" s="27" t="s">
        <v>43</v>
      </c>
      <c r="H14" s="27">
        <v>1691</v>
      </c>
      <c r="I14" s="27">
        <v>2002</v>
      </c>
      <c r="J14" s="27" t="s">
        <v>55</v>
      </c>
      <c r="K14" s="27"/>
      <c r="L14" s="29" t="s">
        <v>46</v>
      </c>
      <c r="M14" s="29" t="s">
        <v>77</v>
      </c>
    </row>
    <row r="15" spans="1:13" s="30" customFormat="1" ht="30" customHeight="1">
      <c r="A15" s="27" t="s">
        <v>38</v>
      </c>
      <c r="B15" s="28" t="s">
        <v>63</v>
      </c>
      <c r="C15" s="27" t="s">
        <v>78</v>
      </c>
      <c r="D15" s="27" t="s">
        <v>65</v>
      </c>
      <c r="E15" s="27" t="s">
        <v>79</v>
      </c>
      <c r="F15" s="27">
        <v>227484</v>
      </c>
      <c r="G15" s="27" t="s">
        <v>70</v>
      </c>
      <c r="H15" s="27">
        <v>2000</v>
      </c>
      <c r="I15" s="27">
        <v>1979</v>
      </c>
      <c r="J15" s="27" t="s">
        <v>55</v>
      </c>
      <c r="K15" s="27"/>
      <c r="L15" s="29" t="s">
        <v>46</v>
      </c>
      <c r="M15" s="29" t="s">
        <v>80</v>
      </c>
    </row>
    <row r="16" spans="1:13" s="30" customFormat="1" ht="30" customHeight="1">
      <c r="A16" s="27" t="s">
        <v>38</v>
      </c>
      <c r="B16" s="28" t="s">
        <v>63</v>
      </c>
      <c r="C16" s="27" t="s">
        <v>81</v>
      </c>
      <c r="D16" s="27" t="s">
        <v>65</v>
      </c>
      <c r="E16" s="27" t="s">
        <v>82</v>
      </c>
      <c r="F16" s="27">
        <v>178144</v>
      </c>
      <c r="G16" s="27" t="s">
        <v>43</v>
      </c>
      <c r="H16" s="27">
        <v>1128</v>
      </c>
      <c r="I16" s="27">
        <v>1993</v>
      </c>
      <c r="J16" s="27" t="s">
        <v>55</v>
      </c>
      <c r="K16" s="27"/>
      <c r="L16" s="29" t="s">
        <v>46</v>
      </c>
      <c r="M16" s="29" t="s">
        <v>83</v>
      </c>
    </row>
    <row r="17" spans="1:13" s="30" customFormat="1" ht="30" customHeight="1">
      <c r="A17" s="27" t="s">
        <v>38</v>
      </c>
      <c r="B17" s="28" t="s">
        <v>84</v>
      </c>
      <c r="C17" s="27" t="s">
        <v>85</v>
      </c>
      <c r="D17" s="27" t="s">
        <v>86</v>
      </c>
      <c r="E17" s="27" t="s">
        <v>87</v>
      </c>
      <c r="F17" s="27">
        <v>155032</v>
      </c>
      <c r="G17" s="27" t="s">
        <v>43</v>
      </c>
      <c r="H17" s="27">
        <v>924</v>
      </c>
      <c r="I17" s="27">
        <v>1984</v>
      </c>
      <c r="J17" s="27" t="s">
        <v>55</v>
      </c>
      <c r="K17" s="27"/>
      <c r="L17" s="29" t="s">
        <v>46</v>
      </c>
      <c r="M17" s="29" t="s">
        <v>88</v>
      </c>
    </row>
    <row r="18" spans="1:13" s="30" customFormat="1" ht="30" customHeight="1">
      <c r="A18" s="27" t="s">
        <v>38</v>
      </c>
      <c r="B18" s="28" t="s">
        <v>89</v>
      </c>
      <c r="C18" s="27" t="s">
        <v>90</v>
      </c>
      <c r="D18" s="27" t="s">
        <v>91</v>
      </c>
      <c r="E18" s="27" t="s">
        <v>92</v>
      </c>
      <c r="F18" s="27">
        <v>118494</v>
      </c>
      <c r="G18" s="27" t="s">
        <v>43</v>
      </c>
      <c r="H18" s="27">
        <v>950</v>
      </c>
      <c r="I18" s="27">
        <v>1980</v>
      </c>
      <c r="J18" s="27" t="s">
        <v>55</v>
      </c>
      <c r="K18" s="27"/>
      <c r="L18" s="29" t="s">
        <v>46</v>
      </c>
      <c r="M18" s="29" t="s">
        <v>94</v>
      </c>
    </row>
    <row r="19" spans="1:13" s="30" customFormat="1" ht="30" customHeight="1">
      <c r="A19" s="27" t="s">
        <v>38</v>
      </c>
      <c r="B19" s="28" t="s">
        <v>89</v>
      </c>
      <c r="C19" s="27" t="s">
        <v>95</v>
      </c>
      <c r="D19" s="27" t="s">
        <v>91</v>
      </c>
      <c r="E19" s="27" t="s">
        <v>96</v>
      </c>
      <c r="F19" s="27">
        <v>38465</v>
      </c>
      <c r="G19" s="27" t="s">
        <v>43</v>
      </c>
      <c r="H19" s="27">
        <v>450</v>
      </c>
      <c r="I19" s="27">
        <v>1986</v>
      </c>
      <c r="J19" s="27" t="s">
        <v>55</v>
      </c>
      <c r="K19" s="27"/>
      <c r="L19" s="29" t="s">
        <v>46</v>
      </c>
      <c r="M19" s="29" t="s">
        <v>97</v>
      </c>
    </row>
    <row r="20" spans="1:13" s="30" customFormat="1" ht="30" customHeight="1">
      <c r="A20" s="27" t="s">
        <v>38</v>
      </c>
      <c r="B20" s="28" t="s">
        <v>98</v>
      </c>
      <c r="C20" s="27" t="s">
        <v>99</v>
      </c>
      <c r="D20" s="27" t="s">
        <v>100</v>
      </c>
      <c r="E20" s="27" t="s">
        <v>101</v>
      </c>
      <c r="F20" s="27">
        <v>33289.800000000003</v>
      </c>
      <c r="G20" s="27" t="s">
        <v>43</v>
      </c>
      <c r="H20" s="27">
        <v>300</v>
      </c>
      <c r="I20" s="27">
        <v>1978</v>
      </c>
      <c r="J20" s="27" t="s">
        <v>55</v>
      </c>
      <c r="K20" s="27"/>
      <c r="L20" s="29" t="s">
        <v>46</v>
      </c>
      <c r="M20" s="29" t="s">
        <v>103</v>
      </c>
    </row>
    <row r="21" spans="1:13" s="30" customFormat="1" ht="30" customHeight="1">
      <c r="A21" s="27" t="s">
        <v>38</v>
      </c>
      <c r="B21" s="28" t="s">
        <v>98</v>
      </c>
      <c r="C21" s="27" t="s">
        <v>104</v>
      </c>
      <c r="D21" s="27" t="s">
        <v>100</v>
      </c>
      <c r="E21" s="27" t="s">
        <v>105</v>
      </c>
      <c r="F21" s="27">
        <v>51972.3</v>
      </c>
      <c r="G21" s="27" t="s">
        <v>43</v>
      </c>
      <c r="H21" s="27">
        <v>280</v>
      </c>
      <c r="I21" s="27">
        <v>1972</v>
      </c>
      <c r="J21" s="27" t="s">
        <v>55</v>
      </c>
      <c r="K21" s="27"/>
      <c r="L21" s="29" t="s">
        <v>46</v>
      </c>
      <c r="M21" s="29" t="s">
        <v>106</v>
      </c>
    </row>
    <row r="22" spans="1:13" s="30" customFormat="1" ht="30" customHeight="1">
      <c r="A22" s="27" t="s">
        <v>38</v>
      </c>
      <c r="B22" s="28" t="s">
        <v>98</v>
      </c>
      <c r="C22" s="27" t="s">
        <v>107</v>
      </c>
      <c r="D22" s="27" t="s">
        <v>100</v>
      </c>
      <c r="E22" s="27" t="s">
        <v>108</v>
      </c>
      <c r="F22" s="27">
        <v>3824.9</v>
      </c>
      <c r="G22" s="27" t="s">
        <v>109</v>
      </c>
      <c r="H22" s="27">
        <v>50</v>
      </c>
      <c r="I22" s="27">
        <v>1991</v>
      </c>
      <c r="J22" s="27" t="s">
        <v>55</v>
      </c>
      <c r="K22" s="27"/>
      <c r="L22" s="29" t="s">
        <v>46</v>
      </c>
      <c r="M22" s="29" t="s">
        <v>110</v>
      </c>
    </row>
    <row r="23" spans="1:13" s="30" customFormat="1" ht="30" customHeight="1">
      <c r="A23" s="27" t="s">
        <v>38</v>
      </c>
      <c r="B23" s="28" t="s">
        <v>111</v>
      </c>
      <c r="C23" s="27" t="s">
        <v>112</v>
      </c>
      <c r="D23" s="27" t="s">
        <v>113</v>
      </c>
      <c r="E23" s="27" t="s">
        <v>114</v>
      </c>
      <c r="F23" s="27">
        <v>44361</v>
      </c>
      <c r="G23" s="27" t="s">
        <v>43</v>
      </c>
      <c r="H23" s="27">
        <v>459</v>
      </c>
      <c r="I23" s="27">
        <v>2002</v>
      </c>
      <c r="J23" s="27" t="s">
        <v>55</v>
      </c>
      <c r="K23" s="27"/>
      <c r="L23" s="29" t="s">
        <v>46</v>
      </c>
      <c r="M23" s="29" t="s">
        <v>116</v>
      </c>
    </row>
    <row r="24" spans="1:13" s="30" customFormat="1" ht="30" customHeight="1">
      <c r="A24" s="27" t="s">
        <v>38</v>
      </c>
      <c r="B24" s="28" t="s">
        <v>117</v>
      </c>
      <c r="C24" s="27" t="s">
        <v>118</v>
      </c>
      <c r="D24" s="27" t="s">
        <v>119</v>
      </c>
      <c r="E24" s="27" t="s">
        <v>120</v>
      </c>
      <c r="F24" s="27">
        <v>127715</v>
      </c>
      <c r="G24" s="27" t="s">
        <v>121</v>
      </c>
      <c r="H24" s="27">
        <v>1290</v>
      </c>
      <c r="I24" s="27">
        <v>1987</v>
      </c>
      <c r="J24" s="27" t="s">
        <v>55</v>
      </c>
      <c r="K24" s="27"/>
      <c r="L24" s="29" t="s">
        <v>46</v>
      </c>
      <c r="M24" s="29" t="s">
        <v>122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2021-03-15T04:58:30Z</dcterms:created>
  <dcterms:modified xsi:type="dcterms:W3CDTF">2021-03-15T05:04:49Z</dcterms:modified>
</cp:coreProperties>
</file>