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5E92FEFE-E0B2-4B48-8CDB-46CEE30DD2C9}" xr6:coauthVersionLast="41" xr6:coauthVersionMax="41" xr10:uidLastSave="{00000000-0000-0000-0000-000000000000}"/>
  <bookViews>
    <workbookView xWindow="-2790" yWindow="-16320" windowWidth="29040" windowHeight="15840" xr2:uid="{CD18D7B5-6683-4EA7-82CC-9DE46A6314EB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し尿!$A$6:$AI$21</definedName>
    <definedName name="_xlnm._FilterDatabase" localSheetId="4" hidden="1">その他!$A$6:$R$6</definedName>
    <definedName name="_xlnm._FilterDatabase" localSheetId="9" hidden="1">リユース・リペア施設!$A$6:$AO$7</definedName>
    <definedName name="_xlnm._FilterDatabase" localSheetId="6" hidden="1">最終!$A$6:$AM$67</definedName>
    <definedName name="_xlnm._FilterDatabase" localSheetId="2" hidden="1">資源化!$A$6:$CA$21</definedName>
    <definedName name="_xlnm._FilterDatabase" localSheetId="0" hidden="1">焼却!$A$6:$CI$19</definedName>
    <definedName name="_xlnm._FilterDatabase" localSheetId="1" hidden="1">粗大!$A$6:$AY$17</definedName>
    <definedName name="_xlnm._FilterDatabase" localSheetId="3" hidden="1">燃料化!$A$6:$AZ$6</definedName>
    <definedName name="_xlnm._FilterDatabase" localSheetId="5" hidden="1">保管!$A$6:$R$14</definedName>
    <definedName name="_xlnm.Print_Area" localSheetId="8">コミプラ!$2:$6</definedName>
    <definedName name="_xlnm.Print_Area" localSheetId="7">し尿!$2:$22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最終!$2:$67</definedName>
    <definedName name="_xlnm.Print_Area" localSheetId="2">資源化!$2:$21</definedName>
    <definedName name="_xlnm.Print_Area" localSheetId="0">焼却!$2:$19</definedName>
    <definedName name="_xlnm.Print_Area" localSheetId="1">粗大!$2:$17</definedName>
    <definedName name="_xlnm.Print_Area" localSheetId="3">燃料化!$2:$6</definedName>
    <definedName name="_xlnm.Print_Area" localSheetId="5">保管!$2:$15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9" i="11" l="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7" i="10" l="1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1" i="9" l="1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7" i="2" l="1"/>
  <c r="J7" i="2"/>
</calcChain>
</file>

<file path=xl/sharedStrings.xml><?xml version="1.0" encoding="utf-8"?>
<sst xmlns="http://schemas.openxmlformats.org/spreadsheetml/2006/main" count="2706" uniqueCount="917">
  <si>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</si>
  <si>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</si>
  <si>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</si>
  <si>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</si>
  <si>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</si>
  <si>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</si>
  <si>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</si>
  <si>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</si>
  <si>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</si>
  <si>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</si>
  <si>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</si>
  <si>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</si>
  <si>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</si>
  <si>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</si>
  <si>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</si>
  <si>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</si>
  <si>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</si>
  <si>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</si>
  <si>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</si>
  <si>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</si>
  <si>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</si>
  <si>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</si>
  <si>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</si>
  <si>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</si>
  <si>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</si>
  <si>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</si>
  <si>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</si>
  <si>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</si>
  <si>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</si>
  <si>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</si>
  <si>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</si>
  <si>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</si>
  <si>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秋田県</t>
  </si>
  <si>
    <t>05204</t>
  </si>
  <si>
    <t>05-204-10-001</t>
  </si>
  <si>
    <t>大館市</t>
  </si>
  <si>
    <t>大館市エコプラザ</t>
  </si>
  <si>
    <t>廃棄物処理施設以外の公共施設</t>
  </si>
  <si>
    <t>○</t>
  </si>
  <si>
    <t>修理, 展示, 販売</t>
  </si>
  <si>
    <t>委託</t>
  </si>
  <si>
    <t/>
  </si>
  <si>
    <t>05-1-204-10-001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</si>
  <si>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</si>
  <si>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</si>
  <si>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</si>
  <si>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</si>
  <si>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</si>
  <si>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</si>
  <si>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</si>
  <si>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</si>
  <si>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</si>
  <si>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</si>
  <si>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</si>
  <si>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</si>
  <si>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</si>
  <si>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</si>
  <si>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</si>
  <si>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</si>
  <si>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</si>
  <si>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</si>
  <si>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</si>
  <si>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</si>
  <si>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</si>
  <si>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</si>
  <si>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</si>
  <si>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</si>
  <si>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</si>
  <si>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</si>
  <si>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</si>
  <si>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</si>
  <si>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</si>
  <si>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</si>
  <si>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</si>
  <si>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</si>
  <si>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</si>
  <si>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</si>
  <si>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</si>
  <si>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</si>
  <si>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</si>
  <si>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</si>
  <si>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</si>
  <si>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</si>
  <si>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</si>
  <si>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</si>
  <si>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05201</t>
  </si>
  <si>
    <t>05-201-08-001</t>
  </si>
  <si>
    <t>秋田市</t>
  </si>
  <si>
    <t>秋田市汚泥再生処理センター</t>
  </si>
  <si>
    <t>資源化物の生産量</t>
  </si>
  <si>
    <t>直接埋立無し</t>
  </si>
  <si>
    <t>焼却無し</t>
  </si>
  <si>
    <t>下水投入</t>
  </si>
  <si>
    <t>脱水, 焼却</t>
  </si>
  <si>
    <t>一部委託</t>
  </si>
  <si>
    <t>東北電力株式会社</t>
  </si>
  <si>
    <t>05-1-201-08-001</t>
  </si>
  <si>
    <t>05203</t>
  </si>
  <si>
    <t>05-203-08-001</t>
  </si>
  <si>
    <t>横手市</t>
  </si>
  <si>
    <t>横手市横手衛生センター</t>
  </si>
  <si>
    <t>施設内焼却</t>
  </si>
  <si>
    <t>高負荷, 膜分離</t>
  </si>
  <si>
    <t>脱水, 乾燥, 焼却</t>
  </si>
  <si>
    <t>直営</t>
  </si>
  <si>
    <t>05-1-203-08-001</t>
  </si>
  <si>
    <t>05-203-08-002</t>
  </si>
  <si>
    <t>横手市雄物川衛生センター</t>
  </si>
  <si>
    <t>高負荷</t>
  </si>
  <si>
    <t>05-1-203-08-002</t>
  </si>
  <si>
    <t>05-204-08-001</t>
  </si>
  <si>
    <t>大館市し尿処理場</t>
  </si>
  <si>
    <t>施設外焼却</t>
  </si>
  <si>
    <t>標脱</t>
  </si>
  <si>
    <t>脱水</t>
  </si>
  <si>
    <t>05-1-204-08-001</t>
  </si>
  <si>
    <t>05213</t>
  </si>
  <si>
    <t>05-213-08-001</t>
  </si>
  <si>
    <t>北秋田市</t>
  </si>
  <si>
    <t>北秋田市し尿処理施設</t>
  </si>
  <si>
    <t>新設（建設中）</t>
  </si>
  <si>
    <t>東北電力</t>
  </si>
  <si>
    <t>05-1-213-08-001</t>
  </si>
  <si>
    <t>05838</t>
  </si>
  <si>
    <t>05-838-08-001</t>
  </si>
  <si>
    <t>北秋田市周辺衛生施設組合</t>
  </si>
  <si>
    <t>米代流域衛生センター</t>
  </si>
  <si>
    <t>脱水, その他</t>
  </si>
  <si>
    <t>05-2-008-08-001</t>
  </si>
  <si>
    <t>05850</t>
  </si>
  <si>
    <t>05-850-08-001</t>
  </si>
  <si>
    <t>湯沢雄勝広域市町村圏組合</t>
  </si>
  <si>
    <t>湯沢雄勝広域市町村圏組合清掃センター</t>
  </si>
  <si>
    <t>05-2-004-08-001</t>
  </si>
  <si>
    <t>05854</t>
  </si>
  <si>
    <t>05-854-08-001</t>
  </si>
  <si>
    <t>本荘由利広域市町村圏組合</t>
  </si>
  <si>
    <t>広域清掃センター第1事業所(100KL)</t>
  </si>
  <si>
    <t>05-2-010-08-001</t>
  </si>
  <si>
    <t>05-854-08-002</t>
  </si>
  <si>
    <t>広域清掃センター第1事業所(120KL)</t>
  </si>
  <si>
    <t>好気</t>
  </si>
  <si>
    <t>05-2-010-08-002</t>
  </si>
  <si>
    <t>05861</t>
  </si>
  <si>
    <t>05-861-08-001</t>
  </si>
  <si>
    <t>能代山本広域市町村圏組合</t>
  </si>
  <si>
    <t>能代山本広域市町村圏組合中央衛生処理場</t>
  </si>
  <si>
    <t>05-2-005-08-001</t>
  </si>
  <si>
    <t>05862</t>
  </si>
  <si>
    <t>05-862-08-001</t>
  </si>
  <si>
    <t>大曲仙北広域市町村圏組合</t>
  </si>
  <si>
    <t>大曲仙北広域中央し尿処理センター</t>
  </si>
  <si>
    <t>脱水, 乾燥</t>
  </si>
  <si>
    <t>05-2--08-001</t>
  </si>
  <si>
    <t>05-862-08-002</t>
  </si>
  <si>
    <t>05-2--08-002</t>
  </si>
  <si>
    <t>05-862-08-003</t>
  </si>
  <si>
    <t>大曲仙北広域北部し尿処理センター</t>
  </si>
  <si>
    <t>高負荷, 膜分離, 焼却</t>
  </si>
  <si>
    <t>乾燥, 焼却</t>
  </si>
  <si>
    <t>移管</t>
  </si>
  <si>
    <t>05-2--08-003</t>
  </si>
  <si>
    <t>05867</t>
  </si>
  <si>
    <t>05-867-08-001</t>
  </si>
  <si>
    <t>鹿角広域行政組合</t>
  </si>
  <si>
    <t>鹿角し尿処理場</t>
  </si>
  <si>
    <t>嫌気, 好気, 膜分離, 焼却</t>
  </si>
  <si>
    <t>05-2-001-08-001</t>
  </si>
  <si>
    <t>05874</t>
  </si>
  <si>
    <t>05-874-08-001</t>
  </si>
  <si>
    <t>男鹿地区衛生処理一部事務組合</t>
  </si>
  <si>
    <t>男鹿地区衛生センター</t>
  </si>
  <si>
    <t>05-2-003-08-001</t>
  </si>
  <si>
    <t>05882</t>
  </si>
  <si>
    <t>05-882-08-001</t>
  </si>
  <si>
    <t>八郎潟町・井川町衛生処理施設組合</t>
  </si>
  <si>
    <t>八郎潟町湖水苑</t>
  </si>
  <si>
    <t>05-2-006-08-001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</si>
  <si>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</si>
  <si>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</si>
  <si>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</si>
  <si>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</si>
  <si>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</si>
  <si>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</si>
  <si>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</si>
  <si>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</si>
  <si>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</si>
  <si>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</si>
  <si>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</si>
  <si>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</si>
  <si>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</si>
  <si>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</si>
  <si>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</si>
  <si>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</si>
  <si>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</si>
  <si>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</si>
  <si>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</si>
  <si>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</si>
  <si>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</si>
  <si>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</si>
  <si>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</si>
  <si>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</si>
  <si>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</si>
  <si>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</si>
  <si>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</si>
  <si>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</si>
  <si>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</si>
  <si>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</si>
  <si>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</si>
  <si>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</si>
  <si>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</si>
  <si>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</si>
  <si>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</si>
  <si>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</si>
  <si>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</si>
  <si>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</si>
  <si>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</si>
  <si>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05-201-07-001</t>
  </si>
  <si>
    <t>秋田市総合環境センター最終処分場</t>
  </si>
  <si>
    <t>溶融飛灰, 不燃ごみ, その他</t>
  </si>
  <si>
    <t>山間</t>
  </si>
  <si>
    <t>原地盤利用, 表面遮水工（キャッピング）</t>
  </si>
  <si>
    <t>凝集沈殿, 生物処理（脱窒なし）, 砂ろ過, 消毒</t>
  </si>
  <si>
    <t>埋立中</t>
  </si>
  <si>
    <t>東北電力(株)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</si>
  <si>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</si>
  <si>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</si>
  <si>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</si>
  <si>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</si>
  <si>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</si>
  <si>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</si>
  <si>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05-1-201-07-001</t>
  </si>
  <si>
    <t>05202</t>
  </si>
  <si>
    <t>05-202-07-001</t>
  </si>
  <si>
    <t>能代市</t>
  </si>
  <si>
    <t>能代市一般廃棄物最終処分場(新)</t>
  </si>
  <si>
    <t>焼却残渣（主灰）, 焼却残渣（飛灰）, 破砕ごみ・処理残渣</t>
  </si>
  <si>
    <t>平地</t>
  </si>
  <si>
    <t>表面遮水工（キャッピング）</t>
  </si>
  <si>
    <t>凝集沈殿, 生物処理（脱窒なし）, 砂ろ過, 消毒, 活性炭処理</t>
  </si>
  <si>
    <t>東北電力㈱</t>
  </si>
  <si>
    <t>末端集水管は水没</t>
  </si>
  <si>
    <t>中間覆土</t>
  </si>
  <si>
    <t>05-1-202-07-001</t>
  </si>
  <si>
    <t>05-202-07-002</t>
  </si>
  <si>
    <t>能代市一般廃棄物最終処分場(旧)</t>
  </si>
  <si>
    <t>焼却残渣（主灰）, 不燃ごみ, 焼却残渣（飛灰）, 破砕ごみ・処理残渣, 粗大ごみ</t>
  </si>
  <si>
    <t>遮水なし</t>
  </si>
  <si>
    <t>埋立終了</t>
  </si>
  <si>
    <t>05-1-202-07-002</t>
  </si>
  <si>
    <t>05-202-07-003</t>
  </si>
  <si>
    <t>大沢ごみ処理場</t>
  </si>
  <si>
    <t>不燃ごみ</t>
  </si>
  <si>
    <t>凝集沈殿, 砂ろ過, 消毒</t>
  </si>
  <si>
    <t>なし</t>
  </si>
  <si>
    <t>その他埋立構造</t>
  </si>
  <si>
    <t>05-1-202-07-003</t>
  </si>
  <si>
    <t>05-203-07-001</t>
  </si>
  <si>
    <t>横手市南東地区最終処分場</t>
  </si>
  <si>
    <t>底部遮水工</t>
  </si>
  <si>
    <t>凝集沈殿, 生物処理（脱窒あり）, 砂ろ過, 消毒, 活性炭処理, 下水道放流</t>
  </si>
  <si>
    <t>05-1-203-07-001</t>
  </si>
  <si>
    <t>05-203-07-002</t>
  </si>
  <si>
    <t>横手市西部地区最終処分場</t>
  </si>
  <si>
    <t>凝集沈殿, 生物処理（脱窒なし）, 砂ろ過, 活性炭処理</t>
  </si>
  <si>
    <t>最終覆土のみ</t>
  </si>
  <si>
    <t>05-1-203-07-002</t>
  </si>
  <si>
    <t>05-204-07-001</t>
  </si>
  <si>
    <t>大館市花岡観音堂埋立最終処分場</t>
  </si>
  <si>
    <t>可燃ごみ</t>
  </si>
  <si>
    <t>凝集沈殿</t>
  </si>
  <si>
    <t>05-1-204-07-001</t>
  </si>
  <si>
    <t>05-204-07-002</t>
  </si>
  <si>
    <t>大館市堤沢埋立最終処分場</t>
  </si>
  <si>
    <t>不燃ごみ, 破砕ごみ・処理残渣, 粗大ごみ</t>
  </si>
  <si>
    <t>05-1-204-07-002</t>
  </si>
  <si>
    <t>05-204-07-003</t>
  </si>
  <si>
    <t>大館市比内町千年岱埋立最終処分場</t>
  </si>
  <si>
    <t>粗大ごみ</t>
  </si>
  <si>
    <t>処理なし</t>
  </si>
  <si>
    <t>05-1-204-07-003</t>
  </si>
  <si>
    <t>05206</t>
  </si>
  <si>
    <t>05-206-07-001</t>
  </si>
  <si>
    <t>男鹿市</t>
  </si>
  <si>
    <t>男鹿市不燃物処理場</t>
  </si>
  <si>
    <t>05-1-206-07-001</t>
  </si>
  <si>
    <t>05-206-07-002</t>
  </si>
  <si>
    <t>男鹿市一般廃棄物最終処分場</t>
  </si>
  <si>
    <t>凝集沈殿, 砂ろ過, 消毒, 活性炭処理</t>
  </si>
  <si>
    <t>05-1-206-07-002</t>
  </si>
  <si>
    <t>05-206-07-003</t>
  </si>
  <si>
    <t>男鹿市申川不燃物埋立処分場</t>
  </si>
  <si>
    <t>05-1-206-07-003</t>
  </si>
  <si>
    <t>05207</t>
  </si>
  <si>
    <t>05-207-07-001</t>
  </si>
  <si>
    <t>湯沢市</t>
  </si>
  <si>
    <t>山谷不燃物処理場</t>
  </si>
  <si>
    <t>休止</t>
  </si>
  <si>
    <t>05-1-207-07-001</t>
  </si>
  <si>
    <t>05-207-07-002</t>
  </si>
  <si>
    <t>貝沼ごみ処理施設</t>
  </si>
  <si>
    <t>05-1-207-07-002</t>
  </si>
  <si>
    <t>05209</t>
  </si>
  <si>
    <t>05-209-07-001</t>
  </si>
  <si>
    <t>鹿角市</t>
  </si>
  <si>
    <t>鹿角市不燃物投棄場</t>
  </si>
  <si>
    <t>不燃ごみ, 破砕ごみ・処理残渣</t>
  </si>
  <si>
    <t>原地盤利用</t>
  </si>
  <si>
    <t>測定無し</t>
  </si>
  <si>
    <t>05-1-209-07-001</t>
  </si>
  <si>
    <t>05210</t>
  </si>
  <si>
    <t>05-210-07-001</t>
  </si>
  <si>
    <t>由利本荘市</t>
  </si>
  <si>
    <t>本荘一般廃棄物最終処分場</t>
  </si>
  <si>
    <t>凝集沈殿, 消毒</t>
  </si>
  <si>
    <t>一部延長を行っていない</t>
  </si>
  <si>
    <t>05-1-210-07-001</t>
  </si>
  <si>
    <t>05-210-07-002</t>
  </si>
  <si>
    <t>由利一般廃棄物最終処理場</t>
  </si>
  <si>
    <t>不燃ごみ, 粗大ごみ</t>
  </si>
  <si>
    <t>凝集沈殿, 生物処理（脱窒あり）, 砂ろ過, 消毒</t>
  </si>
  <si>
    <t>05-1-210-07-002</t>
  </si>
  <si>
    <t>05-210-07-003</t>
  </si>
  <si>
    <t>東由利カンナ平粗大ごみ捨て場</t>
  </si>
  <si>
    <t>砂ろ過</t>
  </si>
  <si>
    <t>嫌気性埋立構造</t>
  </si>
  <si>
    <t>05-1-210-07-003</t>
  </si>
  <si>
    <t>05-210-07-004</t>
  </si>
  <si>
    <t>鳥海一般廃棄物最終処分場</t>
  </si>
  <si>
    <t>資源ごみ, 粗大ごみ</t>
  </si>
  <si>
    <t>05-1-210-07-004</t>
  </si>
  <si>
    <t>05-210-07-006</t>
  </si>
  <si>
    <t>清掃事業所矢島・鳥海一般廃棄物最終処分場</t>
  </si>
  <si>
    <t>生物処理（脱窒あり）, 消毒, 活性炭処理, 膜処理, キレート処理</t>
  </si>
  <si>
    <t>05-1-210-07-006</t>
  </si>
  <si>
    <t>05-210-07-007</t>
  </si>
  <si>
    <t>清掃事業所矢島鳥海清掃センター最終処分場(旧)</t>
  </si>
  <si>
    <t>焼却残渣（主灰）, 不燃ごみ, 焼却残渣（飛灰）</t>
  </si>
  <si>
    <t>05-1-210-07-007</t>
  </si>
  <si>
    <t>05211</t>
  </si>
  <si>
    <t>05-211-07-001</t>
  </si>
  <si>
    <t>潟上市</t>
  </si>
  <si>
    <t>潟上市一般廃棄物最終処分場</t>
  </si>
  <si>
    <t>その他遮水</t>
  </si>
  <si>
    <t>05-1-211-07-001</t>
  </si>
  <si>
    <t>05212</t>
  </si>
  <si>
    <t>05-212-07-001</t>
  </si>
  <si>
    <t>大仙市</t>
  </si>
  <si>
    <t>大曲一般廃棄物最終処分場</t>
  </si>
  <si>
    <t>溶融飛灰, 破砕ごみ・処理残渣</t>
  </si>
  <si>
    <t>生物処理（脱窒なし）, 消毒</t>
  </si>
  <si>
    <t>-</t>
  </si>
  <si>
    <t>05-1-212-07-001</t>
  </si>
  <si>
    <t>05-212-07-002</t>
  </si>
  <si>
    <t>中仙一般廃棄物最終処分場</t>
  </si>
  <si>
    <t>焼却残渣（主灰）, 不燃ごみ</t>
  </si>
  <si>
    <t>05-1-212-07-002</t>
  </si>
  <si>
    <t>05-212-07-003</t>
  </si>
  <si>
    <t>北楢岡地区不燃物処理場</t>
  </si>
  <si>
    <t>05-1-212-07-003</t>
  </si>
  <si>
    <t>05-212-07-004</t>
  </si>
  <si>
    <t>神宮寺不燃物処理場</t>
  </si>
  <si>
    <t>05-1-212-07-004</t>
  </si>
  <si>
    <t>05-212-07-005</t>
  </si>
  <si>
    <t>上野台不燃物埋立処理場</t>
  </si>
  <si>
    <t>05-1-212-07-005</t>
  </si>
  <si>
    <t>05-212-07-006</t>
  </si>
  <si>
    <t>南外不燃物投棄場</t>
  </si>
  <si>
    <t>05-1-212-07-006</t>
  </si>
  <si>
    <t>05-212-07-007</t>
  </si>
  <si>
    <t>太田不燃物最終処分場</t>
  </si>
  <si>
    <t>05-1-212-07-007</t>
  </si>
  <si>
    <t>05-213-07-001</t>
  </si>
  <si>
    <t>鷹巣埋立地最終処分場</t>
  </si>
  <si>
    <t>05-1-213-07-001</t>
  </si>
  <si>
    <t>05-213-07-002</t>
  </si>
  <si>
    <t>北秋田市一般廃棄物最終処分場</t>
  </si>
  <si>
    <t>底部遮水工, 鉛直遮水工</t>
  </si>
  <si>
    <t>凝集沈殿, 生物処理（脱窒なし）, 砂ろ過, 消毒, キレート処理</t>
  </si>
  <si>
    <t>05-1-213-07-002</t>
  </si>
  <si>
    <t>05-213-07-003</t>
  </si>
  <si>
    <t>阿仁荒瀬川最終処分場</t>
  </si>
  <si>
    <t>05-1-213-07-003</t>
  </si>
  <si>
    <t>05214</t>
  </si>
  <si>
    <t>05-214-07-001</t>
  </si>
  <si>
    <t>にかほ市</t>
  </si>
  <si>
    <t>仁賀保一般廃棄物最終処分場</t>
  </si>
  <si>
    <t>焼却残渣（主灰）, 不燃ごみ, 焼却残渣（飛灰）, 破砕ごみ・処理残渣</t>
  </si>
  <si>
    <t>生物処理（脱窒なし）, 砂ろ過, 消毒, 活性炭処理</t>
  </si>
  <si>
    <t>05-1-214-07-001</t>
  </si>
  <si>
    <t>05-214-07-002</t>
  </si>
  <si>
    <t>仁賀保廃棄物処分場</t>
  </si>
  <si>
    <t>05-1-214-07-002</t>
  </si>
  <si>
    <t>05-214-07-003</t>
  </si>
  <si>
    <t>金浦一般廃棄物最終処分場</t>
  </si>
  <si>
    <t>05-1-214-07-003</t>
  </si>
  <si>
    <t>05-214-07-004</t>
  </si>
  <si>
    <t>海老谷地処分場</t>
  </si>
  <si>
    <t>05-1-214-07-004</t>
  </si>
  <si>
    <t>05-214-07-005</t>
  </si>
  <si>
    <t>象潟廃棄物処分場</t>
  </si>
  <si>
    <t>有り</t>
  </si>
  <si>
    <t>05-1-214-07-005</t>
  </si>
  <si>
    <t>05303</t>
  </si>
  <si>
    <t>05-303-07-001</t>
  </si>
  <si>
    <t>小坂町</t>
  </si>
  <si>
    <t>小坂町不燃物最終処分場</t>
  </si>
  <si>
    <t>05-1-303-07-001</t>
  </si>
  <si>
    <t>05327</t>
  </si>
  <si>
    <t>05-327-07-001</t>
  </si>
  <si>
    <t>上小阿仁村</t>
  </si>
  <si>
    <t>上小阿仁村営廃棄物処理場</t>
  </si>
  <si>
    <t>可燃ごみ, 不燃ごみ, 粗大ごみ</t>
  </si>
  <si>
    <t>05-1-327-07-001</t>
  </si>
  <si>
    <t>05346</t>
  </si>
  <si>
    <t>05-346-07-001</t>
  </si>
  <si>
    <t>藤里町</t>
  </si>
  <si>
    <t>藤里町営不燃物廃棄物処理場</t>
  </si>
  <si>
    <t>05-1-346-07-001</t>
  </si>
  <si>
    <t>05-346-07-002</t>
  </si>
  <si>
    <t>藤里町最終処分場</t>
  </si>
  <si>
    <t>焼却残渣（主灰）, 不燃ごみ, 破砕ごみ・処理残渣</t>
  </si>
  <si>
    <t>05-1-346-07-002</t>
  </si>
  <si>
    <t>05348</t>
  </si>
  <si>
    <t>05-348-07-001</t>
  </si>
  <si>
    <t>三種町</t>
  </si>
  <si>
    <t>三種町舞台沢投棄場</t>
  </si>
  <si>
    <t>05-1-348-07-001</t>
  </si>
  <si>
    <t>05-348-07-002</t>
  </si>
  <si>
    <t>三種町第二投棄場</t>
  </si>
  <si>
    <t>05-1-348-07-002</t>
  </si>
  <si>
    <t>05-348-07-003</t>
  </si>
  <si>
    <t>三種町清吉根小屋沢ごみ処理場</t>
  </si>
  <si>
    <t>05-1-348-07-003</t>
  </si>
  <si>
    <t>05-348-07-004</t>
  </si>
  <si>
    <t>三種町熊沢ごみ処理場</t>
  </si>
  <si>
    <t>05-1-348-07-004</t>
  </si>
  <si>
    <t>05-348-07-005</t>
  </si>
  <si>
    <t>三種町増沢ごみ処理場</t>
  </si>
  <si>
    <t>05-1-348-07-005</t>
  </si>
  <si>
    <t>05-348-07-006</t>
  </si>
  <si>
    <t>三種町大沢ごみ処理場</t>
  </si>
  <si>
    <t>05-1-348-07-006</t>
  </si>
  <si>
    <t>05361</t>
  </si>
  <si>
    <t>05-361-07-001</t>
  </si>
  <si>
    <t>五城目町</t>
  </si>
  <si>
    <t>五城目町一般廃棄物埋立処分場</t>
  </si>
  <si>
    <t>底部遮水工, 表面遮水工（キャッピング）</t>
  </si>
  <si>
    <t>砂ろ過, 消毒, 活性炭処理</t>
  </si>
  <si>
    <t>05-1-361-07-001</t>
  </si>
  <si>
    <t>05363</t>
  </si>
  <si>
    <t>05-363-07-001</t>
  </si>
  <si>
    <t>八郎潟町</t>
  </si>
  <si>
    <t>八郎潟町一般廃棄物最終処分場</t>
  </si>
  <si>
    <t>焼却残渣（主灰）, 不燃ごみ, その他, 焼却残渣（飛灰）</t>
  </si>
  <si>
    <t>05-1-363-07-001</t>
  </si>
  <si>
    <t>05366</t>
  </si>
  <si>
    <t>05-366-07-001</t>
  </si>
  <si>
    <t>井川町</t>
  </si>
  <si>
    <t>井川町一般廃棄物最終処分場</t>
  </si>
  <si>
    <t>焼却残渣（主灰）, 焼却残渣（飛灰）</t>
  </si>
  <si>
    <t>05-1-366-07-001</t>
  </si>
  <si>
    <t>05368</t>
  </si>
  <si>
    <t>05-368-07-001</t>
  </si>
  <si>
    <t>大潟村</t>
  </si>
  <si>
    <t>大潟村ごみ処分場リサイクルセンター</t>
  </si>
  <si>
    <t>05-1-368-07-001</t>
  </si>
  <si>
    <t>05839</t>
  </si>
  <si>
    <t>05-839-07-001</t>
  </si>
  <si>
    <t>北秋田市上小阿仁村生活環境施設組合</t>
  </si>
  <si>
    <t>長下処分施設</t>
  </si>
  <si>
    <t>可燃ごみ, 不燃ごみ, その他, 破砕ごみ・処理残渣, 粗大ごみ</t>
  </si>
  <si>
    <t>下水道放流</t>
  </si>
  <si>
    <t>05-2-009-07-001</t>
  </si>
  <si>
    <t>05-850-07-001</t>
  </si>
  <si>
    <t>湯沢雄勝広域市町村圏組合八面一般廃棄物最終処分場</t>
  </si>
  <si>
    <t>原地盤利用, 底部遮水工</t>
  </si>
  <si>
    <t>05-2-004-07-001</t>
  </si>
  <si>
    <t>05-850-07-002</t>
  </si>
  <si>
    <t>湯沢雄勝一般廃棄物最終処分場</t>
  </si>
  <si>
    <t>05-2-004-07-002</t>
  </si>
  <si>
    <t>05-854-07-001</t>
  </si>
  <si>
    <t>本荘由利広域清掃センター埋立処分地施設</t>
  </si>
  <si>
    <t>焼却残渣（主灰）, その他, 焼却残渣（飛灰）, 破砕ごみ・処理残渣</t>
  </si>
  <si>
    <t>原地盤利用, 鉛直遮水工</t>
  </si>
  <si>
    <t>生物処理（脱窒なし）, 砂ろ過, 消毒</t>
  </si>
  <si>
    <t>05-2-010-07-001</t>
  </si>
  <si>
    <t>05-862-07-001</t>
  </si>
  <si>
    <t>大曲仙北広域南外一般廃棄物最終処分場</t>
  </si>
  <si>
    <t>焼却残渣（主灰）, 破砕ごみ・処理残渣</t>
  </si>
  <si>
    <t>凝集沈殿, 膜処理</t>
  </si>
  <si>
    <t>05-2-862-07-001</t>
  </si>
  <si>
    <t>05-862-07-002</t>
  </si>
  <si>
    <t>大曲仙北広域田沢湖一般廃棄物最終処分場</t>
  </si>
  <si>
    <t>一部延長を行っている</t>
  </si>
  <si>
    <t>05-2-862-07-002</t>
  </si>
  <si>
    <t>05-862-07-003</t>
  </si>
  <si>
    <t>大曲仙北広域角館一般廃棄物最終処分場</t>
  </si>
  <si>
    <t>凝集沈殿, 生物処理（脱窒あり）, 消毒, 活性炭処理, キレート処理</t>
  </si>
  <si>
    <t>05-2-862-07-003</t>
  </si>
  <si>
    <t>05-862-07-004</t>
  </si>
  <si>
    <t>大曲仙北広域西木一般廃棄物最終処分場</t>
  </si>
  <si>
    <t>生物処理（脱窒あり）, 砂ろ過, 消毒, 活性炭処理</t>
  </si>
  <si>
    <t>05-2-862-07-004</t>
  </si>
  <si>
    <t>05-862-07-005</t>
  </si>
  <si>
    <t>仙北市八木沢不燃物処分場</t>
  </si>
  <si>
    <t>他施設での処理</t>
  </si>
  <si>
    <t>05-2-862-07-005</t>
  </si>
  <si>
    <t>05-862-07-006</t>
  </si>
  <si>
    <t>仙北市角館町明通り不燃物捨場</t>
  </si>
  <si>
    <t>休止, 移管</t>
  </si>
  <si>
    <t>05-2-862-07-006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</si>
  <si>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</si>
  <si>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</si>
  <si>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</si>
  <si>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</si>
  <si>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</si>
  <si>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</si>
  <si>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</si>
  <si>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05-204-06-001</t>
  </si>
  <si>
    <t>タイセイ資源分別センター</t>
  </si>
  <si>
    <t>ストックヤード</t>
  </si>
  <si>
    <t>ペットボトル</t>
  </si>
  <si>
    <t>05-1-204-06-001</t>
  </si>
  <si>
    <t>05-206-06-001</t>
  </si>
  <si>
    <t>男鹿市申川リサイクルストックヤード</t>
  </si>
  <si>
    <t>05-1-206-06-001</t>
  </si>
  <si>
    <t>05-211-06-001</t>
  </si>
  <si>
    <t>潟上市クリーンセンターストックヤード</t>
  </si>
  <si>
    <t>紙類, ガラス類</t>
  </si>
  <si>
    <t>05-1-211-06-001</t>
  </si>
  <si>
    <t>05-361-06-001</t>
  </si>
  <si>
    <t>五城目町ストックヤード</t>
  </si>
  <si>
    <t>金属類, ガラス類, その他資源ごみ, ペットボトル, その他</t>
  </si>
  <si>
    <t>05-1-361-06-001</t>
  </si>
  <si>
    <t>05-366-06-001</t>
  </si>
  <si>
    <t>井川町宇治木沢ストックヤード</t>
  </si>
  <si>
    <t>金属類, ガラス類, その他</t>
  </si>
  <si>
    <t>05-1-366-06-001</t>
  </si>
  <si>
    <t>05-368-06-001</t>
  </si>
  <si>
    <t>紙類, 金属類, ガラス類, その他資源ごみ, ペットボトル, プラスチック</t>
  </si>
  <si>
    <t>05-1-368-06-001</t>
  </si>
  <si>
    <t>05-862-06-001</t>
  </si>
  <si>
    <t>大曲仙北広域中央ごみ処理センター　ストックヤード</t>
  </si>
  <si>
    <t>紙類, 金属類, ガラス類, ペットボトル, 布類</t>
  </si>
  <si>
    <t>05-2-862-06-001</t>
  </si>
  <si>
    <t>05-862-06-002</t>
  </si>
  <si>
    <t>大曲仙北広域北部ごみ処理センター　ストックヤード</t>
  </si>
  <si>
    <t>紙類, 金属類, ペットボトル</t>
  </si>
  <si>
    <t>05-2-862-06-002</t>
  </si>
  <si>
    <t>05884</t>
  </si>
  <si>
    <t>05-884-06-001</t>
  </si>
  <si>
    <t>八郎湖周辺清掃事務組合</t>
  </si>
  <si>
    <t>八郎湖周辺クリーンセンターストックヤード</t>
  </si>
  <si>
    <t>金属類, ガラス類, ペットボトル, その他</t>
  </si>
  <si>
    <t>05-2-007-06-001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</si>
  <si>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</si>
  <si>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</si>
  <si>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</si>
  <si>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</si>
  <si>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</si>
  <si>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</si>
  <si>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</si>
  <si>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</si>
  <si>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</si>
  <si>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</si>
  <si>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</si>
  <si>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</si>
  <si>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</si>
  <si>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</si>
  <si>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</si>
  <si>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</si>
  <si>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</si>
  <si>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</si>
  <si>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</si>
  <si>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</si>
  <si>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</si>
  <si>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</si>
  <si>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</si>
  <si>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</si>
  <si>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</si>
  <si>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</si>
  <si>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</si>
  <si>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</si>
  <si>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</si>
  <si>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</si>
  <si>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</si>
  <si>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</si>
  <si>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</si>
  <si>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</si>
  <si>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</si>
  <si>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</si>
  <si>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</si>
  <si>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</si>
  <si>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</si>
  <si>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</si>
  <si>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</si>
  <si>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</si>
  <si>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</si>
  <si>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</si>
  <si>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</si>
  <si>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</si>
  <si>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</si>
  <si>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事業系生ごみ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</si>
  <si>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</si>
  <si>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</si>
  <si>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</si>
  <si>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</si>
  <si>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</si>
  <si>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</si>
  <si>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</si>
  <si>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</si>
  <si>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</si>
  <si>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</si>
  <si>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</si>
  <si>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</si>
  <si>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</si>
  <si>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</si>
  <si>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</si>
  <si>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</si>
  <si>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</si>
  <si>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</si>
  <si>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</si>
  <si>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</si>
  <si>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</si>
  <si>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</si>
  <si>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</si>
  <si>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</si>
  <si>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</si>
  <si>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</si>
  <si>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</si>
  <si>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</si>
  <si>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</si>
  <si>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</si>
  <si>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</si>
  <si>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</si>
  <si>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</si>
  <si>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</si>
  <si>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</si>
  <si>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</si>
  <si>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</si>
  <si>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</si>
  <si>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</si>
  <si>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05-201-03-001</t>
  </si>
  <si>
    <t>秋田市リサイクルプラザ</t>
  </si>
  <si>
    <t>リサイクルプラザ</t>
  </si>
  <si>
    <t>金属類, ガラス類, その他資源ごみ, ペットボトル</t>
  </si>
  <si>
    <t>機能なし</t>
  </si>
  <si>
    <t>05-1-201-03-001</t>
  </si>
  <si>
    <t>05-202-03-001</t>
  </si>
  <si>
    <t>能代市リサイクルセンター</t>
  </si>
  <si>
    <t>容器包装リサイクル推進施設</t>
  </si>
  <si>
    <t>ガラス類</t>
  </si>
  <si>
    <t>05-1-202-03-001</t>
  </si>
  <si>
    <t>05-203-03-001</t>
  </si>
  <si>
    <t>横手市ペットボトル等処理センター</t>
  </si>
  <si>
    <t>ペットボトル, プラスチック</t>
  </si>
  <si>
    <t>05-1-203-03-002</t>
  </si>
  <si>
    <t>05-203-03-002</t>
  </si>
  <si>
    <t>横手市大雄堆肥センター</t>
  </si>
  <si>
    <t>ごみ堆肥化施設</t>
  </si>
  <si>
    <t>家庭系生ごみ, 事業系生ごみ</t>
  </si>
  <si>
    <t>堆肥化時は常時運転</t>
  </si>
  <si>
    <t>オゾン酸化法</t>
  </si>
  <si>
    <t>撹拌方式</t>
  </si>
  <si>
    <t>05-1-203-03-003</t>
  </si>
  <si>
    <t>05-203-03-003</t>
  </si>
  <si>
    <t>クリーンプラザよこて</t>
  </si>
  <si>
    <t>リサイクルセンター（交付金）</t>
  </si>
  <si>
    <t>紙類, 金属類, ガラス類, その他資源ごみ, 布類, 不燃ごみ, 粗大ごみ</t>
  </si>
  <si>
    <t>荏原環境プラント株式会社</t>
  </si>
  <si>
    <t>修理, 展示, 譲渡</t>
  </si>
  <si>
    <t>堆肥化時は常時運転, 設備なし</t>
  </si>
  <si>
    <t>水洗法, 吸着法, 薬液処理法, 燃焼法, オゾン酸化法</t>
  </si>
  <si>
    <t>05-1-203-03-004</t>
  </si>
  <si>
    <t>05-204-03-001</t>
  </si>
  <si>
    <t>大館市コンポストセンター</t>
  </si>
  <si>
    <t>堆肥化の進行状況に応じて運転</t>
  </si>
  <si>
    <t>生物脱臭法</t>
  </si>
  <si>
    <t>密閉方式</t>
  </si>
  <si>
    <t>05-1-204-03-001</t>
  </si>
  <si>
    <t>05-210-03-001</t>
  </si>
  <si>
    <t>清掃事業所リサイクル施設</t>
  </si>
  <si>
    <t>リサイクルセンター（補助金）</t>
  </si>
  <si>
    <t>紙類, ガラス類, ペットボトル</t>
  </si>
  <si>
    <t>紙類ストック</t>
  </si>
  <si>
    <t>05-1-210-03-001</t>
  </si>
  <si>
    <t>05-211-03-001</t>
  </si>
  <si>
    <t>ペットボトルプレス設備</t>
  </si>
  <si>
    <t>05-1-211-03-001</t>
  </si>
  <si>
    <t>05-213-03-001</t>
  </si>
  <si>
    <t>北秋田市クリーンリサイクルセンター</t>
  </si>
  <si>
    <t>紙類, 金属類, ガラス類, ペットボトル, プラスチック</t>
  </si>
  <si>
    <t>05-1-213-03-001</t>
  </si>
  <si>
    <t>05-214-03-001</t>
  </si>
  <si>
    <t>にかほ市環境プラザ</t>
  </si>
  <si>
    <t>紙類, 金属類, ペットボトル, 不燃ごみ, 粗大ごみ</t>
  </si>
  <si>
    <t>05-1-214-03-002</t>
  </si>
  <si>
    <t>05-850-03-001</t>
  </si>
  <si>
    <t>湯沢雄勝広域市町村圏組合廃棄物再生利用施設</t>
  </si>
  <si>
    <t>紙類, 金属類, ガラス類</t>
  </si>
  <si>
    <t>05-2-004-03-001</t>
  </si>
  <si>
    <t>05-850-03-002</t>
  </si>
  <si>
    <t>湯沢雄勝広域市町村圏組合湯沢雄勝リサイクルセンター</t>
  </si>
  <si>
    <t>その他資源ごみ, ペットボトル, プラスチック, 不燃ごみ, 粗大ごみ</t>
  </si>
  <si>
    <t>05-2-004-03-002</t>
  </si>
  <si>
    <t>05-862-03-001</t>
  </si>
  <si>
    <t>大曲仙北広域中央ごみ処理センター　リサイクルプラザ</t>
  </si>
  <si>
    <t>紙類, 金属類, ガラス類, その他資源ごみ, ペットボトル, 布類, 不燃ごみ, 粗大ごみ, その他</t>
  </si>
  <si>
    <t>05-2--03-001</t>
  </si>
  <si>
    <t>05-867-03-001</t>
  </si>
  <si>
    <t>鹿角広域資源化センター</t>
  </si>
  <si>
    <t>紙類, 金属類, ガラス類, ペットボトル</t>
  </si>
  <si>
    <t>05-2-001-03-001</t>
  </si>
  <si>
    <t>05-884-03-001</t>
  </si>
  <si>
    <t>八郎湖周辺クリーンセンターリサイクル施設</t>
  </si>
  <si>
    <t>金属類, ガラス類, ペットボトル</t>
  </si>
  <si>
    <t>05-2-007-03-001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</si>
  <si>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</si>
  <si>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</si>
  <si>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</si>
  <si>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</si>
  <si>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05-201-02-001</t>
  </si>
  <si>
    <t>秋田市第2リサイクルプラザ</t>
  </si>
  <si>
    <t>粗大ごみ, 不燃ごみ</t>
  </si>
  <si>
    <t>05-1-201-02-001</t>
  </si>
  <si>
    <t>05-201-02-002</t>
  </si>
  <si>
    <t>秋田市総合環境センター前処理破砕処理施設</t>
  </si>
  <si>
    <t>粗大ごみ, 可燃ごみ</t>
  </si>
  <si>
    <t>05-1-201-02-002</t>
  </si>
  <si>
    <t>05-204-02-001</t>
  </si>
  <si>
    <t>大館市粗大ごみ処理場</t>
  </si>
  <si>
    <t>05-1-204-02-001</t>
  </si>
  <si>
    <t>05-210-02-001</t>
  </si>
  <si>
    <t>清掃事業所焼却施設</t>
  </si>
  <si>
    <t>粗大ごみ, 不燃ごみ, 資源ごみ</t>
  </si>
  <si>
    <t>併用</t>
  </si>
  <si>
    <t>05-1-210-02-001</t>
  </si>
  <si>
    <t>05-211-02-001</t>
  </si>
  <si>
    <t>潟上市クリーンセンター粗大ごみ処理施設</t>
  </si>
  <si>
    <t>回収量</t>
  </si>
  <si>
    <t>05-1-211-02-001</t>
  </si>
  <si>
    <t>05-213-02-001</t>
  </si>
  <si>
    <t>不燃ごみ, 資源ごみ</t>
  </si>
  <si>
    <t>05-1-213-02-001</t>
  </si>
  <si>
    <t>05215</t>
  </si>
  <si>
    <t>05-215-02-001</t>
  </si>
  <si>
    <t>仙北市</t>
  </si>
  <si>
    <t>仙北市環境保全センター</t>
  </si>
  <si>
    <t>粗大ごみ, 不燃ごみ, 可燃ごみ, 資源ごみ</t>
  </si>
  <si>
    <t>05-1-215-02-001</t>
  </si>
  <si>
    <t>05-839-02-001</t>
  </si>
  <si>
    <t>破砕施設</t>
  </si>
  <si>
    <t>05-2-009-02-001</t>
  </si>
  <si>
    <t>05-861-02-001</t>
  </si>
  <si>
    <t>能代山本広域市町村圏組合北部粗大ごみ処理工場</t>
  </si>
  <si>
    <t>05-2-005-02-001</t>
  </si>
  <si>
    <t>05-862-02-001</t>
  </si>
  <si>
    <t>大曲仙北広域北部ごみ処理センター　粗大ごみ処理施設</t>
  </si>
  <si>
    <t>05-2--02-001</t>
  </si>
  <si>
    <t>05-884-02-001</t>
  </si>
  <si>
    <t>粗大ごみ, 不燃ごみ, 可燃ごみ</t>
  </si>
  <si>
    <t>05-2-007-02-001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</si>
  <si>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</si>
  <si>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</si>
  <si>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</si>
  <si>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</si>
  <si>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</si>
  <si>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</si>
  <si>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</si>
  <si>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</si>
  <si>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</si>
  <si>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</si>
  <si>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</si>
  <si>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</si>
  <si>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</si>
  <si>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</si>
  <si>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</si>
  <si>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</si>
  <si>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</si>
  <si>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</si>
  <si>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</si>
  <si>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</si>
  <si>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</si>
  <si>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</si>
  <si>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</si>
  <si>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</si>
  <si>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</si>
  <si>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</si>
  <si>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</si>
  <si>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</si>
  <si>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</si>
  <si>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</si>
  <si>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</si>
  <si>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</si>
  <si>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</si>
  <si>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</si>
  <si>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</si>
  <si>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</si>
  <si>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</si>
  <si>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</si>
  <si>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</si>
  <si>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</si>
  <si>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</si>
  <si>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</si>
  <si>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</si>
  <si>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</si>
  <si>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</si>
  <si>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</si>
  <si>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</si>
  <si>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</si>
  <si>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</si>
  <si>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</si>
  <si>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</si>
  <si>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</si>
  <si>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</si>
  <si>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</si>
  <si>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</si>
  <si>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</si>
  <si>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</si>
  <si>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</si>
  <si>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</si>
  <si>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</si>
  <si>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</si>
  <si>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</si>
  <si>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</si>
  <si>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</si>
  <si>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</si>
  <si>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</si>
  <si>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</si>
  <si>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</si>
  <si>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</si>
  <si>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</si>
  <si>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</si>
  <si>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</si>
  <si>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</si>
  <si>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</si>
  <si>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</si>
  <si>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</si>
  <si>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</si>
  <si>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</si>
  <si>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</si>
  <si>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</si>
  <si>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</si>
  <si>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</si>
  <si>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</si>
  <si>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</si>
  <si>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</si>
  <si>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</si>
  <si>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</si>
  <si>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</si>
  <si>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</si>
  <si>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</si>
  <si>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</si>
  <si>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</si>
  <si>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05-201-01-001</t>
  </si>
  <si>
    <t>秋田市総合環境センター溶融施設</t>
  </si>
  <si>
    <t>資源化物生産量</t>
  </si>
  <si>
    <t>混合（未分別）ごみ, ごみ処理残渣, し尿処理残渣</t>
  </si>
  <si>
    <t>ガス化溶融・改質</t>
  </si>
  <si>
    <t>シャフト式</t>
  </si>
  <si>
    <t>全連続運転</t>
  </si>
  <si>
    <t>場内温水, 発電（場内利用）, 発電（場外利用）</t>
  </si>
  <si>
    <t>不明</t>
  </si>
  <si>
    <t>ゼロワットパワー(株)</t>
  </si>
  <si>
    <t>薬剤処理</t>
  </si>
  <si>
    <t>05-1-201-01-001</t>
  </si>
  <si>
    <t>05-203-01-001</t>
  </si>
  <si>
    <t>資源化物搬出量</t>
  </si>
  <si>
    <t>可燃ごみ, ごみ処理残渣</t>
  </si>
  <si>
    <t>焼却</t>
  </si>
  <si>
    <t>ストーカ式（可動）</t>
  </si>
  <si>
    <t>場内温水, 発電（場内利用）, 発電（場外利用）, その他</t>
  </si>
  <si>
    <t>05-1-203-01-004</t>
  </si>
  <si>
    <t>05-204-01-001</t>
  </si>
  <si>
    <t>大館クリーンセンター</t>
  </si>
  <si>
    <t>場内温水, その他</t>
  </si>
  <si>
    <t>溶融処理</t>
  </si>
  <si>
    <t>05-1-204-01-001</t>
  </si>
  <si>
    <t>05-210-01-001</t>
  </si>
  <si>
    <t>本荘清掃センター焼却施設</t>
  </si>
  <si>
    <t>可燃ごみ, 粗大ごみ, ごみ処理残渣</t>
  </si>
  <si>
    <t>場内温水</t>
  </si>
  <si>
    <t>05-1-210-01-003</t>
  </si>
  <si>
    <t>05-211-01-001</t>
  </si>
  <si>
    <t>潟上市クリーンセンター</t>
  </si>
  <si>
    <t>准連続運転</t>
  </si>
  <si>
    <t>05-1-211-01-001</t>
  </si>
  <si>
    <t>05-213-01-001</t>
  </si>
  <si>
    <t>流動床式</t>
  </si>
  <si>
    <t>05-1-213-01-001</t>
  </si>
  <si>
    <t>05-214-01-001</t>
  </si>
  <si>
    <t>05-1-214-01-002</t>
  </si>
  <si>
    <t>05-850-01-001</t>
  </si>
  <si>
    <t>湯沢雄勝クリーンセンター</t>
  </si>
  <si>
    <t>可燃ごみ, し尿処理残渣</t>
  </si>
  <si>
    <t>場内温水, 場外温水</t>
  </si>
  <si>
    <t>セメント固化, 薬剤処理</t>
  </si>
  <si>
    <t>05-2-004-01-002</t>
  </si>
  <si>
    <t>05-861-01-001</t>
  </si>
  <si>
    <t>能代山本広域市町村圏組合南部清掃工場</t>
  </si>
  <si>
    <t>05-2-005-01-001</t>
  </si>
  <si>
    <t>05-862-01-001</t>
  </si>
  <si>
    <t>大曲仙北広域中央ごみ処理センター</t>
  </si>
  <si>
    <t>場内温水, 場内蒸気, その他</t>
  </si>
  <si>
    <t>セメント固化</t>
  </si>
  <si>
    <t>05-2--01-001</t>
  </si>
  <si>
    <t>05-862-01-002</t>
  </si>
  <si>
    <t>大曲仙北広域北部ごみ処理センター</t>
  </si>
  <si>
    <t>可燃ごみ, その他</t>
  </si>
  <si>
    <t>05-2--01-002</t>
  </si>
  <si>
    <t>05-867-01-001</t>
  </si>
  <si>
    <t>鹿角ごみ処理場</t>
  </si>
  <si>
    <t>05-2-001-01-001</t>
  </si>
  <si>
    <t>05-884-01-001</t>
  </si>
  <si>
    <t>八郎湖周辺クリーンセンター熱回収施設</t>
  </si>
  <si>
    <t>05-2-007-01-001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</si>
</sst>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8337DA96-435B-43D4-8BEE-C3687F7F354A}"/>
    <cellStyle name="標準" xfId="0" builtinId="0"/>
    <cellStyle name="標準 2" xfId="1" xr:uid="{0480E3E6-54CA-43C5-A54C-81565EA37777}"/>
    <cellStyle name="標準 3" xfId="6" xr:uid="{CCABABB2-1D91-4146-93B4-4465535DF1E1}"/>
    <cellStyle name="標準 4" xfId="4" xr:uid="{4E9D26BD-ABC0-41D8-A49B-A55F35DD7F01}"/>
    <cellStyle name="標準_①焼却施設" xfId="3" xr:uid="{91C8A8BE-1BBF-40F2-A1CF-238BBE619FF5}"/>
    <cellStyle name="標準_H19集計結果（施設整備状況）２" xfId="2" xr:uid="{A748905A-9F47-46A2-B216-722D79ECBD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165A-1457-4A60-96EC-999DBA9C1D33}">
  <dimension ref="A1:CI1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35.875" style="56" customWidth="1"/>
    <col min="6" max="8" width="11.125" style="20" customWidth="1"/>
    <col min="9" max="9" width="7.25" style="20" customWidth="1"/>
    <col min="10" max="10" width="50.375" style="56" customWidth="1"/>
    <col min="11" max="11" width="13.875" style="56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6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20"/>
  </cols>
  <sheetData>
    <row r="1" spans="1:87" s="3" customFormat="1" ht="15" customHeight="1">
      <c r="A1" s="111" t="s">
        <v>763</v>
      </c>
      <c r="E1" s="22"/>
      <c r="J1" s="22"/>
      <c r="K1" s="22"/>
      <c r="S1" s="22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764</v>
      </c>
      <c r="B2" s="189" t="s">
        <v>765</v>
      </c>
      <c r="C2" s="123" t="s">
        <v>766</v>
      </c>
      <c r="D2" s="156" t="s">
        <v>767</v>
      </c>
      <c r="E2" s="156" t="s">
        <v>768</v>
      </c>
      <c r="F2" s="151" t="s">
        <v>769</v>
      </c>
      <c r="G2" s="185" t="s">
        <v>770</v>
      </c>
      <c r="H2" s="186"/>
      <c r="I2" s="186"/>
      <c r="J2" s="153" t="s">
        <v>771</v>
      </c>
      <c r="K2" s="164"/>
      <c r="L2" s="153" t="s">
        <v>772</v>
      </c>
      <c r="M2" s="164"/>
      <c r="N2" s="156" t="s">
        <v>773</v>
      </c>
      <c r="O2" s="156" t="s">
        <v>774</v>
      </c>
      <c r="P2" s="182" t="s">
        <v>775</v>
      </c>
      <c r="Q2" s="155" t="s">
        <v>776</v>
      </c>
      <c r="R2" s="156" t="s">
        <v>777</v>
      </c>
      <c r="S2" s="155" t="s">
        <v>778</v>
      </c>
      <c r="T2" s="123" t="s">
        <v>779</v>
      </c>
      <c r="U2" s="123"/>
      <c r="V2" s="123" t="s">
        <v>780</v>
      </c>
      <c r="W2" s="123"/>
      <c r="X2" s="153" t="s">
        <v>781</v>
      </c>
      <c r="Y2" s="163"/>
      <c r="Z2" s="163"/>
      <c r="AA2" s="164"/>
      <c r="AB2" s="168" t="s">
        <v>782</v>
      </c>
      <c r="AC2" s="169"/>
      <c r="AD2" s="169"/>
      <c r="AE2" s="169"/>
      <c r="AF2" s="169"/>
      <c r="AG2" s="170"/>
      <c r="AH2" s="174" t="s">
        <v>783</v>
      </c>
      <c r="AI2" s="175"/>
      <c r="AJ2" s="178" t="s">
        <v>784</v>
      </c>
      <c r="AK2" s="179"/>
      <c r="AL2" s="155" t="s">
        <v>785</v>
      </c>
      <c r="AM2" s="155" t="s">
        <v>786</v>
      </c>
      <c r="AN2" s="157" t="s">
        <v>787</v>
      </c>
      <c r="AO2" s="128" t="s">
        <v>788</v>
      </c>
      <c r="AP2" s="158" t="s">
        <v>789</v>
      </c>
      <c r="AQ2" s="159"/>
      <c r="AR2" s="159"/>
      <c r="AS2" s="159"/>
      <c r="AT2" s="159"/>
      <c r="AU2" s="159"/>
      <c r="AV2" s="136"/>
      <c r="AW2" s="128" t="s">
        <v>790</v>
      </c>
      <c r="AX2" s="158" t="s">
        <v>791</v>
      </c>
      <c r="AY2" s="159"/>
      <c r="AZ2" s="159"/>
      <c r="BA2" s="136"/>
      <c r="BB2" s="135" t="s">
        <v>792</v>
      </c>
      <c r="BC2" s="136"/>
      <c r="BD2" s="141" t="s">
        <v>793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611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794</v>
      </c>
      <c r="H4" s="149" t="s">
        <v>795</v>
      </c>
      <c r="I4" s="151" t="s">
        <v>796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797</v>
      </c>
      <c r="U4" s="123" t="s">
        <v>798</v>
      </c>
      <c r="V4" s="153" t="s">
        <v>797</v>
      </c>
      <c r="W4" s="123" t="s">
        <v>798</v>
      </c>
      <c r="X4" s="123" t="s">
        <v>781</v>
      </c>
      <c r="Y4" s="128" t="s">
        <v>799</v>
      </c>
      <c r="Z4" s="128" t="s">
        <v>800</v>
      </c>
      <c r="AA4" s="128" t="s">
        <v>801</v>
      </c>
      <c r="AB4" s="128" t="s">
        <v>802</v>
      </c>
      <c r="AC4" s="128" t="s">
        <v>803</v>
      </c>
      <c r="AD4" s="132" t="s">
        <v>804</v>
      </c>
      <c r="AE4" s="133"/>
      <c r="AF4" s="133"/>
      <c r="AG4" s="134"/>
      <c r="AH4" s="128" t="s">
        <v>805</v>
      </c>
      <c r="AI4" s="128" t="s">
        <v>806</v>
      </c>
      <c r="AJ4" s="123" t="s">
        <v>807</v>
      </c>
      <c r="AK4" s="123" t="s">
        <v>808</v>
      </c>
      <c r="AL4" s="155"/>
      <c r="AM4" s="156"/>
      <c r="AN4" s="157"/>
      <c r="AO4" s="129"/>
      <c r="AP4" s="127" t="s">
        <v>809</v>
      </c>
      <c r="AQ4" s="131" t="s">
        <v>810</v>
      </c>
      <c r="AR4" s="128" t="s">
        <v>811</v>
      </c>
      <c r="AS4" s="128" t="s">
        <v>812</v>
      </c>
      <c r="AT4" s="131" t="s">
        <v>813</v>
      </c>
      <c r="AU4" s="128" t="s">
        <v>814</v>
      </c>
      <c r="AV4" s="128" t="s">
        <v>815</v>
      </c>
      <c r="AW4" s="129"/>
      <c r="AX4" s="127" t="s">
        <v>809</v>
      </c>
      <c r="AY4" s="128" t="s">
        <v>816</v>
      </c>
      <c r="AZ4" s="128" t="s">
        <v>817</v>
      </c>
      <c r="BA4" s="128" t="s">
        <v>818</v>
      </c>
      <c r="BB4" s="128" t="s">
        <v>819</v>
      </c>
      <c r="BC4" s="128" t="s">
        <v>820</v>
      </c>
      <c r="BD4" s="125" t="s">
        <v>809</v>
      </c>
      <c r="BE4" s="126"/>
      <c r="BF4" s="120" t="s">
        <v>821</v>
      </c>
      <c r="BG4" s="121"/>
      <c r="BH4" s="122"/>
      <c r="BI4" s="120" t="s">
        <v>822</v>
      </c>
      <c r="BJ4" s="121"/>
      <c r="BK4" s="122"/>
      <c r="BL4" s="120" t="s">
        <v>823</v>
      </c>
      <c r="BM4" s="121"/>
      <c r="BN4" s="122"/>
      <c r="BO4" s="120" t="s">
        <v>824</v>
      </c>
      <c r="BP4" s="121"/>
      <c r="BQ4" s="122"/>
      <c r="BR4" s="120" t="s">
        <v>825</v>
      </c>
      <c r="BS4" s="121"/>
      <c r="BT4" s="122"/>
      <c r="BU4" s="120" t="s">
        <v>826</v>
      </c>
      <c r="BV4" s="121"/>
      <c r="BW4" s="122"/>
      <c r="BX4" s="120" t="s">
        <v>827</v>
      </c>
      <c r="BY4" s="121"/>
      <c r="BZ4" s="122"/>
      <c r="CA4" s="120" t="s">
        <v>828</v>
      </c>
      <c r="CB4" s="121"/>
      <c r="CC4" s="122"/>
      <c r="CD4" s="120" t="s">
        <v>815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829</v>
      </c>
      <c r="L5" s="124"/>
      <c r="M5" s="123" t="s">
        <v>829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830</v>
      </c>
      <c r="AE5" s="112" t="s">
        <v>831</v>
      </c>
      <c r="AF5" s="112" t="s">
        <v>832</v>
      </c>
      <c r="AG5" s="112" t="s">
        <v>833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834</v>
      </c>
      <c r="BE5" s="113" t="s">
        <v>835</v>
      </c>
      <c r="BF5" s="113" t="s">
        <v>836</v>
      </c>
      <c r="BG5" s="113" t="s">
        <v>834</v>
      </c>
      <c r="BH5" s="113" t="s">
        <v>835</v>
      </c>
      <c r="BI5" s="113" t="s">
        <v>836</v>
      </c>
      <c r="BJ5" s="113" t="s">
        <v>834</v>
      </c>
      <c r="BK5" s="113" t="s">
        <v>835</v>
      </c>
      <c r="BL5" s="113" t="s">
        <v>836</v>
      </c>
      <c r="BM5" s="113" t="s">
        <v>834</v>
      </c>
      <c r="BN5" s="113" t="s">
        <v>835</v>
      </c>
      <c r="BO5" s="113" t="s">
        <v>836</v>
      </c>
      <c r="BP5" s="113" t="s">
        <v>834</v>
      </c>
      <c r="BQ5" s="113" t="s">
        <v>835</v>
      </c>
      <c r="BR5" s="113" t="s">
        <v>836</v>
      </c>
      <c r="BS5" s="113" t="s">
        <v>834</v>
      </c>
      <c r="BT5" s="113" t="s">
        <v>835</v>
      </c>
      <c r="BU5" s="113" t="s">
        <v>836</v>
      </c>
      <c r="BV5" s="113" t="s">
        <v>834</v>
      </c>
      <c r="BW5" s="113" t="s">
        <v>835</v>
      </c>
      <c r="BX5" s="113" t="s">
        <v>836</v>
      </c>
      <c r="BY5" s="113" t="s">
        <v>834</v>
      </c>
      <c r="BZ5" s="113" t="s">
        <v>835</v>
      </c>
      <c r="CA5" s="113" t="s">
        <v>836</v>
      </c>
      <c r="CB5" s="113" t="s">
        <v>834</v>
      </c>
      <c r="CC5" s="113" t="s">
        <v>835</v>
      </c>
      <c r="CD5" s="113" t="s">
        <v>836</v>
      </c>
      <c r="CE5" s="113" t="s">
        <v>834</v>
      </c>
      <c r="CF5" s="113" t="s">
        <v>835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837</v>
      </c>
      <c r="G6" s="114" t="s">
        <v>837</v>
      </c>
      <c r="H6" s="115" t="s">
        <v>838</v>
      </c>
      <c r="I6" s="152"/>
      <c r="J6" s="124"/>
      <c r="K6" s="124"/>
      <c r="L6" s="124"/>
      <c r="M6" s="124"/>
      <c r="N6" s="123"/>
      <c r="O6" s="123"/>
      <c r="P6" s="116" t="s">
        <v>839</v>
      </c>
      <c r="Q6" s="123"/>
      <c r="R6" s="123"/>
      <c r="S6" s="182"/>
      <c r="T6" s="117" t="s">
        <v>840</v>
      </c>
      <c r="U6" s="116" t="s">
        <v>841</v>
      </c>
      <c r="V6" s="117" t="s">
        <v>840</v>
      </c>
      <c r="W6" s="116" t="s">
        <v>841</v>
      </c>
      <c r="X6" s="116" t="s">
        <v>842</v>
      </c>
      <c r="Y6" s="27" t="s">
        <v>843</v>
      </c>
      <c r="Z6" s="27" t="s">
        <v>844</v>
      </c>
      <c r="AA6" s="27" t="s">
        <v>844</v>
      </c>
      <c r="AB6" s="27" t="s">
        <v>845</v>
      </c>
      <c r="AC6" s="27" t="s">
        <v>846</v>
      </c>
      <c r="AD6" s="27" t="s">
        <v>847</v>
      </c>
      <c r="AE6" s="27" t="s">
        <v>848</v>
      </c>
      <c r="AF6" s="27" t="s">
        <v>849</v>
      </c>
      <c r="AG6" s="27" t="s">
        <v>850</v>
      </c>
      <c r="AH6" s="130"/>
      <c r="AI6" s="130"/>
      <c r="AJ6" s="124"/>
      <c r="AK6" s="124"/>
      <c r="AL6" s="182"/>
      <c r="AM6" s="123"/>
      <c r="AN6" s="128"/>
      <c r="AO6" s="27" t="s">
        <v>851</v>
      </c>
      <c r="AP6" s="110" t="s">
        <v>851</v>
      </c>
      <c r="AQ6" s="27" t="s">
        <v>851</v>
      </c>
      <c r="AR6" s="27" t="s">
        <v>851</v>
      </c>
      <c r="AS6" s="27" t="s">
        <v>851</v>
      </c>
      <c r="AT6" s="27" t="s">
        <v>851</v>
      </c>
      <c r="AU6" s="27" t="s">
        <v>851</v>
      </c>
      <c r="AV6" s="27" t="s">
        <v>851</v>
      </c>
      <c r="AW6" s="27" t="s">
        <v>852</v>
      </c>
      <c r="AX6" s="27" t="s">
        <v>851</v>
      </c>
      <c r="AY6" s="27" t="s">
        <v>851</v>
      </c>
      <c r="AZ6" s="27" t="s">
        <v>851</v>
      </c>
      <c r="BA6" s="27" t="s">
        <v>851</v>
      </c>
      <c r="BB6" s="27" t="s">
        <v>853</v>
      </c>
      <c r="BC6" s="27" t="s">
        <v>853</v>
      </c>
      <c r="BD6" s="8" t="s">
        <v>837</v>
      </c>
      <c r="BE6" s="118" t="s">
        <v>854</v>
      </c>
      <c r="BF6" s="119"/>
      <c r="BG6" s="8" t="s">
        <v>837</v>
      </c>
      <c r="BH6" s="118" t="s">
        <v>854</v>
      </c>
      <c r="BI6" s="119"/>
      <c r="BJ6" s="8" t="s">
        <v>837</v>
      </c>
      <c r="BK6" s="118" t="s">
        <v>854</v>
      </c>
      <c r="BL6" s="119"/>
      <c r="BM6" s="8" t="s">
        <v>837</v>
      </c>
      <c r="BN6" s="118" t="s">
        <v>854</v>
      </c>
      <c r="BO6" s="119"/>
      <c r="BP6" s="8" t="s">
        <v>837</v>
      </c>
      <c r="BQ6" s="118" t="s">
        <v>854</v>
      </c>
      <c r="BR6" s="119"/>
      <c r="BS6" s="8" t="s">
        <v>837</v>
      </c>
      <c r="BT6" s="118" t="s">
        <v>854</v>
      </c>
      <c r="BU6" s="119"/>
      <c r="BV6" s="8" t="s">
        <v>837</v>
      </c>
      <c r="BW6" s="118" t="s">
        <v>854</v>
      </c>
      <c r="BX6" s="119"/>
      <c r="BY6" s="8" t="s">
        <v>837</v>
      </c>
      <c r="BZ6" s="118" t="s">
        <v>854</v>
      </c>
      <c r="CA6" s="119"/>
      <c r="CB6" s="8" t="s">
        <v>837</v>
      </c>
      <c r="CC6" s="118" t="s">
        <v>854</v>
      </c>
      <c r="CD6" s="119"/>
      <c r="CE6" s="8" t="s">
        <v>837</v>
      </c>
      <c r="CF6" s="118" t="s">
        <v>854</v>
      </c>
      <c r="CG6" s="148"/>
      <c r="CH6" s="59"/>
      <c r="CI6" s="59"/>
    </row>
    <row r="7" spans="1:87" s="49" customFormat="1" ht="30" customHeight="1">
      <c r="A7" s="16" t="s">
        <v>32</v>
      </c>
      <c r="B7" s="47" t="s">
        <v>85</v>
      </c>
      <c r="C7" s="16" t="s">
        <v>855</v>
      </c>
      <c r="D7" s="16" t="s">
        <v>87</v>
      </c>
      <c r="E7" s="30" t="s">
        <v>856</v>
      </c>
      <c r="F7" s="16">
        <v>106561</v>
      </c>
      <c r="G7" s="16">
        <v>12225</v>
      </c>
      <c r="H7" s="16"/>
      <c r="I7" s="16" t="s">
        <v>857</v>
      </c>
      <c r="J7" s="30" t="s">
        <v>858</v>
      </c>
      <c r="K7" s="30"/>
      <c r="L7" s="16" t="s">
        <v>859</v>
      </c>
      <c r="M7" s="16"/>
      <c r="N7" s="16" t="s">
        <v>860</v>
      </c>
      <c r="O7" s="16" t="s">
        <v>861</v>
      </c>
      <c r="P7" s="16">
        <v>460</v>
      </c>
      <c r="Q7" s="16">
        <v>2</v>
      </c>
      <c r="R7" s="16">
        <v>2002</v>
      </c>
      <c r="S7" s="30" t="s">
        <v>862</v>
      </c>
      <c r="T7" s="16" t="s">
        <v>863</v>
      </c>
      <c r="U7" s="16"/>
      <c r="V7" s="16" t="s">
        <v>863</v>
      </c>
      <c r="W7" s="16"/>
      <c r="X7" s="16">
        <v>8500</v>
      </c>
      <c r="Y7" s="16">
        <v>16</v>
      </c>
      <c r="Z7" s="16">
        <v>48906</v>
      </c>
      <c r="AA7" s="16" t="s">
        <v>863</v>
      </c>
      <c r="AB7" s="16">
        <v>19001</v>
      </c>
      <c r="AC7" s="16">
        <v>293214323</v>
      </c>
      <c r="AD7" s="16">
        <v>17</v>
      </c>
      <c r="AE7" s="16">
        <v>17</v>
      </c>
      <c r="AF7" s="16">
        <v>12</v>
      </c>
      <c r="AG7" s="16">
        <v>9</v>
      </c>
      <c r="AH7" s="16" t="s">
        <v>224</v>
      </c>
      <c r="AI7" s="16" t="s">
        <v>864</v>
      </c>
      <c r="AJ7" s="16" t="s">
        <v>225</v>
      </c>
      <c r="AK7" s="16" t="s">
        <v>865</v>
      </c>
      <c r="AL7" s="16" t="s">
        <v>94</v>
      </c>
      <c r="AM7" s="16"/>
      <c r="AN7" s="16" t="s">
        <v>401</v>
      </c>
      <c r="AO7" s="16">
        <v>96.1</v>
      </c>
      <c r="AP7" s="16">
        <f t="shared" ref="AP7:AP19" si="0">IF(AQ7&amp;AR7&amp;AS7&amp;AT7&amp;AU7&amp;AV7 ="","",SUM(AQ7:AV7))</f>
        <v>100</v>
      </c>
      <c r="AQ7" s="16">
        <v>53.4</v>
      </c>
      <c r="AR7" s="16">
        <v>17.5</v>
      </c>
      <c r="AS7" s="16">
        <v>5.6</v>
      </c>
      <c r="AT7" s="16">
        <v>11.2</v>
      </c>
      <c r="AU7" s="16">
        <v>12.3</v>
      </c>
      <c r="AV7" s="16">
        <v>0</v>
      </c>
      <c r="AW7" s="16">
        <v>188</v>
      </c>
      <c r="AX7" s="16">
        <f t="shared" ref="AX7:AX19" si="1">IF(AY7&amp;AZ7&amp;BA7 ="","",SUM(AY7:BA7))</f>
        <v>100</v>
      </c>
      <c r="AY7" s="16">
        <v>42.07</v>
      </c>
      <c r="AZ7" s="16">
        <v>46.78</v>
      </c>
      <c r="BA7" s="16">
        <v>11.15</v>
      </c>
      <c r="BB7" s="16">
        <v>0</v>
      </c>
      <c r="BC7" s="16">
        <v>8925</v>
      </c>
      <c r="BD7" s="14" t="str">
        <f t="shared" ref="BD7:BE19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647</v>
      </c>
      <c r="CH7" s="48" t="s">
        <v>41</v>
      </c>
      <c r="CI7" s="48" t="s">
        <v>866</v>
      </c>
    </row>
    <row r="8" spans="1:87" s="49" customFormat="1" ht="30" customHeight="1">
      <c r="A8" s="16" t="s">
        <v>32</v>
      </c>
      <c r="B8" s="47" t="s">
        <v>97</v>
      </c>
      <c r="C8" s="16" t="s">
        <v>867</v>
      </c>
      <c r="D8" s="16" t="s">
        <v>99</v>
      </c>
      <c r="E8" s="30" t="s">
        <v>667</v>
      </c>
      <c r="F8" s="16">
        <v>25328</v>
      </c>
      <c r="G8" s="16">
        <v>1443</v>
      </c>
      <c r="H8" s="16">
        <v>0</v>
      </c>
      <c r="I8" s="16" t="s">
        <v>868</v>
      </c>
      <c r="J8" s="30" t="s">
        <v>869</v>
      </c>
      <c r="K8" s="30"/>
      <c r="L8" s="16" t="s">
        <v>870</v>
      </c>
      <c r="M8" s="16"/>
      <c r="N8" s="16" t="s">
        <v>871</v>
      </c>
      <c r="O8" s="16" t="s">
        <v>861</v>
      </c>
      <c r="P8" s="16">
        <v>95</v>
      </c>
      <c r="Q8" s="16">
        <v>2</v>
      </c>
      <c r="R8" s="16">
        <v>2015</v>
      </c>
      <c r="S8" s="30" t="s">
        <v>872</v>
      </c>
      <c r="T8" s="16">
        <v>14000256</v>
      </c>
      <c r="U8" s="16"/>
      <c r="V8" s="16"/>
      <c r="W8" s="16"/>
      <c r="X8" s="16">
        <v>1670</v>
      </c>
      <c r="Y8" s="16">
        <v>19.600000000000001</v>
      </c>
      <c r="Z8" s="16">
        <v>9819.74</v>
      </c>
      <c r="AA8" s="16">
        <v>0</v>
      </c>
      <c r="AB8" s="16">
        <v>5902.12</v>
      </c>
      <c r="AC8" s="16"/>
      <c r="AD8" s="16"/>
      <c r="AE8" s="16"/>
      <c r="AF8" s="16"/>
      <c r="AG8" s="16"/>
      <c r="AH8" s="16" t="s">
        <v>670</v>
      </c>
      <c r="AI8" s="16" t="s">
        <v>670</v>
      </c>
      <c r="AJ8" s="16" t="s">
        <v>225</v>
      </c>
      <c r="AK8" s="16" t="s">
        <v>865</v>
      </c>
      <c r="AL8" s="16" t="s">
        <v>40</v>
      </c>
      <c r="AM8" s="16"/>
      <c r="AN8" s="16" t="s">
        <v>225</v>
      </c>
      <c r="AO8" s="16"/>
      <c r="AP8" s="16">
        <f t="shared" si="0"/>
        <v>100</v>
      </c>
      <c r="AQ8" s="16">
        <v>57.7</v>
      </c>
      <c r="AR8" s="16">
        <v>17.8</v>
      </c>
      <c r="AS8" s="16">
        <v>8</v>
      </c>
      <c r="AT8" s="16">
        <v>10.5</v>
      </c>
      <c r="AU8" s="16">
        <v>1.2</v>
      </c>
      <c r="AV8" s="16">
        <v>4.8</v>
      </c>
      <c r="AW8" s="16">
        <v>233.7</v>
      </c>
      <c r="AX8" s="16">
        <f t="shared" si="1"/>
        <v>100</v>
      </c>
      <c r="AY8" s="16">
        <v>48.6</v>
      </c>
      <c r="AZ8" s="16">
        <v>45.8</v>
      </c>
      <c r="BA8" s="16">
        <v>5.6</v>
      </c>
      <c r="BB8" s="16">
        <v>7415</v>
      </c>
      <c r="BC8" s="16">
        <v>8461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647</v>
      </c>
      <c r="CH8" s="48" t="s">
        <v>41</v>
      </c>
      <c r="CI8" s="48" t="s">
        <v>873</v>
      </c>
    </row>
    <row r="9" spans="1:87" s="49" customFormat="1" ht="30" customHeight="1">
      <c r="A9" s="16" t="s">
        <v>32</v>
      </c>
      <c r="B9" s="47" t="s">
        <v>33</v>
      </c>
      <c r="C9" s="16" t="s">
        <v>874</v>
      </c>
      <c r="D9" s="16" t="s">
        <v>35</v>
      </c>
      <c r="E9" s="30" t="s">
        <v>875</v>
      </c>
      <c r="F9" s="16">
        <v>21624</v>
      </c>
      <c r="G9" s="16">
        <v>941</v>
      </c>
      <c r="H9" s="16"/>
      <c r="I9" s="16" t="s">
        <v>868</v>
      </c>
      <c r="J9" s="30" t="s">
        <v>269</v>
      </c>
      <c r="K9" s="30"/>
      <c r="L9" s="16" t="s">
        <v>870</v>
      </c>
      <c r="M9" s="16"/>
      <c r="N9" s="16" t="s">
        <v>871</v>
      </c>
      <c r="O9" s="16" t="s">
        <v>861</v>
      </c>
      <c r="P9" s="16">
        <v>90</v>
      </c>
      <c r="Q9" s="16">
        <v>2</v>
      </c>
      <c r="R9" s="16">
        <v>2005</v>
      </c>
      <c r="S9" s="30" t="s">
        <v>876</v>
      </c>
      <c r="T9" s="16">
        <v>920</v>
      </c>
      <c r="U9" s="16">
        <v>0</v>
      </c>
      <c r="V9" s="16">
        <v>491</v>
      </c>
      <c r="W9" s="16">
        <v>0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 t="s">
        <v>877</v>
      </c>
      <c r="AK9" s="16" t="s">
        <v>865</v>
      </c>
      <c r="AL9" s="16" t="s">
        <v>40</v>
      </c>
      <c r="AM9" s="16"/>
      <c r="AN9" s="16" t="s">
        <v>225</v>
      </c>
      <c r="AO9" s="16"/>
      <c r="AP9" s="16">
        <f t="shared" si="0"/>
        <v>99.999999999999986</v>
      </c>
      <c r="AQ9" s="16">
        <v>46.7</v>
      </c>
      <c r="AR9" s="16">
        <v>32.9</v>
      </c>
      <c r="AS9" s="16">
        <v>1.6</v>
      </c>
      <c r="AT9" s="16">
        <v>17.8</v>
      </c>
      <c r="AU9" s="16">
        <v>0.5</v>
      </c>
      <c r="AV9" s="16">
        <v>0.5</v>
      </c>
      <c r="AW9" s="16">
        <v>224.8</v>
      </c>
      <c r="AX9" s="16">
        <f t="shared" si="1"/>
        <v>100</v>
      </c>
      <c r="AY9" s="16">
        <v>49.5</v>
      </c>
      <c r="AZ9" s="16">
        <v>46.1</v>
      </c>
      <c r="BA9" s="16">
        <v>4.4000000000000004</v>
      </c>
      <c r="BB9" s="16">
        <v>7445</v>
      </c>
      <c r="BC9" s="16">
        <v>9028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647</v>
      </c>
      <c r="CH9" s="48" t="s">
        <v>41</v>
      </c>
      <c r="CI9" s="48" t="s">
        <v>878</v>
      </c>
    </row>
    <row r="10" spans="1:87" s="49" customFormat="1" ht="30" customHeight="1">
      <c r="A10" s="16" t="s">
        <v>32</v>
      </c>
      <c r="B10" s="47" t="s">
        <v>310</v>
      </c>
      <c r="C10" s="16" t="s">
        <v>879</v>
      </c>
      <c r="D10" s="16" t="s">
        <v>312</v>
      </c>
      <c r="E10" s="30" t="s">
        <v>880</v>
      </c>
      <c r="F10" s="16">
        <v>23507</v>
      </c>
      <c r="G10" s="16">
        <v>0</v>
      </c>
      <c r="H10" s="16">
        <v>0</v>
      </c>
      <c r="I10" s="16"/>
      <c r="J10" s="30" t="s">
        <v>881</v>
      </c>
      <c r="K10" s="30"/>
      <c r="L10" s="16" t="s">
        <v>870</v>
      </c>
      <c r="M10" s="16"/>
      <c r="N10" s="16" t="s">
        <v>871</v>
      </c>
      <c r="O10" s="16" t="s">
        <v>861</v>
      </c>
      <c r="P10" s="16">
        <v>130</v>
      </c>
      <c r="Q10" s="16">
        <v>2</v>
      </c>
      <c r="R10" s="16">
        <v>1994</v>
      </c>
      <c r="S10" s="30" t="s">
        <v>882</v>
      </c>
      <c r="T10" s="16">
        <v>2200600</v>
      </c>
      <c r="U10" s="16"/>
      <c r="V10" s="16">
        <v>1597166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 t="s">
        <v>121</v>
      </c>
      <c r="AI10" s="16" t="s">
        <v>254</v>
      </c>
      <c r="AJ10" s="16" t="s">
        <v>225</v>
      </c>
      <c r="AK10" s="16" t="s">
        <v>865</v>
      </c>
      <c r="AL10" s="16" t="s">
        <v>94</v>
      </c>
      <c r="AM10" s="16"/>
      <c r="AN10" s="16" t="s">
        <v>225</v>
      </c>
      <c r="AO10" s="16"/>
      <c r="AP10" s="16">
        <f t="shared" si="0"/>
        <v>100</v>
      </c>
      <c r="AQ10" s="16">
        <v>64</v>
      </c>
      <c r="AR10" s="16">
        <v>17.3</v>
      </c>
      <c r="AS10" s="16">
        <v>5.7</v>
      </c>
      <c r="AT10" s="16">
        <v>7.6</v>
      </c>
      <c r="AU10" s="16">
        <v>3.7</v>
      </c>
      <c r="AV10" s="16">
        <v>1.7</v>
      </c>
      <c r="AW10" s="16">
        <v>181.3</v>
      </c>
      <c r="AX10" s="16">
        <f t="shared" si="1"/>
        <v>100</v>
      </c>
      <c r="AY10" s="16">
        <v>41.1</v>
      </c>
      <c r="AZ10" s="16">
        <v>51.3</v>
      </c>
      <c r="BA10" s="16">
        <v>7.6</v>
      </c>
      <c r="BB10" s="16">
        <v>8628</v>
      </c>
      <c r="BC10" s="16">
        <v>9955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647</v>
      </c>
      <c r="CH10" s="48" t="s">
        <v>41</v>
      </c>
      <c r="CI10" s="48" t="s">
        <v>883</v>
      </c>
    </row>
    <row r="11" spans="1:87" s="49" customFormat="1" ht="30" customHeight="1">
      <c r="A11" s="16" t="s">
        <v>32</v>
      </c>
      <c r="B11" s="47" t="s">
        <v>339</v>
      </c>
      <c r="C11" s="16" t="s">
        <v>884</v>
      </c>
      <c r="D11" s="16" t="s">
        <v>341</v>
      </c>
      <c r="E11" s="30" t="s">
        <v>885</v>
      </c>
      <c r="F11" s="16">
        <v>9754</v>
      </c>
      <c r="G11" s="16">
        <v>0</v>
      </c>
      <c r="H11" s="16"/>
      <c r="I11" s="16"/>
      <c r="J11" s="30" t="s">
        <v>869</v>
      </c>
      <c r="K11" s="30"/>
      <c r="L11" s="16" t="s">
        <v>870</v>
      </c>
      <c r="M11" s="16"/>
      <c r="N11" s="16" t="s">
        <v>871</v>
      </c>
      <c r="O11" s="16" t="s">
        <v>886</v>
      </c>
      <c r="P11" s="16">
        <v>60</v>
      </c>
      <c r="Q11" s="16">
        <v>2</v>
      </c>
      <c r="R11" s="16">
        <v>1983</v>
      </c>
      <c r="S11" s="30" t="s">
        <v>225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 t="s">
        <v>95</v>
      </c>
      <c r="AI11" s="16"/>
      <c r="AJ11" s="16" t="s">
        <v>865</v>
      </c>
      <c r="AK11" s="16" t="s">
        <v>865</v>
      </c>
      <c r="AL11" s="16" t="s">
        <v>104</v>
      </c>
      <c r="AM11" s="16"/>
      <c r="AN11" s="16" t="s">
        <v>225</v>
      </c>
      <c r="AO11" s="16"/>
      <c r="AP11" s="16">
        <f t="shared" si="0"/>
        <v>99.999999999999986</v>
      </c>
      <c r="AQ11" s="16">
        <v>37.299999999999997</v>
      </c>
      <c r="AR11" s="16">
        <v>30.4</v>
      </c>
      <c r="AS11" s="16">
        <v>7.6</v>
      </c>
      <c r="AT11" s="16">
        <v>23</v>
      </c>
      <c r="AU11" s="16">
        <v>0.7</v>
      </c>
      <c r="AV11" s="16">
        <v>1</v>
      </c>
      <c r="AW11" s="16">
        <v>231.5</v>
      </c>
      <c r="AX11" s="16">
        <f t="shared" si="1"/>
        <v>100</v>
      </c>
      <c r="AY11" s="16">
        <v>60.2</v>
      </c>
      <c r="AZ11" s="16">
        <v>3.9</v>
      </c>
      <c r="BA11" s="16">
        <v>35.9</v>
      </c>
      <c r="BB11" s="16">
        <v>5255</v>
      </c>
      <c r="BC11" s="16">
        <v>6533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647</v>
      </c>
      <c r="CH11" s="48" t="s">
        <v>41</v>
      </c>
      <c r="CI11" s="48" t="s">
        <v>887</v>
      </c>
    </row>
    <row r="12" spans="1:87" s="49" customFormat="1" ht="30" customHeight="1">
      <c r="A12" s="16" t="s">
        <v>32</v>
      </c>
      <c r="B12" s="47" t="s">
        <v>116</v>
      </c>
      <c r="C12" s="16" t="s">
        <v>888</v>
      </c>
      <c r="D12" s="16" t="s">
        <v>118</v>
      </c>
      <c r="E12" s="30" t="s">
        <v>691</v>
      </c>
      <c r="F12" s="16">
        <v>11385</v>
      </c>
      <c r="G12" s="16">
        <v>1298</v>
      </c>
      <c r="H12" s="16"/>
      <c r="I12" s="16" t="s">
        <v>868</v>
      </c>
      <c r="J12" s="30" t="s">
        <v>869</v>
      </c>
      <c r="K12" s="30"/>
      <c r="L12" s="16" t="s">
        <v>870</v>
      </c>
      <c r="M12" s="16"/>
      <c r="N12" s="16" t="s">
        <v>889</v>
      </c>
      <c r="O12" s="16" t="s">
        <v>886</v>
      </c>
      <c r="P12" s="16">
        <v>50</v>
      </c>
      <c r="Q12" s="16">
        <v>2</v>
      </c>
      <c r="R12" s="16">
        <v>2018</v>
      </c>
      <c r="S12" s="30" t="s">
        <v>225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 t="s">
        <v>225</v>
      </c>
      <c r="AK12" s="16" t="s">
        <v>67</v>
      </c>
      <c r="AL12" s="16" t="s">
        <v>40</v>
      </c>
      <c r="AM12" s="16"/>
      <c r="AN12" s="16" t="s">
        <v>225</v>
      </c>
      <c r="AO12" s="16"/>
      <c r="AP12" s="16">
        <f t="shared" si="0"/>
        <v>99.999999999999986</v>
      </c>
      <c r="AQ12" s="16">
        <v>53.4</v>
      </c>
      <c r="AR12" s="16">
        <v>24.2</v>
      </c>
      <c r="AS12" s="16">
        <v>14.6</v>
      </c>
      <c r="AT12" s="16">
        <v>3.1</v>
      </c>
      <c r="AU12" s="16">
        <v>1.7</v>
      </c>
      <c r="AV12" s="16">
        <v>3</v>
      </c>
      <c r="AW12" s="16">
        <v>0</v>
      </c>
      <c r="AX12" s="16">
        <f t="shared" si="1"/>
        <v>100</v>
      </c>
      <c r="AY12" s="16">
        <v>48.2</v>
      </c>
      <c r="AZ12" s="16">
        <v>5.2</v>
      </c>
      <c r="BA12" s="16">
        <v>46.6</v>
      </c>
      <c r="BB12" s="16">
        <v>0</v>
      </c>
      <c r="BC12" s="16">
        <v>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647</v>
      </c>
      <c r="CH12" s="48" t="s">
        <v>41</v>
      </c>
      <c r="CI12" s="48" t="s">
        <v>890</v>
      </c>
    </row>
    <row r="13" spans="1:87" s="49" customFormat="1" ht="30" customHeight="1">
      <c r="A13" s="16" t="s">
        <v>32</v>
      </c>
      <c r="B13" s="47" t="s">
        <v>383</v>
      </c>
      <c r="C13" s="16" t="s">
        <v>891</v>
      </c>
      <c r="D13" s="16" t="s">
        <v>385</v>
      </c>
      <c r="E13" s="30" t="s">
        <v>695</v>
      </c>
      <c r="F13" s="16">
        <v>7359</v>
      </c>
      <c r="G13" s="16">
        <v>0</v>
      </c>
      <c r="H13" s="16">
        <v>0</v>
      </c>
      <c r="I13" s="16"/>
      <c r="J13" s="30" t="s">
        <v>269</v>
      </c>
      <c r="K13" s="30"/>
      <c r="L13" s="16" t="s">
        <v>870</v>
      </c>
      <c r="M13" s="16"/>
      <c r="N13" s="16" t="s">
        <v>871</v>
      </c>
      <c r="O13" s="16" t="s">
        <v>886</v>
      </c>
      <c r="P13" s="16">
        <v>29</v>
      </c>
      <c r="Q13" s="16">
        <v>2</v>
      </c>
      <c r="R13" s="16">
        <v>2016</v>
      </c>
      <c r="S13" s="30" t="s">
        <v>882</v>
      </c>
      <c r="T13" s="16">
        <v>6180790</v>
      </c>
      <c r="U13" s="16"/>
      <c r="V13" s="16">
        <v>5796484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 t="s">
        <v>121</v>
      </c>
      <c r="AI13" s="16"/>
      <c r="AJ13" s="16" t="s">
        <v>865</v>
      </c>
      <c r="AK13" s="16" t="s">
        <v>865</v>
      </c>
      <c r="AL13" s="16" t="s">
        <v>40</v>
      </c>
      <c r="AM13" s="16"/>
      <c r="AN13" s="16" t="s">
        <v>225</v>
      </c>
      <c r="AO13" s="16"/>
      <c r="AP13" s="16">
        <f t="shared" si="0"/>
        <v>100.00000000000001</v>
      </c>
      <c r="AQ13" s="16">
        <v>34.700000000000003</v>
      </c>
      <c r="AR13" s="16">
        <v>34.6</v>
      </c>
      <c r="AS13" s="16">
        <v>8.9</v>
      </c>
      <c r="AT13" s="16">
        <v>19.8</v>
      </c>
      <c r="AU13" s="16">
        <v>0.8</v>
      </c>
      <c r="AV13" s="16">
        <v>1.2</v>
      </c>
      <c r="AW13" s="16">
        <v>230.5</v>
      </c>
      <c r="AX13" s="16">
        <f t="shared" si="1"/>
        <v>100</v>
      </c>
      <c r="AY13" s="16">
        <v>50</v>
      </c>
      <c r="AZ13" s="16">
        <v>43.8</v>
      </c>
      <c r="BA13" s="16">
        <v>6.2</v>
      </c>
      <c r="BB13" s="16">
        <v>6988</v>
      </c>
      <c r="BC13" s="16">
        <v>9173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647</v>
      </c>
      <c r="CH13" s="48" t="s">
        <v>41</v>
      </c>
      <c r="CI13" s="48" t="s">
        <v>892</v>
      </c>
    </row>
    <row r="14" spans="1:87" s="49" customFormat="1" ht="30" customHeight="1">
      <c r="A14" s="16" t="s">
        <v>32</v>
      </c>
      <c r="B14" s="47" t="s">
        <v>129</v>
      </c>
      <c r="C14" s="16" t="s">
        <v>893</v>
      </c>
      <c r="D14" s="16" t="s">
        <v>131</v>
      </c>
      <c r="E14" s="30" t="s">
        <v>894</v>
      </c>
      <c r="F14" s="16">
        <v>17984</v>
      </c>
      <c r="G14" s="16">
        <v>0</v>
      </c>
      <c r="H14" s="16">
        <v>0</v>
      </c>
      <c r="I14" s="16"/>
      <c r="J14" s="30" t="s">
        <v>895</v>
      </c>
      <c r="K14" s="30"/>
      <c r="L14" s="16" t="s">
        <v>870</v>
      </c>
      <c r="M14" s="16"/>
      <c r="N14" s="16" t="s">
        <v>871</v>
      </c>
      <c r="O14" s="16" t="s">
        <v>861</v>
      </c>
      <c r="P14" s="16">
        <v>74</v>
      </c>
      <c r="Q14" s="16">
        <v>2</v>
      </c>
      <c r="R14" s="16">
        <v>2017</v>
      </c>
      <c r="S14" s="30" t="s">
        <v>896</v>
      </c>
      <c r="T14" s="16">
        <v>17001600</v>
      </c>
      <c r="U14" s="16">
        <v>7976640</v>
      </c>
      <c r="V14" s="16">
        <v>14407680</v>
      </c>
      <c r="W14" s="16">
        <v>6757202</v>
      </c>
      <c r="X14" s="16">
        <v>0</v>
      </c>
      <c r="Y14" s="16">
        <v>0</v>
      </c>
      <c r="Z14" s="16">
        <v>0</v>
      </c>
      <c r="AA14" s="16"/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 t="s">
        <v>95</v>
      </c>
      <c r="AI14" s="16"/>
      <c r="AJ14" s="16" t="s">
        <v>865</v>
      </c>
      <c r="AK14" s="16" t="s">
        <v>897</v>
      </c>
      <c r="AL14" s="16" t="s">
        <v>94</v>
      </c>
      <c r="AM14" s="16"/>
      <c r="AN14" s="16" t="s">
        <v>225</v>
      </c>
      <c r="AO14" s="16"/>
      <c r="AP14" s="16">
        <f t="shared" si="0"/>
        <v>100.00000000000001</v>
      </c>
      <c r="AQ14" s="16">
        <v>55.6</v>
      </c>
      <c r="AR14" s="16">
        <v>19.8</v>
      </c>
      <c r="AS14" s="16">
        <v>6.4</v>
      </c>
      <c r="AT14" s="16">
        <v>10.9</v>
      </c>
      <c r="AU14" s="16">
        <v>2.7</v>
      </c>
      <c r="AV14" s="16">
        <v>4.5999999999999996</v>
      </c>
      <c r="AW14" s="16">
        <v>246</v>
      </c>
      <c r="AX14" s="16">
        <f t="shared" si="1"/>
        <v>99.999999999999986</v>
      </c>
      <c r="AY14" s="16">
        <v>47.9</v>
      </c>
      <c r="AZ14" s="16">
        <v>45.3</v>
      </c>
      <c r="BA14" s="16">
        <v>6.8</v>
      </c>
      <c r="BB14" s="16">
        <v>7371</v>
      </c>
      <c r="BC14" s="16">
        <v>7951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647</v>
      </c>
      <c r="CH14" s="48" t="s">
        <v>41</v>
      </c>
      <c r="CI14" s="48" t="s">
        <v>898</v>
      </c>
    </row>
    <row r="15" spans="1:87" s="49" customFormat="1" ht="30" customHeight="1">
      <c r="A15" s="16" t="s">
        <v>32</v>
      </c>
      <c r="B15" s="47" t="s">
        <v>143</v>
      </c>
      <c r="C15" s="16" t="s">
        <v>899</v>
      </c>
      <c r="D15" s="16" t="s">
        <v>145</v>
      </c>
      <c r="E15" s="30" t="s">
        <v>900</v>
      </c>
      <c r="F15" s="16">
        <v>24589</v>
      </c>
      <c r="G15" s="16">
        <v>0</v>
      </c>
      <c r="H15" s="16">
        <v>0</v>
      </c>
      <c r="I15" s="16"/>
      <c r="J15" s="30" t="s">
        <v>869</v>
      </c>
      <c r="K15" s="30"/>
      <c r="L15" s="16" t="s">
        <v>870</v>
      </c>
      <c r="M15" s="16"/>
      <c r="N15" s="16" t="s">
        <v>871</v>
      </c>
      <c r="O15" s="16" t="s">
        <v>861</v>
      </c>
      <c r="P15" s="16">
        <v>144</v>
      </c>
      <c r="Q15" s="16">
        <v>2</v>
      </c>
      <c r="R15" s="16">
        <v>1995</v>
      </c>
      <c r="S15" s="30" t="s">
        <v>225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 t="s">
        <v>225</v>
      </c>
      <c r="AK15" s="16" t="s">
        <v>865</v>
      </c>
      <c r="AL15" s="16" t="s">
        <v>94</v>
      </c>
      <c r="AM15" s="16"/>
      <c r="AN15" s="16" t="s">
        <v>225</v>
      </c>
      <c r="AO15" s="16"/>
      <c r="AP15" s="16">
        <f t="shared" si="0"/>
        <v>100.00000000000001</v>
      </c>
      <c r="AQ15" s="16">
        <v>47.53</v>
      </c>
      <c r="AR15" s="16">
        <v>32.520000000000003</v>
      </c>
      <c r="AS15" s="16">
        <v>4.22</v>
      </c>
      <c r="AT15" s="16">
        <v>15.01</v>
      </c>
      <c r="AU15" s="16">
        <v>0.32</v>
      </c>
      <c r="AV15" s="16">
        <v>0.4</v>
      </c>
      <c r="AW15" s="16">
        <v>215.3</v>
      </c>
      <c r="AX15" s="16">
        <f t="shared" si="1"/>
        <v>100</v>
      </c>
      <c r="AY15" s="16">
        <v>56.9</v>
      </c>
      <c r="AZ15" s="16">
        <v>39.1</v>
      </c>
      <c r="BA15" s="16">
        <v>4</v>
      </c>
      <c r="BB15" s="16">
        <v>5954</v>
      </c>
      <c r="BC15" s="16">
        <v>7548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647</v>
      </c>
      <c r="CH15" s="48" t="s">
        <v>41</v>
      </c>
      <c r="CI15" s="48" t="s">
        <v>901</v>
      </c>
    </row>
    <row r="16" spans="1:87" s="49" customFormat="1" ht="30" customHeight="1">
      <c r="A16" s="16" t="s">
        <v>32</v>
      </c>
      <c r="B16" s="47" t="s">
        <v>148</v>
      </c>
      <c r="C16" s="16" t="s">
        <v>902</v>
      </c>
      <c r="D16" s="16" t="s">
        <v>150</v>
      </c>
      <c r="E16" s="30" t="s">
        <v>903</v>
      </c>
      <c r="F16" s="16">
        <v>35577</v>
      </c>
      <c r="G16" s="16">
        <v>0</v>
      </c>
      <c r="H16" s="16">
        <v>0</v>
      </c>
      <c r="I16" s="16"/>
      <c r="J16" s="30" t="s">
        <v>881</v>
      </c>
      <c r="K16" s="30"/>
      <c r="L16" s="16" t="s">
        <v>870</v>
      </c>
      <c r="M16" s="16"/>
      <c r="N16" s="16" t="s">
        <v>871</v>
      </c>
      <c r="O16" s="16" t="s">
        <v>861</v>
      </c>
      <c r="P16" s="16">
        <v>154</v>
      </c>
      <c r="Q16" s="16">
        <v>2</v>
      </c>
      <c r="R16" s="16">
        <v>2002</v>
      </c>
      <c r="S16" s="30" t="s">
        <v>904</v>
      </c>
      <c r="T16" s="16">
        <v>263533704</v>
      </c>
      <c r="U16" s="16"/>
      <c r="V16" s="16">
        <v>268605324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 t="s">
        <v>225</v>
      </c>
      <c r="AK16" s="16" t="s">
        <v>905</v>
      </c>
      <c r="AL16" s="16" t="s">
        <v>40</v>
      </c>
      <c r="AM16" s="16"/>
      <c r="AN16" s="16" t="s">
        <v>225</v>
      </c>
      <c r="AO16" s="16"/>
      <c r="AP16" s="16">
        <f t="shared" si="0"/>
        <v>100</v>
      </c>
      <c r="AQ16" s="16">
        <v>41.49</v>
      </c>
      <c r="AR16" s="16">
        <v>22</v>
      </c>
      <c r="AS16" s="16">
        <v>13.62</v>
      </c>
      <c r="AT16" s="16">
        <v>18.86</v>
      </c>
      <c r="AU16" s="16">
        <v>2.04</v>
      </c>
      <c r="AV16" s="16">
        <v>1.99</v>
      </c>
      <c r="AW16" s="16">
        <v>0</v>
      </c>
      <c r="AX16" s="16">
        <f t="shared" si="1"/>
        <v>100</v>
      </c>
      <c r="AY16" s="16">
        <v>52.4</v>
      </c>
      <c r="AZ16" s="16">
        <v>41.1</v>
      </c>
      <c r="BA16" s="16">
        <v>6.5</v>
      </c>
      <c r="BB16" s="16">
        <v>6406</v>
      </c>
      <c r="BC16" s="16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647</v>
      </c>
      <c r="CH16" s="48" t="s">
        <v>41</v>
      </c>
      <c r="CI16" s="48" t="s">
        <v>906</v>
      </c>
    </row>
    <row r="17" spans="1:87" s="49" customFormat="1" ht="30" customHeight="1">
      <c r="A17" s="16" t="s">
        <v>32</v>
      </c>
      <c r="B17" s="47" t="s">
        <v>148</v>
      </c>
      <c r="C17" s="16" t="s">
        <v>907</v>
      </c>
      <c r="D17" s="16" t="s">
        <v>150</v>
      </c>
      <c r="E17" s="30" t="s">
        <v>908</v>
      </c>
      <c r="F17" s="16">
        <v>8535</v>
      </c>
      <c r="G17" s="16">
        <v>0</v>
      </c>
      <c r="H17" s="16"/>
      <c r="I17" s="16"/>
      <c r="J17" s="30" t="s">
        <v>909</v>
      </c>
      <c r="K17" s="30"/>
      <c r="L17" s="16" t="s">
        <v>870</v>
      </c>
      <c r="M17" s="16"/>
      <c r="N17" s="16" t="s">
        <v>889</v>
      </c>
      <c r="O17" s="16" t="s">
        <v>886</v>
      </c>
      <c r="P17" s="16">
        <v>51</v>
      </c>
      <c r="Q17" s="16">
        <v>2</v>
      </c>
      <c r="R17" s="16">
        <v>1998</v>
      </c>
      <c r="S17" s="30" t="s">
        <v>876</v>
      </c>
      <c r="T17" s="16">
        <v>7499520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95</v>
      </c>
      <c r="AI17" s="16"/>
      <c r="AJ17" s="16" t="s">
        <v>67</v>
      </c>
      <c r="AK17" s="16" t="s">
        <v>865</v>
      </c>
      <c r="AL17" s="16" t="s">
        <v>40</v>
      </c>
      <c r="AM17" s="16" t="s">
        <v>160</v>
      </c>
      <c r="AN17" s="16" t="s">
        <v>225</v>
      </c>
      <c r="AO17" s="16"/>
      <c r="AP17" s="16">
        <f t="shared" si="0"/>
        <v>100.00000000000001</v>
      </c>
      <c r="AQ17" s="16">
        <v>50.3</v>
      </c>
      <c r="AR17" s="16">
        <v>19.600000000000001</v>
      </c>
      <c r="AS17" s="16">
        <v>9.4</v>
      </c>
      <c r="AT17" s="16">
        <v>15.5</v>
      </c>
      <c r="AU17" s="16">
        <v>1.5</v>
      </c>
      <c r="AV17" s="16">
        <v>3.7</v>
      </c>
      <c r="AW17" s="16">
        <v>217</v>
      </c>
      <c r="AX17" s="16">
        <f t="shared" si="1"/>
        <v>100</v>
      </c>
      <c r="AY17" s="16">
        <v>47.6</v>
      </c>
      <c r="AZ17" s="16">
        <v>47.1</v>
      </c>
      <c r="BA17" s="16">
        <v>5.3</v>
      </c>
      <c r="BB17" s="16">
        <v>7688</v>
      </c>
      <c r="BC17" s="16">
        <v>8735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647</v>
      </c>
      <c r="CH17" s="48" t="s">
        <v>41</v>
      </c>
      <c r="CI17" s="48" t="s">
        <v>910</v>
      </c>
    </row>
    <row r="18" spans="1:87" s="49" customFormat="1" ht="30" customHeight="1">
      <c r="A18" s="16" t="s">
        <v>32</v>
      </c>
      <c r="B18" s="47" t="s">
        <v>162</v>
      </c>
      <c r="C18" s="16" t="s">
        <v>911</v>
      </c>
      <c r="D18" s="16" t="s">
        <v>164</v>
      </c>
      <c r="E18" s="30" t="s">
        <v>912</v>
      </c>
      <c r="F18" s="16">
        <v>12655</v>
      </c>
      <c r="G18" s="16">
        <v>258</v>
      </c>
      <c r="H18" s="16"/>
      <c r="I18" s="16" t="s">
        <v>868</v>
      </c>
      <c r="J18" s="30" t="s">
        <v>881</v>
      </c>
      <c r="K18" s="30"/>
      <c r="L18" s="16" t="s">
        <v>859</v>
      </c>
      <c r="M18" s="16"/>
      <c r="N18" s="16" t="s">
        <v>889</v>
      </c>
      <c r="O18" s="16" t="s">
        <v>861</v>
      </c>
      <c r="P18" s="16">
        <v>60</v>
      </c>
      <c r="Q18" s="16">
        <v>2</v>
      </c>
      <c r="R18" s="16">
        <v>2002</v>
      </c>
      <c r="S18" s="30" t="s">
        <v>882</v>
      </c>
      <c r="T18" s="16">
        <v>92907948</v>
      </c>
      <c r="U18" s="16"/>
      <c r="V18" s="16">
        <v>92907948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 t="s">
        <v>121</v>
      </c>
      <c r="AI18" s="16"/>
      <c r="AJ18" s="16" t="s">
        <v>877</v>
      </c>
      <c r="AK18" s="16" t="s">
        <v>865</v>
      </c>
      <c r="AL18" s="16" t="s">
        <v>40</v>
      </c>
      <c r="AM18" s="16"/>
      <c r="AN18" s="16" t="s">
        <v>225</v>
      </c>
      <c r="AO18" s="16"/>
      <c r="AP18" s="16">
        <f t="shared" si="0"/>
        <v>100</v>
      </c>
      <c r="AQ18" s="16">
        <v>54.3</v>
      </c>
      <c r="AR18" s="16">
        <v>20.6</v>
      </c>
      <c r="AS18" s="16">
        <v>9.5</v>
      </c>
      <c r="AT18" s="16">
        <v>4.0999999999999996</v>
      </c>
      <c r="AU18" s="16">
        <v>0.8</v>
      </c>
      <c r="AV18" s="16">
        <v>10.7</v>
      </c>
      <c r="AW18" s="16">
        <v>234.8</v>
      </c>
      <c r="AX18" s="16">
        <f t="shared" si="1"/>
        <v>100</v>
      </c>
      <c r="AY18" s="16">
        <v>48.3</v>
      </c>
      <c r="AZ18" s="16">
        <v>6.4</v>
      </c>
      <c r="BA18" s="16">
        <v>45.3</v>
      </c>
      <c r="BB18" s="16">
        <v>7315</v>
      </c>
      <c r="BC18" s="16">
        <v>7315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647</v>
      </c>
      <c r="CH18" s="48" t="s">
        <v>41</v>
      </c>
      <c r="CI18" s="48" t="s">
        <v>913</v>
      </c>
    </row>
    <row r="19" spans="1:87" s="49" customFormat="1" ht="30" customHeight="1">
      <c r="A19" s="16" t="s">
        <v>32</v>
      </c>
      <c r="B19" s="47" t="s">
        <v>550</v>
      </c>
      <c r="C19" s="16" t="s">
        <v>914</v>
      </c>
      <c r="D19" s="16" t="s">
        <v>552</v>
      </c>
      <c r="E19" s="30" t="s">
        <v>915</v>
      </c>
      <c r="F19" s="16">
        <v>13969</v>
      </c>
      <c r="G19" s="16">
        <v>0</v>
      </c>
      <c r="H19" s="16">
        <v>0</v>
      </c>
      <c r="I19" s="16"/>
      <c r="J19" s="30" t="s">
        <v>881</v>
      </c>
      <c r="K19" s="30"/>
      <c r="L19" s="16" t="s">
        <v>870</v>
      </c>
      <c r="M19" s="16"/>
      <c r="N19" s="16" t="s">
        <v>871</v>
      </c>
      <c r="O19" s="16" t="s">
        <v>861</v>
      </c>
      <c r="P19" s="16">
        <v>60</v>
      </c>
      <c r="Q19" s="16">
        <v>2</v>
      </c>
      <c r="R19" s="16">
        <v>2008</v>
      </c>
      <c r="S19" s="30" t="s">
        <v>882</v>
      </c>
      <c r="T19" s="16">
        <v>6209280</v>
      </c>
      <c r="U19" s="16"/>
      <c r="V19" s="16">
        <v>5913975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 t="s">
        <v>240</v>
      </c>
      <c r="AI19" s="16"/>
      <c r="AJ19" s="16" t="s">
        <v>225</v>
      </c>
      <c r="AK19" s="16" t="s">
        <v>865</v>
      </c>
      <c r="AL19" s="16" t="s">
        <v>94</v>
      </c>
      <c r="AM19" s="16"/>
      <c r="AN19" s="16" t="s">
        <v>225</v>
      </c>
      <c r="AO19" s="16"/>
      <c r="AP19" s="16">
        <f t="shared" si="0"/>
        <v>100.00000000000001</v>
      </c>
      <c r="AQ19" s="16">
        <v>49.2</v>
      </c>
      <c r="AR19" s="16">
        <v>35</v>
      </c>
      <c r="AS19" s="16">
        <v>1</v>
      </c>
      <c r="AT19" s="16">
        <v>14.2</v>
      </c>
      <c r="AU19" s="16">
        <v>0.4</v>
      </c>
      <c r="AV19" s="16">
        <v>0.2</v>
      </c>
      <c r="AW19" s="16">
        <v>209.5</v>
      </c>
      <c r="AX19" s="16">
        <f t="shared" si="1"/>
        <v>100</v>
      </c>
      <c r="AY19" s="16">
        <v>51.4</v>
      </c>
      <c r="AZ19" s="16">
        <v>5</v>
      </c>
      <c r="BA19" s="16">
        <v>43.6</v>
      </c>
      <c r="BB19" s="16">
        <v>6925</v>
      </c>
      <c r="BC19" s="16">
        <v>9228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647</v>
      </c>
      <c r="CH19" s="48" t="s">
        <v>41</v>
      </c>
      <c r="CI19" s="48" t="s">
        <v>916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3" man="1"/>
    <brk id="39" min="1" max="23" man="1"/>
    <brk id="66" min="1" max="23" man="1"/>
    <brk id="78" min="1" max="2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1B657-DE99-48AE-AC34-EF2C91E0DA0B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19</v>
      </c>
      <c r="G7" s="14" t="s">
        <v>37</v>
      </c>
      <c r="H7" s="14">
        <v>379.66</v>
      </c>
      <c r="I7" s="14">
        <v>2015</v>
      </c>
      <c r="J7" s="14">
        <f>IF(M7&amp;P7&amp;S7&amp;V7&amp;Y7&amp;AB7&amp;AE7&amp;AH7&amp;AK7="","",M7+P7+S7+V7+Y7+AB7+AE7+AH7+AK7)</f>
        <v>19</v>
      </c>
      <c r="K7" s="14">
        <f>IF(N7&amp;Q7&amp;T7&amp;W7&amp;Z7&amp;AC7&amp;AF7&amp;AI7&amp;AL7="","",N7+Q7+T7+W7+Z7+AC7+AF7+AI7+AL7)</f>
        <v>3128</v>
      </c>
      <c r="L7" s="14" t="s">
        <v>38</v>
      </c>
      <c r="M7" s="14">
        <v>16</v>
      </c>
      <c r="N7" s="14">
        <v>2552</v>
      </c>
      <c r="O7" s="14" t="s">
        <v>38</v>
      </c>
      <c r="P7" s="14">
        <v>1</v>
      </c>
      <c r="Q7" s="14">
        <v>60</v>
      </c>
      <c r="R7" s="14" t="s">
        <v>38</v>
      </c>
      <c r="S7" s="14">
        <v>1</v>
      </c>
      <c r="T7" s="14">
        <v>94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 t="s">
        <v>38</v>
      </c>
      <c r="AK7" s="14">
        <v>1</v>
      </c>
      <c r="AL7" s="14">
        <v>422</v>
      </c>
      <c r="AM7" s="14" t="s">
        <v>39</v>
      </c>
      <c r="AN7" s="14" t="s">
        <v>40</v>
      </c>
      <c r="AO7" s="14"/>
      <c r="AP7" s="17" t="s">
        <v>41</v>
      </c>
      <c r="AQ7" s="17" t="s">
        <v>42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67F9-A85C-404D-8D0A-38C57ED18473}">
  <dimension ref="A1:AY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1" customWidth="1"/>
    <col min="3" max="3" width="14" style="20" customWidth="1"/>
    <col min="4" max="4" width="22.625" style="20" customWidth="1"/>
    <col min="5" max="5" width="35.875" style="56" customWidth="1"/>
    <col min="6" max="8" width="8.75" style="20" customWidth="1"/>
    <col min="9" max="9" width="38.375" style="56" customWidth="1"/>
    <col min="10" max="10" width="13.5" style="56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2"/>
    <col min="52" max="16384" width="9" style="20"/>
  </cols>
  <sheetData>
    <row r="1" spans="1:51" s="3" customFormat="1" ht="15" customHeight="1">
      <c r="A1" s="53" t="s">
        <v>719</v>
      </c>
      <c r="E1" s="22"/>
      <c r="I1" s="22"/>
      <c r="J1" s="22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557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605</v>
      </c>
      <c r="H2" s="105"/>
      <c r="I2" s="158" t="s">
        <v>182</v>
      </c>
      <c r="J2" s="106"/>
      <c r="K2" s="191" t="s">
        <v>53</v>
      </c>
      <c r="L2" s="209" t="s">
        <v>720</v>
      </c>
      <c r="M2" s="191" t="s">
        <v>9</v>
      </c>
      <c r="N2" s="131" t="s">
        <v>12</v>
      </c>
      <c r="O2" s="135" t="s">
        <v>13</v>
      </c>
      <c r="P2" s="157" t="s">
        <v>191</v>
      </c>
      <c r="Q2" s="191" t="s">
        <v>192</v>
      </c>
      <c r="R2" s="139" t="s">
        <v>610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611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721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77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79</v>
      </c>
      <c r="G6" s="110" t="s">
        <v>79</v>
      </c>
      <c r="H6" s="129"/>
      <c r="I6" s="129"/>
      <c r="J6" s="191"/>
      <c r="K6" s="129"/>
      <c r="L6" s="27" t="s">
        <v>84</v>
      </c>
      <c r="M6" s="129"/>
      <c r="N6" s="129"/>
      <c r="O6" s="197"/>
      <c r="P6" s="191"/>
      <c r="Q6" s="27" t="s">
        <v>213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6" t="s">
        <v>32</v>
      </c>
      <c r="B7" s="47" t="s">
        <v>85</v>
      </c>
      <c r="C7" s="16" t="s">
        <v>722</v>
      </c>
      <c r="D7" s="16" t="s">
        <v>87</v>
      </c>
      <c r="E7" s="30" t="s">
        <v>723</v>
      </c>
      <c r="F7" s="16">
        <v>346.38</v>
      </c>
      <c r="G7" s="16">
        <v>208.23</v>
      </c>
      <c r="H7" s="16" t="s">
        <v>718</v>
      </c>
      <c r="I7" s="30" t="s">
        <v>724</v>
      </c>
      <c r="J7" s="30"/>
      <c r="K7" s="16" t="s">
        <v>559</v>
      </c>
      <c r="L7" s="16">
        <v>32</v>
      </c>
      <c r="M7" s="16">
        <v>2006</v>
      </c>
      <c r="N7" s="16" t="s">
        <v>104</v>
      </c>
      <c r="O7" s="16"/>
      <c r="P7" s="16" t="s">
        <v>225</v>
      </c>
      <c r="Q7" s="16"/>
      <c r="R7" s="14"/>
      <c r="S7" s="14" t="str">
        <f t="shared" ref="S7:T17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647</v>
      </c>
      <c r="AX7" s="48" t="s">
        <v>41</v>
      </c>
      <c r="AY7" s="48" t="s">
        <v>725</v>
      </c>
    </row>
    <row r="8" spans="1:51" s="49" customFormat="1" ht="30" customHeight="1">
      <c r="A8" s="16" t="s">
        <v>32</v>
      </c>
      <c r="B8" s="47" t="s">
        <v>85</v>
      </c>
      <c r="C8" s="16" t="s">
        <v>726</v>
      </c>
      <c r="D8" s="16" t="s">
        <v>87</v>
      </c>
      <c r="E8" s="30" t="s">
        <v>727</v>
      </c>
      <c r="F8" s="16">
        <v>3277</v>
      </c>
      <c r="G8" s="16"/>
      <c r="H8" s="16"/>
      <c r="I8" s="30" t="s">
        <v>728</v>
      </c>
      <c r="J8" s="30"/>
      <c r="K8" s="16" t="s">
        <v>559</v>
      </c>
      <c r="L8" s="16">
        <v>10</v>
      </c>
      <c r="M8" s="16">
        <v>2002</v>
      </c>
      <c r="N8" s="16" t="s">
        <v>104</v>
      </c>
      <c r="O8" s="16"/>
      <c r="P8" s="16" t="s">
        <v>225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647</v>
      </c>
      <c r="AX8" s="48" t="s">
        <v>41</v>
      </c>
      <c r="AY8" s="48" t="s">
        <v>729</v>
      </c>
    </row>
    <row r="9" spans="1:51" s="49" customFormat="1" ht="30" customHeight="1">
      <c r="A9" s="16" t="s">
        <v>32</v>
      </c>
      <c r="B9" s="47" t="s">
        <v>33</v>
      </c>
      <c r="C9" s="16" t="s">
        <v>730</v>
      </c>
      <c r="D9" s="16" t="s">
        <v>35</v>
      </c>
      <c r="E9" s="30" t="s">
        <v>731</v>
      </c>
      <c r="F9" s="16">
        <v>3326</v>
      </c>
      <c r="G9" s="16">
        <v>185</v>
      </c>
      <c r="H9" s="16" t="s">
        <v>718</v>
      </c>
      <c r="I9" s="30" t="s">
        <v>724</v>
      </c>
      <c r="J9" s="30"/>
      <c r="K9" s="16" t="s">
        <v>559</v>
      </c>
      <c r="L9" s="16">
        <v>40</v>
      </c>
      <c r="M9" s="16">
        <v>1979</v>
      </c>
      <c r="N9" s="16" t="s">
        <v>40</v>
      </c>
      <c r="O9" s="16"/>
      <c r="P9" s="16" t="s">
        <v>225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647</v>
      </c>
      <c r="AX9" s="48" t="s">
        <v>41</v>
      </c>
      <c r="AY9" s="48" t="s">
        <v>732</v>
      </c>
    </row>
    <row r="10" spans="1:51" s="49" customFormat="1" ht="30" customHeight="1">
      <c r="A10" s="16" t="s">
        <v>32</v>
      </c>
      <c r="B10" s="47" t="s">
        <v>310</v>
      </c>
      <c r="C10" s="16" t="s">
        <v>733</v>
      </c>
      <c r="D10" s="16" t="s">
        <v>312</v>
      </c>
      <c r="E10" s="30" t="s">
        <v>734</v>
      </c>
      <c r="F10" s="16">
        <v>1916</v>
      </c>
      <c r="G10" s="16">
        <v>546</v>
      </c>
      <c r="H10" s="16" t="s">
        <v>718</v>
      </c>
      <c r="I10" s="30" t="s">
        <v>735</v>
      </c>
      <c r="J10" s="30"/>
      <c r="K10" s="16" t="s">
        <v>736</v>
      </c>
      <c r="L10" s="16">
        <v>40</v>
      </c>
      <c r="M10" s="16">
        <v>1994</v>
      </c>
      <c r="N10" s="16" t="s">
        <v>94</v>
      </c>
      <c r="O10" s="16"/>
      <c r="P10" s="16" t="s">
        <v>225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647</v>
      </c>
      <c r="AX10" s="48" t="s">
        <v>41</v>
      </c>
      <c r="AY10" s="48" t="s">
        <v>737</v>
      </c>
    </row>
    <row r="11" spans="1:51" s="49" customFormat="1" ht="30" customHeight="1">
      <c r="A11" s="16" t="s">
        <v>32</v>
      </c>
      <c r="B11" s="47" t="s">
        <v>339</v>
      </c>
      <c r="C11" s="16" t="s">
        <v>738</v>
      </c>
      <c r="D11" s="16" t="s">
        <v>341</v>
      </c>
      <c r="E11" s="30" t="s">
        <v>739</v>
      </c>
      <c r="F11" s="16">
        <v>1102</v>
      </c>
      <c r="G11" s="16">
        <v>610</v>
      </c>
      <c r="H11" s="16" t="s">
        <v>740</v>
      </c>
      <c r="I11" s="30" t="s">
        <v>724</v>
      </c>
      <c r="J11" s="30"/>
      <c r="K11" s="16" t="s">
        <v>736</v>
      </c>
      <c r="L11" s="16">
        <v>20</v>
      </c>
      <c r="M11" s="16">
        <v>1992</v>
      </c>
      <c r="N11" s="16" t="s">
        <v>40</v>
      </c>
      <c r="O11" s="16"/>
      <c r="P11" s="16" t="s">
        <v>225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647</v>
      </c>
      <c r="AX11" s="48" t="s">
        <v>41</v>
      </c>
      <c r="AY11" s="48" t="s">
        <v>741</v>
      </c>
    </row>
    <row r="12" spans="1:51" s="49" customFormat="1" ht="30" customHeight="1">
      <c r="A12" s="16" t="s">
        <v>32</v>
      </c>
      <c r="B12" s="47" t="s">
        <v>116</v>
      </c>
      <c r="C12" s="16" t="s">
        <v>742</v>
      </c>
      <c r="D12" s="16" t="s">
        <v>118</v>
      </c>
      <c r="E12" s="30" t="s">
        <v>691</v>
      </c>
      <c r="F12" s="16">
        <v>0</v>
      </c>
      <c r="G12" s="16">
        <v>0</v>
      </c>
      <c r="H12" s="16"/>
      <c r="I12" s="30" t="s">
        <v>743</v>
      </c>
      <c r="J12" s="30"/>
      <c r="K12" s="16" t="s">
        <v>736</v>
      </c>
      <c r="L12" s="16">
        <v>30</v>
      </c>
      <c r="M12" s="16">
        <v>1990</v>
      </c>
      <c r="N12" s="16" t="s">
        <v>104</v>
      </c>
      <c r="O12" s="16"/>
      <c r="P12" s="16" t="s">
        <v>225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647</v>
      </c>
      <c r="AX12" s="48" t="s">
        <v>41</v>
      </c>
      <c r="AY12" s="48" t="s">
        <v>744</v>
      </c>
    </row>
    <row r="13" spans="1:51" s="49" customFormat="1" ht="30" customHeight="1">
      <c r="A13" s="16" t="s">
        <v>32</v>
      </c>
      <c r="B13" s="47" t="s">
        <v>745</v>
      </c>
      <c r="C13" s="16" t="s">
        <v>746</v>
      </c>
      <c r="D13" s="16" t="s">
        <v>747</v>
      </c>
      <c r="E13" s="30" t="s">
        <v>748</v>
      </c>
      <c r="F13" s="16"/>
      <c r="G13" s="16"/>
      <c r="H13" s="16"/>
      <c r="I13" s="30" t="s">
        <v>749</v>
      </c>
      <c r="J13" s="30"/>
      <c r="K13" s="16" t="s">
        <v>736</v>
      </c>
      <c r="L13" s="16">
        <v>19</v>
      </c>
      <c r="M13" s="16">
        <v>1998</v>
      </c>
      <c r="N13" s="16" t="s">
        <v>40</v>
      </c>
      <c r="O13" s="16" t="s">
        <v>160</v>
      </c>
      <c r="P13" s="16"/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647</v>
      </c>
      <c r="AX13" s="48" t="s">
        <v>41</v>
      </c>
      <c r="AY13" s="48" t="s">
        <v>750</v>
      </c>
    </row>
    <row r="14" spans="1:51" s="49" customFormat="1" ht="30" customHeight="1">
      <c r="A14" s="16" t="s">
        <v>32</v>
      </c>
      <c r="B14" s="47" t="s">
        <v>467</v>
      </c>
      <c r="C14" s="16" t="s">
        <v>751</v>
      </c>
      <c r="D14" s="16" t="s">
        <v>469</v>
      </c>
      <c r="E14" s="30" t="s">
        <v>752</v>
      </c>
      <c r="F14" s="16">
        <v>156</v>
      </c>
      <c r="G14" s="16">
        <v>0</v>
      </c>
      <c r="H14" s="16"/>
      <c r="I14" s="30" t="s">
        <v>728</v>
      </c>
      <c r="J14" s="30"/>
      <c r="K14" s="16" t="s">
        <v>559</v>
      </c>
      <c r="L14" s="16">
        <v>19.489999999999998</v>
      </c>
      <c r="M14" s="16">
        <v>2003</v>
      </c>
      <c r="N14" s="16" t="s">
        <v>40</v>
      </c>
      <c r="O14" s="16"/>
      <c r="P14" s="16" t="s">
        <v>225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647</v>
      </c>
      <c r="AX14" s="48" t="s">
        <v>41</v>
      </c>
      <c r="AY14" s="48" t="s">
        <v>753</v>
      </c>
    </row>
    <row r="15" spans="1:51" s="49" customFormat="1" ht="30" customHeight="1">
      <c r="A15" s="16" t="s">
        <v>32</v>
      </c>
      <c r="B15" s="47" t="s">
        <v>143</v>
      </c>
      <c r="C15" s="16" t="s">
        <v>754</v>
      </c>
      <c r="D15" s="16" t="s">
        <v>145</v>
      </c>
      <c r="E15" s="30" t="s">
        <v>755</v>
      </c>
      <c r="F15" s="16">
        <v>1161</v>
      </c>
      <c r="G15" s="16"/>
      <c r="H15" s="16"/>
      <c r="I15" s="30" t="s">
        <v>724</v>
      </c>
      <c r="J15" s="30"/>
      <c r="K15" s="16" t="s">
        <v>736</v>
      </c>
      <c r="L15" s="16">
        <v>30</v>
      </c>
      <c r="M15" s="16">
        <v>1986</v>
      </c>
      <c r="N15" s="16" t="s">
        <v>94</v>
      </c>
      <c r="O15" s="16"/>
      <c r="P15" s="16" t="s">
        <v>225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647</v>
      </c>
      <c r="AX15" s="48" t="s">
        <v>41</v>
      </c>
      <c r="AY15" s="48" t="s">
        <v>756</v>
      </c>
    </row>
    <row r="16" spans="1:51" s="49" customFormat="1" ht="30" customHeight="1">
      <c r="A16" s="16" t="s">
        <v>32</v>
      </c>
      <c r="B16" s="47" t="s">
        <v>148</v>
      </c>
      <c r="C16" s="16" t="s">
        <v>757</v>
      </c>
      <c r="D16" s="16" t="s">
        <v>150</v>
      </c>
      <c r="E16" s="30" t="s">
        <v>758</v>
      </c>
      <c r="F16" s="16">
        <v>679</v>
      </c>
      <c r="G16" s="16">
        <v>195</v>
      </c>
      <c r="H16" s="16" t="s">
        <v>718</v>
      </c>
      <c r="I16" s="30" t="s">
        <v>749</v>
      </c>
      <c r="J16" s="30"/>
      <c r="K16" s="16" t="s">
        <v>736</v>
      </c>
      <c r="L16" s="16">
        <v>19</v>
      </c>
      <c r="M16" s="16">
        <v>1998</v>
      </c>
      <c r="N16" s="16" t="s">
        <v>40</v>
      </c>
      <c r="O16" s="16" t="s">
        <v>160</v>
      </c>
      <c r="P16" s="16" t="s">
        <v>225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647</v>
      </c>
      <c r="AX16" s="48" t="s">
        <v>41</v>
      </c>
      <c r="AY16" s="48" t="s">
        <v>759</v>
      </c>
    </row>
    <row r="17" spans="1:51" s="49" customFormat="1" ht="30" customHeight="1">
      <c r="A17" s="16" t="s">
        <v>32</v>
      </c>
      <c r="B17" s="47" t="s">
        <v>550</v>
      </c>
      <c r="C17" s="16" t="s">
        <v>760</v>
      </c>
      <c r="D17" s="16" t="s">
        <v>552</v>
      </c>
      <c r="E17" s="30" t="s">
        <v>715</v>
      </c>
      <c r="F17" s="16">
        <v>844</v>
      </c>
      <c r="G17" s="16">
        <v>162</v>
      </c>
      <c r="H17" s="16" t="s">
        <v>740</v>
      </c>
      <c r="I17" s="30" t="s">
        <v>761</v>
      </c>
      <c r="J17" s="30"/>
      <c r="K17" s="16" t="s">
        <v>559</v>
      </c>
      <c r="L17" s="16">
        <v>7</v>
      </c>
      <c r="M17" s="16">
        <v>2008</v>
      </c>
      <c r="N17" s="16" t="s">
        <v>94</v>
      </c>
      <c r="O17" s="16"/>
      <c r="P17" s="16" t="s">
        <v>225</v>
      </c>
      <c r="Q17" s="16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647</v>
      </c>
      <c r="AX17" s="48" t="s">
        <v>41</v>
      </c>
      <c r="AY17" s="48" t="s">
        <v>762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FA4FE-6422-4194-B3D8-8468AF373868}">
  <dimension ref="A1:CA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7.125" style="20" customWidth="1"/>
    <col min="5" max="5" width="27.5" style="56" customWidth="1"/>
    <col min="6" max="13" width="11.25" style="20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20"/>
  </cols>
  <sheetData>
    <row r="1" spans="1:79" s="3" customFormat="1" ht="15" customHeight="1">
      <c r="A1" s="53" t="s">
        <v>604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557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605</v>
      </c>
      <c r="H2" s="260"/>
      <c r="I2" s="87"/>
      <c r="J2" s="253" t="s">
        <v>606</v>
      </c>
      <c r="K2" s="257"/>
      <c r="L2" s="253" t="s">
        <v>607</v>
      </c>
      <c r="M2" s="257"/>
      <c r="N2" s="128" t="s">
        <v>514</v>
      </c>
      <c r="O2" s="253" t="s">
        <v>182</v>
      </c>
      <c r="P2" s="37"/>
      <c r="Q2" s="204" t="s">
        <v>608</v>
      </c>
      <c r="R2" s="255"/>
      <c r="S2" s="255"/>
      <c r="T2" s="255"/>
      <c r="U2" s="255"/>
      <c r="V2" s="207"/>
      <c r="W2" s="248" t="s">
        <v>609</v>
      </c>
      <c r="X2" s="128" t="s">
        <v>9</v>
      </c>
      <c r="Y2" s="248" t="s">
        <v>12</v>
      </c>
      <c r="Z2" s="250" t="s">
        <v>13</v>
      </c>
      <c r="AA2" s="252" t="s">
        <v>191</v>
      </c>
      <c r="AB2" s="128" t="s">
        <v>192</v>
      </c>
      <c r="AC2" s="148" t="s">
        <v>610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611</v>
      </c>
      <c r="BH2" s="225" t="s">
        <v>612</v>
      </c>
      <c r="BI2" s="225" t="s">
        <v>613</v>
      </c>
      <c r="BJ2" s="227" t="s">
        <v>614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615</v>
      </c>
      <c r="BU2" s="217" t="s">
        <v>616</v>
      </c>
      <c r="BV2" s="233" t="s">
        <v>617</v>
      </c>
      <c r="BW2" s="234"/>
      <c r="BX2" s="217" t="s">
        <v>618</v>
      </c>
      <c r="BY2" s="217" t="s">
        <v>619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620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621</v>
      </c>
      <c r="BK4" s="238"/>
      <c r="BL4" s="238"/>
      <c r="BM4" s="238"/>
      <c r="BN4" s="238"/>
      <c r="BO4" s="238"/>
      <c r="BP4" s="238"/>
      <c r="BQ4" s="239"/>
      <c r="BR4" s="240" t="s">
        <v>622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77</v>
      </c>
      <c r="Q5" s="89" t="s">
        <v>623</v>
      </c>
      <c r="R5" s="89" t="s">
        <v>624</v>
      </c>
      <c r="S5" s="89" t="s">
        <v>625</v>
      </c>
      <c r="T5" s="89" t="s">
        <v>626</v>
      </c>
      <c r="U5" s="89" t="s">
        <v>627</v>
      </c>
      <c r="V5" s="89" t="s">
        <v>628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629</v>
      </c>
      <c r="BK5" s="92" t="s">
        <v>630</v>
      </c>
      <c r="BL5" s="92" t="s">
        <v>631</v>
      </c>
      <c r="BM5" s="92" t="s">
        <v>632</v>
      </c>
      <c r="BN5" s="91" t="s">
        <v>633</v>
      </c>
      <c r="BO5" s="93" t="s">
        <v>634</v>
      </c>
      <c r="BP5" s="92" t="s">
        <v>635</v>
      </c>
      <c r="BQ5" s="92" t="s">
        <v>24</v>
      </c>
      <c r="BR5" s="92" t="s">
        <v>636</v>
      </c>
      <c r="BS5" s="94" t="s">
        <v>24</v>
      </c>
      <c r="BT5" s="231"/>
      <c r="BU5" s="218"/>
      <c r="BV5" s="95"/>
      <c r="BW5" s="96" t="s">
        <v>637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79</v>
      </c>
      <c r="G6" s="97" t="s">
        <v>79</v>
      </c>
      <c r="H6" s="97" t="s">
        <v>47</v>
      </c>
      <c r="I6" s="219"/>
      <c r="J6" s="97" t="s">
        <v>79</v>
      </c>
      <c r="K6" s="97" t="s">
        <v>47</v>
      </c>
      <c r="L6" s="97" t="s">
        <v>79</v>
      </c>
      <c r="M6" s="97" t="s">
        <v>47</v>
      </c>
      <c r="N6" s="249"/>
      <c r="O6" s="219"/>
      <c r="P6" s="128"/>
      <c r="Q6" s="98" t="s">
        <v>638</v>
      </c>
      <c r="R6" s="98" t="s">
        <v>639</v>
      </c>
      <c r="S6" s="98" t="s">
        <v>639</v>
      </c>
      <c r="T6" s="98" t="s">
        <v>639</v>
      </c>
      <c r="U6" s="98" t="s">
        <v>639</v>
      </c>
      <c r="V6" s="85"/>
      <c r="W6" s="41" t="s">
        <v>84</v>
      </c>
      <c r="X6" s="219"/>
      <c r="Y6" s="219"/>
      <c r="Z6" s="251"/>
      <c r="AA6" s="128"/>
      <c r="AB6" s="41" t="s">
        <v>213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80</v>
      </c>
      <c r="BK6" s="102" t="s">
        <v>80</v>
      </c>
      <c r="BL6" s="102" t="s">
        <v>80</v>
      </c>
      <c r="BM6" s="102" t="s">
        <v>80</v>
      </c>
      <c r="BN6" s="102" t="s">
        <v>80</v>
      </c>
      <c r="BO6" s="102" t="s">
        <v>80</v>
      </c>
      <c r="BP6" s="102" t="s">
        <v>80</v>
      </c>
      <c r="BQ6" s="102" t="s">
        <v>80</v>
      </c>
      <c r="BR6" s="102" t="s">
        <v>80</v>
      </c>
      <c r="BS6" s="103" t="s">
        <v>80</v>
      </c>
      <c r="BT6" s="232"/>
      <c r="BU6" s="104" t="s">
        <v>640</v>
      </c>
      <c r="BV6" s="104" t="s">
        <v>640</v>
      </c>
      <c r="BW6" s="104" t="s">
        <v>641</v>
      </c>
      <c r="BX6" s="104" t="s">
        <v>642</v>
      </c>
      <c r="BY6" s="218"/>
      <c r="BZ6" s="59"/>
      <c r="CA6" s="59"/>
    </row>
    <row r="7" spans="1:79" s="49" customFormat="1" ht="30" customHeight="1">
      <c r="A7" s="16" t="s">
        <v>32</v>
      </c>
      <c r="B7" s="47" t="s">
        <v>85</v>
      </c>
      <c r="C7" s="16" t="s">
        <v>643</v>
      </c>
      <c r="D7" s="16" t="s">
        <v>87</v>
      </c>
      <c r="E7" s="30" t="s">
        <v>644</v>
      </c>
      <c r="F7" s="16">
        <v>4622.3999999999996</v>
      </c>
      <c r="G7" s="16">
        <v>4622.3999999999996</v>
      </c>
      <c r="H7" s="16"/>
      <c r="I7" s="16"/>
      <c r="J7" s="16">
        <v>4002.7</v>
      </c>
      <c r="K7" s="16"/>
      <c r="L7" s="16"/>
      <c r="M7" s="16"/>
      <c r="N7" s="30" t="s">
        <v>645</v>
      </c>
      <c r="O7" s="30" t="s">
        <v>646</v>
      </c>
      <c r="P7" s="30"/>
      <c r="Q7" s="30">
        <v>22</v>
      </c>
      <c r="R7" s="30">
        <v>19</v>
      </c>
      <c r="S7" s="30">
        <v>0</v>
      </c>
      <c r="T7" s="30">
        <v>0</v>
      </c>
      <c r="U7" s="30">
        <v>0</v>
      </c>
      <c r="V7" s="30"/>
      <c r="W7" s="16">
        <v>74</v>
      </c>
      <c r="X7" s="16">
        <v>1999</v>
      </c>
      <c r="Y7" s="16" t="s">
        <v>40</v>
      </c>
      <c r="Z7" s="16"/>
      <c r="AA7" s="16" t="s">
        <v>225</v>
      </c>
      <c r="AB7" s="16"/>
      <c r="AC7" s="14"/>
      <c r="AD7" s="14" t="str">
        <f t="shared" ref="AD7:AE21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647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41</v>
      </c>
      <c r="CA7" s="48" t="s">
        <v>648</v>
      </c>
    </row>
    <row r="8" spans="1:79" s="49" customFormat="1" ht="30" customHeight="1">
      <c r="A8" s="16" t="s">
        <v>32</v>
      </c>
      <c r="B8" s="47" t="s">
        <v>232</v>
      </c>
      <c r="C8" s="16" t="s">
        <v>649</v>
      </c>
      <c r="D8" s="16" t="s">
        <v>234</v>
      </c>
      <c r="E8" s="30" t="s">
        <v>650</v>
      </c>
      <c r="F8" s="16">
        <v>402</v>
      </c>
      <c r="G8" s="16">
        <v>402</v>
      </c>
      <c r="H8" s="16"/>
      <c r="I8" s="16"/>
      <c r="J8" s="16">
        <v>357</v>
      </c>
      <c r="K8" s="16"/>
      <c r="L8" s="16">
        <v>205</v>
      </c>
      <c r="M8" s="16"/>
      <c r="N8" s="30" t="s">
        <v>651</v>
      </c>
      <c r="O8" s="30" t="s">
        <v>652</v>
      </c>
      <c r="P8" s="30"/>
      <c r="Q8" s="30">
        <v>4</v>
      </c>
      <c r="R8" s="30">
        <v>0</v>
      </c>
      <c r="S8" s="30">
        <v>0</v>
      </c>
      <c r="T8" s="30">
        <v>0</v>
      </c>
      <c r="U8" s="30">
        <v>0</v>
      </c>
      <c r="V8" s="30"/>
      <c r="W8" s="16">
        <v>4.2</v>
      </c>
      <c r="X8" s="16">
        <v>1999</v>
      </c>
      <c r="Y8" s="16" t="s">
        <v>40</v>
      </c>
      <c r="Z8" s="16"/>
      <c r="AA8" s="16" t="s">
        <v>225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647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41</v>
      </c>
      <c r="CA8" s="48" t="s">
        <v>653</v>
      </c>
    </row>
    <row r="9" spans="1:79" s="49" customFormat="1" ht="30" customHeight="1">
      <c r="A9" s="16" t="s">
        <v>32</v>
      </c>
      <c r="B9" s="47" t="s">
        <v>97</v>
      </c>
      <c r="C9" s="16" t="s">
        <v>654</v>
      </c>
      <c r="D9" s="16" t="s">
        <v>99</v>
      </c>
      <c r="E9" s="30" t="s">
        <v>655</v>
      </c>
      <c r="F9" s="16">
        <v>386</v>
      </c>
      <c r="G9" s="16">
        <v>353</v>
      </c>
      <c r="H9" s="16"/>
      <c r="I9" s="16"/>
      <c r="J9" s="16">
        <v>353</v>
      </c>
      <c r="K9" s="16"/>
      <c r="L9" s="16"/>
      <c r="M9" s="16"/>
      <c r="N9" s="30" t="s">
        <v>651</v>
      </c>
      <c r="O9" s="30" t="s">
        <v>656</v>
      </c>
      <c r="P9" s="30"/>
      <c r="Q9" s="30">
        <v>3</v>
      </c>
      <c r="R9" s="30">
        <v>3</v>
      </c>
      <c r="S9" s="30">
        <v>0</v>
      </c>
      <c r="T9" s="30">
        <v>0</v>
      </c>
      <c r="U9" s="30">
        <v>0</v>
      </c>
      <c r="V9" s="30"/>
      <c r="W9" s="16">
        <v>2.8</v>
      </c>
      <c r="X9" s="16">
        <v>2000</v>
      </c>
      <c r="Y9" s="16" t="s">
        <v>104</v>
      </c>
      <c r="Z9" s="16"/>
      <c r="AA9" s="16" t="s">
        <v>225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647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41</v>
      </c>
      <c r="CA9" s="48" t="s">
        <v>657</v>
      </c>
    </row>
    <row r="10" spans="1:79" s="49" customFormat="1" ht="30" customHeight="1">
      <c r="A10" s="16" t="s">
        <v>32</v>
      </c>
      <c r="B10" s="47" t="s">
        <v>97</v>
      </c>
      <c r="C10" s="16" t="s">
        <v>658</v>
      </c>
      <c r="D10" s="16" t="s">
        <v>99</v>
      </c>
      <c r="E10" s="30" t="s">
        <v>659</v>
      </c>
      <c r="F10" s="16">
        <v>6759</v>
      </c>
      <c r="G10" s="16">
        <v>2535</v>
      </c>
      <c r="H10" s="16"/>
      <c r="I10" s="16"/>
      <c r="J10" s="16">
        <v>2067</v>
      </c>
      <c r="K10" s="16"/>
      <c r="L10" s="16">
        <v>1245</v>
      </c>
      <c r="M10" s="16"/>
      <c r="N10" s="30" t="s">
        <v>660</v>
      </c>
      <c r="O10" s="30" t="s">
        <v>661</v>
      </c>
      <c r="P10" s="30"/>
      <c r="Q10" s="30">
        <v>0</v>
      </c>
      <c r="R10" s="30">
        <v>0</v>
      </c>
      <c r="S10" s="30">
        <v>36</v>
      </c>
      <c r="T10" s="30">
        <v>0</v>
      </c>
      <c r="U10" s="30">
        <v>0</v>
      </c>
      <c r="V10" s="30"/>
      <c r="W10" s="16">
        <v>35.700000000000003</v>
      </c>
      <c r="X10" s="16">
        <v>2006</v>
      </c>
      <c r="Y10" s="16" t="s">
        <v>94</v>
      </c>
      <c r="Z10" s="16"/>
      <c r="AA10" s="16" t="s">
        <v>401</v>
      </c>
      <c r="AB10" s="16">
        <v>1</v>
      </c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647</v>
      </c>
      <c r="BH10" s="14" t="s">
        <v>662</v>
      </c>
      <c r="BI10" s="14" t="s">
        <v>663</v>
      </c>
      <c r="BJ10" s="14">
        <v>81</v>
      </c>
      <c r="BK10" s="14">
        <v>489</v>
      </c>
      <c r="BL10" s="14">
        <v>0</v>
      </c>
      <c r="BM10" s="14">
        <v>0</v>
      </c>
      <c r="BN10" s="14">
        <v>0</v>
      </c>
      <c r="BO10" s="14">
        <v>5929</v>
      </c>
      <c r="BP10" s="14">
        <v>0</v>
      </c>
      <c r="BQ10" s="14">
        <v>0</v>
      </c>
      <c r="BR10" s="14">
        <v>260</v>
      </c>
      <c r="BS10" s="14">
        <v>0</v>
      </c>
      <c r="BT10" s="14" t="s">
        <v>664</v>
      </c>
      <c r="BU10" s="14"/>
      <c r="BV10" s="14"/>
      <c r="BW10" s="14">
        <v>1</v>
      </c>
      <c r="BX10" s="14">
        <v>25</v>
      </c>
      <c r="BY10" s="14" t="s">
        <v>401</v>
      </c>
      <c r="BZ10" s="48" t="s">
        <v>41</v>
      </c>
      <c r="CA10" s="48" t="s">
        <v>665</v>
      </c>
    </row>
    <row r="11" spans="1:79" s="49" customFormat="1" ht="30" customHeight="1">
      <c r="A11" s="16" t="s">
        <v>32</v>
      </c>
      <c r="B11" s="47" t="s">
        <v>97</v>
      </c>
      <c r="C11" s="16" t="s">
        <v>666</v>
      </c>
      <c r="D11" s="16" t="s">
        <v>99</v>
      </c>
      <c r="E11" s="30" t="s">
        <v>667</v>
      </c>
      <c r="F11" s="16">
        <v>4638</v>
      </c>
      <c r="G11" s="16">
        <v>3313</v>
      </c>
      <c r="H11" s="16"/>
      <c r="I11" s="16"/>
      <c r="J11" s="16">
        <v>3313</v>
      </c>
      <c r="K11" s="16"/>
      <c r="L11" s="16"/>
      <c r="M11" s="16"/>
      <c r="N11" s="30" t="s">
        <v>668</v>
      </c>
      <c r="O11" s="30" t="s">
        <v>669</v>
      </c>
      <c r="P11" s="30"/>
      <c r="Q11" s="30">
        <v>15</v>
      </c>
      <c r="R11" s="30">
        <v>15</v>
      </c>
      <c r="S11" s="30">
        <v>0</v>
      </c>
      <c r="T11" s="30">
        <v>0</v>
      </c>
      <c r="U11" s="30">
        <v>0</v>
      </c>
      <c r="V11" s="30"/>
      <c r="W11" s="16">
        <v>30</v>
      </c>
      <c r="X11" s="16">
        <v>2015</v>
      </c>
      <c r="Y11" s="16" t="s">
        <v>40</v>
      </c>
      <c r="Z11" s="16"/>
      <c r="AA11" s="16" t="s">
        <v>225</v>
      </c>
      <c r="AB11" s="16"/>
      <c r="AC11" s="14">
        <v>268.72000000000003</v>
      </c>
      <c r="AD11" s="14">
        <f t="shared" si="0"/>
        <v>2</v>
      </c>
      <c r="AE11" s="14">
        <f t="shared" si="0"/>
        <v>252</v>
      </c>
      <c r="AF11" s="14" t="s">
        <v>38</v>
      </c>
      <c r="AG11" s="14">
        <v>2</v>
      </c>
      <c r="AH11" s="14">
        <v>252</v>
      </c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671</v>
      </c>
      <c r="BH11" s="14" t="s">
        <v>672</v>
      </c>
      <c r="BI11" s="14" t="s">
        <v>673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 t="s">
        <v>664</v>
      </c>
      <c r="BU11" s="14"/>
      <c r="BV11" s="14"/>
      <c r="BW11" s="14">
        <v>1</v>
      </c>
      <c r="BX11" s="14">
        <v>25</v>
      </c>
      <c r="BY11" s="14" t="s">
        <v>401</v>
      </c>
      <c r="BZ11" s="48" t="s">
        <v>41</v>
      </c>
      <c r="CA11" s="48" t="s">
        <v>674</v>
      </c>
    </row>
    <row r="12" spans="1:79" s="49" customFormat="1" ht="30" customHeight="1">
      <c r="A12" s="16" t="s">
        <v>32</v>
      </c>
      <c r="B12" s="47" t="s">
        <v>33</v>
      </c>
      <c r="C12" s="16" t="s">
        <v>675</v>
      </c>
      <c r="D12" s="16" t="s">
        <v>35</v>
      </c>
      <c r="E12" s="30" t="s">
        <v>676</v>
      </c>
      <c r="F12" s="16">
        <v>1671.78</v>
      </c>
      <c r="G12" s="16">
        <v>1441.74</v>
      </c>
      <c r="H12" s="16"/>
      <c r="I12" s="16"/>
      <c r="J12" s="16">
        <v>378.44</v>
      </c>
      <c r="K12" s="16"/>
      <c r="L12" s="16">
        <v>1063.3</v>
      </c>
      <c r="M12" s="16"/>
      <c r="N12" s="30" t="s">
        <v>660</v>
      </c>
      <c r="O12" s="30" t="s">
        <v>603</v>
      </c>
      <c r="P12" s="30"/>
      <c r="Q12" s="30">
        <v>0</v>
      </c>
      <c r="R12" s="30">
        <v>0</v>
      </c>
      <c r="S12" s="30">
        <v>7</v>
      </c>
      <c r="T12" s="30">
        <v>0</v>
      </c>
      <c r="U12" s="30">
        <v>0</v>
      </c>
      <c r="V12" s="30"/>
      <c r="W12" s="16">
        <v>7</v>
      </c>
      <c r="X12" s="16">
        <v>2001</v>
      </c>
      <c r="Y12" s="16" t="s">
        <v>40</v>
      </c>
      <c r="Z12" s="16"/>
      <c r="AA12" s="16" t="s">
        <v>401</v>
      </c>
      <c r="AB12" s="16">
        <v>25</v>
      </c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647</v>
      </c>
      <c r="BH12" s="14" t="s">
        <v>677</v>
      </c>
      <c r="BI12" s="14" t="s">
        <v>678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 t="s">
        <v>679</v>
      </c>
      <c r="BU12" s="14"/>
      <c r="BV12" s="14"/>
      <c r="BW12" s="14"/>
      <c r="BX12" s="14">
        <v>7</v>
      </c>
      <c r="BY12" s="14" t="s">
        <v>401</v>
      </c>
      <c r="BZ12" s="48" t="s">
        <v>41</v>
      </c>
      <c r="CA12" s="48" t="s">
        <v>680</v>
      </c>
    </row>
    <row r="13" spans="1:79" s="49" customFormat="1" ht="30" customHeight="1">
      <c r="A13" s="16" t="s">
        <v>32</v>
      </c>
      <c r="B13" s="47" t="s">
        <v>310</v>
      </c>
      <c r="C13" s="16" t="s">
        <v>681</v>
      </c>
      <c r="D13" s="16" t="s">
        <v>312</v>
      </c>
      <c r="E13" s="30" t="s">
        <v>682</v>
      </c>
      <c r="F13" s="16">
        <v>2185</v>
      </c>
      <c r="G13" s="16">
        <v>218</v>
      </c>
      <c r="H13" s="16"/>
      <c r="I13" s="16"/>
      <c r="J13" s="16">
        <v>2185</v>
      </c>
      <c r="K13" s="16"/>
      <c r="L13" s="16"/>
      <c r="M13" s="16"/>
      <c r="N13" s="30" t="s">
        <v>683</v>
      </c>
      <c r="O13" s="30" t="s">
        <v>684</v>
      </c>
      <c r="P13" s="30"/>
      <c r="Q13" s="30">
        <v>14</v>
      </c>
      <c r="R13" s="30">
        <v>2</v>
      </c>
      <c r="S13" s="30">
        <v>0</v>
      </c>
      <c r="T13" s="30">
        <v>0</v>
      </c>
      <c r="U13" s="30">
        <v>45</v>
      </c>
      <c r="V13" s="30" t="s">
        <v>685</v>
      </c>
      <c r="W13" s="16">
        <v>61</v>
      </c>
      <c r="X13" s="16">
        <v>2001</v>
      </c>
      <c r="Y13" s="16" t="s">
        <v>104</v>
      </c>
      <c r="Z13" s="16"/>
      <c r="AA13" s="16" t="s">
        <v>225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647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41</v>
      </c>
      <c r="CA13" s="48" t="s">
        <v>686</v>
      </c>
    </row>
    <row r="14" spans="1:79" s="49" customFormat="1" ht="30" customHeight="1">
      <c r="A14" s="16" t="s">
        <v>32</v>
      </c>
      <c r="B14" s="47" t="s">
        <v>339</v>
      </c>
      <c r="C14" s="16" t="s">
        <v>687</v>
      </c>
      <c r="D14" s="16" t="s">
        <v>341</v>
      </c>
      <c r="E14" s="30" t="s">
        <v>688</v>
      </c>
      <c r="F14" s="16">
        <v>119</v>
      </c>
      <c r="G14" s="16">
        <v>111</v>
      </c>
      <c r="H14" s="16"/>
      <c r="I14" s="16"/>
      <c r="J14" s="16">
        <v>111</v>
      </c>
      <c r="K14" s="16"/>
      <c r="L14" s="16"/>
      <c r="M14" s="16"/>
      <c r="N14" s="30" t="s">
        <v>651</v>
      </c>
      <c r="O14" s="30" t="s">
        <v>522</v>
      </c>
      <c r="P14" s="30"/>
      <c r="Q14" s="30">
        <v>0</v>
      </c>
      <c r="R14" s="30">
        <v>1</v>
      </c>
      <c r="S14" s="30">
        <v>0</v>
      </c>
      <c r="T14" s="30">
        <v>0</v>
      </c>
      <c r="U14" s="30">
        <v>0</v>
      </c>
      <c r="V14" s="30"/>
      <c r="W14" s="16">
        <v>1</v>
      </c>
      <c r="X14" s="16">
        <v>2002</v>
      </c>
      <c r="Y14" s="16" t="s">
        <v>40</v>
      </c>
      <c r="Z14" s="16"/>
      <c r="AA14" s="16" t="s">
        <v>225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647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41</v>
      </c>
      <c r="CA14" s="48" t="s">
        <v>689</v>
      </c>
    </row>
    <row r="15" spans="1:79" s="49" customFormat="1" ht="30" customHeight="1">
      <c r="A15" s="16" t="s">
        <v>32</v>
      </c>
      <c r="B15" s="47" t="s">
        <v>116</v>
      </c>
      <c r="C15" s="16" t="s">
        <v>690</v>
      </c>
      <c r="D15" s="16" t="s">
        <v>118</v>
      </c>
      <c r="E15" s="30" t="s">
        <v>691</v>
      </c>
      <c r="F15" s="16">
        <v>1623</v>
      </c>
      <c r="G15" s="16">
        <v>1506</v>
      </c>
      <c r="H15" s="16"/>
      <c r="I15" s="16"/>
      <c r="J15" s="16"/>
      <c r="K15" s="16"/>
      <c r="L15" s="16"/>
      <c r="M15" s="16"/>
      <c r="N15" s="30" t="s">
        <v>683</v>
      </c>
      <c r="O15" s="30" t="s">
        <v>692</v>
      </c>
      <c r="P15" s="30"/>
      <c r="Q15" s="30">
        <v>4.7</v>
      </c>
      <c r="R15" s="30">
        <v>0</v>
      </c>
      <c r="S15" s="30">
        <v>0</v>
      </c>
      <c r="T15" s="30">
        <v>0</v>
      </c>
      <c r="U15" s="30">
        <v>0</v>
      </c>
      <c r="V15" s="30"/>
      <c r="W15" s="16">
        <v>4.7</v>
      </c>
      <c r="X15" s="16">
        <v>2000</v>
      </c>
      <c r="Y15" s="16" t="s">
        <v>40</v>
      </c>
      <c r="Z15" s="16"/>
      <c r="AA15" s="16" t="s">
        <v>225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647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41</v>
      </c>
      <c r="CA15" s="48" t="s">
        <v>693</v>
      </c>
    </row>
    <row r="16" spans="1:79" s="49" customFormat="1" ht="30" customHeight="1">
      <c r="A16" s="16" t="s">
        <v>32</v>
      </c>
      <c r="B16" s="47" t="s">
        <v>383</v>
      </c>
      <c r="C16" s="16" t="s">
        <v>694</v>
      </c>
      <c r="D16" s="16" t="s">
        <v>385</v>
      </c>
      <c r="E16" s="30" t="s">
        <v>695</v>
      </c>
      <c r="F16" s="16">
        <v>1089</v>
      </c>
      <c r="G16" s="16">
        <v>1075</v>
      </c>
      <c r="H16" s="16"/>
      <c r="I16" s="16"/>
      <c r="J16" s="16">
        <v>1075</v>
      </c>
      <c r="K16" s="16"/>
      <c r="L16" s="16"/>
      <c r="M16" s="16"/>
      <c r="N16" s="30" t="s">
        <v>645</v>
      </c>
      <c r="O16" s="30" t="s">
        <v>696</v>
      </c>
      <c r="P16" s="30"/>
      <c r="Q16" s="30">
        <v>8</v>
      </c>
      <c r="R16" s="30">
        <v>8</v>
      </c>
      <c r="S16" s="30">
        <v>0</v>
      </c>
      <c r="T16" s="30">
        <v>0</v>
      </c>
      <c r="U16" s="30">
        <v>0</v>
      </c>
      <c r="V16" s="30"/>
      <c r="W16" s="16">
        <v>8.4</v>
      </c>
      <c r="X16" s="16">
        <v>2016</v>
      </c>
      <c r="Y16" s="16" t="s">
        <v>94</v>
      </c>
      <c r="Z16" s="16"/>
      <c r="AA16" s="16" t="s">
        <v>225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647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41</v>
      </c>
      <c r="CA16" s="48" t="s">
        <v>697</v>
      </c>
    </row>
    <row r="17" spans="1:79" s="49" customFormat="1" ht="30" customHeight="1">
      <c r="A17" s="16" t="s">
        <v>32</v>
      </c>
      <c r="B17" s="47" t="s">
        <v>129</v>
      </c>
      <c r="C17" s="16" t="s">
        <v>698</v>
      </c>
      <c r="D17" s="16" t="s">
        <v>131</v>
      </c>
      <c r="E17" s="30" t="s">
        <v>699</v>
      </c>
      <c r="F17" s="16">
        <v>0</v>
      </c>
      <c r="G17" s="16">
        <v>0</v>
      </c>
      <c r="H17" s="16">
        <v>0</v>
      </c>
      <c r="I17" s="16"/>
      <c r="J17" s="16">
        <v>0</v>
      </c>
      <c r="K17" s="16">
        <v>0</v>
      </c>
      <c r="L17" s="16">
        <v>0</v>
      </c>
      <c r="M17" s="16">
        <v>0</v>
      </c>
      <c r="N17" s="30" t="s">
        <v>645</v>
      </c>
      <c r="O17" s="30" t="s">
        <v>700</v>
      </c>
      <c r="P17" s="30"/>
      <c r="Q17" s="30">
        <v>6</v>
      </c>
      <c r="R17" s="30">
        <v>3</v>
      </c>
      <c r="S17" s="30">
        <v>0</v>
      </c>
      <c r="T17" s="30">
        <v>0</v>
      </c>
      <c r="U17" s="30">
        <v>1</v>
      </c>
      <c r="V17" s="30" t="s">
        <v>685</v>
      </c>
      <c r="W17" s="16">
        <v>10</v>
      </c>
      <c r="X17" s="16">
        <v>1997</v>
      </c>
      <c r="Y17" s="16" t="s">
        <v>104</v>
      </c>
      <c r="Z17" s="16" t="s">
        <v>297</v>
      </c>
      <c r="AA17" s="16" t="s">
        <v>225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647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41</v>
      </c>
      <c r="CA17" s="48" t="s">
        <v>701</v>
      </c>
    </row>
    <row r="18" spans="1:79" s="49" customFormat="1" ht="30" customHeight="1">
      <c r="A18" s="16" t="s">
        <v>32</v>
      </c>
      <c r="B18" s="47" t="s">
        <v>129</v>
      </c>
      <c r="C18" s="16" t="s">
        <v>702</v>
      </c>
      <c r="D18" s="16" t="s">
        <v>131</v>
      </c>
      <c r="E18" s="30" t="s">
        <v>703</v>
      </c>
      <c r="F18" s="16">
        <v>738</v>
      </c>
      <c r="G18" s="16">
        <v>475</v>
      </c>
      <c r="H18" s="16"/>
      <c r="I18" s="16"/>
      <c r="J18" s="16">
        <v>475</v>
      </c>
      <c r="K18" s="16"/>
      <c r="L18" s="16">
        <v>0</v>
      </c>
      <c r="M18" s="16"/>
      <c r="N18" s="30" t="s">
        <v>668</v>
      </c>
      <c r="O18" s="30" t="s">
        <v>704</v>
      </c>
      <c r="P18" s="30"/>
      <c r="Q18" s="30">
        <v>17</v>
      </c>
      <c r="R18" s="30">
        <v>8</v>
      </c>
      <c r="S18" s="30">
        <v>0</v>
      </c>
      <c r="T18" s="30">
        <v>0</v>
      </c>
      <c r="U18" s="30">
        <v>0</v>
      </c>
      <c r="V18" s="30"/>
      <c r="W18" s="16">
        <v>17</v>
      </c>
      <c r="X18" s="16">
        <v>2007</v>
      </c>
      <c r="Y18" s="16" t="s">
        <v>104</v>
      </c>
      <c r="Z18" s="16"/>
      <c r="AA18" s="16" t="s">
        <v>225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647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41</v>
      </c>
      <c r="CA18" s="48" t="s">
        <v>705</v>
      </c>
    </row>
    <row r="19" spans="1:79" s="49" customFormat="1" ht="30" customHeight="1">
      <c r="A19" s="16" t="s">
        <v>32</v>
      </c>
      <c r="B19" s="47" t="s">
        <v>148</v>
      </c>
      <c r="C19" s="16" t="s">
        <v>706</v>
      </c>
      <c r="D19" s="16" t="s">
        <v>150</v>
      </c>
      <c r="E19" s="30" t="s">
        <v>707</v>
      </c>
      <c r="F19" s="16">
        <v>3650</v>
      </c>
      <c r="G19" s="16">
        <v>1446</v>
      </c>
      <c r="H19" s="16"/>
      <c r="I19" s="16"/>
      <c r="J19" s="16">
        <v>1446</v>
      </c>
      <c r="K19" s="16"/>
      <c r="L19" s="16"/>
      <c r="M19" s="16"/>
      <c r="N19" s="30" t="s">
        <v>645</v>
      </c>
      <c r="O19" s="30" t="s">
        <v>708</v>
      </c>
      <c r="P19" s="30"/>
      <c r="Q19" s="30">
        <v>45</v>
      </c>
      <c r="R19" s="30">
        <v>45</v>
      </c>
      <c r="S19" s="30">
        <v>0</v>
      </c>
      <c r="T19" s="30">
        <v>0</v>
      </c>
      <c r="U19" s="30">
        <v>0</v>
      </c>
      <c r="V19" s="30"/>
      <c r="W19" s="16">
        <v>45</v>
      </c>
      <c r="X19" s="16">
        <v>2002</v>
      </c>
      <c r="Y19" s="16" t="s">
        <v>40</v>
      </c>
      <c r="Z19" s="16"/>
      <c r="AA19" s="16" t="s">
        <v>225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647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41</v>
      </c>
      <c r="CA19" s="48" t="s">
        <v>709</v>
      </c>
    </row>
    <row r="20" spans="1:79" s="49" customFormat="1" ht="30" customHeight="1">
      <c r="A20" s="16" t="s">
        <v>32</v>
      </c>
      <c r="B20" s="47" t="s">
        <v>162</v>
      </c>
      <c r="C20" s="16" t="s">
        <v>710</v>
      </c>
      <c r="D20" s="16" t="s">
        <v>164</v>
      </c>
      <c r="E20" s="30" t="s">
        <v>711</v>
      </c>
      <c r="F20" s="16">
        <v>769</v>
      </c>
      <c r="G20" s="16">
        <v>579</v>
      </c>
      <c r="H20" s="16"/>
      <c r="I20" s="16"/>
      <c r="J20" s="16">
        <v>579</v>
      </c>
      <c r="K20" s="16"/>
      <c r="L20" s="16"/>
      <c r="M20" s="16"/>
      <c r="N20" s="30" t="s">
        <v>67</v>
      </c>
      <c r="O20" s="30" t="s">
        <v>712</v>
      </c>
      <c r="P20" s="30"/>
      <c r="Q20" s="30">
        <v>5</v>
      </c>
      <c r="R20" s="30">
        <v>4</v>
      </c>
      <c r="S20" s="30">
        <v>0</v>
      </c>
      <c r="T20" s="30">
        <v>0</v>
      </c>
      <c r="U20" s="30">
        <v>0</v>
      </c>
      <c r="V20" s="30"/>
      <c r="W20" s="16">
        <v>8.5</v>
      </c>
      <c r="X20" s="16">
        <v>2004</v>
      </c>
      <c r="Y20" s="16" t="s">
        <v>40</v>
      </c>
      <c r="Z20" s="16"/>
      <c r="AA20" s="16" t="s">
        <v>225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647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41</v>
      </c>
      <c r="CA20" s="48" t="s">
        <v>713</v>
      </c>
    </row>
    <row r="21" spans="1:79" s="49" customFormat="1" ht="30" customHeight="1">
      <c r="A21" s="16" t="s">
        <v>32</v>
      </c>
      <c r="B21" s="47" t="s">
        <v>550</v>
      </c>
      <c r="C21" s="16" t="s">
        <v>714</v>
      </c>
      <c r="D21" s="16" t="s">
        <v>552</v>
      </c>
      <c r="E21" s="30" t="s">
        <v>715</v>
      </c>
      <c r="F21" s="16">
        <v>647</v>
      </c>
      <c r="G21" s="16">
        <v>132</v>
      </c>
      <c r="H21" s="16"/>
      <c r="I21" s="16"/>
      <c r="J21" s="16">
        <v>450</v>
      </c>
      <c r="K21" s="16"/>
      <c r="L21" s="16"/>
      <c r="M21" s="16"/>
      <c r="N21" s="30" t="s">
        <v>668</v>
      </c>
      <c r="O21" s="30" t="s">
        <v>716</v>
      </c>
      <c r="P21" s="30"/>
      <c r="Q21" s="30">
        <v>4</v>
      </c>
      <c r="R21" s="30">
        <v>4</v>
      </c>
      <c r="S21" s="30">
        <v>0</v>
      </c>
      <c r="T21" s="30">
        <v>0</v>
      </c>
      <c r="U21" s="30">
        <v>0</v>
      </c>
      <c r="V21" s="30"/>
      <c r="W21" s="16">
        <v>8</v>
      </c>
      <c r="X21" s="16">
        <v>2008</v>
      </c>
      <c r="Y21" s="16" t="s">
        <v>94</v>
      </c>
      <c r="Z21" s="16"/>
      <c r="AA21" s="16" t="s">
        <v>225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647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41</v>
      </c>
      <c r="CA21" s="48" t="s">
        <v>717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28" man="1"/>
    <brk id="37" min="1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828E1-8355-449A-9E9F-EE5C83A40BDF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8.75" style="20" customWidth="1"/>
    <col min="8" max="13" width="9.875" style="20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2"/>
    <col min="53" max="16384" width="9" style="20"/>
  </cols>
  <sheetData>
    <row r="1" spans="1:52" s="3" customFormat="1" ht="15" customHeight="1">
      <c r="A1" s="53" t="s">
        <v>560</v>
      </c>
      <c r="E1" s="22"/>
      <c r="N1" s="22"/>
      <c r="O1" s="22"/>
      <c r="P1" s="22"/>
      <c r="Q1" s="22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561</v>
      </c>
      <c r="I2" s="257"/>
      <c r="J2" s="253" t="s">
        <v>562</v>
      </c>
      <c r="K2" s="257"/>
      <c r="L2" s="253" t="s">
        <v>563</v>
      </c>
      <c r="M2" s="257"/>
      <c r="N2" s="253" t="s">
        <v>182</v>
      </c>
      <c r="O2" s="37"/>
      <c r="P2" s="128" t="s">
        <v>564</v>
      </c>
      <c r="Q2" s="128" t="s">
        <v>565</v>
      </c>
      <c r="R2" s="248" t="s">
        <v>55</v>
      </c>
      <c r="S2" s="128" t="s">
        <v>9</v>
      </c>
      <c r="T2" s="248" t="s">
        <v>12</v>
      </c>
      <c r="U2" s="248" t="s">
        <v>13</v>
      </c>
      <c r="V2" s="280" t="s">
        <v>566</v>
      </c>
      <c r="W2" s="281"/>
      <c r="X2" s="281"/>
      <c r="Y2" s="282"/>
      <c r="Z2" s="168" t="s">
        <v>567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191</v>
      </c>
      <c r="AI2" s="128" t="s">
        <v>192</v>
      </c>
      <c r="AJ2" s="204" t="s">
        <v>568</v>
      </c>
      <c r="AK2" s="255"/>
      <c r="AL2" s="255"/>
      <c r="AM2" s="255"/>
      <c r="AN2" s="255"/>
      <c r="AO2" s="255"/>
      <c r="AP2" s="255"/>
      <c r="AQ2" s="207"/>
      <c r="AR2" s="128" t="s">
        <v>569</v>
      </c>
      <c r="AS2" s="253" t="s">
        <v>570</v>
      </c>
      <c r="AT2" s="270"/>
      <c r="AU2" s="270"/>
      <c r="AV2" s="257"/>
      <c r="AW2" s="250" t="s">
        <v>571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572</v>
      </c>
      <c r="W4" s="128" t="s">
        <v>573</v>
      </c>
      <c r="X4" s="128" t="s">
        <v>574</v>
      </c>
      <c r="Y4" s="128" t="s">
        <v>575</v>
      </c>
      <c r="Z4" s="128" t="s">
        <v>576</v>
      </c>
      <c r="AA4" s="128" t="s">
        <v>577</v>
      </c>
      <c r="AB4" s="132" t="s">
        <v>578</v>
      </c>
      <c r="AC4" s="133"/>
      <c r="AD4" s="133"/>
      <c r="AE4" s="134"/>
      <c r="AF4" s="128" t="s">
        <v>579</v>
      </c>
      <c r="AG4" s="128" t="s">
        <v>580</v>
      </c>
      <c r="AH4" s="252"/>
      <c r="AI4" s="219"/>
      <c r="AJ4" s="128" t="s">
        <v>581</v>
      </c>
      <c r="AK4" s="128" t="s">
        <v>15</v>
      </c>
      <c r="AL4" s="248" t="s">
        <v>582</v>
      </c>
      <c r="AM4" s="128" t="s">
        <v>583</v>
      </c>
      <c r="AN4" s="128" t="s">
        <v>584</v>
      </c>
      <c r="AO4" s="248" t="s">
        <v>585</v>
      </c>
      <c r="AP4" s="128" t="s">
        <v>586</v>
      </c>
      <c r="AQ4" s="128" t="s">
        <v>24</v>
      </c>
      <c r="AR4" s="219"/>
      <c r="AS4" s="254" t="s">
        <v>15</v>
      </c>
      <c r="AT4" s="128" t="s">
        <v>587</v>
      </c>
      <c r="AU4" s="128" t="s">
        <v>588</v>
      </c>
      <c r="AV4" s="128" t="s">
        <v>589</v>
      </c>
      <c r="AW4" s="128" t="s">
        <v>590</v>
      </c>
      <c r="AX4" s="128" t="s">
        <v>591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77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592</v>
      </c>
      <c r="AC5" s="43" t="s">
        <v>593</v>
      </c>
      <c r="AD5" s="43" t="s">
        <v>594</v>
      </c>
      <c r="AE5" s="43" t="s">
        <v>595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79</v>
      </c>
      <c r="G6" s="83" t="s">
        <v>596</v>
      </c>
      <c r="H6" s="83" t="s">
        <v>79</v>
      </c>
      <c r="I6" s="83" t="s">
        <v>47</v>
      </c>
      <c r="J6" s="83" t="s">
        <v>79</v>
      </c>
      <c r="K6" s="83" t="s">
        <v>47</v>
      </c>
      <c r="L6" s="83" t="s">
        <v>79</v>
      </c>
      <c r="M6" s="83" t="s">
        <v>47</v>
      </c>
      <c r="N6" s="219"/>
      <c r="O6" s="219"/>
      <c r="P6" s="219"/>
      <c r="Q6" s="219"/>
      <c r="R6" s="41" t="s">
        <v>84</v>
      </c>
      <c r="S6" s="219"/>
      <c r="T6" s="219"/>
      <c r="U6" s="249"/>
      <c r="V6" s="84" t="s">
        <v>597</v>
      </c>
      <c r="W6" s="41" t="s">
        <v>598</v>
      </c>
      <c r="X6" s="41" t="s">
        <v>599</v>
      </c>
      <c r="Y6" s="41" t="s">
        <v>599</v>
      </c>
      <c r="Z6" s="41" t="s">
        <v>599</v>
      </c>
      <c r="AA6" s="41"/>
      <c r="AB6" s="41" t="s">
        <v>600</v>
      </c>
      <c r="AC6" s="41" t="s">
        <v>600</v>
      </c>
      <c r="AD6" s="41" t="s">
        <v>600</v>
      </c>
      <c r="AE6" s="41" t="s">
        <v>600</v>
      </c>
      <c r="AF6" s="130"/>
      <c r="AG6" s="130"/>
      <c r="AH6" s="128"/>
      <c r="AI6" s="41" t="s">
        <v>213</v>
      </c>
      <c r="AJ6" s="85"/>
      <c r="AK6" s="81" t="s">
        <v>213</v>
      </c>
      <c r="AL6" s="41" t="s">
        <v>213</v>
      </c>
      <c r="AM6" s="41" t="s">
        <v>213</v>
      </c>
      <c r="AN6" s="41" t="s">
        <v>213</v>
      </c>
      <c r="AO6" s="41" t="s">
        <v>213</v>
      </c>
      <c r="AP6" s="41" t="s">
        <v>213</v>
      </c>
      <c r="AQ6" s="41" t="s">
        <v>213</v>
      </c>
      <c r="AR6" s="41" t="s">
        <v>601</v>
      </c>
      <c r="AS6" s="41" t="s">
        <v>213</v>
      </c>
      <c r="AT6" s="41" t="s">
        <v>213</v>
      </c>
      <c r="AU6" s="41" t="s">
        <v>213</v>
      </c>
      <c r="AV6" s="41" t="s">
        <v>213</v>
      </c>
      <c r="AW6" s="41" t="s">
        <v>602</v>
      </c>
      <c r="AX6" s="41" t="s">
        <v>602</v>
      </c>
      <c r="AY6" s="59"/>
      <c r="AZ6" s="59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4" man="1"/>
    <brk id="21" min="1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1DCD-BFEB-42D8-839D-7EAEA8636846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6" width="8.75" style="20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2"/>
    <col min="19" max="16384" width="9" style="20"/>
  </cols>
  <sheetData>
    <row r="1" spans="1:18" s="3" customFormat="1" ht="15" customHeight="1">
      <c r="A1" s="53" t="s">
        <v>556</v>
      </c>
      <c r="E1" s="22"/>
      <c r="G1" s="22"/>
      <c r="H1" s="22"/>
      <c r="I1" s="22"/>
      <c r="J1" s="22"/>
      <c r="P1" s="34"/>
      <c r="Q1" s="35"/>
      <c r="R1" s="35"/>
    </row>
    <row r="2" spans="1:18" s="56" customFormat="1" ht="13.5" customHeight="1">
      <c r="A2" s="128" t="s">
        <v>1</v>
      </c>
      <c r="B2" s="266" t="s">
        <v>557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182</v>
      </c>
      <c r="H2" s="37"/>
      <c r="I2" s="253" t="s">
        <v>558</v>
      </c>
      <c r="J2" s="37"/>
      <c r="K2" s="248" t="s">
        <v>55</v>
      </c>
      <c r="L2" s="128" t="s">
        <v>9</v>
      </c>
      <c r="M2" s="248" t="s">
        <v>12</v>
      </c>
      <c r="N2" s="248" t="s">
        <v>13</v>
      </c>
      <c r="O2" s="128" t="s">
        <v>191</v>
      </c>
      <c r="P2" s="128" t="s">
        <v>192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77</v>
      </c>
      <c r="I5" s="219"/>
      <c r="J5" s="128" t="s">
        <v>77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79</v>
      </c>
      <c r="G6" s="219"/>
      <c r="H6" s="219"/>
      <c r="I6" s="219"/>
      <c r="J6" s="219"/>
      <c r="K6" s="41" t="s">
        <v>84</v>
      </c>
      <c r="L6" s="219"/>
      <c r="M6" s="219"/>
      <c r="N6" s="249"/>
      <c r="O6" s="219"/>
      <c r="P6" s="41" t="s">
        <v>213</v>
      </c>
      <c r="Q6" s="59"/>
      <c r="R6" s="59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B2A8C-038F-489C-BBEE-311B93D78EDD}">
  <dimension ref="A1:R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512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513</v>
      </c>
      <c r="G2" s="290" t="s">
        <v>514</v>
      </c>
      <c r="H2" s="287" t="s">
        <v>515</v>
      </c>
      <c r="I2" s="290" t="s">
        <v>516</v>
      </c>
      <c r="J2" s="287" t="s">
        <v>517</v>
      </c>
      <c r="K2" s="290" t="s">
        <v>518</v>
      </c>
      <c r="L2" s="290" t="s">
        <v>9</v>
      </c>
      <c r="M2" s="287" t="s">
        <v>12</v>
      </c>
      <c r="N2" s="287" t="s">
        <v>13</v>
      </c>
      <c r="O2" s="290" t="s">
        <v>191</v>
      </c>
      <c r="P2" s="290" t="s">
        <v>192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79</v>
      </c>
      <c r="G6" s="291"/>
      <c r="H6" s="291"/>
      <c r="I6" s="291"/>
      <c r="J6" s="69" t="s">
        <v>212</v>
      </c>
      <c r="K6" s="69" t="s">
        <v>212</v>
      </c>
      <c r="L6" s="291"/>
      <c r="M6" s="291"/>
      <c r="N6" s="288"/>
      <c r="O6" s="291"/>
      <c r="P6" s="69" t="s">
        <v>213</v>
      </c>
      <c r="Q6" s="70"/>
      <c r="R6" s="70"/>
    </row>
    <row r="7" spans="1:18" s="76" customFormat="1" ht="30" customHeight="1">
      <c r="A7" s="72" t="s">
        <v>32</v>
      </c>
      <c r="B7" s="73" t="s">
        <v>33</v>
      </c>
      <c r="C7" s="72" t="s">
        <v>519</v>
      </c>
      <c r="D7" s="72" t="s">
        <v>35</v>
      </c>
      <c r="E7" s="72" t="s">
        <v>520</v>
      </c>
      <c r="F7" s="72">
        <v>238</v>
      </c>
      <c r="G7" s="72" t="s">
        <v>521</v>
      </c>
      <c r="H7" s="74" t="s">
        <v>522</v>
      </c>
      <c r="I7" s="72">
        <v>1</v>
      </c>
      <c r="J7" s="72">
        <v>206</v>
      </c>
      <c r="K7" s="72">
        <v>0</v>
      </c>
      <c r="L7" s="72">
        <v>2007</v>
      </c>
      <c r="M7" s="72" t="s">
        <v>40</v>
      </c>
      <c r="N7" s="72"/>
      <c r="O7" s="72" t="s">
        <v>225</v>
      </c>
      <c r="P7" s="72"/>
      <c r="Q7" s="75" t="s">
        <v>41</v>
      </c>
      <c r="R7" s="75" t="s">
        <v>523</v>
      </c>
    </row>
    <row r="8" spans="1:18" s="76" customFormat="1" ht="30" customHeight="1">
      <c r="A8" s="72" t="s">
        <v>32</v>
      </c>
      <c r="B8" s="73" t="s">
        <v>281</v>
      </c>
      <c r="C8" s="72" t="s">
        <v>524</v>
      </c>
      <c r="D8" s="72" t="s">
        <v>283</v>
      </c>
      <c r="E8" s="72" t="s">
        <v>525</v>
      </c>
      <c r="F8" s="72">
        <v>0</v>
      </c>
      <c r="G8" s="72" t="s">
        <v>521</v>
      </c>
      <c r="H8" s="74" t="s">
        <v>522</v>
      </c>
      <c r="I8" s="72">
        <v>1</v>
      </c>
      <c r="J8" s="72">
        <v>50</v>
      </c>
      <c r="K8" s="72">
        <v>60</v>
      </c>
      <c r="L8" s="72">
        <v>2002</v>
      </c>
      <c r="M8" s="72" t="s">
        <v>104</v>
      </c>
      <c r="N8" s="72"/>
      <c r="O8" s="72" t="s">
        <v>225</v>
      </c>
      <c r="P8" s="72"/>
      <c r="Q8" s="75" t="s">
        <v>41</v>
      </c>
      <c r="R8" s="75" t="s">
        <v>526</v>
      </c>
    </row>
    <row r="9" spans="1:18" s="76" customFormat="1" ht="30" customHeight="1">
      <c r="A9" s="72" t="s">
        <v>32</v>
      </c>
      <c r="B9" s="73" t="s">
        <v>339</v>
      </c>
      <c r="C9" s="72" t="s">
        <v>527</v>
      </c>
      <c r="D9" s="72" t="s">
        <v>341</v>
      </c>
      <c r="E9" s="72" t="s">
        <v>528</v>
      </c>
      <c r="F9" s="72">
        <v>1054</v>
      </c>
      <c r="G9" s="72" t="s">
        <v>521</v>
      </c>
      <c r="H9" s="74" t="s">
        <v>529</v>
      </c>
      <c r="I9" s="72">
        <v>4</v>
      </c>
      <c r="J9" s="72">
        <v>278</v>
      </c>
      <c r="K9" s="72">
        <v>0</v>
      </c>
      <c r="L9" s="72">
        <v>2005</v>
      </c>
      <c r="M9" s="72" t="s">
        <v>104</v>
      </c>
      <c r="N9" s="72"/>
      <c r="O9" s="72" t="s">
        <v>225</v>
      </c>
      <c r="P9" s="72"/>
      <c r="Q9" s="75" t="s">
        <v>41</v>
      </c>
      <c r="R9" s="75" t="s">
        <v>530</v>
      </c>
    </row>
    <row r="10" spans="1:18" s="76" customFormat="1" ht="30" customHeight="1">
      <c r="A10" s="72" t="s">
        <v>32</v>
      </c>
      <c r="B10" s="73" t="s">
        <v>443</v>
      </c>
      <c r="C10" s="72" t="s">
        <v>531</v>
      </c>
      <c r="D10" s="72" t="s">
        <v>445</v>
      </c>
      <c r="E10" s="72" t="s">
        <v>532</v>
      </c>
      <c r="F10" s="72">
        <v>3</v>
      </c>
      <c r="G10" s="72" t="s">
        <v>521</v>
      </c>
      <c r="H10" s="74" t="s">
        <v>533</v>
      </c>
      <c r="I10" s="72">
        <v>5</v>
      </c>
      <c r="J10" s="72">
        <v>198</v>
      </c>
      <c r="K10" s="72">
        <v>0</v>
      </c>
      <c r="L10" s="72">
        <v>2011</v>
      </c>
      <c r="M10" s="72" t="s">
        <v>104</v>
      </c>
      <c r="N10" s="72"/>
      <c r="O10" s="72" t="s">
        <v>225</v>
      </c>
      <c r="P10" s="72"/>
      <c r="Q10" s="75" t="s">
        <v>41</v>
      </c>
      <c r="R10" s="75" t="s">
        <v>534</v>
      </c>
    </row>
    <row r="11" spans="1:18" s="76" customFormat="1" ht="30" customHeight="1">
      <c r="A11" s="72" t="s">
        <v>32</v>
      </c>
      <c r="B11" s="73" t="s">
        <v>456</v>
      </c>
      <c r="C11" s="72" t="s">
        <v>535</v>
      </c>
      <c r="D11" s="72" t="s">
        <v>458</v>
      </c>
      <c r="E11" s="72" t="s">
        <v>536</v>
      </c>
      <c r="F11" s="72">
        <v>0</v>
      </c>
      <c r="G11" s="72" t="s">
        <v>521</v>
      </c>
      <c r="H11" s="74" t="s">
        <v>537</v>
      </c>
      <c r="I11" s="72">
        <v>2</v>
      </c>
      <c r="J11" s="72">
        <v>196</v>
      </c>
      <c r="K11" s="72">
        <v>246</v>
      </c>
      <c r="L11" s="72">
        <v>1996</v>
      </c>
      <c r="M11" s="72" t="s">
        <v>104</v>
      </c>
      <c r="N11" s="72"/>
      <c r="O11" s="72" t="s">
        <v>225</v>
      </c>
      <c r="P11" s="72"/>
      <c r="Q11" s="75" t="s">
        <v>41</v>
      </c>
      <c r="R11" s="75" t="s">
        <v>538</v>
      </c>
    </row>
    <row r="12" spans="1:18" s="76" customFormat="1" ht="30" customHeight="1">
      <c r="A12" s="72" t="s">
        <v>32</v>
      </c>
      <c r="B12" s="73" t="s">
        <v>462</v>
      </c>
      <c r="C12" s="72" t="s">
        <v>539</v>
      </c>
      <c r="D12" s="72" t="s">
        <v>464</v>
      </c>
      <c r="E12" s="72" t="s">
        <v>465</v>
      </c>
      <c r="F12" s="72">
        <v>129</v>
      </c>
      <c r="G12" s="72" t="s">
        <v>521</v>
      </c>
      <c r="H12" s="74" t="s">
        <v>540</v>
      </c>
      <c r="I12" s="72">
        <v>6</v>
      </c>
      <c r="J12" s="72">
        <v>70</v>
      </c>
      <c r="K12" s="72">
        <v>50</v>
      </c>
      <c r="L12" s="72">
        <v>1999</v>
      </c>
      <c r="M12" s="72" t="s">
        <v>94</v>
      </c>
      <c r="N12" s="72"/>
      <c r="O12" s="72" t="s">
        <v>225</v>
      </c>
      <c r="P12" s="72"/>
      <c r="Q12" s="75" t="s">
        <v>41</v>
      </c>
      <c r="R12" s="75" t="s">
        <v>541</v>
      </c>
    </row>
    <row r="13" spans="1:18" s="76" customFormat="1" ht="30" customHeight="1">
      <c r="A13" s="72" t="s">
        <v>32</v>
      </c>
      <c r="B13" s="73" t="s">
        <v>148</v>
      </c>
      <c r="C13" s="72" t="s">
        <v>542</v>
      </c>
      <c r="D13" s="72" t="s">
        <v>150</v>
      </c>
      <c r="E13" s="72" t="s">
        <v>543</v>
      </c>
      <c r="F13" s="72">
        <v>1573</v>
      </c>
      <c r="G13" s="72" t="s">
        <v>521</v>
      </c>
      <c r="H13" s="74" t="s">
        <v>544</v>
      </c>
      <c r="I13" s="72">
        <v>6</v>
      </c>
      <c r="J13" s="72">
        <v>1158</v>
      </c>
      <c r="K13" s="72">
        <v>0</v>
      </c>
      <c r="L13" s="72">
        <v>2003</v>
      </c>
      <c r="M13" s="72" t="s">
        <v>40</v>
      </c>
      <c r="N13" s="72"/>
      <c r="O13" s="72" t="s">
        <v>225</v>
      </c>
      <c r="P13" s="72"/>
      <c r="Q13" s="75" t="s">
        <v>41</v>
      </c>
      <c r="R13" s="75" t="s">
        <v>545</v>
      </c>
    </row>
    <row r="14" spans="1:18" s="76" customFormat="1" ht="30" customHeight="1">
      <c r="A14" s="72" t="s">
        <v>32</v>
      </c>
      <c r="B14" s="73" t="s">
        <v>148</v>
      </c>
      <c r="C14" s="72" t="s">
        <v>546</v>
      </c>
      <c r="D14" s="72" t="s">
        <v>150</v>
      </c>
      <c r="E14" s="72" t="s">
        <v>547</v>
      </c>
      <c r="F14" s="72">
        <v>644</v>
      </c>
      <c r="G14" s="72" t="s">
        <v>521</v>
      </c>
      <c r="H14" s="74" t="s">
        <v>548</v>
      </c>
      <c r="I14" s="72">
        <v>3</v>
      </c>
      <c r="J14" s="72">
        <v>97</v>
      </c>
      <c r="K14" s="72">
        <v>0</v>
      </c>
      <c r="L14" s="72">
        <v>1998</v>
      </c>
      <c r="M14" s="72" t="s">
        <v>40</v>
      </c>
      <c r="N14" s="72" t="s">
        <v>160</v>
      </c>
      <c r="O14" s="72" t="s">
        <v>225</v>
      </c>
      <c r="P14" s="72"/>
      <c r="Q14" s="75" t="s">
        <v>41</v>
      </c>
      <c r="R14" s="75" t="s">
        <v>549</v>
      </c>
    </row>
    <row r="15" spans="1:18" s="76" customFormat="1" ht="30" customHeight="1">
      <c r="A15" s="72" t="s">
        <v>32</v>
      </c>
      <c r="B15" s="73" t="s">
        <v>550</v>
      </c>
      <c r="C15" s="72" t="s">
        <v>551</v>
      </c>
      <c r="D15" s="72" t="s">
        <v>552</v>
      </c>
      <c r="E15" s="72" t="s">
        <v>553</v>
      </c>
      <c r="F15" s="72">
        <v>221</v>
      </c>
      <c r="G15" s="72" t="s">
        <v>521</v>
      </c>
      <c r="H15" s="74" t="s">
        <v>554</v>
      </c>
      <c r="I15" s="72">
        <v>4</v>
      </c>
      <c r="J15" s="72">
        <v>4050</v>
      </c>
      <c r="K15" s="72">
        <v>0</v>
      </c>
      <c r="L15" s="72">
        <v>2008</v>
      </c>
      <c r="M15" s="72" t="s">
        <v>94</v>
      </c>
      <c r="N15" s="72"/>
      <c r="O15" s="72" t="s">
        <v>225</v>
      </c>
      <c r="P15" s="72"/>
      <c r="Q15" s="75" t="s">
        <v>41</v>
      </c>
      <c r="R15" s="75" t="s">
        <v>555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35E23-7609-422F-ABC8-64BC99189072}">
  <dimension ref="A1:AM6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12.5" style="20" customWidth="1"/>
    <col min="8" max="8" width="12.375" style="20" customWidth="1"/>
    <col min="9" max="9" width="37.125" style="56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6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20"/>
  </cols>
  <sheetData>
    <row r="1" spans="1:39" s="3" customFormat="1" ht="15" customHeight="1">
      <c r="A1" s="53" t="s">
        <v>178</v>
      </c>
      <c r="E1" s="22"/>
      <c r="I1" s="22"/>
      <c r="O1" s="22"/>
      <c r="P1" s="22"/>
      <c r="U1" s="34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179</v>
      </c>
      <c r="G2" s="248" t="s">
        <v>180</v>
      </c>
      <c r="H2" s="248" t="s">
        <v>181</v>
      </c>
      <c r="I2" s="128" t="s">
        <v>182</v>
      </c>
      <c r="J2" s="128" t="s">
        <v>183</v>
      </c>
      <c r="K2" s="128" t="s">
        <v>184</v>
      </c>
      <c r="L2" s="296" t="s">
        <v>185</v>
      </c>
      <c r="M2" s="296" t="s">
        <v>186</v>
      </c>
      <c r="N2" s="128" t="s">
        <v>187</v>
      </c>
      <c r="O2" s="128" t="s">
        <v>188</v>
      </c>
      <c r="P2" s="248" t="s">
        <v>189</v>
      </c>
      <c r="Q2" s="248" t="s">
        <v>12</v>
      </c>
      <c r="R2" s="128" t="s">
        <v>190</v>
      </c>
      <c r="S2" s="248" t="s">
        <v>13</v>
      </c>
      <c r="T2" s="128" t="s">
        <v>191</v>
      </c>
      <c r="U2" s="128" t="s">
        <v>192</v>
      </c>
      <c r="V2" s="253" t="s">
        <v>193</v>
      </c>
      <c r="W2" s="54"/>
      <c r="X2" s="252" t="s">
        <v>194</v>
      </c>
      <c r="Y2" s="294" t="s">
        <v>195</v>
      </c>
      <c r="Z2" s="260" t="s">
        <v>196</v>
      </c>
      <c r="AA2" s="270"/>
      <c r="AB2" s="270"/>
      <c r="AC2" s="270"/>
      <c r="AD2" s="270"/>
      <c r="AE2" s="257"/>
      <c r="AF2" s="128" t="s">
        <v>197</v>
      </c>
      <c r="AG2" s="253" t="s">
        <v>198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199</v>
      </c>
      <c r="X4" s="252"/>
      <c r="Y4" s="294"/>
      <c r="Z4" s="286" t="s">
        <v>200</v>
      </c>
      <c r="AA4" s="248" t="s">
        <v>201</v>
      </c>
      <c r="AB4" s="248" t="s">
        <v>202</v>
      </c>
      <c r="AC4" s="248" t="s">
        <v>203</v>
      </c>
      <c r="AD4" s="248" t="s">
        <v>204</v>
      </c>
      <c r="AE4" s="248" t="s">
        <v>205</v>
      </c>
      <c r="AF4" s="219"/>
      <c r="AG4" s="248" t="s">
        <v>206</v>
      </c>
      <c r="AH4" s="248" t="s">
        <v>207</v>
      </c>
      <c r="AI4" s="248" t="s">
        <v>75</v>
      </c>
      <c r="AJ4" s="248" t="s">
        <v>208</v>
      </c>
      <c r="AK4" s="128" t="s">
        <v>209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47</v>
      </c>
      <c r="G6" s="41" t="s">
        <v>210</v>
      </c>
      <c r="H6" s="41" t="s">
        <v>211</v>
      </c>
      <c r="I6" s="219"/>
      <c r="J6" s="219"/>
      <c r="K6" s="219"/>
      <c r="L6" s="58" t="s">
        <v>212</v>
      </c>
      <c r="M6" s="58" t="s">
        <v>211</v>
      </c>
      <c r="N6" s="219"/>
      <c r="O6" s="219"/>
      <c r="P6" s="219"/>
      <c r="Q6" s="219"/>
      <c r="R6" s="219"/>
      <c r="S6" s="249"/>
      <c r="T6" s="219"/>
      <c r="U6" s="41" t="s">
        <v>213</v>
      </c>
      <c r="V6" s="265"/>
      <c r="W6" s="265"/>
      <c r="X6" s="252"/>
      <c r="Y6" s="294"/>
      <c r="Z6" s="42" t="s">
        <v>214</v>
      </c>
      <c r="AA6" s="41" t="s">
        <v>214</v>
      </c>
      <c r="AB6" s="41" t="s">
        <v>214</v>
      </c>
      <c r="AC6" s="41" t="s">
        <v>214</v>
      </c>
      <c r="AD6" s="41" t="s">
        <v>214</v>
      </c>
      <c r="AE6" s="41" t="s">
        <v>214</v>
      </c>
      <c r="AF6" s="219"/>
      <c r="AG6" s="41" t="s">
        <v>215</v>
      </c>
      <c r="AH6" s="41" t="s">
        <v>213</v>
      </c>
      <c r="AI6" s="41" t="s">
        <v>82</v>
      </c>
      <c r="AJ6" s="41"/>
      <c r="AK6" s="41" t="s">
        <v>216</v>
      </c>
      <c r="AL6" s="59"/>
      <c r="AM6" s="59"/>
    </row>
    <row r="7" spans="1:39" s="49" customFormat="1" ht="30" customHeight="1">
      <c r="A7" s="16" t="s">
        <v>32</v>
      </c>
      <c r="B7" s="47" t="s">
        <v>85</v>
      </c>
      <c r="C7" s="16" t="s">
        <v>217</v>
      </c>
      <c r="D7" s="16" t="s">
        <v>87</v>
      </c>
      <c r="E7" s="30" t="s">
        <v>218</v>
      </c>
      <c r="F7" s="16">
        <v>3564</v>
      </c>
      <c r="G7" s="16">
        <v>3514</v>
      </c>
      <c r="H7" s="16">
        <v>176050</v>
      </c>
      <c r="I7" s="30" t="s">
        <v>219</v>
      </c>
      <c r="J7" s="16" t="s">
        <v>220</v>
      </c>
      <c r="K7" s="16">
        <v>1989</v>
      </c>
      <c r="L7" s="16">
        <v>191000</v>
      </c>
      <c r="M7" s="16">
        <v>1500000</v>
      </c>
      <c r="N7" s="16">
        <v>2042</v>
      </c>
      <c r="O7" s="30" t="s">
        <v>221</v>
      </c>
      <c r="P7" s="30" t="s">
        <v>222</v>
      </c>
      <c r="Q7" s="16" t="s">
        <v>94</v>
      </c>
      <c r="R7" s="16" t="s">
        <v>223</v>
      </c>
      <c r="S7" s="16"/>
      <c r="T7" s="16" t="s">
        <v>225</v>
      </c>
      <c r="U7" s="16"/>
      <c r="V7" s="30" t="s">
        <v>226</v>
      </c>
      <c r="W7" s="30" t="s">
        <v>227</v>
      </c>
      <c r="X7" s="30" t="s">
        <v>228</v>
      </c>
      <c r="Y7" s="30" t="s">
        <v>229</v>
      </c>
      <c r="Z7" s="30">
        <v>500</v>
      </c>
      <c r="AA7" s="30">
        <v>20</v>
      </c>
      <c r="AB7" s="30">
        <v>350</v>
      </c>
      <c r="AC7" s="30">
        <v>30</v>
      </c>
      <c r="AD7" s="30"/>
      <c r="AE7" s="30">
        <v>10</v>
      </c>
      <c r="AF7" s="30" t="s">
        <v>230</v>
      </c>
      <c r="AG7" s="30"/>
      <c r="AH7" s="30"/>
      <c r="AI7" s="30"/>
      <c r="AJ7" s="30"/>
      <c r="AK7" s="30"/>
      <c r="AL7" s="48" t="s">
        <v>41</v>
      </c>
      <c r="AM7" s="48" t="s">
        <v>231</v>
      </c>
    </row>
    <row r="8" spans="1:39" s="49" customFormat="1" ht="30" customHeight="1">
      <c r="A8" s="16" t="s">
        <v>32</v>
      </c>
      <c r="B8" s="47" t="s">
        <v>232</v>
      </c>
      <c r="C8" s="16" t="s">
        <v>233</v>
      </c>
      <c r="D8" s="16" t="s">
        <v>234</v>
      </c>
      <c r="E8" s="30" t="s">
        <v>235</v>
      </c>
      <c r="F8" s="16">
        <v>3107</v>
      </c>
      <c r="G8" s="16">
        <v>3902</v>
      </c>
      <c r="H8" s="16">
        <v>14164</v>
      </c>
      <c r="I8" s="30" t="s">
        <v>236</v>
      </c>
      <c r="J8" s="16" t="s">
        <v>237</v>
      </c>
      <c r="K8" s="16">
        <v>1994</v>
      </c>
      <c r="L8" s="16">
        <v>14320</v>
      </c>
      <c r="M8" s="16">
        <v>123170</v>
      </c>
      <c r="N8" s="16">
        <v>2024</v>
      </c>
      <c r="O8" s="30" t="s">
        <v>238</v>
      </c>
      <c r="P8" s="30" t="s">
        <v>239</v>
      </c>
      <c r="Q8" s="16" t="s">
        <v>94</v>
      </c>
      <c r="R8" s="16" t="s">
        <v>223</v>
      </c>
      <c r="S8" s="16"/>
      <c r="T8" s="16" t="s">
        <v>225</v>
      </c>
      <c r="U8" s="16"/>
      <c r="V8" s="30" t="s">
        <v>226</v>
      </c>
      <c r="W8" s="30" t="s">
        <v>241</v>
      </c>
      <c r="X8" s="30" t="s">
        <v>242</v>
      </c>
      <c r="Y8" s="30" t="s">
        <v>229</v>
      </c>
      <c r="Z8" s="30">
        <v>2.8</v>
      </c>
      <c r="AA8" s="30">
        <v>1.2</v>
      </c>
      <c r="AB8" s="30">
        <v>13</v>
      </c>
      <c r="AC8" s="30">
        <v>8.5</v>
      </c>
      <c r="AD8" s="30">
        <v>9.1</v>
      </c>
      <c r="AE8" s="30">
        <v>9.1</v>
      </c>
      <c r="AF8" s="30" t="s">
        <v>230</v>
      </c>
      <c r="AG8" s="30"/>
      <c r="AH8" s="30"/>
      <c r="AI8" s="30"/>
      <c r="AJ8" s="30"/>
      <c r="AK8" s="30"/>
      <c r="AL8" s="48" t="s">
        <v>41</v>
      </c>
      <c r="AM8" s="48" t="s">
        <v>243</v>
      </c>
    </row>
    <row r="9" spans="1:39" s="49" customFormat="1" ht="30" customHeight="1">
      <c r="A9" s="16" t="s">
        <v>32</v>
      </c>
      <c r="B9" s="47" t="s">
        <v>232</v>
      </c>
      <c r="C9" s="16" t="s">
        <v>244</v>
      </c>
      <c r="D9" s="16" t="s">
        <v>234</v>
      </c>
      <c r="E9" s="30" t="s">
        <v>245</v>
      </c>
      <c r="F9" s="16">
        <v>0</v>
      </c>
      <c r="G9" s="16">
        <v>0</v>
      </c>
      <c r="H9" s="16">
        <v>13</v>
      </c>
      <c r="I9" s="30" t="s">
        <v>246</v>
      </c>
      <c r="J9" s="16" t="s">
        <v>237</v>
      </c>
      <c r="K9" s="16">
        <v>1977</v>
      </c>
      <c r="L9" s="16">
        <v>40404</v>
      </c>
      <c r="M9" s="16">
        <v>271000</v>
      </c>
      <c r="N9" s="16">
        <v>2003</v>
      </c>
      <c r="O9" s="30" t="s">
        <v>247</v>
      </c>
      <c r="P9" s="30" t="s">
        <v>239</v>
      </c>
      <c r="Q9" s="16" t="s">
        <v>94</v>
      </c>
      <c r="R9" s="16" t="s">
        <v>248</v>
      </c>
      <c r="S9" s="16"/>
      <c r="T9" s="16" t="s">
        <v>225</v>
      </c>
      <c r="U9" s="16"/>
      <c r="V9" s="30" t="s">
        <v>226</v>
      </c>
      <c r="W9" s="30" t="s">
        <v>241</v>
      </c>
      <c r="X9" s="30" t="s">
        <v>242</v>
      </c>
      <c r="Y9" s="30" t="s">
        <v>229</v>
      </c>
      <c r="Z9" s="30">
        <v>2.4</v>
      </c>
      <c r="AA9" s="30">
        <v>0.5</v>
      </c>
      <c r="AB9" s="30">
        <v>4.3</v>
      </c>
      <c r="AC9" s="30">
        <v>1.9</v>
      </c>
      <c r="AD9" s="30">
        <v>3.6</v>
      </c>
      <c r="AE9" s="30">
        <v>3.2</v>
      </c>
      <c r="AF9" s="30" t="s">
        <v>230</v>
      </c>
      <c r="AG9" s="30"/>
      <c r="AH9" s="30"/>
      <c r="AI9" s="30"/>
      <c r="AJ9" s="30"/>
      <c r="AK9" s="30"/>
      <c r="AL9" s="48" t="s">
        <v>41</v>
      </c>
      <c r="AM9" s="48" t="s">
        <v>249</v>
      </c>
    </row>
    <row r="10" spans="1:39" s="49" customFormat="1" ht="30" customHeight="1">
      <c r="A10" s="16" t="s">
        <v>32</v>
      </c>
      <c r="B10" s="47" t="s">
        <v>232</v>
      </c>
      <c r="C10" s="16" t="s">
        <v>250</v>
      </c>
      <c r="D10" s="16" t="s">
        <v>234</v>
      </c>
      <c r="E10" s="30" t="s">
        <v>251</v>
      </c>
      <c r="F10" s="16">
        <v>0</v>
      </c>
      <c r="G10" s="16">
        <v>0</v>
      </c>
      <c r="H10" s="16">
        <v>3730</v>
      </c>
      <c r="I10" s="30" t="s">
        <v>252</v>
      </c>
      <c r="J10" s="16" t="s">
        <v>220</v>
      </c>
      <c r="K10" s="16">
        <v>1973</v>
      </c>
      <c r="L10" s="16">
        <v>12211</v>
      </c>
      <c r="M10" s="16">
        <v>169407</v>
      </c>
      <c r="N10" s="16">
        <v>2008</v>
      </c>
      <c r="O10" s="30" t="s">
        <v>247</v>
      </c>
      <c r="P10" s="30" t="s">
        <v>253</v>
      </c>
      <c r="Q10" s="16" t="s">
        <v>104</v>
      </c>
      <c r="R10" s="16" t="s">
        <v>248</v>
      </c>
      <c r="S10" s="16"/>
      <c r="T10" s="16" t="s">
        <v>225</v>
      </c>
      <c r="U10" s="16"/>
      <c r="V10" s="30" t="s">
        <v>255</v>
      </c>
      <c r="W10" s="30"/>
      <c r="X10" s="30"/>
      <c r="Y10" s="30"/>
      <c r="Z10" s="30"/>
      <c r="AA10" s="30">
        <v>0.7</v>
      </c>
      <c r="AB10" s="30"/>
      <c r="AC10" s="30">
        <v>4.0999999999999996</v>
      </c>
      <c r="AD10" s="30"/>
      <c r="AE10" s="30">
        <v>0.6</v>
      </c>
      <c r="AF10" s="30" t="s">
        <v>230</v>
      </c>
      <c r="AG10" s="30"/>
      <c r="AH10" s="30"/>
      <c r="AI10" s="30"/>
      <c r="AJ10" s="30"/>
      <c r="AK10" s="30"/>
      <c r="AL10" s="48" t="s">
        <v>41</v>
      </c>
      <c r="AM10" s="48" t="s">
        <v>256</v>
      </c>
    </row>
    <row r="11" spans="1:39" s="49" customFormat="1" ht="30" customHeight="1">
      <c r="A11" s="16" t="s">
        <v>32</v>
      </c>
      <c r="B11" s="47" t="s">
        <v>97</v>
      </c>
      <c r="C11" s="16" t="s">
        <v>257</v>
      </c>
      <c r="D11" s="16" t="s">
        <v>99</v>
      </c>
      <c r="E11" s="30" t="s">
        <v>258</v>
      </c>
      <c r="F11" s="16">
        <v>1056</v>
      </c>
      <c r="G11" s="16">
        <v>1205</v>
      </c>
      <c r="H11" s="16">
        <v>29840</v>
      </c>
      <c r="I11" s="30" t="s">
        <v>236</v>
      </c>
      <c r="J11" s="16" t="s">
        <v>237</v>
      </c>
      <c r="K11" s="16">
        <v>1998</v>
      </c>
      <c r="L11" s="16">
        <v>18324</v>
      </c>
      <c r="M11" s="16">
        <v>76123</v>
      </c>
      <c r="N11" s="16">
        <v>2041</v>
      </c>
      <c r="O11" s="30" t="s">
        <v>259</v>
      </c>
      <c r="P11" s="30" t="s">
        <v>260</v>
      </c>
      <c r="Q11" s="16" t="s">
        <v>104</v>
      </c>
      <c r="R11" s="16" t="s">
        <v>223</v>
      </c>
      <c r="S11" s="16"/>
      <c r="T11" s="16" t="s">
        <v>225</v>
      </c>
      <c r="U11" s="16"/>
      <c r="V11" s="30" t="s">
        <v>226</v>
      </c>
      <c r="W11" s="30" t="s">
        <v>227</v>
      </c>
      <c r="X11" s="30" t="s">
        <v>228</v>
      </c>
      <c r="Y11" s="30" t="s">
        <v>229</v>
      </c>
      <c r="Z11" s="30"/>
      <c r="AA11" s="30">
        <v>0.5</v>
      </c>
      <c r="AB11" s="30"/>
      <c r="AC11" s="30">
        <v>2.1</v>
      </c>
      <c r="AD11" s="30"/>
      <c r="AE11" s="30">
        <v>22</v>
      </c>
      <c r="AF11" s="30" t="s">
        <v>230</v>
      </c>
      <c r="AG11" s="30"/>
      <c r="AH11" s="30"/>
      <c r="AI11" s="30"/>
      <c r="AJ11" s="30"/>
      <c r="AK11" s="30"/>
      <c r="AL11" s="48" t="s">
        <v>41</v>
      </c>
      <c r="AM11" s="48" t="s">
        <v>261</v>
      </c>
    </row>
    <row r="12" spans="1:39" s="49" customFormat="1" ht="30" customHeight="1">
      <c r="A12" s="16" t="s">
        <v>32</v>
      </c>
      <c r="B12" s="47" t="s">
        <v>97</v>
      </c>
      <c r="C12" s="16" t="s">
        <v>262</v>
      </c>
      <c r="D12" s="16" t="s">
        <v>99</v>
      </c>
      <c r="E12" s="30" t="s">
        <v>263</v>
      </c>
      <c r="F12" s="16">
        <v>0</v>
      </c>
      <c r="G12" s="16">
        <v>0</v>
      </c>
      <c r="H12" s="16">
        <v>0</v>
      </c>
      <c r="I12" s="30" t="s">
        <v>236</v>
      </c>
      <c r="J12" s="16" t="s">
        <v>220</v>
      </c>
      <c r="K12" s="16">
        <v>1992</v>
      </c>
      <c r="L12" s="16">
        <v>8260</v>
      </c>
      <c r="M12" s="16">
        <v>28200</v>
      </c>
      <c r="N12" s="16">
        <v>2011</v>
      </c>
      <c r="O12" s="30" t="s">
        <v>259</v>
      </c>
      <c r="P12" s="30" t="s">
        <v>264</v>
      </c>
      <c r="Q12" s="16" t="s">
        <v>104</v>
      </c>
      <c r="R12" s="16" t="s">
        <v>248</v>
      </c>
      <c r="S12" s="16"/>
      <c r="T12" s="16" t="s">
        <v>225</v>
      </c>
      <c r="U12" s="16"/>
      <c r="V12" s="30" t="s">
        <v>226</v>
      </c>
      <c r="W12" s="30" t="s">
        <v>241</v>
      </c>
      <c r="X12" s="30" t="s">
        <v>265</v>
      </c>
      <c r="Y12" s="30" t="s">
        <v>229</v>
      </c>
      <c r="Z12" s="30"/>
      <c r="AA12" s="30">
        <v>0.9</v>
      </c>
      <c r="AB12" s="30"/>
      <c r="AC12" s="30">
        <v>3.3</v>
      </c>
      <c r="AD12" s="30"/>
      <c r="AE12" s="30">
        <v>5.5</v>
      </c>
      <c r="AF12" s="30" t="s">
        <v>230</v>
      </c>
      <c r="AG12" s="30"/>
      <c r="AH12" s="30"/>
      <c r="AI12" s="30"/>
      <c r="AJ12" s="30"/>
      <c r="AK12" s="30"/>
      <c r="AL12" s="48" t="s">
        <v>41</v>
      </c>
      <c r="AM12" s="48" t="s">
        <v>266</v>
      </c>
    </row>
    <row r="13" spans="1:39" s="49" customFormat="1" ht="30" customHeight="1">
      <c r="A13" s="16" t="s">
        <v>32</v>
      </c>
      <c r="B13" s="47" t="s">
        <v>33</v>
      </c>
      <c r="C13" s="16" t="s">
        <v>267</v>
      </c>
      <c r="D13" s="16" t="s">
        <v>35</v>
      </c>
      <c r="E13" s="30" t="s">
        <v>268</v>
      </c>
      <c r="F13" s="16">
        <v>0</v>
      </c>
      <c r="G13" s="16">
        <v>0</v>
      </c>
      <c r="H13" s="16">
        <v>0</v>
      </c>
      <c r="I13" s="30" t="s">
        <v>269</v>
      </c>
      <c r="J13" s="16" t="s">
        <v>220</v>
      </c>
      <c r="K13" s="16">
        <v>1973</v>
      </c>
      <c r="L13" s="16">
        <v>20700</v>
      </c>
      <c r="M13" s="16">
        <v>442000</v>
      </c>
      <c r="N13" s="16">
        <v>1998</v>
      </c>
      <c r="O13" s="30" t="s">
        <v>247</v>
      </c>
      <c r="P13" s="30" t="s">
        <v>270</v>
      </c>
      <c r="Q13" s="16" t="s">
        <v>104</v>
      </c>
      <c r="R13" s="16" t="s">
        <v>248</v>
      </c>
      <c r="S13" s="16"/>
      <c r="T13" s="16" t="s">
        <v>225</v>
      </c>
      <c r="U13" s="16"/>
      <c r="V13" s="30" t="s">
        <v>255</v>
      </c>
      <c r="W13" s="30"/>
      <c r="X13" s="30"/>
      <c r="Y13" s="30"/>
      <c r="Z13" s="30"/>
      <c r="AA13" s="30">
        <v>0.9</v>
      </c>
      <c r="AB13" s="30"/>
      <c r="AC13" s="30">
        <v>11</v>
      </c>
      <c r="AD13" s="30"/>
      <c r="AE13" s="30">
        <v>33</v>
      </c>
      <c r="AF13" s="30" t="s">
        <v>230</v>
      </c>
      <c r="AG13" s="30"/>
      <c r="AH13" s="30"/>
      <c r="AI13" s="30"/>
      <c r="AJ13" s="30"/>
      <c r="AK13" s="30"/>
      <c r="AL13" s="48" t="s">
        <v>41</v>
      </c>
      <c r="AM13" s="48" t="s">
        <v>271</v>
      </c>
    </row>
    <row r="14" spans="1:39" s="49" customFormat="1" ht="30" customHeight="1">
      <c r="A14" s="16" t="s">
        <v>32</v>
      </c>
      <c r="B14" s="47" t="s">
        <v>33</v>
      </c>
      <c r="C14" s="16" t="s">
        <v>272</v>
      </c>
      <c r="D14" s="16" t="s">
        <v>35</v>
      </c>
      <c r="E14" s="30" t="s">
        <v>273</v>
      </c>
      <c r="F14" s="16">
        <v>4208</v>
      </c>
      <c r="G14" s="16">
        <v>2199</v>
      </c>
      <c r="H14" s="16">
        <v>131500</v>
      </c>
      <c r="I14" s="30" t="s">
        <v>274</v>
      </c>
      <c r="J14" s="16" t="s">
        <v>220</v>
      </c>
      <c r="K14" s="16">
        <v>1979</v>
      </c>
      <c r="L14" s="16">
        <v>47000</v>
      </c>
      <c r="M14" s="16">
        <v>710000</v>
      </c>
      <c r="N14" s="16">
        <v>2039</v>
      </c>
      <c r="O14" s="30" t="s">
        <v>247</v>
      </c>
      <c r="P14" s="30" t="s">
        <v>270</v>
      </c>
      <c r="Q14" s="16" t="s">
        <v>40</v>
      </c>
      <c r="R14" s="16" t="s">
        <v>223</v>
      </c>
      <c r="S14" s="16"/>
      <c r="T14" s="16" t="s">
        <v>225</v>
      </c>
      <c r="U14" s="16"/>
      <c r="V14" s="30" t="s">
        <v>255</v>
      </c>
      <c r="W14" s="30"/>
      <c r="X14" s="30"/>
      <c r="Y14" s="30"/>
      <c r="Z14" s="30">
        <v>15</v>
      </c>
      <c r="AA14" s="30">
        <v>6</v>
      </c>
      <c r="AB14" s="30">
        <v>9.4</v>
      </c>
      <c r="AC14" s="30">
        <v>8.9</v>
      </c>
      <c r="AD14" s="30">
        <v>15</v>
      </c>
      <c r="AE14" s="30">
        <v>15</v>
      </c>
      <c r="AF14" s="30" t="s">
        <v>230</v>
      </c>
      <c r="AG14" s="30"/>
      <c r="AH14" s="30"/>
      <c r="AI14" s="30"/>
      <c r="AJ14" s="30"/>
      <c r="AK14" s="30"/>
      <c r="AL14" s="48" t="s">
        <v>41</v>
      </c>
      <c r="AM14" s="48" t="s">
        <v>275</v>
      </c>
    </row>
    <row r="15" spans="1:39" s="49" customFormat="1" ht="30" customHeight="1">
      <c r="A15" s="16" t="s">
        <v>32</v>
      </c>
      <c r="B15" s="47" t="s">
        <v>33</v>
      </c>
      <c r="C15" s="16" t="s">
        <v>276</v>
      </c>
      <c r="D15" s="16" t="s">
        <v>35</v>
      </c>
      <c r="E15" s="30" t="s">
        <v>277</v>
      </c>
      <c r="F15" s="16">
        <v>0</v>
      </c>
      <c r="G15" s="16">
        <v>0</v>
      </c>
      <c r="H15" s="16">
        <v>0</v>
      </c>
      <c r="I15" s="30" t="s">
        <v>278</v>
      </c>
      <c r="J15" s="16" t="s">
        <v>220</v>
      </c>
      <c r="K15" s="16">
        <v>1975</v>
      </c>
      <c r="L15" s="16">
        <v>7500</v>
      </c>
      <c r="M15" s="16">
        <v>37500</v>
      </c>
      <c r="N15" s="16">
        <v>1996</v>
      </c>
      <c r="O15" s="30" t="s">
        <v>247</v>
      </c>
      <c r="P15" s="30" t="s">
        <v>279</v>
      </c>
      <c r="Q15" s="16" t="s">
        <v>104</v>
      </c>
      <c r="R15" s="16" t="s">
        <v>248</v>
      </c>
      <c r="S15" s="16"/>
      <c r="T15" s="16" t="s">
        <v>225</v>
      </c>
      <c r="U15" s="16"/>
      <c r="V15" s="30" t="s">
        <v>255</v>
      </c>
      <c r="W15" s="30"/>
      <c r="X15" s="30"/>
      <c r="Y15" s="30"/>
      <c r="Z15" s="30">
        <v>0.5</v>
      </c>
      <c r="AA15" s="30"/>
      <c r="AB15" s="30">
        <v>2.8</v>
      </c>
      <c r="AC15" s="30"/>
      <c r="AD15" s="30">
        <v>1.7</v>
      </c>
      <c r="AE15" s="30"/>
      <c r="AF15" s="30" t="s">
        <v>230</v>
      </c>
      <c r="AG15" s="30"/>
      <c r="AH15" s="30"/>
      <c r="AI15" s="30"/>
      <c r="AJ15" s="30"/>
      <c r="AK15" s="30"/>
      <c r="AL15" s="48" t="s">
        <v>41</v>
      </c>
      <c r="AM15" s="48" t="s">
        <v>280</v>
      </c>
    </row>
    <row r="16" spans="1:39" s="49" customFormat="1" ht="30" customHeight="1">
      <c r="A16" s="16" t="s">
        <v>32</v>
      </c>
      <c r="B16" s="47" t="s">
        <v>281</v>
      </c>
      <c r="C16" s="16" t="s">
        <v>282</v>
      </c>
      <c r="D16" s="16" t="s">
        <v>283</v>
      </c>
      <c r="E16" s="30" t="s">
        <v>284</v>
      </c>
      <c r="F16" s="16">
        <v>706</v>
      </c>
      <c r="G16" s="16">
        <v>110.4</v>
      </c>
      <c r="H16" s="16">
        <v>10765</v>
      </c>
      <c r="I16" s="30" t="s">
        <v>252</v>
      </c>
      <c r="J16" s="16" t="s">
        <v>220</v>
      </c>
      <c r="K16" s="16">
        <v>1973</v>
      </c>
      <c r="L16" s="16">
        <v>28500</v>
      </c>
      <c r="M16" s="16">
        <v>183775</v>
      </c>
      <c r="N16" s="16">
        <v>2034</v>
      </c>
      <c r="O16" s="30" t="s">
        <v>247</v>
      </c>
      <c r="P16" s="30" t="s">
        <v>279</v>
      </c>
      <c r="Q16" s="16" t="s">
        <v>40</v>
      </c>
      <c r="R16" s="16" t="s">
        <v>223</v>
      </c>
      <c r="S16" s="16"/>
      <c r="T16" s="16" t="s">
        <v>225</v>
      </c>
      <c r="U16" s="16"/>
      <c r="V16" s="30" t="s">
        <v>255</v>
      </c>
      <c r="W16" s="30"/>
      <c r="X16" s="30"/>
      <c r="Y16" s="30"/>
      <c r="Z16" s="30">
        <v>0.54</v>
      </c>
      <c r="AA16" s="30"/>
      <c r="AB16" s="30">
        <v>3.03</v>
      </c>
      <c r="AC16" s="30"/>
      <c r="AD16" s="30">
        <v>0.74</v>
      </c>
      <c r="AE16" s="30"/>
      <c r="AF16" s="30" t="s">
        <v>230</v>
      </c>
      <c r="AG16" s="30"/>
      <c r="AH16" s="30"/>
      <c r="AI16" s="30"/>
      <c r="AJ16" s="30"/>
      <c r="AK16" s="30"/>
      <c r="AL16" s="48" t="s">
        <v>41</v>
      </c>
      <c r="AM16" s="48" t="s">
        <v>285</v>
      </c>
    </row>
    <row r="17" spans="1:39" s="49" customFormat="1" ht="30" customHeight="1">
      <c r="A17" s="16" t="s">
        <v>32</v>
      </c>
      <c r="B17" s="47" t="s">
        <v>281</v>
      </c>
      <c r="C17" s="16" t="s">
        <v>286</v>
      </c>
      <c r="D17" s="16" t="s">
        <v>283</v>
      </c>
      <c r="E17" s="30" t="s">
        <v>287</v>
      </c>
      <c r="F17" s="16">
        <v>2060</v>
      </c>
      <c r="G17" s="16">
        <v>1286.58</v>
      </c>
      <c r="H17" s="16">
        <v>13157</v>
      </c>
      <c r="I17" s="30" t="s">
        <v>236</v>
      </c>
      <c r="J17" s="16" t="s">
        <v>220</v>
      </c>
      <c r="K17" s="16">
        <v>1996</v>
      </c>
      <c r="L17" s="16">
        <v>12600</v>
      </c>
      <c r="M17" s="16">
        <v>66800</v>
      </c>
      <c r="N17" s="16">
        <v>2025</v>
      </c>
      <c r="O17" s="30" t="s">
        <v>238</v>
      </c>
      <c r="P17" s="30" t="s">
        <v>288</v>
      </c>
      <c r="Q17" s="16" t="s">
        <v>40</v>
      </c>
      <c r="R17" s="16" t="s">
        <v>223</v>
      </c>
      <c r="S17" s="16"/>
      <c r="T17" s="16" t="s">
        <v>225</v>
      </c>
      <c r="U17" s="16"/>
      <c r="V17" s="30" t="s">
        <v>255</v>
      </c>
      <c r="W17" s="30"/>
      <c r="X17" s="30"/>
      <c r="Y17" s="30"/>
      <c r="Z17" s="30">
        <v>7.99</v>
      </c>
      <c r="AA17" s="30">
        <v>0.63</v>
      </c>
      <c r="AB17" s="30">
        <v>8.85</v>
      </c>
      <c r="AC17" s="30">
        <v>1.9</v>
      </c>
      <c r="AD17" s="30"/>
      <c r="AE17" s="30">
        <v>5.6</v>
      </c>
      <c r="AF17" s="30" t="s">
        <v>230</v>
      </c>
      <c r="AG17" s="30"/>
      <c r="AH17" s="30"/>
      <c r="AI17" s="30"/>
      <c r="AJ17" s="30"/>
      <c r="AK17" s="30"/>
      <c r="AL17" s="48" t="s">
        <v>41</v>
      </c>
      <c r="AM17" s="48" t="s">
        <v>289</v>
      </c>
    </row>
    <row r="18" spans="1:39" s="49" customFormat="1" ht="30" customHeight="1">
      <c r="A18" s="16" t="s">
        <v>32</v>
      </c>
      <c r="B18" s="47" t="s">
        <v>281</v>
      </c>
      <c r="C18" s="16" t="s">
        <v>290</v>
      </c>
      <c r="D18" s="16" t="s">
        <v>283</v>
      </c>
      <c r="E18" s="30" t="s">
        <v>291</v>
      </c>
      <c r="F18" s="16">
        <v>722</v>
      </c>
      <c r="G18" s="16">
        <v>130.15</v>
      </c>
      <c r="H18" s="16">
        <v>9387</v>
      </c>
      <c r="I18" s="30" t="s">
        <v>252</v>
      </c>
      <c r="J18" s="16" t="s">
        <v>220</v>
      </c>
      <c r="K18" s="16">
        <v>1979</v>
      </c>
      <c r="L18" s="16">
        <v>36601</v>
      </c>
      <c r="M18" s="16">
        <v>163265</v>
      </c>
      <c r="N18" s="16">
        <v>2028</v>
      </c>
      <c r="O18" s="30" t="s">
        <v>247</v>
      </c>
      <c r="P18" s="30" t="s">
        <v>279</v>
      </c>
      <c r="Q18" s="16" t="s">
        <v>40</v>
      </c>
      <c r="R18" s="16" t="s">
        <v>223</v>
      </c>
      <c r="S18" s="16"/>
      <c r="T18" s="16" t="s">
        <v>225</v>
      </c>
      <c r="U18" s="16"/>
      <c r="V18" s="30" t="s">
        <v>255</v>
      </c>
      <c r="W18" s="30"/>
      <c r="X18" s="30"/>
      <c r="Y18" s="30"/>
      <c r="Z18" s="30">
        <v>0.84</v>
      </c>
      <c r="AA18" s="30"/>
      <c r="AB18" s="30">
        <v>7.2</v>
      </c>
      <c r="AC18" s="30"/>
      <c r="AD18" s="30">
        <v>3.67</v>
      </c>
      <c r="AE18" s="30"/>
      <c r="AF18" s="30" t="s">
        <v>230</v>
      </c>
      <c r="AG18" s="30"/>
      <c r="AH18" s="30"/>
      <c r="AI18" s="30"/>
      <c r="AJ18" s="30"/>
      <c r="AK18" s="30"/>
      <c r="AL18" s="48" t="s">
        <v>41</v>
      </c>
      <c r="AM18" s="48" t="s">
        <v>292</v>
      </c>
    </row>
    <row r="19" spans="1:39" s="49" customFormat="1" ht="30" customHeight="1">
      <c r="A19" s="16" t="s">
        <v>32</v>
      </c>
      <c r="B19" s="47" t="s">
        <v>293</v>
      </c>
      <c r="C19" s="16" t="s">
        <v>294</v>
      </c>
      <c r="D19" s="16" t="s">
        <v>295</v>
      </c>
      <c r="E19" s="30" t="s">
        <v>296</v>
      </c>
      <c r="F19" s="16">
        <v>0</v>
      </c>
      <c r="G19" s="16">
        <v>0</v>
      </c>
      <c r="H19" s="16">
        <v>0</v>
      </c>
      <c r="I19" s="30" t="s">
        <v>252</v>
      </c>
      <c r="J19" s="16" t="s">
        <v>220</v>
      </c>
      <c r="K19" s="16">
        <v>1968</v>
      </c>
      <c r="L19" s="16">
        <v>5000</v>
      </c>
      <c r="M19" s="16">
        <v>150000</v>
      </c>
      <c r="N19" s="16">
        <v>1996</v>
      </c>
      <c r="O19" s="30" t="s">
        <v>247</v>
      </c>
      <c r="P19" s="30" t="s">
        <v>279</v>
      </c>
      <c r="Q19" s="16" t="s">
        <v>104</v>
      </c>
      <c r="R19" s="16" t="s">
        <v>248</v>
      </c>
      <c r="S19" s="16" t="s">
        <v>297</v>
      </c>
      <c r="T19" s="16" t="s">
        <v>225</v>
      </c>
      <c r="U19" s="16"/>
      <c r="V19" s="30" t="s">
        <v>255</v>
      </c>
      <c r="W19" s="30"/>
      <c r="X19" s="30"/>
      <c r="Y19" s="30"/>
      <c r="Z19" s="30">
        <v>0</v>
      </c>
      <c r="AA19" s="30"/>
      <c r="AB19" s="30">
        <v>3</v>
      </c>
      <c r="AC19" s="30"/>
      <c r="AD19" s="30">
        <v>1</v>
      </c>
      <c r="AE19" s="30"/>
      <c r="AF19" s="30" t="s">
        <v>230</v>
      </c>
      <c r="AG19" s="30"/>
      <c r="AH19" s="30"/>
      <c r="AI19" s="30"/>
      <c r="AJ19" s="30"/>
      <c r="AK19" s="30"/>
      <c r="AL19" s="48" t="s">
        <v>41</v>
      </c>
      <c r="AM19" s="48" t="s">
        <v>298</v>
      </c>
    </row>
    <row r="20" spans="1:39" s="49" customFormat="1" ht="30" customHeight="1">
      <c r="A20" s="16" t="s">
        <v>32</v>
      </c>
      <c r="B20" s="47" t="s">
        <v>293</v>
      </c>
      <c r="C20" s="16" t="s">
        <v>299</v>
      </c>
      <c r="D20" s="16" t="s">
        <v>295</v>
      </c>
      <c r="E20" s="30" t="s">
        <v>300</v>
      </c>
      <c r="F20" s="16">
        <v>0</v>
      </c>
      <c r="G20" s="16">
        <v>0</v>
      </c>
      <c r="H20" s="16">
        <v>0</v>
      </c>
      <c r="I20" s="30" t="s">
        <v>278</v>
      </c>
      <c r="J20" s="16" t="s">
        <v>220</v>
      </c>
      <c r="K20" s="16">
        <v>1980</v>
      </c>
      <c r="L20" s="16">
        <v>19700</v>
      </c>
      <c r="M20" s="16">
        <v>65000</v>
      </c>
      <c r="N20" s="16">
        <v>1997</v>
      </c>
      <c r="O20" s="30" t="s">
        <v>247</v>
      </c>
      <c r="P20" s="30" t="s">
        <v>279</v>
      </c>
      <c r="Q20" s="16" t="s">
        <v>104</v>
      </c>
      <c r="R20" s="16" t="s">
        <v>248</v>
      </c>
      <c r="S20" s="16" t="s">
        <v>297</v>
      </c>
      <c r="T20" s="16" t="s">
        <v>225</v>
      </c>
      <c r="U20" s="16"/>
      <c r="V20" s="30" t="s">
        <v>255</v>
      </c>
      <c r="W20" s="30"/>
      <c r="X20" s="30"/>
      <c r="Y20" s="30"/>
      <c r="Z20" s="30">
        <v>0</v>
      </c>
      <c r="AA20" s="30"/>
      <c r="AB20" s="30">
        <v>2</v>
      </c>
      <c r="AC20" s="30"/>
      <c r="AD20" s="30">
        <v>1</v>
      </c>
      <c r="AE20" s="30"/>
      <c r="AF20" s="30" t="s">
        <v>230</v>
      </c>
      <c r="AG20" s="30"/>
      <c r="AH20" s="30"/>
      <c r="AI20" s="30"/>
      <c r="AJ20" s="30"/>
      <c r="AK20" s="30"/>
      <c r="AL20" s="48" t="s">
        <v>41</v>
      </c>
      <c r="AM20" s="48" t="s">
        <v>301</v>
      </c>
    </row>
    <row r="21" spans="1:39" s="49" customFormat="1" ht="30" customHeight="1">
      <c r="A21" s="16" t="s">
        <v>32</v>
      </c>
      <c r="B21" s="47" t="s">
        <v>302</v>
      </c>
      <c r="C21" s="16" t="s">
        <v>303</v>
      </c>
      <c r="D21" s="16" t="s">
        <v>304</v>
      </c>
      <c r="E21" s="30" t="s">
        <v>305</v>
      </c>
      <c r="F21" s="16">
        <v>602</v>
      </c>
      <c r="G21" s="16">
        <v>492</v>
      </c>
      <c r="H21" s="16">
        <v>4295</v>
      </c>
      <c r="I21" s="30" t="s">
        <v>306</v>
      </c>
      <c r="J21" s="16" t="s">
        <v>220</v>
      </c>
      <c r="K21" s="16">
        <v>1971</v>
      </c>
      <c r="L21" s="16">
        <v>50000</v>
      </c>
      <c r="M21" s="16">
        <v>200000</v>
      </c>
      <c r="N21" s="16">
        <v>2040</v>
      </c>
      <c r="O21" s="30" t="s">
        <v>307</v>
      </c>
      <c r="P21" s="30" t="s">
        <v>279</v>
      </c>
      <c r="Q21" s="16" t="s">
        <v>94</v>
      </c>
      <c r="R21" s="16" t="s">
        <v>223</v>
      </c>
      <c r="S21" s="16"/>
      <c r="T21" s="16" t="s">
        <v>225</v>
      </c>
      <c r="U21" s="16"/>
      <c r="V21" s="30" t="s">
        <v>255</v>
      </c>
      <c r="W21" s="30"/>
      <c r="X21" s="30"/>
      <c r="Y21" s="30"/>
      <c r="Z21" s="30" t="s">
        <v>308</v>
      </c>
      <c r="AA21" s="30"/>
      <c r="AB21" s="30">
        <v>3.4</v>
      </c>
      <c r="AC21" s="30"/>
      <c r="AD21" s="30">
        <v>0.64</v>
      </c>
      <c r="AE21" s="30"/>
      <c r="AF21" s="30" t="s">
        <v>230</v>
      </c>
      <c r="AG21" s="30"/>
      <c r="AH21" s="30"/>
      <c r="AI21" s="30"/>
      <c r="AJ21" s="30"/>
      <c r="AK21" s="30"/>
      <c r="AL21" s="48" t="s">
        <v>41</v>
      </c>
      <c r="AM21" s="48" t="s">
        <v>309</v>
      </c>
    </row>
    <row r="22" spans="1:39" s="49" customFormat="1" ht="30" customHeight="1">
      <c r="A22" s="16" t="s">
        <v>32</v>
      </c>
      <c r="B22" s="47" t="s">
        <v>310</v>
      </c>
      <c r="C22" s="16" t="s">
        <v>311</v>
      </c>
      <c r="D22" s="16" t="s">
        <v>312</v>
      </c>
      <c r="E22" s="30" t="s">
        <v>313</v>
      </c>
      <c r="F22" s="16">
        <v>284</v>
      </c>
      <c r="G22" s="16">
        <v>215</v>
      </c>
      <c r="H22" s="16">
        <v>29960</v>
      </c>
      <c r="I22" s="30" t="s">
        <v>278</v>
      </c>
      <c r="J22" s="16" t="s">
        <v>220</v>
      </c>
      <c r="K22" s="16">
        <v>1988</v>
      </c>
      <c r="L22" s="16">
        <v>17000</v>
      </c>
      <c r="M22" s="16">
        <v>131000</v>
      </c>
      <c r="N22" s="16">
        <v>2040</v>
      </c>
      <c r="O22" s="30" t="s">
        <v>307</v>
      </c>
      <c r="P22" s="30" t="s">
        <v>314</v>
      </c>
      <c r="Q22" s="16" t="s">
        <v>40</v>
      </c>
      <c r="R22" s="16" t="s">
        <v>223</v>
      </c>
      <c r="S22" s="16"/>
      <c r="T22" s="16" t="s">
        <v>225</v>
      </c>
      <c r="U22" s="16"/>
      <c r="V22" s="30" t="s">
        <v>226</v>
      </c>
      <c r="W22" s="30" t="s">
        <v>241</v>
      </c>
      <c r="X22" s="30" t="s">
        <v>228</v>
      </c>
      <c r="Y22" s="30" t="s">
        <v>315</v>
      </c>
      <c r="Z22" s="30">
        <v>1</v>
      </c>
      <c r="AA22" s="30">
        <v>1</v>
      </c>
      <c r="AB22" s="30">
        <v>3</v>
      </c>
      <c r="AC22" s="30">
        <v>3</v>
      </c>
      <c r="AD22" s="30">
        <v>3</v>
      </c>
      <c r="AE22" s="30">
        <v>3</v>
      </c>
      <c r="AF22" s="30" t="s">
        <v>230</v>
      </c>
      <c r="AG22" s="30"/>
      <c r="AH22" s="30"/>
      <c r="AI22" s="30"/>
      <c r="AJ22" s="30"/>
      <c r="AK22" s="30"/>
      <c r="AL22" s="48" t="s">
        <v>41</v>
      </c>
      <c r="AM22" s="48" t="s">
        <v>316</v>
      </c>
    </row>
    <row r="23" spans="1:39" s="49" customFormat="1" ht="30" customHeight="1">
      <c r="A23" s="16" t="s">
        <v>32</v>
      </c>
      <c r="B23" s="47" t="s">
        <v>310</v>
      </c>
      <c r="C23" s="16" t="s">
        <v>317</v>
      </c>
      <c r="D23" s="16" t="s">
        <v>312</v>
      </c>
      <c r="E23" s="30" t="s">
        <v>318</v>
      </c>
      <c r="F23" s="16">
        <v>20</v>
      </c>
      <c r="G23" s="16">
        <v>11.98</v>
      </c>
      <c r="H23" s="16">
        <v>3537</v>
      </c>
      <c r="I23" s="30" t="s">
        <v>319</v>
      </c>
      <c r="J23" s="16" t="s">
        <v>220</v>
      </c>
      <c r="K23" s="16">
        <v>2000</v>
      </c>
      <c r="L23" s="16">
        <v>2650</v>
      </c>
      <c r="M23" s="16">
        <v>5000</v>
      </c>
      <c r="N23" s="16">
        <v>2015</v>
      </c>
      <c r="O23" s="30" t="s">
        <v>259</v>
      </c>
      <c r="P23" s="30" t="s">
        <v>320</v>
      </c>
      <c r="Q23" s="16" t="s">
        <v>104</v>
      </c>
      <c r="R23" s="16" t="s">
        <v>223</v>
      </c>
      <c r="S23" s="16"/>
      <c r="T23" s="16" t="s">
        <v>225</v>
      </c>
      <c r="U23" s="16"/>
      <c r="V23" s="30" t="s">
        <v>226</v>
      </c>
      <c r="W23" s="30" t="s">
        <v>241</v>
      </c>
      <c r="X23" s="30" t="s">
        <v>242</v>
      </c>
      <c r="Y23" s="30" t="s">
        <v>315</v>
      </c>
      <c r="Z23" s="30"/>
      <c r="AA23" s="30">
        <v>1</v>
      </c>
      <c r="AB23" s="30"/>
      <c r="AC23" s="30">
        <v>3</v>
      </c>
      <c r="AD23" s="30"/>
      <c r="AE23" s="30">
        <v>1</v>
      </c>
      <c r="AF23" s="30" t="s">
        <v>230</v>
      </c>
      <c r="AG23" s="30"/>
      <c r="AH23" s="30"/>
      <c r="AI23" s="30"/>
      <c r="AJ23" s="30"/>
      <c r="AK23" s="30"/>
      <c r="AL23" s="48" t="s">
        <v>41</v>
      </c>
      <c r="AM23" s="48" t="s">
        <v>321</v>
      </c>
    </row>
    <row r="24" spans="1:39" s="49" customFormat="1" ht="30" customHeight="1">
      <c r="A24" s="16" t="s">
        <v>32</v>
      </c>
      <c r="B24" s="47" t="s">
        <v>310</v>
      </c>
      <c r="C24" s="16" t="s">
        <v>322</v>
      </c>
      <c r="D24" s="16" t="s">
        <v>312</v>
      </c>
      <c r="E24" s="30" t="s">
        <v>323</v>
      </c>
      <c r="F24" s="16">
        <v>0</v>
      </c>
      <c r="G24" s="16">
        <v>0</v>
      </c>
      <c r="H24" s="16">
        <v>0</v>
      </c>
      <c r="I24" s="30" t="s">
        <v>319</v>
      </c>
      <c r="J24" s="16" t="s">
        <v>220</v>
      </c>
      <c r="K24" s="16">
        <v>1993</v>
      </c>
      <c r="L24" s="16">
        <v>5000</v>
      </c>
      <c r="M24" s="16">
        <v>15000</v>
      </c>
      <c r="N24" s="16">
        <v>2041</v>
      </c>
      <c r="O24" s="30" t="s">
        <v>307</v>
      </c>
      <c r="P24" s="30" t="s">
        <v>324</v>
      </c>
      <c r="Q24" s="16" t="s">
        <v>104</v>
      </c>
      <c r="R24" s="16" t="s">
        <v>248</v>
      </c>
      <c r="S24" s="16"/>
      <c r="T24" s="16" t="s">
        <v>225</v>
      </c>
      <c r="U24" s="16"/>
      <c r="V24" s="30" t="s">
        <v>325</v>
      </c>
      <c r="W24" s="30"/>
      <c r="X24" s="30"/>
      <c r="Y24" s="30"/>
      <c r="Z24" s="30"/>
      <c r="AA24" s="30">
        <v>1</v>
      </c>
      <c r="AB24" s="30"/>
      <c r="AC24" s="30">
        <v>2</v>
      </c>
      <c r="AD24" s="30"/>
      <c r="AE24" s="30">
        <v>1</v>
      </c>
      <c r="AF24" s="30" t="s">
        <v>230</v>
      </c>
      <c r="AG24" s="30"/>
      <c r="AH24" s="30"/>
      <c r="AI24" s="30"/>
      <c r="AJ24" s="30"/>
      <c r="AK24" s="30"/>
      <c r="AL24" s="48" t="s">
        <v>41</v>
      </c>
      <c r="AM24" s="48" t="s">
        <v>326</v>
      </c>
    </row>
    <row r="25" spans="1:39" s="49" customFormat="1" ht="30" customHeight="1">
      <c r="A25" s="16" t="s">
        <v>32</v>
      </c>
      <c r="B25" s="47" t="s">
        <v>310</v>
      </c>
      <c r="C25" s="16" t="s">
        <v>327</v>
      </c>
      <c r="D25" s="16" t="s">
        <v>312</v>
      </c>
      <c r="E25" s="30" t="s">
        <v>328</v>
      </c>
      <c r="F25" s="16">
        <v>2</v>
      </c>
      <c r="G25" s="16">
        <v>1.25</v>
      </c>
      <c r="H25" s="16">
        <v>10731</v>
      </c>
      <c r="I25" s="30" t="s">
        <v>329</v>
      </c>
      <c r="J25" s="16" t="s">
        <v>220</v>
      </c>
      <c r="K25" s="16">
        <v>1983</v>
      </c>
      <c r="L25" s="16">
        <v>22484</v>
      </c>
      <c r="M25" s="16">
        <v>50000</v>
      </c>
      <c r="N25" s="16">
        <v>2019</v>
      </c>
      <c r="O25" s="30" t="s">
        <v>307</v>
      </c>
      <c r="P25" s="30" t="s">
        <v>279</v>
      </c>
      <c r="Q25" s="16" t="s">
        <v>104</v>
      </c>
      <c r="R25" s="16" t="s">
        <v>223</v>
      </c>
      <c r="S25" s="16"/>
      <c r="T25" s="16" t="s">
        <v>225</v>
      </c>
      <c r="U25" s="16"/>
      <c r="V25" s="30" t="s">
        <v>325</v>
      </c>
      <c r="W25" s="30"/>
      <c r="X25" s="30"/>
      <c r="Y25" s="30"/>
      <c r="Z25" s="30"/>
      <c r="AA25" s="30">
        <v>1</v>
      </c>
      <c r="AB25" s="30"/>
      <c r="AC25" s="30">
        <v>2</v>
      </c>
      <c r="AD25" s="30"/>
      <c r="AE25" s="30">
        <v>1</v>
      </c>
      <c r="AF25" s="30" t="s">
        <v>230</v>
      </c>
      <c r="AG25" s="30"/>
      <c r="AH25" s="30"/>
      <c r="AI25" s="30"/>
      <c r="AJ25" s="30"/>
      <c r="AK25" s="30"/>
      <c r="AL25" s="48" t="s">
        <v>41</v>
      </c>
      <c r="AM25" s="48" t="s">
        <v>330</v>
      </c>
    </row>
    <row r="26" spans="1:39" s="49" customFormat="1" ht="30" customHeight="1">
      <c r="A26" s="16" t="s">
        <v>32</v>
      </c>
      <c r="B26" s="47" t="s">
        <v>310</v>
      </c>
      <c r="C26" s="16" t="s">
        <v>331</v>
      </c>
      <c r="D26" s="16" t="s">
        <v>312</v>
      </c>
      <c r="E26" s="30" t="s">
        <v>332</v>
      </c>
      <c r="F26" s="16">
        <v>1541</v>
      </c>
      <c r="G26" s="16">
        <v>1956</v>
      </c>
      <c r="H26" s="16">
        <v>13770</v>
      </c>
      <c r="I26" s="30" t="s">
        <v>236</v>
      </c>
      <c r="J26" s="16" t="s">
        <v>237</v>
      </c>
      <c r="K26" s="16">
        <v>2003</v>
      </c>
      <c r="L26" s="16">
        <v>5000</v>
      </c>
      <c r="M26" s="16">
        <v>25700</v>
      </c>
      <c r="N26" s="16">
        <v>2032</v>
      </c>
      <c r="O26" s="30" t="s">
        <v>259</v>
      </c>
      <c r="P26" s="30" t="s">
        <v>333</v>
      </c>
      <c r="Q26" s="16" t="s">
        <v>104</v>
      </c>
      <c r="R26" s="16" t="s">
        <v>223</v>
      </c>
      <c r="S26" s="16"/>
      <c r="T26" s="16" t="s">
        <v>225</v>
      </c>
      <c r="U26" s="16"/>
      <c r="V26" s="30" t="s">
        <v>255</v>
      </c>
      <c r="W26" s="30"/>
      <c r="X26" s="30"/>
      <c r="Y26" s="30"/>
      <c r="Z26" s="30">
        <v>10.8</v>
      </c>
      <c r="AA26" s="30">
        <v>2</v>
      </c>
      <c r="AB26" s="30">
        <v>15</v>
      </c>
      <c r="AC26" s="30">
        <v>6.4</v>
      </c>
      <c r="AD26" s="30">
        <v>17.5</v>
      </c>
      <c r="AE26" s="30">
        <v>3.5</v>
      </c>
      <c r="AF26" s="30" t="s">
        <v>230</v>
      </c>
      <c r="AG26" s="30"/>
      <c r="AH26" s="30"/>
      <c r="AI26" s="30"/>
      <c r="AJ26" s="30"/>
      <c r="AK26" s="30"/>
      <c r="AL26" s="48" t="s">
        <v>41</v>
      </c>
      <c r="AM26" s="48" t="s">
        <v>334</v>
      </c>
    </row>
    <row r="27" spans="1:39" s="49" customFormat="1" ht="30" customHeight="1">
      <c r="A27" s="16" t="s">
        <v>32</v>
      </c>
      <c r="B27" s="47" t="s">
        <v>310</v>
      </c>
      <c r="C27" s="16" t="s">
        <v>335</v>
      </c>
      <c r="D27" s="16" t="s">
        <v>312</v>
      </c>
      <c r="E27" s="30" t="s">
        <v>336</v>
      </c>
      <c r="F27" s="16">
        <v>0</v>
      </c>
      <c r="G27" s="16">
        <v>0</v>
      </c>
      <c r="H27" s="16">
        <v>0</v>
      </c>
      <c r="I27" s="30" t="s">
        <v>337</v>
      </c>
      <c r="J27" s="16" t="s">
        <v>220</v>
      </c>
      <c r="K27" s="16">
        <v>1975</v>
      </c>
      <c r="L27" s="16">
        <v>9500</v>
      </c>
      <c r="M27" s="16">
        <v>19000</v>
      </c>
      <c r="N27" s="16">
        <v>2002</v>
      </c>
      <c r="O27" s="30" t="s">
        <v>307</v>
      </c>
      <c r="P27" s="30" t="s">
        <v>279</v>
      </c>
      <c r="Q27" s="16" t="s">
        <v>104</v>
      </c>
      <c r="R27" s="16" t="s">
        <v>248</v>
      </c>
      <c r="S27" s="16"/>
      <c r="T27" s="16" t="s">
        <v>225</v>
      </c>
      <c r="U27" s="16"/>
      <c r="V27" s="30" t="s">
        <v>255</v>
      </c>
      <c r="W27" s="30"/>
      <c r="X27" s="30"/>
      <c r="Y27" s="30"/>
      <c r="Z27" s="30">
        <v>0.9</v>
      </c>
      <c r="AA27" s="30"/>
      <c r="AB27" s="30">
        <v>2.4</v>
      </c>
      <c r="AC27" s="30"/>
      <c r="AD27" s="30">
        <v>1.1000000000000001</v>
      </c>
      <c r="AE27" s="30"/>
      <c r="AF27" s="30" t="s">
        <v>230</v>
      </c>
      <c r="AG27" s="30"/>
      <c r="AH27" s="30"/>
      <c r="AI27" s="30"/>
      <c r="AJ27" s="30"/>
      <c r="AK27" s="30"/>
      <c r="AL27" s="48" t="s">
        <v>41</v>
      </c>
      <c r="AM27" s="48" t="s">
        <v>338</v>
      </c>
    </row>
    <row r="28" spans="1:39" s="49" customFormat="1" ht="30" customHeight="1">
      <c r="A28" s="16" t="s">
        <v>32</v>
      </c>
      <c r="B28" s="47" t="s">
        <v>339</v>
      </c>
      <c r="C28" s="16" t="s">
        <v>340</v>
      </c>
      <c r="D28" s="16" t="s">
        <v>341</v>
      </c>
      <c r="E28" s="30" t="s">
        <v>342</v>
      </c>
      <c r="F28" s="16">
        <v>1041</v>
      </c>
      <c r="G28" s="16">
        <v>1357</v>
      </c>
      <c r="H28" s="16">
        <v>11524</v>
      </c>
      <c r="I28" s="30" t="s">
        <v>236</v>
      </c>
      <c r="J28" s="16" t="s">
        <v>220</v>
      </c>
      <c r="K28" s="16">
        <v>1999</v>
      </c>
      <c r="L28" s="16">
        <v>6500</v>
      </c>
      <c r="M28" s="16">
        <v>37000</v>
      </c>
      <c r="N28" s="16">
        <v>2021</v>
      </c>
      <c r="O28" s="30" t="s">
        <v>343</v>
      </c>
      <c r="P28" s="30" t="s">
        <v>260</v>
      </c>
      <c r="Q28" s="16" t="s">
        <v>104</v>
      </c>
      <c r="R28" s="16" t="s">
        <v>223</v>
      </c>
      <c r="S28" s="16"/>
      <c r="T28" s="16" t="s">
        <v>225</v>
      </c>
      <c r="U28" s="16"/>
      <c r="V28" s="30" t="s">
        <v>226</v>
      </c>
      <c r="W28" s="30" t="s">
        <v>241</v>
      </c>
      <c r="X28" s="30" t="s">
        <v>228</v>
      </c>
      <c r="Y28" s="30" t="s">
        <v>229</v>
      </c>
      <c r="Z28" s="30">
        <v>5.3</v>
      </c>
      <c r="AA28" s="30">
        <v>0.5</v>
      </c>
      <c r="AB28" s="30">
        <v>21.3</v>
      </c>
      <c r="AC28" s="30">
        <v>6.7</v>
      </c>
      <c r="AD28" s="30">
        <v>18.8</v>
      </c>
      <c r="AE28" s="30">
        <v>1.8</v>
      </c>
      <c r="AF28" s="30" t="s">
        <v>230</v>
      </c>
      <c r="AG28" s="30"/>
      <c r="AH28" s="30"/>
      <c r="AI28" s="30"/>
      <c r="AJ28" s="30"/>
      <c r="AK28" s="30"/>
      <c r="AL28" s="48" t="s">
        <v>41</v>
      </c>
      <c r="AM28" s="48" t="s">
        <v>344</v>
      </c>
    </row>
    <row r="29" spans="1:39" s="49" customFormat="1" ht="30" customHeight="1">
      <c r="A29" s="16" t="s">
        <v>32</v>
      </c>
      <c r="B29" s="47" t="s">
        <v>345</v>
      </c>
      <c r="C29" s="16" t="s">
        <v>346</v>
      </c>
      <c r="D29" s="16" t="s">
        <v>347</v>
      </c>
      <c r="E29" s="30" t="s">
        <v>348</v>
      </c>
      <c r="F29" s="16">
        <v>0</v>
      </c>
      <c r="G29" s="16">
        <v>0</v>
      </c>
      <c r="H29" s="16">
        <v>0</v>
      </c>
      <c r="I29" s="30" t="s">
        <v>349</v>
      </c>
      <c r="J29" s="16" t="s">
        <v>220</v>
      </c>
      <c r="K29" s="16">
        <v>1988</v>
      </c>
      <c r="L29" s="16">
        <v>12000</v>
      </c>
      <c r="M29" s="16">
        <v>142499</v>
      </c>
      <c r="N29" s="16">
        <v>2007</v>
      </c>
      <c r="O29" s="30" t="s">
        <v>259</v>
      </c>
      <c r="P29" s="30" t="s">
        <v>350</v>
      </c>
      <c r="Q29" s="16" t="s">
        <v>40</v>
      </c>
      <c r="R29" s="16" t="s">
        <v>248</v>
      </c>
      <c r="S29" s="16" t="s">
        <v>297</v>
      </c>
      <c r="T29" s="16" t="s">
        <v>225</v>
      </c>
      <c r="U29" s="16"/>
      <c r="V29" s="30" t="s">
        <v>226</v>
      </c>
      <c r="W29" s="30" t="s">
        <v>227</v>
      </c>
      <c r="X29" s="30" t="s">
        <v>242</v>
      </c>
      <c r="Y29" s="30" t="s">
        <v>315</v>
      </c>
      <c r="Z29" s="30">
        <v>2.2000000000000002</v>
      </c>
      <c r="AA29" s="30">
        <v>0.6</v>
      </c>
      <c r="AB29" s="30">
        <v>5.6</v>
      </c>
      <c r="AC29" s="30">
        <v>2.4</v>
      </c>
      <c r="AD29" s="30" t="s">
        <v>351</v>
      </c>
      <c r="AE29" s="30" t="s">
        <v>351</v>
      </c>
      <c r="AF29" s="30" t="s">
        <v>230</v>
      </c>
      <c r="AG29" s="30"/>
      <c r="AH29" s="30"/>
      <c r="AI29" s="30"/>
      <c r="AJ29" s="30"/>
      <c r="AK29" s="30"/>
      <c r="AL29" s="48" t="s">
        <v>41</v>
      </c>
      <c r="AM29" s="48" t="s">
        <v>352</v>
      </c>
    </row>
    <row r="30" spans="1:39" s="49" customFormat="1" ht="30" customHeight="1">
      <c r="A30" s="16" t="s">
        <v>32</v>
      </c>
      <c r="B30" s="47" t="s">
        <v>345</v>
      </c>
      <c r="C30" s="16" t="s">
        <v>353</v>
      </c>
      <c r="D30" s="16" t="s">
        <v>347</v>
      </c>
      <c r="E30" s="30" t="s">
        <v>354</v>
      </c>
      <c r="F30" s="16">
        <v>0</v>
      </c>
      <c r="G30" s="16">
        <v>0</v>
      </c>
      <c r="H30" s="16">
        <v>1304</v>
      </c>
      <c r="I30" s="30" t="s">
        <v>355</v>
      </c>
      <c r="J30" s="16" t="s">
        <v>220</v>
      </c>
      <c r="K30" s="16">
        <v>1985</v>
      </c>
      <c r="L30" s="16">
        <v>9500</v>
      </c>
      <c r="M30" s="16">
        <v>35500</v>
      </c>
      <c r="N30" s="16">
        <v>2007</v>
      </c>
      <c r="O30" s="30" t="s">
        <v>307</v>
      </c>
      <c r="P30" s="30" t="s">
        <v>350</v>
      </c>
      <c r="Q30" s="16" t="s">
        <v>94</v>
      </c>
      <c r="R30" s="16" t="s">
        <v>248</v>
      </c>
      <c r="S30" s="16" t="s">
        <v>297</v>
      </c>
      <c r="T30" s="16" t="s">
        <v>225</v>
      </c>
      <c r="U30" s="16"/>
      <c r="V30" s="30" t="s">
        <v>226</v>
      </c>
      <c r="W30" s="30" t="s">
        <v>227</v>
      </c>
      <c r="X30" s="30" t="s">
        <v>242</v>
      </c>
      <c r="Y30" s="30" t="s">
        <v>315</v>
      </c>
      <c r="Z30" s="30">
        <v>0.2</v>
      </c>
      <c r="AA30" s="30">
        <v>0.56000000000000005</v>
      </c>
      <c r="AB30" s="30">
        <v>1.3</v>
      </c>
      <c r="AC30" s="30">
        <v>1.3</v>
      </c>
      <c r="AD30" s="30" t="s">
        <v>351</v>
      </c>
      <c r="AE30" s="30" t="s">
        <v>351</v>
      </c>
      <c r="AF30" s="30" t="s">
        <v>230</v>
      </c>
      <c r="AG30" s="30"/>
      <c r="AH30" s="30"/>
      <c r="AI30" s="30"/>
      <c r="AJ30" s="30"/>
      <c r="AK30" s="30"/>
      <c r="AL30" s="48" t="s">
        <v>41</v>
      </c>
      <c r="AM30" s="48" t="s">
        <v>356</v>
      </c>
    </row>
    <row r="31" spans="1:39" s="49" customFormat="1" ht="30" customHeight="1">
      <c r="A31" s="16" t="s">
        <v>32</v>
      </c>
      <c r="B31" s="47" t="s">
        <v>345</v>
      </c>
      <c r="C31" s="16" t="s">
        <v>357</v>
      </c>
      <c r="D31" s="16" t="s">
        <v>347</v>
      </c>
      <c r="E31" s="30" t="s">
        <v>358</v>
      </c>
      <c r="F31" s="16">
        <v>0</v>
      </c>
      <c r="G31" s="16">
        <v>0</v>
      </c>
      <c r="H31" s="16">
        <v>10026</v>
      </c>
      <c r="I31" s="30" t="s">
        <v>252</v>
      </c>
      <c r="J31" s="16" t="s">
        <v>237</v>
      </c>
      <c r="K31" s="16">
        <v>1981</v>
      </c>
      <c r="L31" s="16">
        <v>4384</v>
      </c>
      <c r="M31" s="16">
        <v>21920</v>
      </c>
      <c r="N31" s="16">
        <v>2005</v>
      </c>
      <c r="O31" s="30" t="s">
        <v>247</v>
      </c>
      <c r="P31" s="30" t="s">
        <v>279</v>
      </c>
      <c r="Q31" s="16" t="s">
        <v>104</v>
      </c>
      <c r="R31" s="16" t="s">
        <v>248</v>
      </c>
      <c r="S31" s="16" t="s">
        <v>297</v>
      </c>
      <c r="T31" s="16" t="s">
        <v>225</v>
      </c>
      <c r="U31" s="16"/>
      <c r="V31" s="30" t="s">
        <v>325</v>
      </c>
      <c r="W31" s="30"/>
      <c r="X31" s="30" t="s">
        <v>242</v>
      </c>
      <c r="Y31" s="30"/>
      <c r="Z31" s="30" t="s">
        <v>351</v>
      </c>
      <c r="AA31" s="30" t="s">
        <v>351</v>
      </c>
      <c r="AB31" s="30" t="s">
        <v>351</v>
      </c>
      <c r="AC31" s="30" t="s">
        <v>351</v>
      </c>
      <c r="AD31" s="30" t="s">
        <v>351</v>
      </c>
      <c r="AE31" s="30" t="s">
        <v>351</v>
      </c>
      <c r="AF31" s="30" t="s">
        <v>230</v>
      </c>
      <c r="AG31" s="30"/>
      <c r="AH31" s="30"/>
      <c r="AI31" s="30"/>
      <c r="AJ31" s="30"/>
      <c r="AK31" s="30"/>
      <c r="AL31" s="48" t="s">
        <v>41</v>
      </c>
      <c r="AM31" s="48" t="s">
        <v>359</v>
      </c>
    </row>
    <row r="32" spans="1:39" s="49" customFormat="1" ht="30" customHeight="1">
      <c r="A32" s="16" t="s">
        <v>32</v>
      </c>
      <c r="B32" s="47" t="s">
        <v>345</v>
      </c>
      <c r="C32" s="16" t="s">
        <v>360</v>
      </c>
      <c r="D32" s="16" t="s">
        <v>347</v>
      </c>
      <c r="E32" s="30" t="s">
        <v>361</v>
      </c>
      <c r="F32" s="16">
        <v>0</v>
      </c>
      <c r="G32" s="16">
        <v>0</v>
      </c>
      <c r="H32" s="16">
        <v>1972</v>
      </c>
      <c r="I32" s="30" t="s">
        <v>252</v>
      </c>
      <c r="J32" s="16" t="s">
        <v>237</v>
      </c>
      <c r="K32" s="16">
        <v>1980</v>
      </c>
      <c r="L32" s="16">
        <v>5137</v>
      </c>
      <c r="M32" s="16">
        <v>20548</v>
      </c>
      <c r="N32" s="16">
        <v>2005</v>
      </c>
      <c r="O32" s="30" t="s">
        <v>247</v>
      </c>
      <c r="P32" s="30" t="s">
        <v>279</v>
      </c>
      <c r="Q32" s="16" t="s">
        <v>104</v>
      </c>
      <c r="R32" s="16" t="s">
        <v>248</v>
      </c>
      <c r="S32" s="16" t="s">
        <v>297</v>
      </c>
      <c r="T32" s="16" t="s">
        <v>225</v>
      </c>
      <c r="U32" s="16"/>
      <c r="V32" s="30" t="s">
        <v>325</v>
      </c>
      <c r="W32" s="30"/>
      <c r="X32" s="30" t="s">
        <v>242</v>
      </c>
      <c r="Y32" s="30"/>
      <c r="Z32" s="30" t="s">
        <v>351</v>
      </c>
      <c r="AA32" s="30" t="s">
        <v>351</v>
      </c>
      <c r="AB32" s="30" t="s">
        <v>351</v>
      </c>
      <c r="AC32" s="30" t="s">
        <v>351</v>
      </c>
      <c r="AD32" s="30" t="s">
        <v>351</v>
      </c>
      <c r="AE32" s="30" t="s">
        <v>351</v>
      </c>
      <c r="AF32" s="30" t="s">
        <v>230</v>
      </c>
      <c r="AG32" s="30"/>
      <c r="AH32" s="30"/>
      <c r="AI32" s="30"/>
      <c r="AJ32" s="30"/>
      <c r="AK32" s="30"/>
      <c r="AL32" s="48" t="s">
        <v>41</v>
      </c>
      <c r="AM32" s="48" t="s">
        <v>362</v>
      </c>
    </row>
    <row r="33" spans="1:39" s="49" customFormat="1" ht="30" customHeight="1">
      <c r="A33" s="16" t="s">
        <v>32</v>
      </c>
      <c r="B33" s="47" t="s">
        <v>345</v>
      </c>
      <c r="C33" s="16" t="s">
        <v>363</v>
      </c>
      <c r="D33" s="16" t="s">
        <v>347</v>
      </c>
      <c r="E33" s="30" t="s">
        <v>364</v>
      </c>
      <c r="F33" s="16">
        <v>0</v>
      </c>
      <c r="G33" s="16">
        <v>0</v>
      </c>
      <c r="H33" s="16">
        <v>1752</v>
      </c>
      <c r="I33" s="30" t="s">
        <v>252</v>
      </c>
      <c r="J33" s="16" t="s">
        <v>220</v>
      </c>
      <c r="K33" s="16">
        <v>1977</v>
      </c>
      <c r="L33" s="16">
        <v>6937</v>
      </c>
      <c r="M33" s="16">
        <v>55496</v>
      </c>
      <c r="N33" s="16">
        <v>2006</v>
      </c>
      <c r="O33" s="30" t="s">
        <v>247</v>
      </c>
      <c r="P33" s="30" t="s">
        <v>279</v>
      </c>
      <c r="Q33" s="16" t="s">
        <v>104</v>
      </c>
      <c r="R33" s="16" t="s">
        <v>248</v>
      </c>
      <c r="S33" s="16" t="s">
        <v>297</v>
      </c>
      <c r="T33" s="16" t="s">
        <v>225</v>
      </c>
      <c r="U33" s="16"/>
      <c r="V33" s="30" t="s">
        <v>325</v>
      </c>
      <c r="W33" s="30"/>
      <c r="X33" s="30" t="s">
        <v>242</v>
      </c>
      <c r="Y33" s="30"/>
      <c r="Z33" s="30">
        <v>0.5</v>
      </c>
      <c r="AA33" s="30" t="s">
        <v>351</v>
      </c>
      <c r="AB33" s="30">
        <v>2.2000000000000002</v>
      </c>
      <c r="AC33" s="30" t="s">
        <v>351</v>
      </c>
      <c r="AD33" s="30">
        <v>0.4</v>
      </c>
      <c r="AE33" s="30" t="s">
        <v>351</v>
      </c>
      <c r="AF33" s="30" t="s">
        <v>230</v>
      </c>
      <c r="AG33" s="30"/>
      <c r="AH33" s="30"/>
      <c r="AI33" s="30"/>
      <c r="AJ33" s="30"/>
      <c r="AK33" s="30"/>
      <c r="AL33" s="48" t="s">
        <v>41</v>
      </c>
      <c r="AM33" s="48" t="s">
        <v>365</v>
      </c>
    </row>
    <row r="34" spans="1:39" s="49" customFormat="1" ht="30" customHeight="1">
      <c r="A34" s="16" t="s">
        <v>32</v>
      </c>
      <c r="B34" s="47" t="s">
        <v>345</v>
      </c>
      <c r="C34" s="16" t="s">
        <v>366</v>
      </c>
      <c r="D34" s="16" t="s">
        <v>347</v>
      </c>
      <c r="E34" s="30" t="s">
        <v>367</v>
      </c>
      <c r="F34" s="16">
        <v>0</v>
      </c>
      <c r="G34" s="16">
        <v>0</v>
      </c>
      <c r="H34" s="16">
        <v>3420</v>
      </c>
      <c r="I34" s="30" t="s">
        <v>252</v>
      </c>
      <c r="J34" s="16" t="s">
        <v>220</v>
      </c>
      <c r="K34" s="16">
        <v>1972</v>
      </c>
      <c r="L34" s="16">
        <v>3660</v>
      </c>
      <c r="M34" s="16">
        <v>21375</v>
      </c>
      <c r="N34" s="16">
        <v>2002</v>
      </c>
      <c r="O34" s="30" t="s">
        <v>247</v>
      </c>
      <c r="P34" s="30" t="s">
        <v>279</v>
      </c>
      <c r="Q34" s="16" t="s">
        <v>104</v>
      </c>
      <c r="R34" s="16" t="s">
        <v>248</v>
      </c>
      <c r="S34" s="16" t="s">
        <v>297</v>
      </c>
      <c r="T34" s="16" t="s">
        <v>225</v>
      </c>
      <c r="U34" s="16"/>
      <c r="V34" s="30" t="s">
        <v>325</v>
      </c>
      <c r="W34" s="30"/>
      <c r="X34" s="30" t="s">
        <v>242</v>
      </c>
      <c r="Y34" s="30"/>
      <c r="Z34" s="30">
        <v>0.71</v>
      </c>
      <c r="AA34" s="30" t="s">
        <v>351</v>
      </c>
      <c r="AB34" s="30">
        <v>2.2999999999999998</v>
      </c>
      <c r="AC34" s="30" t="s">
        <v>351</v>
      </c>
      <c r="AD34" s="30">
        <v>0.36</v>
      </c>
      <c r="AE34" s="30" t="s">
        <v>351</v>
      </c>
      <c r="AF34" s="30" t="s">
        <v>230</v>
      </c>
      <c r="AG34" s="30"/>
      <c r="AH34" s="30"/>
      <c r="AI34" s="30"/>
      <c r="AJ34" s="30"/>
      <c r="AK34" s="30"/>
      <c r="AL34" s="48" t="s">
        <v>41</v>
      </c>
      <c r="AM34" s="48" t="s">
        <v>368</v>
      </c>
    </row>
    <row r="35" spans="1:39" s="49" customFormat="1" ht="30" customHeight="1">
      <c r="A35" s="16" t="s">
        <v>32</v>
      </c>
      <c r="B35" s="47" t="s">
        <v>345</v>
      </c>
      <c r="C35" s="16" t="s">
        <v>369</v>
      </c>
      <c r="D35" s="16" t="s">
        <v>347</v>
      </c>
      <c r="E35" s="30" t="s">
        <v>370</v>
      </c>
      <c r="F35" s="16">
        <v>0</v>
      </c>
      <c r="G35" s="16">
        <v>0</v>
      </c>
      <c r="H35" s="16">
        <v>0</v>
      </c>
      <c r="I35" s="30" t="s">
        <v>252</v>
      </c>
      <c r="J35" s="16" t="s">
        <v>237</v>
      </c>
      <c r="K35" s="16">
        <v>1977</v>
      </c>
      <c r="L35" s="16">
        <v>10000</v>
      </c>
      <c r="M35" s="16">
        <v>17000</v>
      </c>
      <c r="N35" s="16">
        <v>1997</v>
      </c>
      <c r="O35" s="30" t="s">
        <v>247</v>
      </c>
      <c r="P35" s="30" t="s">
        <v>279</v>
      </c>
      <c r="Q35" s="16" t="s">
        <v>104</v>
      </c>
      <c r="R35" s="16" t="s">
        <v>248</v>
      </c>
      <c r="S35" s="16" t="s">
        <v>297</v>
      </c>
      <c r="T35" s="16" t="s">
        <v>225</v>
      </c>
      <c r="U35" s="16"/>
      <c r="V35" s="30" t="s">
        <v>325</v>
      </c>
      <c r="W35" s="30"/>
      <c r="X35" s="30" t="s">
        <v>242</v>
      </c>
      <c r="Y35" s="30"/>
      <c r="Z35" s="30" t="s">
        <v>351</v>
      </c>
      <c r="AA35" s="30" t="s">
        <v>351</v>
      </c>
      <c r="AB35" s="30" t="s">
        <v>351</v>
      </c>
      <c r="AC35" s="30" t="s">
        <v>351</v>
      </c>
      <c r="AD35" s="30" t="s">
        <v>351</v>
      </c>
      <c r="AE35" s="30" t="s">
        <v>351</v>
      </c>
      <c r="AF35" s="30" t="s">
        <v>230</v>
      </c>
      <c r="AG35" s="30"/>
      <c r="AH35" s="30"/>
      <c r="AI35" s="30"/>
      <c r="AJ35" s="30"/>
      <c r="AK35" s="30"/>
      <c r="AL35" s="48" t="s">
        <v>41</v>
      </c>
      <c r="AM35" s="48" t="s">
        <v>371</v>
      </c>
    </row>
    <row r="36" spans="1:39" s="49" customFormat="1" ht="30" customHeight="1">
      <c r="A36" s="16" t="s">
        <v>32</v>
      </c>
      <c r="B36" s="47" t="s">
        <v>116</v>
      </c>
      <c r="C36" s="16" t="s">
        <v>372</v>
      </c>
      <c r="D36" s="16" t="s">
        <v>118</v>
      </c>
      <c r="E36" s="30" t="s">
        <v>373</v>
      </c>
      <c r="F36" s="16">
        <v>171</v>
      </c>
      <c r="G36" s="16">
        <v>114</v>
      </c>
      <c r="H36" s="16">
        <v>27339</v>
      </c>
      <c r="I36" s="30" t="s">
        <v>278</v>
      </c>
      <c r="J36" s="16" t="s">
        <v>220</v>
      </c>
      <c r="K36" s="16">
        <v>1972</v>
      </c>
      <c r="L36" s="16">
        <v>25009</v>
      </c>
      <c r="M36" s="16">
        <v>162399</v>
      </c>
      <c r="N36" s="16">
        <v>2127</v>
      </c>
      <c r="O36" s="30" t="s">
        <v>247</v>
      </c>
      <c r="P36" s="30" t="s">
        <v>324</v>
      </c>
      <c r="Q36" s="16" t="s">
        <v>94</v>
      </c>
      <c r="R36" s="16" t="s">
        <v>223</v>
      </c>
      <c r="S36" s="16"/>
      <c r="T36" s="16" t="s">
        <v>225</v>
      </c>
      <c r="U36" s="16"/>
      <c r="V36" s="30" t="s">
        <v>255</v>
      </c>
      <c r="W36" s="30"/>
      <c r="X36" s="30"/>
      <c r="Y36" s="30"/>
      <c r="Z36" s="30"/>
      <c r="AA36" s="30">
        <v>1</v>
      </c>
      <c r="AB36" s="30"/>
      <c r="AC36" s="30">
        <v>3.7</v>
      </c>
      <c r="AD36" s="30"/>
      <c r="AE36" s="30">
        <v>0.4</v>
      </c>
      <c r="AF36" s="30" t="s">
        <v>230</v>
      </c>
      <c r="AG36" s="30"/>
      <c r="AH36" s="30"/>
      <c r="AI36" s="30"/>
      <c r="AJ36" s="30"/>
      <c r="AK36" s="30"/>
      <c r="AL36" s="48" t="s">
        <v>41</v>
      </c>
      <c r="AM36" s="48" t="s">
        <v>374</v>
      </c>
    </row>
    <row r="37" spans="1:39" s="49" customFormat="1" ht="30" customHeight="1">
      <c r="A37" s="16" t="s">
        <v>32</v>
      </c>
      <c r="B37" s="47" t="s">
        <v>116</v>
      </c>
      <c r="C37" s="16" t="s">
        <v>375</v>
      </c>
      <c r="D37" s="16" t="s">
        <v>118</v>
      </c>
      <c r="E37" s="30" t="s">
        <v>376</v>
      </c>
      <c r="F37" s="16">
        <v>853</v>
      </c>
      <c r="G37" s="16">
        <v>839</v>
      </c>
      <c r="H37" s="16">
        <v>19992</v>
      </c>
      <c r="I37" s="30" t="s">
        <v>236</v>
      </c>
      <c r="J37" s="16" t="s">
        <v>220</v>
      </c>
      <c r="K37" s="16">
        <v>1993</v>
      </c>
      <c r="L37" s="16">
        <v>17000</v>
      </c>
      <c r="M37" s="16">
        <v>80000</v>
      </c>
      <c r="N37" s="16">
        <v>2025</v>
      </c>
      <c r="O37" s="30" t="s">
        <v>377</v>
      </c>
      <c r="P37" s="30" t="s">
        <v>378</v>
      </c>
      <c r="Q37" s="16" t="s">
        <v>104</v>
      </c>
      <c r="R37" s="16" t="s">
        <v>223</v>
      </c>
      <c r="S37" s="16"/>
      <c r="T37" s="16" t="s">
        <v>225</v>
      </c>
      <c r="U37" s="16"/>
      <c r="V37" s="30" t="s">
        <v>226</v>
      </c>
      <c r="W37" s="30" t="s">
        <v>241</v>
      </c>
      <c r="X37" s="30" t="s">
        <v>242</v>
      </c>
      <c r="Y37" s="30" t="s">
        <v>229</v>
      </c>
      <c r="Z37" s="30">
        <v>0.5</v>
      </c>
      <c r="AA37" s="30">
        <v>5.3</v>
      </c>
      <c r="AB37" s="30">
        <v>12</v>
      </c>
      <c r="AC37" s="30">
        <v>21</v>
      </c>
      <c r="AD37" s="30">
        <v>10</v>
      </c>
      <c r="AE37" s="30">
        <v>13</v>
      </c>
      <c r="AF37" s="30" t="s">
        <v>230</v>
      </c>
      <c r="AG37" s="30"/>
      <c r="AH37" s="30"/>
      <c r="AI37" s="30"/>
      <c r="AJ37" s="30"/>
      <c r="AK37" s="30"/>
      <c r="AL37" s="48" t="s">
        <v>41</v>
      </c>
      <c r="AM37" s="48" t="s">
        <v>379</v>
      </c>
    </row>
    <row r="38" spans="1:39" s="49" customFormat="1" ht="30" customHeight="1">
      <c r="A38" s="16" t="s">
        <v>32</v>
      </c>
      <c r="B38" s="47" t="s">
        <v>116</v>
      </c>
      <c r="C38" s="16" t="s">
        <v>380</v>
      </c>
      <c r="D38" s="16" t="s">
        <v>118</v>
      </c>
      <c r="E38" s="30" t="s">
        <v>381</v>
      </c>
      <c r="F38" s="16">
        <v>0</v>
      </c>
      <c r="G38" s="16">
        <v>0</v>
      </c>
      <c r="H38" s="16">
        <v>0</v>
      </c>
      <c r="I38" s="30" t="s">
        <v>278</v>
      </c>
      <c r="J38" s="16" t="s">
        <v>220</v>
      </c>
      <c r="K38" s="16">
        <v>1973</v>
      </c>
      <c r="L38" s="16">
        <v>19177</v>
      </c>
      <c r="M38" s="16">
        <v>63900</v>
      </c>
      <c r="N38" s="16">
        <v>1999</v>
      </c>
      <c r="O38" s="30" t="s">
        <v>247</v>
      </c>
      <c r="P38" s="30" t="s">
        <v>279</v>
      </c>
      <c r="Q38" s="16" t="s">
        <v>104</v>
      </c>
      <c r="R38" s="16" t="s">
        <v>248</v>
      </c>
      <c r="S38" s="16" t="s">
        <v>297</v>
      </c>
      <c r="T38" s="16" t="s">
        <v>225</v>
      </c>
      <c r="U38" s="16"/>
      <c r="V38" s="30" t="s">
        <v>255</v>
      </c>
      <c r="W38" s="30"/>
      <c r="X38" s="30"/>
      <c r="Y38" s="30"/>
      <c r="Z38" s="30"/>
      <c r="AA38" s="30">
        <v>1</v>
      </c>
      <c r="AB38" s="30"/>
      <c r="AC38" s="30">
        <v>2.5</v>
      </c>
      <c r="AD38" s="30"/>
      <c r="AE38" s="30">
        <v>1.1000000000000001</v>
      </c>
      <c r="AF38" s="30" t="s">
        <v>230</v>
      </c>
      <c r="AG38" s="30"/>
      <c r="AH38" s="30"/>
      <c r="AI38" s="30"/>
      <c r="AJ38" s="30"/>
      <c r="AK38" s="30"/>
      <c r="AL38" s="48" t="s">
        <v>41</v>
      </c>
      <c r="AM38" s="48" t="s">
        <v>382</v>
      </c>
    </row>
    <row r="39" spans="1:39" s="49" customFormat="1" ht="30" customHeight="1">
      <c r="A39" s="16" t="s">
        <v>32</v>
      </c>
      <c r="B39" s="47" t="s">
        <v>383</v>
      </c>
      <c r="C39" s="16" t="s">
        <v>384</v>
      </c>
      <c r="D39" s="16" t="s">
        <v>385</v>
      </c>
      <c r="E39" s="30" t="s">
        <v>386</v>
      </c>
      <c r="F39" s="16">
        <v>294</v>
      </c>
      <c r="G39" s="16">
        <v>196</v>
      </c>
      <c r="H39" s="16">
        <v>11940</v>
      </c>
      <c r="I39" s="30" t="s">
        <v>387</v>
      </c>
      <c r="J39" s="16" t="s">
        <v>237</v>
      </c>
      <c r="K39" s="16">
        <v>2004</v>
      </c>
      <c r="L39" s="16">
        <v>11170</v>
      </c>
      <c r="M39" s="16">
        <v>36300</v>
      </c>
      <c r="N39" s="16">
        <v>2029</v>
      </c>
      <c r="O39" s="30" t="s">
        <v>259</v>
      </c>
      <c r="P39" s="30" t="s">
        <v>388</v>
      </c>
      <c r="Q39" s="16" t="s">
        <v>40</v>
      </c>
      <c r="R39" s="16" t="s">
        <v>223</v>
      </c>
      <c r="S39" s="16"/>
      <c r="T39" s="16" t="s">
        <v>225</v>
      </c>
      <c r="U39" s="16"/>
      <c r="V39" s="30" t="s">
        <v>226</v>
      </c>
      <c r="W39" s="30" t="s">
        <v>227</v>
      </c>
      <c r="X39" s="30" t="s">
        <v>228</v>
      </c>
      <c r="Y39" s="30" t="s">
        <v>315</v>
      </c>
      <c r="Z39" s="30"/>
      <c r="AA39" s="30">
        <v>0.5</v>
      </c>
      <c r="AB39" s="30"/>
      <c r="AC39" s="30">
        <v>3.1</v>
      </c>
      <c r="AD39" s="30"/>
      <c r="AE39" s="30">
        <v>18</v>
      </c>
      <c r="AF39" s="30" t="s">
        <v>230</v>
      </c>
      <c r="AG39" s="30"/>
      <c r="AH39" s="30"/>
      <c r="AI39" s="30"/>
      <c r="AJ39" s="30"/>
      <c r="AK39" s="30"/>
      <c r="AL39" s="48" t="s">
        <v>41</v>
      </c>
      <c r="AM39" s="48" t="s">
        <v>389</v>
      </c>
    </row>
    <row r="40" spans="1:39" s="49" customFormat="1" ht="30" customHeight="1">
      <c r="A40" s="16" t="s">
        <v>32</v>
      </c>
      <c r="B40" s="47" t="s">
        <v>383</v>
      </c>
      <c r="C40" s="16" t="s">
        <v>390</v>
      </c>
      <c r="D40" s="16" t="s">
        <v>385</v>
      </c>
      <c r="E40" s="30" t="s">
        <v>391</v>
      </c>
      <c r="F40" s="16">
        <v>0</v>
      </c>
      <c r="G40" s="16">
        <v>0</v>
      </c>
      <c r="H40" s="16">
        <v>0</v>
      </c>
      <c r="I40" s="30" t="s">
        <v>306</v>
      </c>
      <c r="J40" s="16" t="s">
        <v>237</v>
      </c>
      <c r="K40" s="16">
        <v>1945</v>
      </c>
      <c r="L40" s="16">
        <v>30000</v>
      </c>
      <c r="M40" s="16">
        <v>150000</v>
      </c>
      <c r="N40" s="16">
        <v>2004</v>
      </c>
      <c r="O40" s="30" t="s">
        <v>247</v>
      </c>
      <c r="P40" s="30" t="s">
        <v>279</v>
      </c>
      <c r="Q40" s="16" t="s">
        <v>104</v>
      </c>
      <c r="R40" s="16" t="s">
        <v>248</v>
      </c>
      <c r="S40" s="16"/>
      <c r="T40" s="16" t="s">
        <v>225</v>
      </c>
      <c r="U40" s="16"/>
      <c r="V40" s="30" t="s">
        <v>255</v>
      </c>
      <c r="W40" s="30"/>
      <c r="X40" s="30"/>
      <c r="Y40" s="30"/>
      <c r="Z40" s="30"/>
      <c r="AA40" s="30">
        <v>0</v>
      </c>
      <c r="AB40" s="30"/>
      <c r="AC40" s="30">
        <v>0</v>
      </c>
      <c r="AD40" s="30"/>
      <c r="AE40" s="30">
        <v>0</v>
      </c>
      <c r="AF40" s="30" t="s">
        <v>230</v>
      </c>
      <c r="AG40" s="30"/>
      <c r="AH40" s="30"/>
      <c r="AI40" s="30"/>
      <c r="AJ40" s="30"/>
      <c r="AK40" s="30"/>
      <c r="AL40" s="48" t="s">
        <v>41</v>
      </c>
      <c r="AM40" s="48" t="s">
        <v>392</v>
      </c>
    </row>
    <row r="41" spans="1:39" s="49" customFormat="1" ht="30" customHeight="1">
      <c r="A41" s="16" t="s">
        <v>32</v>
      </c>
      <c r="B41" s="47" t="s">
        <v>383</v>
      </c>
      <c r="C41" s="16" t="s">
        <v>393</v>
      </c>
      <c r="D41" s="16" t="s">
        <v>385</v>
      </c>
      <c r="E41" s="30" t="s">
        <v>394</v>
      </c>
      <c r="F41" s="16">
        <v>83</v>
      </c>
      <c r="G41" s="16">
        <v>12</v>
      </c>
      <c r="H41" s="16">
        <v>3563</v>
      </c>
      <c r="I41" s="30" t="s">
        <v>387</v>
      </c>
      <c r="J41" s="16" t="s">
        <v>237</v>
      </c>
      <c r="K41" s="16">
        <v>2003</v>
      </c>
      <c r="L41" s="16">
        <v>3600</v>
      </c>
      <c r="M41" s="16">
        <v>13000</v>
      </c>
      <c r="N41" s="16">
        <v>2028</v>
      </c>
      <c r="O41" s="30" t="s">
        <v>259</v>
      </c>
      <c r="P41" s="30" t="s">
        <v>388</v>
      </c>
      <c r="Q41" s="16" t="s">
        <v>94</v>
      </c>
      <c r="R41" s="16" t="s">
        <v>223</v>
      </c>
      <c r="S41" s="16"/>
      <c r="T41" s="16" t="s">
        <v>225</v>
      </c>
      <c r="U41" s="16"/>
      <c r="V41" s="30" t="s">
        <v>226</v>
      </c>
      <c r="W41" s="30" t="s">
        <v>227</v>
      </c>
      <c r="X41" s="30" t="s">
        <v>242</v>
      </c>
      <c r="Y41" s="30" t="s">
        <v>315</v>
      </c>
      <c r="Z41" s="30"/>
      <c r="AA41" s="30">
        <v>0.5</v>
      </c>
      <c r="AB41" s="30"/>
      <c r="AC41" s="30">
        <v>1.5</v>
      </c>
      <c r="AD41" s="30"/>
      <c r="AE41" s="30">
        <v>1.3</v>
      </c>
      <c r="AF41" s="30" t="s">
        <v>230</v>
      </c>
      <c r="AG41" s="30"/>
      <c r="AH41" s="30"/>
      <c r="AI41" s="30"/>
      <c r="AJ41" s="30"/>
      <c r="AK41" s="30"/>
      <c r="AL41" s="48" t="s">
        <v>41</v>
      </c>
      <c r="AM41" s="48" t="s">
        <v>395</v>
      </c>
    </row>
    <row r="42" spans="1:39" s="49" customFormat="1" ht="30" customHeight="1">
      <c r="A42" s="16" t="s">
        <v>32</v>
      </c>
      <c r="B42" s="47" t="s">
        <v>383</v>
      </c>
      <c r="C42" s="16" t="s">
        <v>396</v>
      </c>
      <c r="D42" s="16" t="s">
        <v>385</v>
      </c>
      <c r="E42" s="30" t="s">
        <v>397</v>
      </c>
      <c r="F42" s="16">
        <v>0</v>
      </c>
      <c r="G42" s="16">
        <v>0</v>
      </c>
      <c r="H42" s="16">
        <v>0</v>
      </c>
      <c r="I42" s="30" t="s">
        <v>252</v>
      </c>
      <c r="J42" s="16" t="s">
        <v>237</v>
      </c>
      <c r="K42" s="16">
        <v>1973</v>
      </c>
      <c r="L42" s="16">
        <v>6969</v>
      </c>
      <c r="M42" s="16">
        <v>25700</v>
      </c>
      <c r="N42" s="16">
        <v>2003</v>
      </c>
      <c r="O42" s="30" t="s">
        <v>247</v>
      </c>
      <c r="P42" s="30" t="s">
        <v>279</v>
      </c>
      <c r="Q42" s="16" t="s">
        <v>104</v>
      </c>
      <c r="R42" s="16" t="s">
        <v>248</v>
      </c>
      <c r="S42" s="16"/>
      <c r="T42" s="16" t="s">
        <v>225</v>
      </c>
      <c r="U42" s="16"/>
      <c r="V42" s="30" t="s">
        <v>255</v>
      </c>
      <c r="W42" s="30"/>
      <c r="X42" s="30"/>
      <c r="Y42" s="30"/>
      <c r="Z42" s="30"/>
      <c r="AA42" s="30">
        <v>0</v>
      </c>
      <c r="AB42" s="30"/>
      <c r="AC42" s="30">
        <v>0</v>
      </c>
      <c r="AD42" s="30"/>
      <c r="AE42" s="30">
        <v>0</v>
      </c>
      <c r="AF42" s="30" t="s">
        <v>230</v>
      </c>
      <c r="AG42" s="30"/>
      <c r="AH42" s="30"/>
      <c r="AI42" s="30"/>
      <c r="AJ42" s="30"/>
      <c r="AK42" s="30"/>
      <c r="AL42" s="48" t="s">
        <v>41</v>
      </c>
      <c r="AM42" s="48" t="s">
        <v>398</v>
      </c>
    </row>
    <row r="43" spans="1:39" s="49" customFormat="1" ht="30" customHeight="1">
      <c r="A43" s="16" t="s">
        <v>32</v>
      </c>
      <c r="B43" s="47" t="s">
        <v>383</v>
      </c>
      <c r="C43" s="16" t="s">
        <v>399</v>
      </c>
      <c r="D43" s="16" t="s">
        <v>385</v>
      </c>
      <c r="E43" s="30" t="s">
        <v>400</v>
      </c>
      <c r="F43" s="16">
        <v>730</v>
      </c>
      <c r="G43" s="16">
        <v>793</v>
      </c>
      <c r="H43" s="16">
        <v>16796</v>
      </c>
      <c r="I43" s="30" t="s">
        <v>252</v>
      </c>
      <c r="J43" s="16" t="s">
        <v>220</v>
      </c>
      <c r="K43" s="16">
        <v>1980</v>
      </c>
      <c r="L43" s="16">
        <v>13600</v>
      </c>
      <c r="M43" s="16">
        <v>78000</v>
      </c>
      <c r="N43" s="16">
        <v>2028</v>
      </c>
      <c r="O43" s="30" t="s">
        <v>343</v>
      </c>
      <c r="P43" s="30" t="s">
        <v>324</v>
      </c>
      <c r="Q43" s="16" t="s">
        <v>40</v>
      </c>
      <c r="R43" s="16" t="s">
        <v>223</v>
      </c>
      <c r="S43" s="16"/>
      <c r="T43" s="16" t="s">
        <v>401</v>
      </c>
      <c r="U43" s="16">
        <v>95.5</v>
      </c>
      <c r="V43" s="30" t="s">
        <v>255</v>
      </c>
      <c r="W43" s="30"/>
      <c r="X43" s="30"/>
      <c r="Y43" s="30"/>
      <c r="Z43" s="30"/>
      <c r="AA43" s="30">
        <v>2.7</v>
      </c>
      <c r="AB43" s="30"/>
      <c r="AC43" s="30">
        <v>4.0999999999999996</v>
      </c>
      <c r="AD43" s="30"/>
      <c r="AE43" s="30">
        <v>2.6</v>
      </c>
      <c r="AF43" s="30" t="s">
        <v>230</v>
      </c>
      <c r="AG43" s="30"/>
      <c r="AH43" s="30"/>
      <c r="AI43" s="30"/>
      <c r="AJ43" s="30"/>
      <c r="AK43" s="30"/>
      <c r="AL43" s="48" t="s">
        <v>41</v>
      </c>
      <c r="AM43" s="48" t="s">
        <v>402</v>
      </c>
    </row>
    <row r="44" spans="1:39" s="49" customFormat="1" ht="30" customHeight="1">
      <c r="A44" s="16" t="s">
        <v>32</v>
      </c>
      <c r="B44" s="47" t="s">
        <v>403</v>
      </c>
      <c r="C44" s="16" t="s">
        <v>404</v>
      </c>
      <c r="D44" s="16" t="s">
        <v>405</v>
      </c>
      <c r="E44" s="30" t="s">
        <v>406</v>
      </c>
      <c r="F44" s="16">
        <v>19</v>
      </c>
      <c r="G44" s="16">
        <v>16</v>
      </c>
      <c r="H44" s="16">
        <v>69418</v>
      </c>
      <c r="I44" s="30" t="s">
        <v>252</v>
      </c>
      <c r="J44" s="16" t="s">
        <v>220</v>
      </c>
      <c r="K44" s="16">
        <v>1969</v>
      </c>
      <c r="L44" s="16">
        <v>27000</v>
      </c>
      <c r="M44" s="16">
        <v>135000</v>
      </c>
      <c r="N44" s="16">
        <v>2146</v>
      </c>
      <c r="O44" s="30" t="s">
        <v>247</v>
      </c>
      <c r="P44" s="30" t="s">
        <v>279</v>
      </c>
      <c r="Q44" s="16" t="s">
        <v>104</v>
      </c>
      <c r="R44" s="16" t="s">
        <v>223</v>
      </c>
      <c r="S44" s="16"/>
      <c r="T44" s="16" t="s">
        <v>225</v>
      </c>
      <c r="U44" s="16"/>
      <c r="V44" s="30" t="s">
        <v>255</v>
      </c>
      <c r="W44" s="30" t="s">
        <v>227</v>
      </c>
      <c r="X44" s="30" t="s">
        <v>242</v>
      </c>
      <c r="Y44" s="30" t="s">
        <v>315</v>
      </c>
      <c r="Z44" s="30">
        <v>1.5</v>
      </c>
      <c r="AA44" s="30"/>
      <c r="AB44" s="30" t="s">
        <v>351</v>
      </c>
      <c r="AC44" s="30"/>
      <c r="AD44" s="30" t="s">
        <v>351</v>
      </c>
      <c r="AE44" s="30"/>
      <c r="AF44" s="30" t="s">
        <v>230</v>
      </c>
      <c r="AG44" s="30"/>
      <c r="AH44" s="30"/>
      <c r="AI44" s="30"/>
      <c r="AJ44" s="30"/>
      <c r="AK44" s="30"/>
      <c r="AL44" s="48" t="s">
        <v>41</v>
      </c>
      <c r="AM44" s="48" t="s">
        <v>407</v>
      </c>
    </row>
    <row r="45" spans="1:39" s="49" customFormat="1" ht="30" customHeight="1">
      <c r="A45" s="16" t="s">
        <v>32</v>
      </c>
      <c r="B45" s="47" t="s">
        <v>408</v>
      </c>
      <c r="C45" s="16" t="s">
        <v>409</v>
      </c>
      <c r="D45" s="16" t="s">
        <v>410</v>
      </c>
      <c r="E45" s="30" t="s">
        <v>411</v>
      </c>
      <c r="F45" s="16">
        <v>0</v>
      </c>
      <c r="G45" s="16">
        <v>0</v>
      </c>
      <c r="H45" s="16">
        <v>0</v>
      </c>
      <c r="I45" s="30" t="s">
        <v>412</v>
      </c>
      <c r="J45" s="16" t="s">
        <v>220</v>
      </c>
      <c r="K45" s="16">
        <v>1975</v>
      </c>
      <c r="L45" s="16">
        <v>14253</v>
      </c>
      <c r="M45" s="16">
        <v>427000</v>
      </c>
      <c r="N45" s="16">
        <v>1986</v>
      </c>
      <c r="O45" s="30" t="s">
        <v>247</v>
      </c>
      <c r="P45" s="30" t="s">
        <v>279</v>
      </c>
      <c r="Q45" s="16" t="s">
        <v>104</v>
      </c>
      <c r="R45" s="16" t="s">
        <v>248</v>
      </c>
      <c r="S45" s="16" t="s">
        <v>297</v>
      </c>
      <c r="T45" s="16" t="s">
        <v>225</v>
      </c>
      <c r="U45" s="16"/>
      <c r="V45" s="30" t="s">
        <v>255</v>
      </c>
      <c r="W45" s="30"/>
      <c r="X45" s="30" t="s">
        <v>242</v>
      </c>
      <c r="Y45" s="30" t="s">
        <v>229</v>
      </c>
      <c r="Z45" s="30"/>
      <c r="AA45" s="30"/>
      <c r="AB45" s="30"/>
      <c r="AC45" s="30"/>
      <c r="AD45" s="30"/>
      <c r="AE45" s="30"/>
      <c r="AF45" s="30" t="s">
        <v>230</v>
      </c>
      <c r="AG45" s="30"/>
      <c r="AH45" s="30"/>
      <c r="AI45" s="30"/>
      <c r="AJ45" s="30"/>
      <c r="AK45" s="30"/>
      <c r="AL45" s="48" t="s">
        <v>41</v>
      </c>
      <c r="AM45" s="48" t="s">
        <v>413</v>
      </c>
    </row>
    <row r="46" spans="1:39" s="49" customFormat="1" ht="30" customHeight="1">
      <c r="A46" s="16" t="s">
        <v>32</v>
      </c>
      <c r="B46" s="47" t="s">
        <v>414</v>
      </c>
      <c r="C46" s="16" t="s">
        <v>415</v>
      </c>
      <c r="D46" s="16" t="s">
        <v>416</v>
      </c>
      <c r="E46" s="30" t="s">
        <v>417</v>
      </c>
      <c r="F46" s="16">
        <v>40</v>
      </c>
      <c r="G46" s="16">
        <v>4</v>
      </c>
      <c r="H46" s="16">
        <v>10670</v>
      </c>
      <c r="I46" s="30" t="s">
        <v>252</v>
      </c>
      <c r="J46" s="16" t="s">
        <v>237</v>
      </c>
      <c r="K46" s="16">
        <v>1978</v>
      </c>
      <c r="L46" s="16">
        <v>16700</v>
      </c>
      <c r="M46" s="16">
        <v>50100</v>
      </c>
      <c r="N46" s="16">
        <v>2149</v>
      </c>
      <c r="O46" s="30" t="s">
        <v>247</v>
      </c>
      <c r="P46" s="30" t="s">
        <v>279</v>
      </c>
      <c r="Q46" s="16" t="s">
        <v>104</v>
      </c>
      <c r="R46" s="16" t="s">
        <v>223</v>
      </c>
      <c r="S46" s="16"/>
      <c r="T46" s="16" t="s">
        <v>225</v>
      </c>
      <c r="U46" s="16"/>
      <c r="V46" s="30" t="s">
        <v>255</v>
      </c>
      <c r="W46" s="30"/>
      <c r="X46" s="30" t="s">
        <v>265</v>
      </c>
      <c r="Y46" s="30"/>
      <c r="Z46" s="30"/>
      <c r="AA46" s="30">
        <v>1.5</v>
      </c>
      <c r="AB46" s="30"/>
      <c r="AC46" s="30">
        <v>5.7</v>
      </c>
      <c r="AD46" s="30"/>
      <c r="AE46" s="30">
        <v>0.6</v>
      </c>
      <c r="AF46" s="30" t="s">
        <v>230</v>
      </c>
      <c r="AG46" s="30"/>
      <c r="AH46" s="30"/>
      <c r="AI46" s="30"/>
      <c r="AJ46" s="30"/>
      <c r="AK46" s="30"/>
      <c r="AL46" s="48" t="s">
        <v>41</v>
      </c>
      <c r="AM46" s="48" t="s">
        <v>418</v>
      </c>
    </row>
    <row r="47" spans="1:39" s="49" customFormat="1" ht="30" customHeight="1">
      <c r="A47" s="16" t="s">
        <v>32</v>
      </c>
      <c r="B47" s="47" t="s">
        <v>414</v>
      </c>
      <c r="C47" s="16" t="s">
        <v>419</v>
      </c>
      <c r="D47" s="16" t="s">
        <v>416</v>
      </c>
      <c r="E47" s="30" t="s">
        <v>420</v>
      </c>
      <c r="F47" s="16">
        <v>0</v>
      </c>
      <c r="G47" s="16">
        <v>0</v>
      </c>
      <c r="H47" s="16">
        <v>0</v>
      </c>
      <c r="I47" s="30" t="s">
        <v>421</v>
      </c>
      <c r="J47" s="16" t="s">
        <v>237</v>
      </c>
      <c r="K47" s="16">
        <v>1971</v>
      </c>
      <c r="L47" s="16">
        <v>5721</v>
      </c>
      <c r="M47" s="16">
        <v>28605</v>
      </c>
      <c r="N47" s="16">
        <v>1998</v>
      </c>
      <c r="O47" s="30" t="s">
        <v>247</v>
      </c>
      <c r="P47" s="30" t="s">
        <v>279</v>
      </c>
      <c r="Q47" s="16" t="s">
        <v>104</v>
      </c>
      <c r="R47" s="16" t="s">
        <v>248</v>
      </c>
      <c r="S47" s="16"/>
      <c r="T47" s="16" t="s">
        <v>225</v>
      </c>
      <c r="U47" s="16"/>
      <c r="V47" s="30" t="s">
        <v>255</v>
      </c>
      <c r="W47" s="30"/>
      <c r="X47" s="30"/>
      <c r="Y47" s="30"/>
      <c r="Z47" s="30"/>
      <c r="AA47" s="30">
        <v>3.4</v>
      </c>
      <c r="AB47" s="30"/>
      <c r="AC47" s="30">
        <v>5.6</v>
      </c>
      <c r="AD47" s="30"/>
      <c r="AE47" s="30">
        <v>0.6</v>
      </c>
      <c r="AF47" s="30" t="s">
        <v>230</v>
      </c>
      <c r="AG47" s="30"/>
      <c r="AH47" s="30"/>
      <c r="AI47" s="30"/>
      <c r="AJ47" s="30"/>
      <c r="AK47" s="30"/>
      <c r="AL47" s="48" t="s">
        <v>41</v>
      </c>
      <c r="AM47" s="48" t="s">
        <v>422</v>
      </c>
    </row>
    <row r="48" spans="1:39" s="49" customFormat="1" ht="30" customHeight="1">
      <c r="A48" s="16" t="s">
        <v>32</v>
      </c>
      <c r="B48" s="47" t="s">
        <v>423</v>
      </c>
      <c r="C48" s="16" t="s">
        <v>424</v>
      </c>
      <c r="D48" s="16" t="s">
        <v>425</v>
      </c>
      <c r="E48" s="30" t="s">
        <v>426</v>
      </c>
      <c r="F48" s="16">
        <v>15</v>
      </c>
      <c r="G48" s="16">
        <v>64.94</v>
      </c>
      <c r="H48" s="16">
        <v>96.05</v>
      </c>
      <c r="I48" s="30" t="s">
        <v>252</v>
      </c>
      <c r="J48" s="16" t="s">
        <v>220</v>
      </c>
      <c r="K48" s="16">
        <v>1971</v>
      </c>
      <c r="L48" s="16">
        <v>6700</v>
      </c>
      <c r="M48" s="16">
        <v>11000</v>
      </c>
      <c r="N48" s="16">
        <v>2021</v>
      </c>
      <c r="O48" s="30" t="s">
        <v>247</v>
      </c>
      <c r="P48" s="30" t="s">
        <v>279</v>
      </c>
      <c r="Q48" s="16" t="s">
        <v>104</v>
      </c>
      <c r="R48" s="16" t="s">
        <v>223</v>
      </c>
      <c r="S48" s="16"/>
      <c r="T48" s="16" t="s">
        <v>225</v>
      </c>
      <c r="U48" s="16"/>
      <c r="V48" s="30" t="s">
        <v>325</v>
      </c>
      <c r="W48" s="30"/>
      <c r="X48" s="30"/>
      <c r="Y48" s="30"/>
      <c r="Z48" s="30">
        <v>2</v>
      </c>
      <c r="AA48" s="30"/>
      <c r="AB48" s="30">
        <v>3.1</v>
      </c>
      <c r="AC48" s="30"/>
      <c r="AD48" s="30">
        <v>4</v>
      </c>
      <c r="AE48" s="30"/>
      <c r="AF48" s="30" t="s">
        <v>230</v>
      </c>
      <c r="AG48" s="30"/>
      <c r="AH48" s="30"/>
      <c r="AI48" s="30"/>
      <c r="AJ48" s="30"/>
      <c r="AK48" s="30"/>
      <c r="AL48" s="48" t="s">
        <v>41</v>
      </c>
      <c r="AM48" s="48" t="s">
        <v>427</v>
      </c>
    </row>
    <row r="49" spans="1:39" s="49" customFormat="1" ht="30" customHeight="1">
      <c r="A49" s="16" t="s">
        <v>32</v>
      </c>
      <c r="B49" s="47" t="s">
        <v>423</v>
      </c>
      <c r="C49" s="16" t="s">
        <v>428</v>
      </c>
      <c r="D49" s="16" t="s">
        <v>425</v>
      </c>
      <c r="E49" s="30" t="s">
        <v>429</v>
      </c>
      <c r="F49" s="16">
        <v>0</v>
      </c>
      <c r="G49" s="16">
        <v>0</v>
      </c>
      <c r="H49" s="16">
        <v>387</v>
      </c>
      <c r="I49" s="30" t="s">
        <v>252</v>
      </c>
      <c r="J49" s="16" t="s">
        <v>220</v>
      </c>
      <c r="K49" s="16">
        <v>1983</v>
      </c>
      <c r="L49" s="16">
        <v>3300</v>
      </c>
      <c r="M49" s="16">
        <v>6600</v>
      </c>
      <c r="N49" s="16">
        <v>2003</v>
      </c>
      <c r="O49" s="30" t="s">
        <v>247</v>
      </c>
      <c r="P49" s="30" t="s">
        <v>279</v>
      </c>
      <c r="Q49" s="16" t="s">
        <v>104</v>
      </c>
      <c r="R49" s="16" t="s">
        <v>248</v>
      </c>
      <c r="S49" s="16"/>
      <c r="T49" s="16" t="s">
        <v>225</v>
      </c>
      <c r="U49" s="16"/>
      <c r="V49" s="30" t="s">
        <v>325</v>
      </c>
      <c r="W49" s="30"/>
      <c r="X49" s="30"/>
      <c r="Y49" s="30"/>
      <c r="Z49" s="30">
        <v>0</v>
      </c>
      <c r="AA49" s="30"/>
      <c r="AB49" s="30">
        <v>0</v>
      </c>
      <c r="AC49" s="30"/>
      <c r="AD49" s="30">
        <v>0</v>
      </c>
      <c r="AE49" s="30"/>
      <c r="AF49" s="30" t="s">
        <v>230</v>
      </c>
      <c r="AG49" s="30"/>
      <c r="AH49" s="30"/>
      <c r="AI49" s="30"/>
      <c r="AJ49" s="30"/>
      <c r="AK49" s="30"/>
      <c r="AL49" s="48" t="s">
        <v>41</v>
      </c>
      <c r="AM49" s="48" t="s">
        <v>430</v>
      </c>
    </row>
    <row r="50" spans="1:39" s="49" customFormat="1" ht="30" customHeight="1">
      <c r="A50" s="16" t="s">
        <v>32</v>
      </c>
      <c r="B50" s="47" t="s">
        <v>423</v>
      </c>
      <c r="C50" s="16" t="s">
        <v>431</v>
      </c>
      <c r="D50" s="16" t="s">
        <v>425</v>
      </c>
      <c r="E50" s="30" t="s">
        <v>432</v>
      </c>
      <c r="F50" s="16">
        <v>15</v>
      </c>
      <c r="G50" s="16">
        <v>62.78</v>
      </c>
      <c r="H50" s="16">
        <v>42950.5</v>
      </c>
      <c r="I50" s="30" t="s">
        <v>252</v>
      </c>
      <c r="J50" s="16" t="s">
        <v>220</v>
      </c>
      <c r="K50" s="16">
        <v>1970</v>
      </c>
      <c r="L50" s="16">
        <v>39174</v>
      </c>
      <c r="M50" s="16">
        <v>91675</v>
      </c>
      <c r="N50" s="16">
        <v>2061</v>
      </c>
      <c r="O50" s="30" t="s">
        <v>247</v>
      </c>
      <c r="P50" s="30" t="s">
        <v>279</v>
      </c>
      <c r="Q50" s="16" t="s">
        <v>104</v>
      </c>
      <c r="R50" s="16" t="s">
        <v>223</v>
      </c>
      <c r="S50" s="16"/>
      <c r="T50" s="16" t="s">
        <v>225</v>
      </c>
      <c r="U50" s="16"/>
      <c r="V50" s="30" t="s">
        <v>325</v>
      </c>
      <c r="W50" s="30"/>
      <c r="X50" s="30"/>
      <c r="Y50" s="30"/>
      <c r="Z50" s="30">
        <v>0.5</v>
      </c>
      <c r="AA50" s="30"/>
      <c r="AB50" s="30">
        <v>1.7</v>
      </c>
      <c r="AC50" s="30"/>
      <c r="AD50" s="30">
        <v>1.1000000000000001</v>
      </c>
      <c r="AE50" s="30"/>
      <c r="AF50" s="30" t="s">
        <v>230</v>
      </c>
      <c r="AG50" s="30"/>
      <c r="AH50" s="30"/>
      <c r="AI50" s="30"/>
      <c r="AJ50" s="30"/>
      <c r="AK50" s="30"/>
      <c r="AL50" s="48" t="s">
        <v>41</v>
      </c>
      <c r="AM50" s="48" t="s">
        <v>433</v>
      </c>
    </row>
    <row r="51" spans="1:39" s="49" customFormat="1" ht="30" customHeight="1">
      <c r="A51" s="16" t="s">
        <v>32</v>
      </c>
      <c r="B51" s="47" t="s">
        <v>423</v>
      </c>
      <c r="C51" s="16" t="s">
        <v>434</v>
      </c>
      <c r="D51" s="16" t="s">
        <v>425</v>
      </c>
      <c r="E51" s="30" t="s">
        <v>435</v>
      </c>
      <c r="F51" s="16">
        <v>0</v>
      </c>
      <c r="G51" s="16">
        <v>0</v>
      </c>
      <c r="H51" s="16">
        <v>0</v>
      </c>
      <c r="I51" s="30" t="s">
        <v>252</v>
      </c>
      <c r="J51" s="16" t="s">
        <v>220</v>
      </c>
      <c r="K51" s="16">
        <v>1983</v>
      </c>
      <c r="L51" s="16">
        <v>3178</v>
      </c>
      <c r="M51" s="16">
        <v>4050</v>
      </c>
      <c r="N51" s="16">
        <v>2000</v>
      </c>
      <c r="O51" s="30" t="s">
        <v>247</v>
      </c>
      <c r="P51" s="30" t="s">
        <v>279</v>
      </c>
      <c r="Q51" s="16" t="s">
        <v>104</v>
      </c>
      <c r="R51" s="16" t="s">
        <v>248</v>
      </c>
      <c r="S51" s="16"/>
      <c r="T51" s="16" t="s">
        <v>225</v>
      </c>
      <c r="U51" s="16"/>
      <c r="V51" s="30" t="s">
        <v>325</v>
      </c>
      <c r="W51" s="30"/>
      <c r="X51" s="30"/>
      <c r="Y51" s="30"/>
      <c r="Z51" s="30">
        <v>0.5</v>
      </c>
      <c r="AA51" s="30"/>
      <c r="AB51" s="30">
        <v>2.4</v>
      </c>
      <c r="AC51" s="30"/>
      <c r="AD51" s="30">
        <v>0.49</v>
      </c>
      <c r="AE51" s="30"/>
      <c r="AF51" s="30" t="s">
        <v>230</v>
      </c>
      <c r="AG51" s="30"/>
      <c r="AH51" s="30"/>
      <c r="AI51" s="30"/>
      <c r="AJ51" s="30"/>
      <c r="AK51" s="30"/>
      <c r="AL51" s="48" t="s">
        <v>41</v>
      </c>
      <c r="AM51" s="48" t="s">
        <v>436</v>
      </c>
    </row>
    <row r="52" spans="1:39" s="49" customFormat="1" ht="30" customHeight="1">
      <c r="A52" s="16" t="s">
        <v>32</v>
      </c>
      <c r="B52" s="47" t="s">
        <v>423</v>
      </c>
      <c r="C52" s="16" t="s">
        <v>437</v>
      </c>
      <c r="D52" s="16" t="s">
        <v>425</v>
      </c>
      <c r="E52" s="30" t="s">
        <v>438</v>
      </c>
      <c r="F52" s="16">
        <v>2</v>
      </c>
      <c r="G52" s="16">
        <v>7.07</v>
      </c>
      <c r="H52" s="16">
        <v>3423.75</v>
      </c>
      <c r="I52" s="30" t="s">
        <v>252</v>
      </c>
      <c r="J52" s="16" t="s">
        <v>220</v>
      </c>
      <c r="K52" s="16">
        <v>1974</v>
      </c>
      <c r="L52" s="16">
        <v>8559</v>
      </c>
      <c r="M52" s="16">
        <v>45350</v>
      </c>
      <c r="N52" s="16">
        <v>2061</v>
      </c>
      <c r="O52" s="30" t="s">
        <v>247</v>
      </c>
      <c r="P52" s="30" t="s">
        <v>279</v>
      </c>
      <c r="Q52" s="16" t="s">
        <v>104</v>
      </c>
      <c r="R52" s="16" t="s">
        <v>223</v>
      </c>
      <c r="S52" s="16"/>
      <c r="T52" s="16" t="s">
        <v>225</v>
      </c>
      <c r="U52" s="16"/>
      <c r="V52" s="30" t="s">
        <v>325</v>
      </c>
      <c r="W52" s="30"/>
      <c r="X52" s="30"/>
      <c r="Y52" s="30"/>
      <c r="Z52" s="30">
        <v>0.5</v>
      </c>
      <c r="AA52" s="30"/>
      <c r="AB52" s="30">
        <v>4.0999999999999996</v>
      </c>
      <c r="AC52" s="30"/>
      <c r="AD52" s="30">
        <v>0.78</v>
      </c>
      <c r="AE52" s="30"/>
      <c r="AF52" s="30" t="s">
        <v>230</v>
      </c>
      <c r="AG52" s="30"/>
      <c r="AH52" s="30"/>
      <c r="AI52" s="30"/>
      <c r="AJ52" s="30"/>
      <c r="AK52" s="30"/>
      <c r="AL52" s="48" t="s">
        <v>41</v>
      </c>
      <c r="AM52" s="48" t="s">
        <v>439</v>
      </c>
    </row>
    <row r="53" spans="1:39" s="49" customFormat="1" ht="30" customHeight="1">
      <c r="A53" s="16" t="s">
        <v>32</v>
      </c>
      <c r="B53" s="47" t="s">
        <v>423</v>
      </c>
      <c r="C53" s="16" t="s">
        <v>440</v>
      </c>
      <c r="D53" s="16" t="s">
        <v>425</v>
      </c>
      <c r="E53" s="30" t="s">
        <v>441</v>
      </c>
      <c r="F53" s="16">
        <v>15</v>
      </c>
      <c r="G53" s="16">
        <v>64.010000000000005</v>
      </c>
      <c r="H53" s="16">
        <v>4881.5</v>
      </c>
      <c r="I53" s="30" t="s">
        <v>252</v>
      </c>
      <c r="J53" s="16" t="s">
        <v>220</v>
      </c>
      <c r="K53" s="16">
        <v>1975</v>
      </c>
      <c r="L53" s="16">
        <v>6995</v>
      </c>
      <c r="M53" s="16">
        <v>48000</v>
      </c>
      <c r="N53" s="16">
        <v>2061</v>
      </c>
      <c r="O53" s="30" t="s">
        <v>247</v>
      </c>
      <c r="P53" s="30" t="s">
        <v>279</v>
      </c>
      <c r="Q53" s="16" t="s">
        <v>104</v>
      </c>
      <c r="R53" s="16" t="s">
        <v>223</v>
      </c>
      <c r="S53" s="16"/>
      <c r="T53" s="16" t="s">
        <v>225</v>
      </c>
      <c r="U53" s="16"/>
      <c r="V53" s="30" t="s">
        <v>325</v>
      </c>
      <c r="W53" s="30"/>
      <c r="X53" s="30"/>
      <c r="Y53" s="30"/>
      <c r="Z53" s="30">
        <v>0.5</v>
      </c>
      <c r="AA53" s="30"/>
      <c r="AB53" s="30">
        <v>3.8</v>
      </c>
      <c r="AC53" s="30"/>
      <c r="AD53" s="30">
        <v>0.69</v>
      </c>
      <c r="AE53" s="30"/>
      <c r="AF53" s="30" t="s">
        <v>230</v>
      </c>
      <c r="AG53" s="30"/>
      <c r="AH53" s="30"/>
      <c r="AI53" s="30"/>
      <c r="AJ53" s="30"/>
      <c r="AK53" s="30"/>
      <c r="AL53" s="48" t="s">
        <v>41</v>
      </c>
      <c r="AM53" s="48" t="s">
        <v>442</v>
      </c>
    </row>
    <row r="54" spans="1:39" s="49" customFormat="1" ht="30" customHeight="1">
      <c r="A54" s="16" t="s">
        <v>32</v>
      </c>
      <c r="B54" s="47" t="s">
        <v>443</v>
      </c>
      <c r="C54" s="16" t="s">
        <v>444</v>
      </c>
      <c r="D54" s="16" t="s">
        <v>445</v>
      </c>
      <c r="E54" s="30" t="s">
        <v>446</v>
      </c>
      <c r="F54" s="16">
        <v>258</v>
      </c>
      <c r="G54" s="16">
        <v>335</v>
      </c>
      <c r="H54" s="16">
        <v>10454</v>
      </c>
      <c r="I54" s="30" t="s">
        <v>236</v>
      </c>
      <c r="J54" s="16" t="s">
        <v>220</v>
      </c>
      <c r="K54" s="16">
        <v>1998</v>
      </c>
      <c r="L54" s="16">
        <v>6220</v>
      </c>
      <c r="M54" s="16">
        <v>16059</v>
      </c>
      <c r="N54" s="16">
        <v>2044</v>
      </c>
      <c r="O54" s="30" t="s">
        <v>447</v>
      </c>
      <c r="P54" s="30" t="s">
        <v>448</v>
      </c>
      <c r="Q54" s="16" t="s">
        <v>94</v>
      </c>
      <c r="R54" s="16" t="s">
        <v>223</v>
      </c>
      <c r="S54" s="16"/>
      <c r="T54" s="16" t="s">
        <v>225</v>
      </c>
      <c r="U54" s="16"/>
      <c r="V54" s="30" t="s">
        <v>325</v>
      </c>
      <c r="W54" s="30"/>
      <c r="X54" s="30"/>
      <c r="Y54" s="30"/>
      <c r="Z54" s="30">
        <v>1.9</v>
      </c>
      <c r="AA54" s="30">
        <v>2.2999999999999998</v>
      </c>
      <c r="AB54" s="30">
        <v>8.1</v>
      </c>
      <c r="AC54" s="30">
        <v>4.8</v>
      </c>
      <c r="AD54" s="30">
        <v>14</v>
      </c>
      <c r="AE54" s="30">
        <v>12</v>
      </c>
      <c r="AF54" s="30" t="s">
        <v>230</v>
      </c>
      <c r="AG54" s="30"/>
      <c r="AH54" s="30"/>
      <c r="AI54" s="30"/>
      <c r="AJ54" s="30"/>
      <c r="AK54" s="30"/>
      <c r="AL54" s="48" t="s">
        <v>41</v>
      </c>
      <c r="AM54" s="48" t="s">
        <v>449</v>
      </c>
    </row>
    <row r="55" spans="1:39" s="49" customFormat="1" ht="30" customHeight="1">
      <c r="A55" s="16" t="s">
        <v>32</v>
      </c>
      <c r="B55" s="47" t="s">
        <v>450</v>
      </c>
      <c r="C55" s="16" t="s">
        <v>451</v>
      </c>
      <c r="D55" s="16" t="s">
        <v>452</v>
      </c>
      <c r="E55" s="30" t="s">
        <v>453</v>
      </c>
      <c r="F55" s="16">
        <v>224</v>
      </c>
      <c r="G55" s="16">
        <v>204</v>
      </c>
      <c r="H55" s="16">
        <v>4891</v>
      </c>
      <c r="I55" s="30" t="s">
        <v>454</v>
      </c>
      <c r="J55" s="16" t="s">
        <v>237</v>
      </c>
      <c r="K55" s="16">
        <v>1994</v>
      </c>
      <c r="L55" s="16">
        <v>5928</v>
      </c>
      <c r="M55" s="16">
        <v>17963</v>
      </c>
      <c r="N55" s="16">
        <v>2028</v>
      </c>
      <c r="O55" s="30" t="s">
        <v>259</v>
      </c>
      <c r="P55" s="30" t="s">
        <v>288</v>
      </c>
      <c r="Q55" s="16" t="s">
        <v>94</v>
      </c>
      <c r="R55" s="16" t="s">
        <v>223</v>
      </c>
      <c r="S55" s="16"/>
      <c r="T55" s="16" t="s">
        <v>225</v>
      </c>
      <c r="U55" s="16"/>
      <c r="V55" s="30" t="s">
        <v>226</v>
      </c>
      <c r="W55" s="30" t="s">
        <v>227</v>
      </c>
      <c r="X55" s="30" t="s">
        <v>242</v>
      </c>
      <c r="Y55" s="30" t="s">
        <v>229</v>
      </c>
      <c r="Z55" s="30"/>
      <c r="AA55" s="30">
        <v>1</v>
      </c>
      <c r="AB55" s="30"/>
      <c r="AC55" s="30">
        <v>3</v>
      </c>
      <c r="AD55" s="30"/>
      <c r="AE55" s="30">
        <v>3.2</v>
      </c>
      <c r="AF55" s="30" t="s">
        <v>230</v>
      </c>
      <c r="AG55" s="30"/>
      <c r="AH55" s="30"/>
      <c r="AI55" s="30"/>
      <c r="AJ55" s="30"/>
      <c r="AK55" s="30"/>
      <c r="AL55" s="48" t="s">
        <v>41</v>
      </c>
      <c r="AM55" s="48" t="s">
        <v>455</v>
      </c>
    </row>
    <row r="56" spans="1:39" s="49" customFormat="1" ht="30" customHeight="1">
      <c r="A56" s="16" t="s">
        <v>32</v>
      </c>
      <c r="B56" s="47" t="s">
        <v>456</v>
      </c>
      <c r="C56" s="16" t="s">
        <v>457</v>
      </c>
      <c r="D56" s="16" t="s">
        <v>458</v>
      </c>
      <c r="E56" s="30" t="s">
        <v>459</v>
      </c>
      <c r="F56" s="16">
        <v>346</v>
      </c>
      <c r="G56" s="16">
        <v>338</v>
      </c>
      <c r="H56" s="16">
        <v>1695</v>
      </c>
      <c r="I56" s="30" t="s">
        <v>460</v>
      </c>
      <c r="J56" s="16" t="s">
        <v>220</v>
      </c>
      <c r="K56" s="16">
        <v>1995</v>
      </c>
      <c r="L56" s="16">
        <v>4400</v>
      </c>
      <c r="M56" s="16">
        <v>9554</v>
      </c>
      <c r="N56" s="16">
        <v>2013</v>
      </c>
      <c r="O56" s="30" t="s">
        <v>259</v>
      </c>
      <c r="P56" s="30" t="s">
        <v>448</v>
      </c>
      <c r="Q56" s="16" t="s">
        <v>94</v>
      </c>
      <c r="R56" s="16" t="s">
        <v>223</v>
      </c>
      <c r="S56" s="16"/>
      <c r="T56" s="16" t="s">
        <v>225</v>
      </c>
      <c r="U56" s="16"/>
      <c r="V56" s="30" t="s">
        <v>226</v>
      </c>
      <c r="W56" s="30" t="s">
        <v>227</v>
      </c>
      <c r="X56" s="30" t="s">
        <v>265</v>
      </c>
      <c r="Y56" s="30" t="s">
        <v>229</v>
      </c>
      <c r="Z56" s="30">
        <v>2.2799999999999998</v>
      </c>
      <c r="AA56" s="30">
        <v>0.5</v>
      </c>
      <c r="AB56" s="30">
        <v>5.0999999999999996</v>
      </c>
      <c r="AC56" s="30">
        <v>3.5</v>
      </c>
      <c r="AD56" s="30">
        <v>3.71</v>
      </c>
      <c r="AE56" s="30">
        <v>3.54</v>
      </c>
      <c r="AF56" s="30" t="s">
        <v>230</v>
      </c>
      <c r="AG56" s="30"/>
      <c r="AH56" s="30"/>
      <c r="AI56" s="30"/>
      <c r="AJ56" s="30"/>
      <c r="AK56" s="30"/>
      <c r="AL56" s="48" t="s">
        <v>41</v>
      </c>
      <c r="AM56" s="48" t="s">
        <v>461</v>
      </c>
    </row>
    <row r="57" spans="1:39" s="49" customFormat="1" ht="30" customHeight="1">
      <c r="A57" s="16" t="s">
        <v>32</v>
      </c>
      <c r="B57" s="47" t="s">
        <v>462</v>
      </c>
      <c r="C57" s="16" t="s">
        <v>463</v>
      </c>
      <c r="D57" s="16" t="s">
        <v>464</v>
      </c>
      <c r="E57" s="30" t="s">
        <v>465</v>
      </c>
      <c r="F57" s="16">
        <v>30</v>
      </c>
      <c r="G57" s="16">
        <v>14</v>
      </c>
      <c r="H57" s="16">
        <v>238099</v>
      </c>
      <c r="I57" s="30" t="s">
        <v>319</v>
      </c>
      <c r="J57" s="16" t="s">
        <v>237</v>
      </c>
      <c r="K57" s="16">
        <v>1965</v>
      </c>
      <c r="L57" s="16">
        <v>178000</v>
      </c>
      <c r="M57" s="16">
        <v>356000</v>
      </c>
      <c r="N57" s="16">
        <v>2024</v>
      </c>
      <c r="O57" s="30" t="s">
        <v>343</v>
      </c>
      <c r="P57" s="30" t="s">
        <v>279</v>
      </c>
      <c r="Q57" s="16" t="s">
        <v>94</v>
      </c>
      <c r="R57" s="16" t="s">
        <v>223</v>
      </c>
      <c r="S57" s="16"/>
      <c r="T57" s="16" t="s">
        <v>225</v>
      </c>
      <c r="U57" s="16"/>
      <c r="V57" s="30" t="s">
        <v>325</v>
      </c>
      <c r="W57" s="30"/>
      <c r="X57" s="30"/>
      <c r="Y57" s="30"/>
      <c r="Z57" s="30"/>
      <c r="AA57" s="30"/>
      <c r="AB57" s="30"/>
      <c r="AC57" s="30"/>
      <c r="AD57" s="30"/>
      <c r="AE57" s="30"/>
      <c r="AF57" s="30" t="s">
        <v>230</v>
      </c>
      <c r="AG57" s="30"/>
      <c r="AH57" s="30"/>
      <c r="AI57" s="30"/>
      <c r="AJ57" s="30"/>
      <c r="AK57" s="30"/>
      <c r="AL57" s="48" t="s">
        <v>41</v>
      </c>
      <c r="AM57" s="48" t="s">
        <v>466</v>
      </c>
    </row>
    <row r="58" spans="1:39" s="49" customFormat="1" ht="30" customHeight="1">
      <c r="A58" s="16" t="s">
        <v>32</v>
      </c>
      <c r="B58" s="47" t="s">
        <v>467</v>
      </c>
      <c r="C58" s="16" t="s">
        <v>468</v>
      </c>
      <c r="D58" s="16" t="s">
        <v>469</v>
      </c>
      <c r="E58" s="30" t="s">
        <v>470</v>
      </c>
      <c r="F58" s="16">
        <v>230</v>
      </c>
      <c r="G58" s="16">
        <v>254</v>
      </c>
      <c r="H58" s="16">
        <v>11697</v>
      </c>
      <c r="I58" s="30" t="s">
        <v>471</v>
      </c>
      <c r="J58" s="16" t="s">
        <v>220</v>
      </c>
      <c r="K58" s="16">
        <v>1996</v>
      </c>
      <c r="L58" s="16">
        <v>11750</v>
      </c>
      <c r="M58" s="16">
        <v>42200</v>
      </c>
      <c r="N58" s="16">
        <v>2011</v>
      </c>
      <c r="O58" s="30" t="s">
        <v>343</v>
      </c>
      <c r="P58" s="30" t="s">
        <v>472</v>
      </c>
      <c r="Q58" s="16" t="s">
        <v>40</v>
      </c>
      <c r="R58" s="16" t="s">
        <v>223</v>
      </c>
      <c r="S58" s="16"/>
      <c r="T58" s="16" t="s">
        <v>225</v>
      </c>
      <c r="U58" s="16"/>
      <c r="V58" s="30" t="s">
        <v>226</v>
      </c>
      <c r="W58" s="30" t="s">
        <v>227</v>
      </c>
      <c r="X58" s="30" t="s">
        <v>242</v>
      </c>
      <c r="Y58" s="30" t="s">
        <v>315</v>
      </c>
      <c r="Z58" s="30">
        <v>3.5</v>
      </c>
      <c r="AA58" s="30"/>
      <c r="AB58" s="30">
        <v>5.7</v>
      </c>
      <c r="AC58" s="30"/>
      <c r="AD58" s="30">
        <v>0.6</v>
      </c>
      <c r="AE58" s="30"/>
      <c r="AF58" s="30" t="s">
        <v>230</v>
      </c>
      <c r="AG58" s="30"/>
      <c r="AH58" s="30"/>
      <c r="AI58" s="30"/>
      <c r="AJ58" s="30"/>
      <c r="AK58" s="30"/>
      <c r="AL58" s="48" t="s">
        <v>41</v>
      </c>
      <c r="AM58" s="48" t="s">
        <v>473</v>
      </c>
    </row>
    <row r="59" spans="1:39" s="49" customFormat="1" ht="30" customHeight="1">
      <c r="A59" s="16" t="s">
        <v>32</v>
      </c>
      <c r="B59" s="47" t="s">
        <v>129</v>
      </c>
      <c r="C59" s="16" t="s">
        <v>474</v>
      </c>
      <c r="D59" s="16" t="s">
        <v>131</v>
      </c>
      <c r="E59" s="30" t="s">
        <v>475</v>
      </c>
      <c r="F59" s="16">
        <v>3372</v>
      </c>
      <c r="G59" s="16">
        <v>140</v>
      </c>
      <c r="H59" s="16">
        <v>0</v>
      </c>
      <c r="I59" s="30" t="s">
        <v>236</v>
      </c>
      <c r="J59" s="16" t="s">
        <v>220</v>
      </c>
      <c r="K59" s="16">
        <v>1993</v>
      </c>
      <c r="L59" s="16">
        <v>10600</v>
      </c>
      <c r="M59" s="16">
        <v>83600</v>
      </c>
      <c r="N59" s="16">
        <v>2018</v>
      </c>
      <c r="O59" s="30" t="s">
        <v>476</v>
      </c>
      <c r="P59" s="30" t="s">
        <v>222</v>
      </c>
      <c r="Q59" s="16" t="s">
        <v>104</v>
      </c>
      <c r="R59" s="16" t="s">
        <v>248</v>
      </c>
      <c r="S59" s="16" t="s">
        <v>297</v>
      </c>
      <c r="T59" s="16" t="s">
        <v>225</v>
      </c>
      <c r="U59" s="16"/>
      <c r="V59" s="30" t="s">
        <v>226</v>
      </c>
      <c r="W59" s="30" t="s">
        <v>241</v>
      </c>
      <c r="X59" s="30" t="s">
        <v>242</v>
      </c>
      <c r="Y59" s="30" t="s">
        <v>315</v>
      </c>
      <c r="Z59" s="30">
        <v>12</v>
      </c>
      <c r="AA59" s="30">
        <v>1.7</v>
      </c>
      <c r="AB59" s="30">
        <v>17</v>
      </c>
      <c r="AC59" s="30">
        <v>9.1999999999999993</v>
      </c>
      <c r="AD59" s="30">
        <v>2.2999999999999998</v>
      </c>
      <c r="AE59" s="30">
        <v>3.7</v>
      </c>
      <c r="AF59" s="30" t="s">
        <v>230</v>
      </c>
      <c r="AG59" s="30"/>
      <c r="AH59" s="30"/>
      <c r="AI59" s="30"/>
      <c r="AJ59" s="30"/>
      <c r="AK59" s="30"/>
      <c r="AL59" s="48" t="s">
        <v>41</v>
      </c>
      <c r="AM59" s="48" t="s">
        <v>477</v>
      </c>
    </row>
    <row r="60" spans="1:39" s="49" customFormat="1" ht="30" customHeight="1">
      <c r="A60" s="16" t="s">
        <v>32</v>
      </c>
      <c r="B60" s="47" t="s">
        <v>129</v>
      </c>
      <c r="C60" s="16" t="s">
        <v>478</v>
      </c>
      <c r="D60" s="16" t="s">
        <v>131</v>
      </c>
      <c r="E60" s="30" t="s">
        <v>479</v>
      </c>
      <c r="F60" s="16">
        <v>1766</v>
      </c>
      <c r="G60" s="16">
        <v>1439</v>
      </c>
      <c r="H60" s="16">
        <v>49253</v>
      </c>
      <c r="I60" s="30" t="s">
        <v>236</v>
      </c>
      <c r="J60" s="16" t="s">
        <v>220</v>
      </c>
      <c r="K60" s="16">
        <v>2011</v>
      </c>
      <c r="L60" s="16">
        <v>10500</v>
      </c>
      <c r="M60" s="16">
        <v>62000</v>
      </c>
      <c r="N60" s="16">
        <v>2026</v>
      </c>
      <c r="O60" s="30" t="s">
        <v>476</v>
      </c>
      <c r="P60" s="30" t="s">
        <v>320</v>
      </c>
      <c r="Q60" s="16" t="s">
        <v>104</v>
      </c>
      <c r="R60" s="16" t="s">
        <v>223</v>
      </c>
      <c r="S60" s="16"/>
      <c r="T60" s="16" t="s">
        <v>225</v>
      </c>
      <c r="U60" s="16"/>
      <c r="V60" s="30" t="s">
        <v>226</v>
      </c>
      <c r="W60" s="30" t="s">
        <v>241</v>
      </c>
      <c r="X60" s="30" t="s">
        <v>242</v>
      </c>
      <c r="Y60" s="30" t="s">
        <v>229</v>
      </c>
      <c r="Z60" s="30">
        <v>18</v>
      </c>
      <c r="AA60" s="30">
        <v>2</v>
      </c>
      <c r="AB60" s="30">
        <v>42</v>
      </c>
      <c r="AC60" s="30">
        <v>16</v>
      </c>
      <c r="AD60" s="30">
        <v>4.5</v>
      </c>
      <c r="AE60" s="30">
        <v>4</v>
      </c>
      <c r="AF60" s="30" t="s">
        <v>230</v>
      </c>
      <c r="AG60" s="30"/>
      <c r="AH60" s="30"/>
      <c r="AI60" s="30"/>
      <c r="AJ60" s="30"/>
      <c r="AK60" s="30"/>
      <c r="AL60" s="48" t="s">
        <v>41</v>
      </c>
      <c r="AM60" s="48" t="s">
        <v>480</v>
      </c>
    </row>
    <row r="61" spans="1:39" s="49" customFormat="1" ht="30" customHeight="1">
      <c r="A61" s="16" t="s">
        <v>32</v>
      </c>
      <c r="B61" s="47" t="s">
        <v>134</v>
      </c>
      <c r="C61" s="16" t="s">
        <v>481</v>
      </c>
      <c r="D61" s="16" t="s">
        <v>136</v>
      </c>
      <c r="E61" s="30" t="s">
        <v>482</v>
      </c>
      <c r="F61" s="16">
        <v>1438</v>
      </c>
      <c r="G61" s="16">
        <v>1857</v>
      </c>
      <c r="H61" s="16">
        <v>9834</v>
      </c>
      <c r="I61" s="30" t="s">
        <v>483</v>
      </c>
      <c r="J61" s="16" t="s">
        <v>220</v>
      </c>
      <c r="K61" s="16">
        <v>1998</v>
      </c>
      <c r="L61" s="16">
        <v>8800</v>
      </c>
      <c r="M61" s="16">
        <v>50400</v>
      </c>
      <c r="N61" s="16">
        <v>2020</v>
      </c>
      <c r="O61" s="30" t="s">
        <v>484</v>
      </c>
      <c r="P61" s="30" t="s">
        <v>485</v>
      </c>
      <c r="Q61" s="16" t="s">
        <v>104</v>
      </c>
      <c r="R61" s="16" t="s">
        <v>223</v>
      </c>
      <c r="S61" s="16"/>
      <c r="T61" s="16" t="s">
        <v>225</v>
      </c>
      <c r="U61" s="16"/>
      <c r="V61" s="30" t="s">
        <v>226</v>
      </c>
      <c r="W61" s="30" t="s">
        <v>241</v>
      </c>
      <c r="X61" s="30" t="s">
        <v>242</v>
      </c>
      <c r="Y61" s="30" t="s">
        <v>229</v>
      </c>
      <c r="Z61" s="30">
        <v>1.4</v>
      </c>
      <c r="AA61" s="30">
        <v>0.5</v>
      </c>
      <c r="AB61" s="30"/>
      <c r="AC61" s="30">
        <v>3.9</v>
      </c>
      <c r="AD61" s="30"/>
      <c r="AE61" s="30">
        <v>5.0999999999999996</v>
      </c>
      <c r="AF61" s="30" t="s">
        <v>230</v>
      </c>
      <c r="AG61" s="30"/>
      <c r="AH61" s="30"/>
      <c r="AI61" s="30"/>
      <c r="AJ61" s="30"/>
      <c r="AK61" s="30"/>
      <c r="AL61" s="48" t="s">
        <v>41</v>
      </c>
      <c r="AM61" s="48" t="s">
        <v>486</v>
      </c>
    </row>
    <row r="62" spans="1:39" s="49" customFormat="1" ht="30" customHeight="1">
      <c r="A62" s="16" t="s">
        <v>32</v>
      </c>
      <c r="B62" s="47" t="s">
        <v>148</v>
      </c>
      <c r="C62" s="16" t="s">
        <v>487</v>
      </c>
      <c r="D62" s="16" t="s">
        <v>150</v>
      </c>
      <c r="E62" s="30" t="s">
        <v>488</v>
      </c>
      <c r="F62" s="16">
        <v>2032</v>
      </c>
      <c r="G62" s="16">
        <v>5609</v>
      </c>
      <c r="H62" s="16">
        <v>24436</v>
      </c>
      <c r="I62" s="30" t="s">
        <v>489</v>
      </c>
      <c r="J62" s="16" t="s">
        <v>220</v>
      </c>
      <c r="K62" s="16">
        <v>2008</v>
      </c>
      <c r="L62" s="16">
        <v>5944</v>
      </c>
      <c r="M62" s="16">
        <v>63000</v>
      </c>
      <c r="N62" s="16">
        <v>2022</v>
      </c>
      <c r="O62" s="30" t="s">
        <v>259</v>
      </c>
      <c r="P62" s="30" t="s">
        <v>490</v>
      </c>
      <c r="Q62" s="16" t="s">
        <v>40</v>
      </c>
      <c r="R62" s="16" t="s">
        <v>223</v>
      </c>
      <c r="S62" s="16"/>
      <c r="T62" s="16" t="s">
        <v>225</v>
      </c>
      <c r="U62" s="16"/>
      <c r="V62" s="30" t="s">
        <v>226</v>
      </c>
      <c r="W62" s="30" t="s">
        <v>227</v>
      </c>
      <c r="X62" s="30" t="s">
        <v>242</v>
      </c>
      <c r="Y62" s="30" t="s">
        <v>315</v>
      </c>
      <c r="Z62" s="30">
        <v>22.6</v>
      </c>
      <c r="AA62" s="30"/>
      <c r="AB62" s="30">
        <v>429.1</v>
      </c>
      <c r="AC62" s="30"/>
      <c r="AD62" s="30">
        <v>313.3</v>
      </c>
      <c r="AE62" s="30"/>
      <c r="AF62" s="30" t="s">
        <v>230</v>
      </c>
      <c r="AG62" s="30"/>
      <c r="AH62" s="30"/>
      <c r="AI62" s="30"/>
      <c r="AJ62" s="30"/>
      <c r="AK62" s="30"/>
      <c r="AL62" s="48" t="s">
        <v>41</v>
      </c>
      <c r="AM62" s="48" t="s">
        <v>491</v>
      </c>
    </row>
    <row r="63" spans="1:39" s="49" customFormat="1" ht="30" customHeight="1">
      <c r="A63" s="16" t="s">
        <v>32</v>
      </c>
      <c r="B63" s="47" t="s">
        <v>148</v>
      </c>
      <c r="C63" s="16" t="s">
        <v>492</v>
      </c>
      <c r="D63" s="16" t="s">
        <v>150</v>
      </c>
      <c r="E63" s="30" t="s">
        <v>493</v>
      </c>
      <c r="F63" s="16">
        <v>15</v>
      </c>
      <c r="G63" s="16">
        <v>15</v>
      </c>
      <c r="H63" s="16">
        <v>57469</v>
      </c>
      <c r="I63" s="30" t="s">
        <v>306</v>
      </c>
      <c r="J63" s="16" t="s">
        <v>220</v>
      </c>
      <c r="K63" s="16">
        <v>2002</v>
      </c>
      <c r="L63" s="16">
        <v>11500</v>
      </c>
      <c r="M63" s="16">
        <v>69451</v>
      </c>
      <c r="N63" s="16">
        <v>2017</v>
      </c>
      <c r="O63" s="30" t="s">
        <v>377</v>
      </c>
      <c r="P63" s="30" t="s">
        <v>222</v>
      </c>
      <c r="Q63" s="16" t="s">
        <v>40</v>
      </c>
      <c r="R63" s="16" t="s">
        <v>223</v>
      </c>
      <c r="S63" s="16" t="s">
        <v>160</v>
      </c>
      <c r="T63" s="16" t="s">
        <v>225</v>
      </c>
      <c r="U63" s="16"/>
      <c r="V63" s="30" t="s">
        <v>226</v>
      </c>
      <c r="W63" s="30" t="s">
        <v>227</v>
      </c>
      <c r="X63" s="30" t="s">
        <v>242</v>
      </c>
      <c r="Y63" s="30" t="s">
        <v>494</v>
      </c>
      <c r="Z63" s="30">
        <v>1</v>
      </c>
      <c r="AA63" s="30">
        <v>0.5</v>
      </c>
      <c r="AB63" s="30">
        <v>2.8</v>
      </c>
      <c r="AC63" s="30">
        <v>0.9</v>
      </c>
      <c r="AD63" s="30">
        <v>1</v>
      </c>
      <c r="AE63" s="30">
        <v>0.7</v>
      </c>
      <c r="AF63" s="30" t="s">
        <v>230</v>
      </c>
      <c r="AG63" s="30"/>
      <c r="AH63" s="30"/>
      <c r="AI63" s="30"/>
      <c r="AJ63" s="30"/>
      <c r="AK63" s="30"/>
      <c r="AL63" s="48" t="s">
        <v>41</v>
      </c>
      <c r="AM63" s="48" t="s">
        <v>495</v>
      </c>
    </row>
    <row r="64" spans="1:39" s="49" customFormat="1" ht="30" customHeight="1">
      <c r="A64" s="16" t="s">
        <v>32</v>
      </c>
      <c r="B64" s="47" t="s">
        <v>148</v>
      </c>
      <c r="C64" s="16" t="s">
        <v>496</v>
      </c>
      <c r="D64" s="16" t="s">
        <v>150</v>
      </c>
      <c r="E64" s="30" t="s">
        <v>497</v>
      </c>
      <c r="F64" s="16">
        <v>1130</v>
      </c>
      <c r="G64" s="16">
        <v>1106</v>
      </c>
      <c r="H64" s="16">
        <v>39577</v>
      </c>
      <c r="I64" s="30" t="s">
        <v>387</v>
      </c>
      <c r="J64" s="16" t="s">
        <v>220</v>
      </c>
      <c r="K64" s="16">
        <v>2001</v>
      </c>
      <c r="L64" s="16">
        <v>8500</v>
      </c>
      <c r="M64" s="16">
        <v>63600</v>
      </c>
      <c r="N64" s="16">
        <v>2016</v>
      </c>
      <c r="O64" s="30" t="s">
        <v>377</v>
      </c>
      <c r="P64" s="30" t="s">
        <v>498</v>
      </c>
      <c r="Q64" s="16" t="s">
        <v>40</v>
      </c>
      <c r="R64" s="16" t="s">
        <v>223</v>
      </c>
      <c r="S64" s="16" t="s">
        <v>160</v>
      </c>
      <c r="T64" s="16" t="s">
        <v>225</v>
      </c>
      <c r="U64" s="16"/>
      <c r="V64" s="30" t="s">
        <v>226</v>
      </c>
      <c r="W64" s="30" t="s">
        <v>227</v>
      </c>
      <c r="X64" s="30" t="s">
        <v>242</v>
      </c>
      <c r="Y64" s="30" t="s">
        <v>229</v>
      </c>
      <c r="Z64" s="30">
        <v>1.7</v>
      </c>
      <c r="AA64" s="30">
        <v>0.5</v>
      </c>
      <c r="AB64" s="30">
        <v>5</v>
      </c>
      <c r="AC64" s="30">
        <v>2.5</v>
      </c>
      <c r="AD64" s="30">
        <v>3.9</v>
      </c>
      <c r="AE64" s="30">
        <v>3.9</v>
      </c>
      <c r="AF64" s="30" t="s">
        <v>230</v>
      </c>
      <c r="AG64" s="30"/>
      <c r="AH64" s="30"/>
      <c r="AI64" s="30"/>
      <c r="AJ64" s="30"/>
      <c r="AK64" s="30"/>
      <c r="AL64" s="48" t="s">
        <v>41</v>
      </c>
      <c r="AM64" s="48" t="s">
        <v>499</v>
      </c>
    </row>
    <row r="65" spans="1:39" s="49" customFormat="1" ht="30" customHeight="1">
      <c r="A65" s="16" t="s">
        <v>32</v>
      </c>
      <c r="B65" s="47" t="s">
        <v>148</v>
      </c>
      <c r="C65" s="16" t="s">
        <v>500</v>
      </c>
      <c r="D65" s="16" t="s">
        <v>150</v>
      </c>
      <c r="E65" s="30" t="s">
        <v>501</v>
      </c>
      <c r="F65" s="16">
        <v>709</v>
      </c>
      <c r="G65" s="16">
        <v>556</v>
      </c>
      <c r="H65" s="16">
        <v>4902</v>
      </c>
      <c r="I65" s="30" t="s">
        <v>306</v>
      </c>
      <c r="J65" s="16" t="s">
        <v>220</v>
      </c>
      <c r="K65" s="16">
        <v>2001</v>
      </c>
      <c r="L65" s="16">
        <v>5600</v>
      </c>
      <c r="M65" s="16">
        <v>14594</v>
      </c>
      <c r="N65" s="16">
        <v>2016</v>
      </c>
      <c r="O65" s="30" t="s">
        <v>377</v>
      </c>
      <c r="P65" s="30" t="s">
        <v>502</v>
      </c>
      <c r="Q65" s="16" t="s">
        <v>40</v>
      </c>
      <c r="R65" s="16" t="s">
        <v>223</v>
      </c>
      <c r="S65" s="16" t="s">
        <v>160</v>
      </c>
      <c r="T65" s="16" t="s">
        <v>225</v>
      </c>
      <c r="U65" s="16"/>
      <c r="V65" s="30" t="s">
        <v>226</v>
      </c>
      <c r="W65" s="30" t="s">
        <v>227</v>
      </c>
      <c r="X65" s="30" t="s">
        <v>242</v>
      </c>
      <c r="Y65" s="30" t="s">
        <v>229</v>
      </c>
      <c r="Z65" s="30">
        <v>0.6</v>
      </c>
      <c r="AA65" s="30">
        <v>0.5</v>
      </c>
      <c r="AB65" s="30">
        <v>3.1</v>
      </c>
      <c r="AC65" s="30">
        <v>1.4</v>
      </c>
      <c r="AD65" s="30">
        <v>3</v>
      </c>
      <c r="AE65" s="30">
        <v>3.1</v>
      </c>
      <c r="AF65" s="30" t="s">
        <v>230</v>
      </c>
      <c r="AG65" s="30"/>
      <c r="AH65" s="30"/>
      <c r="AI65" s="30"/>
      <c r="AJ65" s="30"/>
      <c r="AK65" s="30"/>
      <c r="AL65" s="48" t="s">
        <v>41</v>
      </c>
      <c r="AM65" s="48" t="s">
        <v>503</v>
      </c>
    </row>
    <row r="66" spans="1:39" s="49" customFormat="1" ht="30" customHeight="1">
      <c r="A66" s="16" t="s">
        <v>32</v>
      </c>
      <c r="B66" s="47" t="s">
        <v>148</v>
      </c>
      <c r="C66" s="16" t="s">
        <v>504</v>
      </c>
      <c r="D66" s="16" t="s">
        <v>150</v>
      </c>
      <c r="E66" s="30" t="s">
        <v>505</v>
      </c>
      <c r="F66" s="16">
        <v>0</v>
      </c>
      <c r="G66" s="16">
        <v>0</v>
      </c>
      <c r="H66" s="16">
        <v>0</v>
      </c>
      <c r="I66" s="30" t="s">
        <v>319</v>
      </c>
      <c r="J66" s="16" t="s">
        <v>220</v>
      </c>
      <c r="K66" s="16">
        <v>1975</v>
      </c>
      <c r="L66" s="16">
        <v>42000</v>
      </c>
      <c r="M66" s="16">
        <v>612000</v>
      </c>
      <c r="N66" s="16">
        <v>2001</v>
      </c>
      <c r="O66" s="30" t="s">
        <v>247</v>
      </c>
      <c r="P66" s="30" t="s">
        <v>506</v>
      </c>
      <c r="Q66" s="16" t="s">
        <v>40</v>
      </c>
      <c r="R66" s="16" t="s">
        <v>248</v>
      </c>
      <c r="S66" s="16" t="s">
        <v>160</v>
      </c>
      <c r="T66" s="16" t="s">
        <v>225</v>
      </c>
      <c r="U66" s="16"/>
      <c r="V66" s="30" t="s">
        <v>255</v>
      </c>
      <c r="W66" s="30"/>
      <c r="X66" s="30"/>
      <c r="Y66" s="30"/>
      <c r="Z66" s="30">
        <v>1.1000000000000001</v>
      </c>
      <c r="AA66" s="30">
        <v>0.5</v>
      </c>
      <c r="AB66" s="30">
        <v>3.4</v>
      </c>
      <c r="AC66" s="30">
        <v>0.9</v>
      </c>
      <c r="AD66" s="30">
        <v>0.8</v>
      </c>
      <c r="AE66" s="30">
        <v>0.7</v>
      </c>
      <c r="AF66" s="30" t="s">
        <v>230</v>
      </c>
      <c r="AG66" s="30"/>
      <c r="AH66" s="30"/>
      <c r="AI66" s="30"/>
      <c r="AJ66" s="30"/>
      <c r="AK66" s="30"/>
      <c r="AL66" s="48" t="s">
        <v>41</v>
      </c>
      <c r="AM66" s="48" t="s">
        <v>507</v>
      </c>
    </row>
    <row r="67" spans="1:39" s="49" customFormat="1" ht="30" customHeight="1">
      <c r="A67" s="16" t="s">
        <v>32</v>
      </c>
      <c r="B67" s="47" t="s">
        <v>148</v>
      </c>
      <c r="C67" s="16" t="s">
        <v>508</v>
      </c>
      <c r="D67" s="16" t="s">
        <v>150</v>
      </c>
      <c r="E67" s="30" t="s">
        <v>509</v>
      </c>
      <c r="F67" s="16">
        <v>0</v>
      </c>
      <c r="G67" s="16">
        <v>0</v>
      </c>
      <c r="H67" s="16">
        <v>0</v>
      </c>
      <c r="I67" s="30" t="s">
        <v>319</v>
      </c>
      <c r="J67" s="16" t="s">
        <v>220</v>
      </c>
      <c r="K67" s="16">
        <v>1972</v>
      </c>
      <c r="L67" s="16">
        <v>41332</v>
      </c>
      <c r="M67" s="16">
        <v>253000</v>
      </c>
      <c r="N67" s="16">
        <v>2000</v>
      </c>
      <c r="O67" s="30" t="s">
        <v>247</v>
      </c>
      <c r="P67" s="30" t="s">
        <v>506</v>
      </c>
      <c r="Q67" s="16" t="s">
        <v>40</v>
      </c>
      <c r="R67" s="16" t="s">
        <v>248</v>
      </c>
      <c r="S67" s="16" t="s">
        <v>510</v>
      </c>
      <c r="T67" s="16" t="s">
        <v>225</v>
      </c>
      <c r="U67" s="16"/>
      <c r="V67" s="30" t="s">
        <v>255</v>
      </c>
      <c r="W67" s="30"/>
      <c r="X67" s="30"/>
      <c r="Y67" s="30"/>
      <c r="Z67" s="30">
        <v>0.5</v>
      </c>
      <c r="AA67" s="30">
        <v>0.5</v>
      </c>
      <c r="AB67" s="30">
        <v>2.5</v>
      </c>
      <c r="AC67" s="30">
        <v>2.5</v>
      </c>
      <c r="AD67" s="30">
        <v>1.3</v>
      </c>
      <c r="AE67" s="30">
        <v>3.9</v>
      </c>
      <c r="AF67" s="30" t="s">
        <v>230</v>
      </c>
      <c r="AG67" s="30"/>
      <c r="AH67" s="30"/>
      <c r="AI67" s="30"/>
      <c r="AJ67" s="30"/>
      <c r="AK67" s="30"/>
      <c r="AL67" s="48" t="s">
        <v>41</v>
      </c>
      <c r="AM67" s="48" t="s">
        <v>511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B0CA-30AF-4257-95A4-206720EC5033}">
  <dimension ref="A1:AI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21" t="s">
        <v>49</v>
      </c>
      <c r="E1" s="22"/>
      <c r="U1" s="22"/>
      <c r="V1" s="22"/>
      <c r="W1" s="22"/>
      <c r="X1" s="22"/>
      <c r="Y1" s="22"/>
      <c r="Z1" s="22"/>
      <c r="AG1" s="34"/>
      <c r="AH1" s="35"/>
      <c r="AI1" s="35"/>
    </row>
    <row r="2" spans="1:35" s="26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50</v>
      </c>
      <c r="K2" s="270"/>
      <c r="L2" s="270"/>
      <c r="M2" s="270"/>
      <c r="N2" s="270"/>
      <c r="O2" s="270"/>
      <c r="P2" s="270"/>
      <c r="Q2" s="250" t="s">
        <v>51</v>
      </c>
      <c r="R2" s="270"/>
      <c r="S2" s="253" t="s">
        <v>52</v>
      </c>
      <c r="T2" s="270"/>
      <c r="U2" s="250" t="s">
        <v>53</v>
      </c>
      <c r="V2" s="260"/>
      <c r="W2" s="260"/>
      <c r="X2" s="260"/>
      <c r="Y2" s="36" t="s">
        <v>54</v>
      </c>
      <c r="Z2" s="37"/>
      <c r="AA2" s="128" t="s">
        <v>55</v>
      </c>
      <c r="AB2" s="128" t="s">
        <v>56</v>
      </c>
      <c r="AC2" s="248" t="s">
        <v>57</v>
      </c>
      <c r="AD2" s="248" t="s">
        <v>58</v>
      </c>
      <c r="AE2" s="252" t="s">
        <v>9</v>
      </c>
      <c r="AF2" s="294" t="s">
        <v>12</v>
      </c>
      <c r="AG2" s="294" t="s">
        <v>13</v>
      </c>
      <c r="AH2" s="25"/>
      <c r="AI2" s="25"/>
    </row>
    <row r="3" spans="1:35" s="26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5"/>
      <c r="AI3" s="25"/>
    </row>
    <row r="4" spans="1:35" s="26" customFormat="1" ht="18.75" customHeight="1">
      <c r="A4" s="289"/>
      <c r="B4" s="308"/>
      <c r="C4" s="219"/>
      <c r="D4" s="289"/>
      <c r="E4" s="299"/>
      <c r="F4" s="248" t="s">
        <v>59</v>
      </c>
      <c r="G4" s="248" t="s">
        <v>60</v>
      </c>
      <c r="H4" s="248" t="s">
        <v>61</v>
      </c>
      <c r="I4" s="248" t="s">
        <v>24</v>
      </c>
      <c r="J4" s="211" t="s">
        <v>62</v>
      </c>
      <c r="K4" s="211" t="s">
        <v>63</v>
      </c>
      <c r="L4" s="211" t="s">
        <v>64</v>
      </c>
      <c r="M4" s="211" t="s">
        <v>65</v>
      </c>
      <c r="N4" s="211" t="s">
        <v>66</v>
      </c>
      <c r="O4" s="211" t="s">
        <v>67</v>
      </c>
      <c r="P4" s="128" t="s">
        <v>68</v>
      </c>
      <c r="Q4" s="252" t="s">
        <v>69</v>
      </c>
      <c r="R4" s="128" t="s">
        <v>70</v>
      </c>
      <c r="S4" s="252" t="s">
        <v>71</v>
      </c>
      <c r="T4" s="257" t="s">
        <v>72</v>
      </c>
      <c r="U4" s="250" t="s">
        <v>73</v>
      </c>
      <c r="V4" s="40"/>
      <c r="W4" s="253" t="s">
        <v>74</v>
      </c>
      <c r="X4" s="40"/>
      <c r="Y4" s="128" t="s">
        <v>75</v>
      </c>
      <c r="Z4" s="128" t="s">
        <v>76</v>
      </c>
      <c r="AA4" s="219"/>
      <c r="AB4" s="219"/>
      <c r="AC4" s="249"/>
      <c r="AD4" s="219"/>
      <c r="AE4" s="289"/>
      <c r="AF4" s="289"/>
      <c r="AG4" s="299"/>
      <c r="AH4" s="25"/>
      <c r="AI4" s="25"/>
    </row>
    <row r="5" spans="1:35" s="26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77</v>
      </c>
      <c r="W5" s="219"/>
      <c r="X5" s="128" t="s">
        <v>77</v>
      </c>
      <c r="Y5" s="219"/>
      <c r="Z5" s="219"/>
      <c r="AA5" s="219"/>
      <c r="AB5" s="219"/>
      <c r="AC5" s="249"/>
      <c r="AD5" s="219"/>
      <c r="AE5" s="289"/>
      <c r="AF5" s="289"/>
      <c r="AG5" s="299"/>
      <c r="AH5" s="25"/>
      <c r="AI5" s="25"/>
    </row>
    <row r="6" spans="1:35" s="46" customFormat="1" ht="13.5" customHeight="1">
      <c r="A6" s="298"/>
      <c r="B6" s="309"/>
      <c r="C6" s="219"/>
      <c r="D6" s="298"/>
      <c r="E6" s="310"/>
      <c r="F6" s="41" t="s">
        <v>78</v>
      </c>
      <c r="G6" s="41" t="s">
        <v>78</v>
      </c>
      <c r="H6" s="41" t="s">
        <v>79</v>
      </c>
      <c r="I6" s="41" t="s">
        <v>78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  <c r="O6" s="41" t="s">
        <v>80</v>
      </c>
      <c r="P6" s="219"/>
      <c r="Q6" s="128"/>
      <c r="R6" s="42" t="s">
        <v>81</v>
      </c>
      <c r="S6" s="128"/>
      <c r="T6" s="42" t="s">
        <v>81</v>
      </c>
      <c r="U6" s="249"/>
      <c r="V6" s="219"/>
      <c r="W6" s="219"/>
      <c r="X6" s="219"/>
      <c r="Y6" s="41" t="s">
        <v>82</v>
      </c>
      <c r="Z6" s="43"/>
      <c r="AA6" s="44" t="s">
        <v>83</v>
      </c>
      <c r="AB6" s="44" t="s">
        <v>84</v>
      </c>
      <c r="AC6" s="44" t="s">
        <v>84</v>
      </c>
      <c r="AD6" s="41" t="s">
        <v>48</v>
      </c>
      <c r="AE6" s="298"/>
      <c r="AF6" s="298"/>
      <c r="AG6" s="298"/>
      <c r="AH6" s="45"/>
      <c r="AI6" s="45"/>
    </row>
    <row r="7" spans="1:35" s="49" customFormat="1" ht="30" customHeight="1">
      <c r="A7" s="16" t="s">
        <v>32</v>
      </c>
      <c r="B7" s="47" t="s">
        <v>85</v>
      </c>
      <c r="C7" s="16" t="s">
        <v>86</v>
      </c>
      <c r="D7" s="16" t="s">
        <v>87</v>
      </c>
      <c r="E7" s="30" t="s">
        <v>88</v>
      </c>
      <c r="F7" s="16">
        <v>14213</v>
      </c>
      <c r="G7" s="16">
        <v>21253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1297</v>
      </c>
      <c r="N7" s="16">
        <v>0</v>
      </c>
      <c r="O7" s="16">
        <v>0</v>
      </c>
      <c r="P7" s="16" t="s">
        <v>89</v>
      </c>
      <c r="Q7" s="16" t="s">
        <v>90</v>
      </c>
      <c r="R7" s="16"/>
      <c r="S7" s="16" t="s">
        <v>91</v>
      </c>
      <c r="T7" s="16"/>
      <c r="U7" s="30" t="s">
        <v>92</v>
      </c>
      <c r="V7" s="30"/>
      <c r="W7" s="30" t="s">
        <v>93</v>
      </c>
      <c r="X7" s="30"/>
      <c r="Y7" s="30">
        <v>0</v>
      </c>
      <c r="Z7" s="30"/>
      <c r="AA7" s="16">
        <v>175</v>
      </c>
      <c r="AB7" s="16">
        <v>0</v>
      </c>
      <c r="AC7" s="16">
        <v>0</v>
      </c>
      <c r="AD7" s="16">
        <v>0</v>
      </c>
      <c r="AE7" s="16">
        <v>2012</v>
      </c>
      <c r="AF7" s="16" t="s">
        <v>94</v>
      </c>
      <c r="AG7" s="16"/>
      <c r="AH7" s="48" t="s">
        <v>41</v>
      </c>
      <c r="AI7" s="48" t="s">
        <v>96</v>
      </c>
    </row>
    <row r="8" spans="1:35" s="49" customFormat="1" ht="30" customHeight="1">
      <c r="A8" s="16" t="s">
        <v>32</v>
      </c>
      <c r="B8" s="47" t="s">
        <v>97</v>
      </c>
      <c r="C8" s="16" t="s">
        <v>98</v>
      </c>
      <c r="D8" s="16" t="s">
        <v>99</v>
      </c>
      <c r="E8" s="30" t="s">
        <v>100</v>
      </c>
      <c r="F8" s="16">
        <v>16758</v>
      </c>
      <c r="G8" s="16">
        <v>16779</v>
      </c>
      <c r="H8" s="16"/>
      <c r="I8" s="16">
        <v>805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90</v>
      </c>
      <c r="R8" s="16"/>
      <c r="S8" s="16" t="s">
        <v>101</v>
      </c>
      <c r="T8" s="16">
        <v>1400</v>
      </c>
      <c r="U8" s="30" t="s">
        <v>102</v>
      </c>
      <c r="V8" s="30"/>
      <c r="W8" s="30" t="s">
        <v>103</v>
      </c>
      <c r="X8" s="30"/>
      <c r="Y8" s="30">
        <v>0</v>
      </c>
      <c r="Z8" s="30"/>
      <c r="AA8" s="16">
        <v>122</v>
      </c>
      <c r="AB8" s="16">
        <v>0</v>
      </c>
      <c r="AC8" s="16">
        <v>0</v>
      </c>
      <c r="AD8" s="16">
        <v>0</v>
      </c>
      <c r="AE8" s="16">
        <v>2005</v>
      </c>
      <c r="AF8" s="16" t="s">
        <v>104</v>
      </c>
      <c r="AG8" s="16"/>
      <c r="AH8" s="48" t="s">
        <v>41</v>
      </c>
      <c r="AI8" s="48" t="s">
        <v>105</v>
      </c>
    </row>
    <row r="9" spans="1:35" s="49" customFormat="1" ht="30" customHeight="1">
      <c r="A9" s="16" t="s">
        <v>32</v>
      </c>
      <c r="B9" s="47" t="s">
        <v>97</v>
      </c>
      <c r="C9" s="16" t="s">
        <v>106</v>
      </c>
      <c r="D9" s="16" t="s">
        <v>99</v>
      </c>
      <c r="E9" s="30" t="s">
        <v>107</v>
      </c>
      <c r="F9" s="16">
        <v>5414</v>
      </c>
      <c r="G9" s="16">
        <v>8338</v>
      </c>
      <c r="H9" s="16"/>
      <c r="I9" s="16">
        <v>1729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90</v>
      </c>
      <c r="R9" s="16"/>
      <c r="S9" s="16" t="s">
        <v>101</v>
      </c>
      <c r="T9" s="16">
        <v>552</v>
      </c>
      <c r="U9" s="30" t="s">
        <v>108</v>
      </c>
      <c r="V9" s="30"/>
      <c r="W9" s="30" t="s">
        <v>93</v>
      </c>
      <c r="X9" s="30"/>
      <c r="Y9" s="30">
        <v>0</v>
      </c>
      <c r="Z9" s="30"/>
      <c r="AA9" s="16">
        <v>55</v>
      </c>
      <c r="AB9" s="16">
        <v>0</v>
      </c>
      <c r="AC9" s="16">
        <v>0</v>
      </c>
      <c r="AD9" s="16">
        <v>0</v>
      </c>
      <c r="AE9" s="16">
        <v>1985</v>
      </c>
      <c r="AF9" s="16" t="s">
        <v>104</v>
      </c>
      <c r="AG9" s="16"/>
      <c r="AH9" s="48" t="s">
        <v>41</v>
      </c>
      <c r="AI9" s="48" t="s">
        <v>109</v>
      </c>
    </row>
    <row r="10" spans="1:35" s="49" customFormat="1" ht="30" customHeight="1">
      <c r="A10" s="16" t="s">
        <v>32</v>
      </c>
      <c r="B10" s="47" t="s">
        <v>33</v>
      </c>
      <c r="C10" s="16" t="s">
        <v>110</v>
      </c>
      <c r="D10" s="16" t="s">
        <v>35</v>
      </c>
      <c r="E10" s="30" t="s">
        <v>111</v>
      </c>
      <c r="F10" s="16">
        <v>28215.9</v>
      </c>
      <c r="G10" s="16">
        <v>17601.3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90</v>
      </c>
      <c r="R10" s="16"/>
      <c r="S10" s="16" t="s">
        <v>112</v>
      </c>
      <c r="T10" s="16">
        <v>1459.4</v>
      </c>
      <c r="U10" s="30" t="s">
        <v>113</v>
      </c>
      <c r="V10" s="30"/>
      <c r="W10" s="30" t="s">
        <v>114</v>
      </c>
      <c r="X10" s="30"/>
      <c r="Y10" s="30">
        <v>0</v>
      </c>
      <c r="Z10" s="30"/>
      <c r="AA10" s="16">
        <v>160</v>
      </c>
      <c r="AB10" s="16">
        <v>0</v>
      </c>
      <c r="AC10" s="16">
        <v>0</v>
      </c>
      <c r="AD10" s="16">
        <v>0</v>
      </c>
      <c r="AE10" s="16">
        <v>1984</v>
      </c>
      <c r="AF10" s="16" t="s">
        <v>94</v>
      </c>
      <c r="AG10" s="16"/>
      <c r="AH10" s="48" t="s">
        <v>41</v>
      </c>
      <c r="AI10" s="48" t="s">
        <v>115</v>
      </c>
    </row>
    <row r="11" spans="1:35" s="49" customFormat="1" ht="30" customHeight="1">
      <c r="A11" s="16" t="s">
        <v>32</v>
      </c>
      <c r="B11" s="47" t="s">
        <v>116</v>
      </c>
      <c r="C11" s="16" t="s">
        <v>117</v>
      </c>
      <c r="D11" s="16" t="s">
        <v>118</v>
      </c>
      <c r="E11" s="30" t="s">
        <v>119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90</v>
      </c>
      <c r="R11" s="16"/>
      <c r="S11" s="16" t="s">
        <v>91</v>
      </c>
      <c r="T11" s="16"/>
      <c r="U11" s="30" t="s">
        <v>92</v>
      </c>
      <c r="V11" s="30"/>
      <c r="W11" s="30" t="s">
        <v>67</v>
      </c>
      <c r="X11" s="30"/>
      <c r="Y11" s="30">
        <v>0</v>
      </c>
      <c r="Z11" s="30"/>
      <c r="AA11" s="16">
        <v>46</v>
      </c>
      <c r="AB11" s="16">
        <v>0</v>
      </c>
      <c r="AC11" s="16">
        <v>0</v>
      </c>
      <c r="AD11" s="16">
        <v>0</v>
      </c>
      <c r="AE11" s="16">
        <v>2020</v>
      </c>
      <c r="AF11" s="16" t="s">
        <v>40</v>
      </c>
      <c r="AG11" s="16" t="s">
        <v>120</v>
      </c>
      <c r="AH11" s="48" t="s">
        <v>41</v>
      </c>
      <c r="AI11" s="48" t="s">
        <v>122</v>
      </c>
    </row>
    <row r="12" spans="1:35" s="49" customFormat="1" ht="30" customHeight="1">
      <c r="A12" s="16" t="s">
        <v>32</v>
      </c>
      <c r="B12" s="47" t="s">
        <v>123</v>
      </c>
      <c r="C12" s="16" t="s">
        <v>124</v>
      </c>
      <c r="D12" s="16" t="s">
        <v>125</v>
      </c>
      <c r="E12" s="30" t="s">
        <v>126</v>
      </c>
      <c r="F12" s="16">
        <v>11387</v>
      </c>
      <c r="G12" s="16">
        <v>15761</v>
      </c>
      <c r="H12" s="16"/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90</v>
      </c>
      <c r="R12" s="16"/>
      <c r="S12" s="16" t="s">
        <v>112</v>
      </c>
      <c r="T12" s="16">
        <v>1143</v>
      </c>
      <c r="U12" s="30" t="s">
        <v>108</v>
      </c>
      <c r="V12" s="30"/>
      <c r="W12" s="30" t="s">
        <v>127</v>
      </c>
      <c r="X12" s="30"/>
      <c r="Y12" s="30">
        <v>0</v>
      </c>
      <c r="Z12" s="30"/>
      <c r="AA12" s="16">
        <v>100</v>
      </c>
      <c r="AB12" s="16">
        <v>0</v>
      </c>
      <c r="AC12" s="16">
        <v>0</v>
      </c>
      <c r="AD12" s="16">
        <v>0</v>
      </c>
      <c r="AE12" s="16">
        <v>1994</v>
      </c>
      <c r="AF12" s="16" t="s">
        <v>104</v>
      </c>
      <c r="AG12" s="16"/>
      <c r="AH12" s="48" t="s">
        <v>41</v>
      </c>
      <c r="AI12" s="48" t="s">
        <v>128</v>
      </c>
    </row>
    <row r="13" spans="1:35" s="49" customFormat="1" ht="30" customHeight="1">
      <c r="A13" s="16" t="s">
        <v>32</v>
      </c>
      <c r="B13" s="47" t="s">
        <v>129</v>
      </c>
      <c r="C13" s="16" t="s">
        <v>130</v>
      </c>
      <c r="D13" s="16" t="s">
        <v>131</v>
      </c>
      <c r="E13" s="30" t="s">
        <v>132</v>
      </c>
      <c r="F13" s="16">
        <v>19704</v>
      </c>
      <c r="G13" s="16">
        <v>21927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90</v>
      </c>
      <c r="R13" s="16"/>
      <c r="S13" s="16" t="s">
        <v>112</v>
      </c>
      <c r="T13" s="16">
        <v>1434</v>
      </c>
      <c r="U13" s="30" t="s">
        <v>113</v>
      </c>
      <c r="V13" s="30"/>
      <c r="W13" s="30" t="s">
        <v>103</v>
      </c>
      <c r="X13" s="30"/>
      <c r="Y13" s="30">
        <v>0</v>
      </c>
      <c r="Z13" s="30"/>
      <c r="AA13" s="16">
        <v>160</v>
      </c>
      <c r="AB13" s="16">
        <v>0</v>
      </c>
      <c r="AC13" s="16">
        <v>4</v>
      </c>
      <c r="AD13" s="16">
        <v>0</v>
      </c>
      <c r="AE13" s="16">
        <v>1997</v>
      </c>
      <c r="AF13" s="16" t="s">
        <v>104</v>
      </c>
      <c r="AG13" s="16"/>
      <c r="AH13" s="48" t="s">
        <v>41</v>
      </c>
      <c r="AI13" s="48" t="s">
        <v>133</v>
      </c>
    </row>
    <row r="14" spans="1:35" s="49" customFormat="1" ht="30" customHeight="1">
      <c r="A14" s="16" t="s">
        <v>32</v>
      </c>
      <c r="B14" s="47" t="s">
        <v>134</v>
      </c>
      <c r="C14" s="16" t="s">
        <v>135</v>
      </c>
      <c r="D14" s="16" t="s">
        <v>136</v>
      </c>
      <c r="E14" s="30" t="s">
        <v>137</v>
      </c>
      <c r="F14" s="16">
        <v>3629</v>
      </c>
      <c r="G14" s="16">
        <v>20822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90</v>
      </c>
      <c r="R14" s="16"/>
      <c r="S14" s="16" t="s">
        <v>101</v>
      </c>
      <c r="T14" s="16">
        <v>388</v>
      </c>
      <c r="U14" s="30" t="s">
        <v>108</v>
      </c>
      <c r="V14" s="30"/>
      <c r="W14" s="30" t="s">
        <v>103</v>
      </c>
      <c r="X14" s="30"/>
      <c r="Y14" s="30">
        <v>0</v>
      </c>
      <c r="Z14" s="30"/>
      <c r="AA14" s="16">
        <v>100</v>
      </c>
      <c r="AB14" s="16">
        <v>0</v>
      </c>
      <c r="AC14" s="16">
        <v>0</v>
      </c>
      <c r="AD14" s="16">
        <v>0</v>
      </c>
      <c r="AE14" s="16">
        <v>1990</v>
      </c>
      <c r="AF14" s="16" t="s">
        <v>104</v>
      </c>
      <c r="AG14" s="16"/>
      <c r="AH14" s="48" t="s">
        <v>41</v>
      </c>
      <c r="AI14" s="48" t="s">
        <v>138</v>
      </c>
    </row>
    <row r="15" spans="1:35" s="49" customFormat="1" ht="30" customHeight="1">
      <c r="A15" s="16" t="s">
        <v>32</v>
      </c>
      <c r="B15" s="47" t="s">
        <v>134</v>
      </c>
      <c r="C15" s="16" t="s">
        <v>139</v>
      </c>
      <c r="D15" s="16" t="s">
        <v>136</v>
      </c>
      <c r="E15" s="30" t="s">
        <v>140</v>
      </c>
      <c r="F15" s="16">
        <v>4355</v>
      </c>
      <c r="G15" s="16">
        <v>24987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90</v>
      </c>
      <c r="R15" s="16"/>
      <c r="S15" s="16" t="s">
        <v>101</v>
      </c>
      <c r="T15" s="16">
        <v>2274</v>
      </c>
      <c r="U15" s="30" t="s">
        <v>141</v>
      </c>
      <c r="V15" s="30"/>
      <c r="W15" s="30" t="s">
        <v>103</v>
      </c>
      <c r="X15" s="30"/>
      <c r="Y15" s="30">
        <v>0</v>
      </c>
      <c r="Z15" s="30"/>
      <c r="AA15" s="16">
        <v>120</v>
      </c>
      <c r="AB15" s="16">
        <v>0</v>
      </c>
      <c r="AC15" s="16">
        <v>0</v>
      </c>
      <c r="AD15" s="16">
        <v>0</v>
      </c>
      <c r="AE15" s="16">
        <v>1973</v>
      </c>
      <c r="AF15" s="16" t="s">
        <v>104</v>
      </c>
      <c r="AG15" s="16"/>
      <c r="AH15" s="48" t="s">
        <v>41</v>
      </c>
      <c r="AI15" s="48" t="s">
        <v>142</v>
      </c>
    </row>
    <row r="16" spans="1:35" s="49" customFormat="1" ht="30" customHeight="1">
      <c r="A16" s="16" t="s">
        <v>32</v>
      </c>
      <c r="B16" s="47" t="s">
        <v>143</v>
      </c>
      <c r="C16" s="16" t="s">
        <v>144</v>
      </c>
      <c r="D16" s="16" t="s">
        <v>145</v>
      </c>
      <c r="E16" s="30" t="s">
        <v>146</v>
      </c>
      <c r="F16" s="16">
        <v>17380</v>
      </c>
      <c r="G16" s="16">
        <v>10664</v>
      </c>
      <c r="H16" s="16"/>
      <c r="I16" s="16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90</v>
      </c>
      <c r="R16" s="16"/>
      <c r="S16" s="16" t="s">
        <v>101</v>
      </c>
      <c r="T16" s="16">
        <v>692</v>
      </c>
      <c r="U16" s="30" t="s">
        <v>108</v>
      </c>
      <c r="V16" s="30"/>
      <c r="W16" s="30" t="s">
        <v>93</v>
      </c>
      <c r="X16" s="30"/>
      <c r="Y16" s="30">
        <v>0</v>
      </c>
      <c r="Z16" s="30"/>
      <c r="AA16" s="16">
        <v>120</v>
      </c>
      <c r="AB16" s="16">
        <v>0</v>
      </c>
      <c r="AC16" s="16">
        <v>0</v>
      </c>
      <c r="AD16" s="16">
        <v>0</v>
      </c>
      <c r="AE16" s="16">
        <v>1999</v>
      </c>
      <c r="AF16" s="16" t="s">
        <v>40</v>
      </c>
      <c r="AG16" s="16"/>
      <c r="AH16" s="48" t="s">
        <v>41</v>
      </c>
      <c r="AI16" s="48" t="s">
        <v>147</v>
      </c>
    </row>
    <row r="17" spans="1:35" s="49" customFormat="1" ht="30" customHeight="1">
      <c r="A17" s="16" t="s">
        <v>32</v>
      </c>
      <c r="B17" s="47" t="s">
        <v>148</v>
      </c>
      <c r="C17" s="16" t="s">
        <v>149</v>
      </c>
      <c r="D17" s="16" t="s">
        <v>150</v>
      </c>
      <c r="E17" s="30" t="s">
        <v>151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90</v>
      </c>
      <c r="R17" s="16"/>
      <c r="S17" s="16" t="s">
        <v>91</v>
      </c>
      <c r="T17" s="16"/>
      <c r="U17" s="30" t="s">
        <v>113</v>
      </c>
      <c r="V17" s="30"/>
      <c r="W17" s="30" t="s">
        <v>152</v>
      </c>
      <c r="X17" s="30"/>
      <c r="Y17" s="30">
        <v>0</v>
      </c>
      <c r="Z17" s="30"/>
      <c r="AA17" s="16">
        <v>70</v>
      </c>
      <c r="AB17" s="16">
        <v>0</v>
      </c>
      <c r="AC17" s="16">
        <v>0</v>
      </c>
      <c r="AD17" s="16">
        <v>0</v>
      </c>
      <c r="AE17" s="16">
        <v>1990</v>
      </c>
      <c r="AF17" s="16" t="s">
        <v>40</v>
      </c>
      <c r="AG17" s="16"/>
      <c r="AH17" s="48" t="s">
        <v>41</v>
      </c>
      <c r="AI17" s="48" t="s">
        <v>153</v>
      </c>
    </row>
    <row r="18" spans="1:35" s="49" customFormat="1" ht="30" customHeight="1">
      <c r="A18" s="16" t="s">
        <v>32</v>
      </c>
      <c r="B18" s="47" t="s">
        <v>148</v>
      </c>
      <c r="C18" s="16" t="s">
        <v>154</v>
      </c>
      <c r="D18" s="16" t="s">
        <v>150</v>
      </c>
      <c r="E18" s="30" t="s">
        <v>151</v>
      </c>
      <c r="F18" s="16">
        <v>14470</v>
      </c>
      <c r="G18" s="16">
        <v>36620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90</v>
      </c>
      <c r="R18" s="16"/>
      <c r="S18" s="16" t="s">
        <v>112</v>
      </c>
      <c r="T18" s="16">
        <v>1826</v>
      </c>
      <c r="U18" s="30" t="s">
        <v>113</v>
      </c>
      <c r="V18" s="30"/>
      <c r="W18" s="30" t="s">
        <v>114</v>
      </c>
      <c r="X18" s="30"/>
      <c r="Y18" s="30">
        <v>0</v>
      </c>
      <c r="Z18" s="30"/>
      <c r="AA18" s="16">
        <v>182</v>
      </c>
      <c r="AB18" s="16">
        <v>0</v>
      </c>
      <c r="AC18" s="16">
        <v>0</v>
      </c>
      <c r="AD18" s="16">
        <v>0</v>
      </c>
      <c r="AE18" s="16">
        <v>1986</v>
      </c>
      <c r="AF18" s="16" t="s">
        <v>40</v>
      </c>
      <c r="AG18" s="16"/>
      <c r="AH18" s="48" t="s">
        <v>41</v>
      </c>
      <c r="AI18" s="48" t="s">
        <v>155</v>
      </c>
    </row>
    <row r="19" spans="1:35" s="49" customFormat="1" ht="30" customHeight="1">
      <c r="A19" s="16" t="s">
        <v>32</v>
      </c>
      <c r="B19" s="47" t="s">
        <v>148</v>
      </c>
      <c r="C19" s="16" t="s">
        <v>156</v>
      </c>
      <c r="D19" s="16" t="s">
        <v>150</v>
      </c>
      <c r="E19" s="30" t="s">
        <v>157</v>
      </c>
      <c r="F19" s="16">
        <v>7750</v>
      </c>
      <c r="G19" s="16">
        <v>7573</v>
      </c>
      <c r="H19" s="16"/>
      <c r="I19" s="16"/>
      <c r="J19" s="16">
        <v>0</v>
      </c>
      <c r="K19" s="16">
        <v>0</v>
      </c>
      <c r="L19" s="16">
        <v>5</v>
      </c>
      <c r="M19" s="16">
        <v>0</v>
      </c>
      <c r="N19" s="16">
        <v>0</v>
      </c>
      <c r="O19" s="16">
        <v>0</v>
      </c>
      <c r="P19" s="16" t="s">
        <v>89</v>
      </c>
      <c r="Q19" s="16" t="s">
        <v>90</v>
      </c>
      <c r="R19" s="16"/>
      <c r="S19" s="16" t="s">
        <v>101</v>
      </c>
      <c r="T19" s="16">
        <v>586</v>
      </c>
      <c r="U19" s="30" t="s">
        <v>158</v>
      </c>
      <c r="V19" s="30"/>
      <c r="W19" s="30" t="s">
        <v>159</v>
      </c>
      <c r="X19" s="30"/>
      <c r="Y19" s="30">
        <v>0</v>
      </c>
      <c r="Z19" s="30"/>
      <c r="AA19" s="16">
        <v>60</v>
      </c>
      <c r="AB19" s="16">
        <v>0</v>
      </c>
      <c r="AC19" s="16">
        <v>0.7</v>
      </c>
      <c r="AD19" s="16">
        <v>0</v>
      </c>
      <c r="AE19" s="16">
        <v>2009</v>
      </c>
      <c r="AF19" s="16" t="s">
        <v>40</v>
      </c>
      <c r="AG19" s="16" t="s">
        <v>160</v>
      </c>
      <c r="AH19" s="48" t="s">
        <v>41</v>
      </c>
      <c r="AI19" s="48" t="s">
        <v>161</v>
      </c>
    </row>
    <row r="20" spans="1:35" s="49" customFormat="1" ht="30" customHeight="1">
      <c r="A20" s="16" t="s">
        <v>32</v>
      </c>
      <c r="B20" s="47" t="s">
        <v>162</v>
      </c>
      <c r="C20" s="16" t="s">
        <v>163</v>
      </c>
      <c r="D20" s="16" t="s">
        <v>164</v>
      </c>
      <c r="E20" s="30" t="s">
        <v>165</v>
      </c>
      <c r="F20" s="16">
        <v>13118</v>
      </c>
      <c r="G20" s="16">
        <v>8564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90</v>
      </c>
      <c r="R20" s="16"/>
      <c r="S20" s="16" t="s">
        <v>101</v>
      </c>
      <c r="T20" s="16">
        <v>787</v>
      </c>
      <c r="U20" s="30" t="s">
        <v>166</v>
      </c>
      <c r="V20" s="30"/>
      <c r="W20" s="30" t="s">
        <v>103</v>
      </c>
      <c r="X20" s="30"/>
      <c r="Y20" s="30">
        <v>0</v>
      </c>
      <c r="Z20" s="30"/>
      <c r="AA20" s="16">
        <v>90</v>
      </c>
      <c r="AB20" s="16">
        <v>0</v>
      </c>
      <c r="AC20" s="16">
        <v>0</v>
      </c>
      <c r="AD20" s="16">
        <v>0</v>
      </c>
      <c r="AE20" s="16">
        <v>1998</v>
      </c>
      <c r="AF20" s="16" t="s">
        <v>104</v>
      </c>
      <c r="AG20" s="16"/>
      <c r="AH20" s="48" t="s">
        <v>41</v>
      </c>
      <c r="AI20" s="48" t="s">
        <v>167</v>
      </c>
    </row>
    <row r="21" spans="1:35" s="49" customFormat="1" ht="30" customHeight="1">
      <c r="A21" s="16" t="s">
        <v>32</v>
      </c>
      <c r="B21" s="47" t="s">
        <v>168</v>
      </c>
      <c r="C21" s="16" t="s">
        <v>169</v>
      </c>
      <c r="D21" s="16" t="s">
        <v>170</v>
      </c>
      <c r="E21" s="30" t="s">
        <v>171</v>
      </c>
      <c r="F21" s="16">
        <v>10267</v>
      </c>
      <c r="G21" s="16">
        <v>5896</v>
      </c>
      <c r="H21" s="16"/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/>
      <c r="Q21" s="16" t="s">
        <v>90</v>
      </c>
      <c r="R21" s="16"/>
      <c r="S21" s="16" t="s">
        <v>101</v>
      </c>
      <c r="T21" s="16">
        <v>850</v>
      </c>
      <c r="U21" s="30" t="s">
        <v>108</v>
      </c>
      <c r="V21" s="30"/>
      <c r="W21" s="30" t="s">
        <v>103</v>
      </c>
      <c r="X21" s="30"/>
      <c r="Y21" s="30">
        <v>0</v>
      </c>
      <c r="Z21" s="30"/>
      <c r="AA21" s="16">
        <v>100</v>
      </c>
      <c r="AB21" s="16">
        <v>0</v>
      </c>
      <c r="AC21" s="16">
        <v>0</v>
      </c>
      <c r="AD21" s="16">
        <v>0</v>
      </c>
      <c r="AE21" s="16">
        <v>1990</v>
      </c>
      <c r="AF21" s="16" t="s">
        <v>104</v>
      </c>
      <c r="AG21" s="16"/>
      <c r="AH21" s="48" t="s">
        <v>41</v>
      </c>
      <c r="AI21" s="48" t="s">
        <v>172</v>
      </c>
    </row>
    <row r="22" spans="1:35" s="49" customFormat="1" ht="30" customHeight="1">
      <c r="A22" s="16" t="s">
        <v>32</v>
      </c>
      <c r="B22" s="47" t="s">
        <v>173</v>
      </c>
      <c r="C22" s="16" t="s">
        <v>174</v>
      </c>
      <c r="D22" s="16" t="s">
        <v>175</v>
      </c>
      <c r="E22" s="30" t="s">
        <v>176</v>
      </c>
      <c r="F22" s="16">
        <v>1205</v>
      </c>
      <c r="G22" s="16">
        <v>1187</v>
      </c>
      <c r="H22" s="16"/>
      <c r="I22" s="16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90</v>
      </c>
      <c r="R22" s="16"/>
      <c r="S22" s="16" t="s">
        <v>91</v>
      </c>
      <c r="T22" s="16"/>
      <c r="U22" s="30" t="s">
        <v>108</v>
      </c>
      <c r="V22" s="30"/>
      <c r="W22" s="30" t="s">
        <v>114</v>
      </c>
      <c r="X22" s="30"/>
      <c r="Y22" s="30">
        <v>0</v>
      </c>
      <c r="Z22" s="30"/>
      <c r="AA22" s="16">
        <v>8</v>
      </c>
      <c r="AB22" s="16">
        <v>0</v>
      </c>
      <c r="AC22" s="16">
        <v>0</v>
      </c>
      <c r="AD22" s="16">
        <v>0</v>
      </c>
      <c r="AE22" s="16">
        <v>1996</v>
      </c>
      <c r="AF22" s="16" t="s">
        <v>104</v>
      </c>
      <c r="AG22" s="16"/>
      <c r="AH22" s="48" t="s">
        <v>41</v>
      </c>
      <c r="AI22" s="48" t="s">
        <v>177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1" man="1"/>
    <brk id="26" min="1" max="2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3EA7-C046-42F5-A4D1-5AC82D558CD0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22" customFormat="1" ht="15" customHeight="1">
      <c r="A1" s="21" t="s">
        <v>43</v>
      </c>
      <c r="K1" s="23"/>
      <c r="L1" s="24"/>
      <c r="M1" s="24"/>
    </row>
    <row r="2" spans="1:13" s="26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44</v>
      </c>
      <c r="G2" s="191" t="s">
        <v>45</v>
      </c>
      <c r="H2" s="131" t="s">
        <v>46</v>
      </c>
      <c r="I2" s="191" t="s">
        <v>9</v>
      </c>
      <c r="J2" s="131" t="s">
        <v>12</v>
      </c>
      <c r="K2" s="131" t="s">
        <v>13</v>
      </c>
      <c r="L2" s="25"/>
      <c r="M2" s="25"/>
    </row>
    <row r="3" spans="1:13" s="26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5"/>
      <c r="M3" s="25"/>
    </row>
    <row r="4" spans="1:13" s="26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5"/>
      <c r="M4" s="25"/>
    </row>
    <row r="5" spans="1:13" s="26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5"/>
      <c r="M5" s="25"/>
    </row>
    <row r="6" spans="1:13" s="29" customFormat="1" ht="13.5" customHeight="1">
      <c r="A6" s="129"/>
      <c r="B6" s="216"/>
      <c r="C6" s="129"/>
      <c r="D6" s="129"/>
      <c r="E6" s="129"/>
      <c r="F6" s="27" t="s">
        <v>47</v>
      </c>
      <c r="G6" s="129"/>
      <c r="H6" s="27" t="s">
        <v>48</v>
      </c>
      <c r="I6" s="129"/>
      <c r="J6" s="129"/>
      <c r="K6" s="212"/>
      <c r="L6" s="28"/>
      <c r="M6" s="28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2021-03-15T04:58:08Z</dcterms:created>
  <dcterms:modified xsi:type="dcterms:W3CDTF">2021-03-15T05:04:43Z</dcterms:modified>
</cp:coreProperties>
</file>