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825FB8EE-F144-4250-B9BB-A16996C51FAC}" xr6:coauthVersionLast="41" xr6:coauthVersionMax="41" xr10:uidLastSave="{00000000-0000-0000-0000-000000000000}"/>
  <bookViews>
    <workbookView xWindow="-2790" yWindow="-16320" windowWidth="29040" windowHeight="15840" xr2:uid="{E7426729-B553-4205-A5C2-EF808BC7A94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し尿!$A$6:$AI$21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最終!$A$6:$AM$37</definedName>
    <definedName name="_xlnm._FilterDatabase" localSheetId="2" hidden="1">資源化!$A$6:$CA$25</definedName>
    <definedName name="_xlnm._FilterDatabase" localSheetId="0" hidden="1">焼却!$A$6:$CI$24</definedName>
    <definedName name="_xlnm._FilterDatabase" localSheetId="1" hidden="1">粗大!$A$6:$AY$20</definedName>
    <definedName name="_xlnm._FilterDatabase" localSheetId="3" hidden="1">燃料化!$A$6:$AZ$6</definedName>
    <definedName name="_xlnm._FilterDatabase" localSheetId="5" hidden="1">保管!$A$6:$R$24</definedName>
    <definedName name="_xlnm.Print_Area" localSheetId="8">コミプラ!$2:$10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最終!$2:$37</definedName>
    <definedName name="_xlnm.Print_Area" localSheetId="2">資源化!$2:$25</definedName>
    <definedName name="_xlnm.Print_Area" localSheetId="0">焼却!$2:$24</definedName>
    <definedName name="_xlnm.Print_Area" localSheetId="1">粗大!$2:$20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4" i="11" l="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0" i="10" l="1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5" i="9" l="1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8" i="2" l="1"/>
  <c r="J8" i="2"/>
  <c r="K7" i="2"/>
  <c r="J7" i="2"/>
</calcChain>
</file>

<file path=xl/sharedStrings.xml><?xml version="1.0" encoding="utf-8"?>
<sst xmlns="http://schemas.openxmlformats.org/spreadsheetml/2006/main" count="2544" uniqueCount="870">
  <si>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</si>
  <si>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</si>
  <si>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</si>
  <si>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</si>
  <si>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</si>
  <si>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</si>
  <si>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</si>
  <si>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</si>
  <si>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</si>
  <si>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</si>
  <si>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</si>
  <si>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</si>
  <si>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</si>
  <si>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</si>
  <si>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</si>
  <si>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</si>
  <si>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</si>
  <si>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</si>
  <si>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</si>
  <si>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</si>
  <si>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</si>
  <si>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</si>
  <si>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</si>
  <si>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</si>
  <si>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</si>
  <si>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</si>
  <si>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</si>
  <si>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</si>
  <si>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</si>
  <si>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</si>
  <si>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</si>
  <si>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</si>
  <si>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宮城県</t>
  </si>
  <si>
    <t>04100</t>
  </si>
  <si>
    <t>04-100-10-001</t>
  </si>
  <si>
    <t>仙台市</t>
  </si>
  <si>
    <t>葛岡リサイクルプラザ</t>
  </si>
  <si>
    <t>廃棄物処理施設に隣接した独立棟（プレハブ造等含む）</t>
  </si>
  <si>
    <t>○</t>
  </si>
  <si>
    <t>修理, 展示, 譲渡</t>
  </si>
  <si>
    <t>直営</t>
  </si>
  <si>
    <t/>
  </si>
  <si>
    <t>04-1-100-10-001</t>
  </si>
  <si>
    <t>04-100-10-002</t>
  </si>
  <si>
    <t>今泉リサイクルプラザ</t>
  </si>
  <si>
    <t>04-1-100-10-002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</si>
  <si>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</si>
  <si>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</si>
  <si>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</si>
  <si>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</si>
  <si>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</si>
  <si>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</si>
  <si>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04215</t>
  </si>
  <si>
    <t>04-215-09-001</t>
  </si>
  <si>
    <t>大崎市</t>
  </si>
  <si>
    <t>大崎市古川大西団地汚水処理場</t>
  </si>
  <si>
    <t>長時間ばっ気</t>
  </si>
  <si>
    <t>委託</t>
  </si>
  <si>
    <t>東北電力</t>
  </si>
  <si>
    <t>04-1-215-09-001</t>
  </si>
  <si>
    <t>04505</t>
  </si>
  <si>
    <t>04-505-09-001</t>
  </si>
  <si>
    <t>美里町</t>
  </si>
  <si>
    <t>美里町彫堂団地汚水処理場</t>
  </si>
  <si>
    <t>04-1-505-09-001</t>
  </si>
  <si>
    <t>04-505-09-002</t>
  </si>
  <si>
    <t>美里町峯山住宅団地汚水処理場</t>
  </si>
  <si>
    <t>04-1-505-09-002</t>
  </si>
  <si>
    <t>04-505-09-003</t>
  </si>
  <si>
    <t>美里町山前住宅団地汚水処理場</t>
  </si>
  <si>
    <t>04-1-505-09-003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</si>
  <si>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</si>
  <si>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</si>
  <si>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</si>
  <si>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</si>
  <si>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</si>
  <si>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</si>
  <si>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</si>
  <si>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</si>
  <si>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</si>
  <si>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</si>
  <si>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</si>
  <si>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</si>
  <si>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</si>
  <si>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</si>
  <si>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</si>
  <si>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</si>
  <si>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</si>
  <si>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</si>
  <si>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</si>
  <si>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</si>
  <si>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</si>
  <si>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</si>
  <si>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</si>
  <si>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</si>
  <si>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</si>
  <si>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</si>
  <si>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</si>
  <si>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</si>
  <si>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</si>
  <si>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</si>
  <si>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</si>
  <si>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</si>
  <si>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</si>
  <si>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</si>
  <si>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</si>
  <si>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</si>
  <si>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04-100-08-001</t>
  </si>
  <si>
    <t>南蒲生環境センター</t>
  </si>
  <si>
    <t>資源化物の排出量・売却量</t>
  </si>
  <si>
    <t>直接埋立無し</t>
  </si>
  <si>
    <t>施設外焼却</t>
  </si>
  <si>
    <t>不明</t>
  </si>
  <si>
    <t>下水投入, 一次処理</t>
  </si>
  <si>
    <t>脱水</t>
  </si>
  <si>
    <t>東北電力株式会社</t>
  </si>
  <si>
    <t>04-1-100-08-001</t>
  </si>
  <si>
    <t>04205</t>
  </si>
  <si>
    <t>04-205-08-001</t>
  </si>
  <si>
    <t>気仙沼市</t>
  </si>
  <si>
    <t>気仙沼市し尿処理場</t>
  </si>
  <si>
    <t>焼却無し</t>
  </si>
  <si>
    <t>東北電力㈱</t>
  </si>
  <si>
    <t>04-1-205-08-001</t>
  </si>
  <si>
    <t>04212</t>
  </si>
  <si>
    <t>04-212-08-001</t>
  </si>
  <si>
    <t>登米市</t>
  </si>
  <si>
    <t>登米市環境事業所衛生センター</t>
  </si>
  <si>
    <t>資源化物の生産量</t>
  </si>
  <si>
    <t>標脱</t>
  </si>
  <si>
    <t>脱水, 乾燥</t>
  </si>
  <si>
    <t>テプコカスタマーサービス㈱</t>
  </si>
  <si>
    <t>04-1-212-08-001</t>
  </si>
  <si>
    <t>04213</t>
  </si>
  <si>
    <t>04-213-08-001</t>
  </si>
  <si>
    <t>栗原市</t>
  </si>
  <si>
    <t>栗原市衛生センター</t>
  </si>
  <si>
    <t>施設内焼却</t>
  </si>
  <si>
    <t>脱水, 乾燥, 焼却</t>
  </si>
  <si>
    <t>一部委託</t>
  </si>
  <si>
    <t>04-1-213-08-001</t>
  </si>
  <si>
    <t>04606</t>
  </si>
  <si>
    <t>04-606-08-001</t>
  </si>
  <si>
    <t>南三陸町</t>
  </si>
  <si>
    <t>南三陸町衛生センター</t>
  </si>
  <si>
    <t>標脱, 焼却</t>
  </si>
  <si>
    <t>04-1-606-08-001</t>
  </si>
  <si>
    <t>04867</t>
  </si>
  <si>
    <t>04-867-08-001</t>
  </si>
  <si>
    <t>黒川地域行政事務組合</t>
  </si>
  <si>
    <t>環境衛生センター</t>
  </si>
  <si>
    <t>04-2-003-08-001</t>
  </si>
  <si>
    <t>04869</t>
  </si>
  <si>
    <t>04-869-08-001</t>
  </si>
  <si>
    <t>亘理名取共立衛生処理組合</t>
  </si>
  <si>
    <t>浄化センター</t>
  </si>
  <si>
    <t>高負荷</t>
  </si>
  <si>
    <t>焼却</t>
  </si>
  <si>
    <t>04-2-007-08-001</t>
  </si>
  <si>
    <t>04928</t>
  </si>
  <si>
    <t>04-928-08-001</t>
  </si>
  <si>
    <t>石巻地区広域行政事務組合</t>
  </si>
  <si>
    <t>石巻広域東部衛生センター</t>
  </si>
  <si>
    <t>高負荷, 膜分離</t>
  </si>
  <si>
    <t>脱水, 焼却</t>
  </si>
  <si>
    <t>04-2-004-08-001</t>
  </si>
  <si>
    <t>04-928-08-002</t>
  </si>
  <si>
    <t>石巻広域西部衛生センター</t>
  </si>
  <si>
    <t>04-2-004-08-002</t>
  </si>
  <si>
    <t>04932</t>
  </si>
  <si>
    <t>04-932-08-001</t>
  </si>
  <si>
    <t>仙南地域広域行政事務組合</t>
  </si>
  <si>
    <t>仙南地域広域行政事務組合角田衛生センター</t>
  </si>
  <si>
    <t>04-2-005-08-001</t>
  </si>
  <si>
    <t>04-932-08-002</t>
  </si>
  <si>
    <t>仙南地域広域行政事務組合柴田衛生センター</t>
  </si>
  <si>
    <t>04-2-005-08-002</t>
  </si>
  <si>
    <t>04936</t>
  </si>
  <si>
    <t>04-936-08-001</t>
  </si>
  <si>
    <t>大崎地域広域行政事務組合</t>
  </si>
  <si>
    <t>大崎広域中央桜ノ目衛生センター</t>
  </si>
  <si>
    <t>04-2-006-08-001</t>
  </si>
  <si>
    <t>04-936-08-002</t>
  </si>
  <si>
    <t>大崎広域中央師山衛生センター</t>
  </si>
  <si>
    <t>04-2-006-08-002</t>
  </si>
  <si>
    <t>04-936-08-003</t>
  </si>
  <si>
    <t>大崎広域六の国汚泥再生処理センター</t>
  </si>
  <si>
    <t>所内利用（熱利用）, 所内利用（その他）</t>
  </si>
  <si>
    <t>04-2-006-08-003</t>
  </si>
  <si>
    <t>04-936-08-004</t>
  </si>
  <si>
    <t>大崎広域東部汚泥再生処理センター</t>
  </si>
  <si>
    <t>04-2-006-08-004</t>
  </si>
  <si>
    <t>04966</t>
  </si>
  <si>
    <t>04-966-08-001</t>
  </si>
  <si>
    <t>塩釜地区消防事務組合</t>
  </si>
  <si>
    <t>塩釜地区環境センター</t>
  </si>
  <si>
    <t>04-2-001-08-001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</si>
  <si>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</si>
  <si>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</si>
  <si>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</si>
  <si>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</si>
  <si>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</si>
  <si>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</si>
  <si>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</si>
  <si>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</si>
  <si>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</si>
  <si>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</si>
  <si>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</si>
  <si>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</si>
  <si>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</si>
  <si>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</si>
  <si>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</si>
  <si>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</si>
  <si>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</si>
  <si>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</si>
  <si>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</si>
  <si>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</si>
  <si>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</si>
  <si>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</si>
  <si>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</si>
  <si>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</si>
  <si>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</si>
  <si>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</si>
  <si>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</si>
  <si>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</si>
  <si>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</si>
  <si>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</si>
  <si>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</si>
  <si>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</si>
  <si>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</si>
  <si>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</si>
  <si>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</si>
  <si>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</si>
  <si>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</si>
  <si>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</si>
  <si>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</si>
  <si>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04-100-07-001</t>
  </si>
  <si>
    <t>石積埋立処分場</t>
  </si>
  <si>
    <t>焼却残渣（主灰）, 不燃ごみ, 焼却残渣（飛灰）, 破砕ごみ・処理残渣</t>
  </si>
  <si>
    <t>山間</t>
  </si>
  <si>
    <t>未定</t>
  </si>
  <si>
    <t>底部遮水工</t>
  </si>
  <si>
    <t>凝集沈殿, 生物処理（脱窒あり）, 砂ろ過, 消毒, 活性炭処理, 下水道放流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</si>
  <si>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</si>
  <si>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</si>
  <si>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</si>
  <si>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</si>
  <si>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</si>
  <si>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</si>
  <si>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</si>
  <si>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04-1-100-07-001</t>
  </si>
  <si>
    <t>04-100-07-002</t>
  </si>
  <si>
    <t>延寿埋立処分場</t>
  </si>
  <si>
    <t>原地盤利用</t>
  </si>
  <si>
    <t>凝集沈殿, 生物処理（脱窒なし）, 砂ろ過, 消毒, 他施設での処理, 活性炭処理</t>
  </si>
  <si>
    <t>埋立終了</t>
  </si>
  <si>
    <t>最終覆土のみ</t>
  </si>
  <si>
    <t>一部延長を行っていない</t>
  </si>
  <si>
    <t>04-1-100-07-002</t>
  </si>
  <si>
    <t>04202</t>
  </si>
  <si>
    <t>04-202-07-001</t>
  </si>
  <si>
    <t>石巻市</t>
  </si>
  <si>
    <t>石巻市雄勝一般廃棄物最終処分場</t>
  </si>
  <si>
    <t>溶融飛灰, 不燃ごみ, 溶融スラグ, 破砕ごみ・処理残渣</t>
  </si>
  <si>
    <t>凝集沈殿, 生物処理（脱窒なし）, 砂ろ過, 消毒, 活性炭処理</t>
  </si>
  <si>
    <t>即日覆土</t>
  </si>
  <si>
    <t>04-1-202-07-001</t>
  </si>
  <si>
    <t>04-202-07-002</t>
  </si>
  <si>
    <t>石巻市河南一般廃棄物最終処分場</t>
  </si>
  <si>
    <t>焼却残渣（主灰）, 溶融飛灰, 不燃ごみ, 焼却残渣（飛灰）, 溶融スラグ, 粗大ごみ</t>
  </si>
  <si>
    <t>凝集沈殿, 生物処理（脱窒あり）, 砂ろ過, 消毒, 活性炭処理</t>
  </si>
  <si>
    <t>04-1-202-07-002</t>
  </si>
  <si>
    <t>04-202-07-003</t>
  </si>
  <si>
    <t>石巻市牡鹿一般廃棄物最終処分場</t>
  </si>
  <si>
    <t>焼却残渣（主灰）, 破砕ごみ・処理残渣</t>
  </si>
  <si>
    <t>底部遮水工, 覆蓋（屋根）</t>
  </si>
  <si>
    <t>凝集沈殿, 活性炭処理</t>
  </si>
  <si>
    <t>04-1-202-07-003</t>
  </si>
  <si>
    <t>04-202-07-004</t>
  </si>
  <si>
    <t>石巻市一般廃棄物最終処分場</t>
  </si>
  <si>
    <t>有り</t>
  </si>
  <si>
    <t>04-1-202-07-004</t>
  </si>
  <si>
    <t>04-202-07-005</t>
  </si>
  <si>
    <t>石巻市河北地区一般廃棄物最終処分場</t>
  </si>
  <si>
    <t>焼却残渣（主灰）, 溶融飛灰, 焼却残渣（飛灰）, 溶融スラグ, 破砕ごみ・処理残渣</t>
  </si>
  <si>
    <t>04-1-202-07-005</t>
  </si>
  <si>
    <t>04203</t>
  </si>
  <si>
    <t>04-203-07-001</t>
  </si>
  <si>
    <t>塩竈市</t>
  </si>
  <si>
    <t>塩竈市廃棄物埋立処分場</t>
  </si>
  <si>
    <t>焼却残渣（主灰）, 不燃ごみ, 焼却残渣（飛灰）, 破砕ごみ・処理残渣, 粗大ごみ</t>
  </si>
  <si>
    <t>生物処理（脱窒あり）, 砂ろ過, 活性炭処理</t>
  </si>
  <si>
    <t>その他埋立構造</t>
  </si>
  <si>
    <t>04-1-203-07-001</t>
  </si>
  <si>
    <t>04-205-07-001</t>
  </si>
  <si>
    <t>気仙沼市大曲一般廃棄物最終処分場</t>
  </si>
  <si>
    <t>焼却残渣（主灰）, 焼却残渣（飛灰）, 破砕ごみ・処理残渣</t>
  </si>
  <si>
    <t>原地盤利用, 底部遮水工</t>
  </si>
  <si>
    <t>凝集沈殿, 生物処理（脱窒あり）, 消毒</t>
  </si>
  <si>
    <t>即日覆土, 中間覆土</t>
  </si>
  <si>
    <t>04-1-205-07-001</t>
  </si>
  <si>
    <t>04-212-07-001</t>
  </si>
  <si>
    <t>登米市環境事業所クリーンセンター　第1最終処分場</t>
  </si>
  <si>
    <t>焼却残渣（主灰）, 焼却残渣（飛灰）</t>
  </si>
  <si>
    <t>表面遮水工（キャッピング）</t>
  </si>
  <si>
    <t>凝集沈殿, 生物処理（脱窒なし）, 砂ろ過, 活性炭処理</t>
  </si>
  <si>
    <t>末端集水管は水没</t>
  </si>
  <si>
    <t>04-1-212-07-001</t>
  </si>
  <si>
    <t>04-212-07-002</t>
  </si>
  <si>
    <t>登米市環境事業所クリーンセンター　第2最終処分場</t>
  </si>
  <si>
    <t>凝集沈殿, 生物処理（脱窒なし）, 砂ろ過, 消毒, 活性炭処理, キレート処理</t>
  </si>
  <si>
    <t>04-1-212-07-002</t>
  </si>
  <si>
    <t>04-213-07-001</t>
  </si>
  <si>
    <t>栗原市最終処分場</t>
  </si>
  <si>
    <t>04-1-213-07-001</t>
  </si>
  <si>
    <t>04-213-07-002</t>
  </si>
  <si>
    <t>栗原市最終処分場(安定型)</t>
  </si>
  <si>
    <t>遮水なし</t>
  </si>
  <si>
    <t>活性炭処理</t>
  </si>
  <si>
    <t>未測定</t>
  </si>
  <si>
    <t>04-1-213-07-002</t>
  </si>
  <si>
    <t>04214</t>
  </si>
  <si>
    <t>04-214-07-001</t>
  </si>
  <si>
    <t>東松島市</t>
  </si>
  <si>
    <t>東松島市一般廃棄物最終処分場</t>
  </si>
  <si>
    <t>溶融飛灰, 破砕ごみ・処理残渣</t>
  </si>
  <si>
    <t>生物処理（脱窒あり）, 砂ろ過, 消毒, 活性炭処理</t>
  </si>
  <si>
    <t>04-1-214-07-001</t>
  </si>
  <si>
    <t>04-214-07-002</t>
  </si>
  <si>
    <t>矢本一般廃棄物最終処分場</t>
  </si>
  <si>
    <t>溶融飛灰, その他, 破砕ごみ・処理残渣</t>
  </si>
  <si>
    <t>消毒</t>
  </si>
  <si>
    <t>04-1-214-07-002</t>
  </si>
  <si>
    <t>04-214-07-003</t>
  </si>
  <si>
    <t>鳴瀬一般廃棄物最終処分場</t>
  </si>
  <si>
    <t>溶融飛灰, 破砕ごみ・処理残渣, 粗大ごみ</t>
  </si>
  <si>
    <t>砂ろ過, 消毒, 活性炭処理</t>
  </si>
  <si>
    <t>04-1-214-07-003</t>
  </si>
  <si>
    <t>04-215-07-001</t>
  </si>
  <si>
    <t>大崎市屏風岩最終処分場</t>
  </si>
  <si>
    <t>処理なし</t>
  </si>
  <si>
    <t>04-1-215-07-001</t>
  </si>
  <si>
    <t>04-215-07-002</t>
  </si>
  <si>
    <t>大崎市木通沢最終処分場</t>
  </si>
  <si>
    <t>04-1-215-07-002</t>
  </si>
  <si>
    <t>04445</t>
  </si>
  <si>
    <t>04-445-07-001</t>
  </si>
  <si>
    <t>加美町</t>
  </si>
  <si>
    <t>加美町青木原一般廃棄物最終処分場</t>
  </si>
  <si>
    <t>嫌気性埋立構造</t>
  </si>
  <si>
    <t>0.5未満</t>
  </si>
  <si>
    <t>04-1-445-07-001</t>
  </si>
  <si>
    <t>04581</t>
  </si>
  <si>
    <t>04-581-07-001</t>
  </si>
  <si>
    <t>女川町</t>
  </si>
  <si>
    <t>女川町一般廃棄物最終処分場</t>
  </si>
  <si>
    <t>不燃ごみ, その他, 焼却残渣（飛灰）, 溶融スラグ, 破砕ごみ・処理残渣</t>
  </si>
  <si>
    <t>04-1-581-07-001</t>
  </si>
  <si>
    <t>04-867-07-001</t>
  </si>
  <si>
    <t>一般廃棄物最終処分場</t>
  </si>
  <si>
    <t>焼却残渣（主灰）, その他, 焼却残渣（飛灰）, 破砕ごみ・処理残渣</t>
  </si>
  <si>
    <t>その他遮水</t>
  </si>
  <si>
    <t>04-2-003-07-001</t>
  </si>
  <si>
    <t>04-869-07-001</t>
  </si>
  <si>
    <t>岩沼一般廃棄物最終処分場</t>
  </si>
  <si>
    <t>焼却残渣（主灰）, その他, 焼却残渣（飛灰）</t>
  </si>
  <si>
    <t>04-2-007-07-001</t>
  </si>
  <si>
    <t>04-869-07-002</t>
  </si>
  <si>
    <t>亘理一般廃棄物最終処分場</t>
  </si>
  <si>
    <t>原地盤利用, その他遮水</t>
  </si>
  <si>
    <t>生物処理（脱窒あり）, 消毒</t>
  </si>
  <si>
    <t>休止</t>
  </si>
  <si>
    <t>04-2-007-07-002</t>
  </si>
  <si>
    <t>04872</t>
  </si>
  <si>
    <t>04-872-07-001</t>
  </si>
  <si>
    <t>宮城東部衛生処理組合</t>
  </si>
  <si>
    <t>宮城東部衛生処理センターごみ埋立施設</t>
  </si>
  <si>
    <t>底部遮水工, その他遮水</t>
  </si>
  <si>
    <t>他施設での処理</t>
  </si>
  <si>
    <t>一部延長を行っている</t>
  </si>
  <si>
    <t>04-2-002-07-001</t>
  </si>
  <si>
    <t>04-872-07-002</t>
  </si>
  <si>
    <t>凝集沈殿, 生物処理（脱窒あり）, 砂ろ過, 消毒, 活性炭処理, キレート処理</t>
  </si>
  <si>
    <t>04-2-002-07-002</t>
  </si>
  <si>
    <t>04-932-07-001</t>
  </si>
  <si>
    <t>仙南地域広域行政事務組合仙南最終処分場</t>
  </si>
  <si>
    <t>溶融飛灰</t>
  </si>
  <si>
    <t>底部遮水工, 鉛直遮水工, 覆蓋（屋根）, 表面遮水工（キャッピング）</t>
  </si>
  <si>
    <t>04-2-005-07-001</t>
  </si>
  <si>
    <t>04-936-07-001</t>
  </si>
  <si>
    <t>大崎広域中央最終処理センター</t>
  </si>
  <si>
    <t>04-2-006-07-001</t>
  </si>
  <si>
    <t>04-936-07-002</t>
  </si>
  <si>
    <t>大崎広域東部一ノ谷クリーンパーク</t>
  </si>
  <si>
    <t>生物処理（脱窒なし）</t>
  </si>
  <si>
    <t>04-2-006-07-002</t>
  </si>
  <si>
    <t>04-936-07-003</t>
  </si>
  <si>
    <t>大崎広域一般廃棄物最終処分場</t>
  </si>
  <si>
    <t>破砕ごみ・処理残渣</t>
  </si>
  <si>
    <t>砂ろ過, 活性炭処理</t>
  </si>
  <si>
    <t>04-2-006-07-003</t>
  </si>
  <si>
    <t>04-936-07-004</t>
  </si>
  <si>
    <t>大崎広域西部環境美化センター</t>
  </si>
  <si>
    <t>04-2-006-07-004</t>
  </si>
  <si>
    <t>04-936-07-005</t>
  </si>
  <si>
    <t>大崎広域大日向クリーンパーク</t>
  </si>
  <si>
    <t>04-2-006-07-005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</si>
  <si>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</si>
  <si>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</si>
  <si>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</si>
  <si>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</si>
  <si>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</si>
  <si>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</si>
  <si>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</si>
  <si>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04-202-06-001</t>
  </si>
  <si>
    <t>石巻市雄勝一般廃棄物処理場</t>
  </si>
  <si>
    <t>ストックヤード</t>
  </si>
  <si>
    <t>紙類, 金属類, ガラス類, 布類</t>
  </si>
  <si>
    <t>04-1-202-06-001</t>
  </si>
  <si>
    <t>04-202-06-002</t>
  </si>
  <si>
    <t>石巻市河南資源回収センター</t>
  </si>
  <si>
    <t>04-1-202-06-002</t>
  </si>
  <si>
    <t>04-202-06-003</t>
  </si>
  <si>
    <t>石巻市牡鹿クリーンセンター</t>
  </si>
  <si>
    <t>紙類, 金属類, ガラス類</t>
  </si>
  <si>
    <t>04-1-202-06-003</t>
  </si>
  <si>
    <t>04-203-06-001</t>
  </si>
  <si>
    <t>伊保石リサイクルセンター</t>
  </si>
  <si>
    <t>容器包装リサイクル推進施設</t>
  </si>
  <si>
    <t>04-1-203-06-001</t>
  </si>
  <si>
    <t>04-203-06-002</t>
  </si>
  <si>
    <t>新浜リサイクルセンター</t>
  </si>
  <si>
    <t>プラスチック</t>
  </si>
  <si>
    <t>04-1-203-06-002</t>
  </si>
  <si>
    <t>04-203-06-003</t>
  </si>
  <si>
    <t>宮城リサイクルセンター</t>
  </si>
  <si>
    <t>ペットボトル</t>
  </si>
  <si>
    <t>04-1-203-06-003</t>
  </si>
  <si>
    <t>04-205-06-001</t>
  </si>
  <si>
    <t>気仙沼市ペットボトル処理施設</t>
  </si>
  <si>
    <t>ペットボトル, その他</t>
  </si>
  <si>
    <t>04-1-205-06-001</t>
  </si>
  <si>
    <t>04-214-06-001</t>
  </si>
  <si>
    <t>矢本リサイクルセンター</t>
  </si>
  <si>
    <t>紙類, 金属類, ガラス類, その他資源ごみ, ペットボトル, 布類, その他</t>
  </si>
  <si>
    <t>04-1-214-06-001</t>
  </si>
  <si>
    <t>04-214-06-002</t>
  </si>
  <si>
    <t>鳴瀬一般廃棄物最終処分場分別処理施設</t>
  </si>
  <si>
    <t>04-1-214-06-002</t>
  </si>
  <si>
    <t>04216</t>
  </si>
  <si>
    <t>04-216-06-001</t>
  </si>
  <si>
    <t>富谷市</t>
  </si>
  <si>
    <t>富谷市清掃センターストックヤード</t>
  </si>
  <si>
    <t>紙類, ガラス類, 布類</t>
  </si>
  <si>
    <t>04-1-216-06-001</t>
  </si>
  <si>
    <t>04-581-06-001</t>
  </si>
  <si>
    <t>女川町クリーンセンター</t>
  </si>
  <si>
    <t>紙類, 金属類, ガラス類, その他資源ごみ, ペットボトル, プラスチック, 布類, その他</t>
  </si>
  <si>
    <t>04-1-581-06-001</t>
  </si>
  <si>
    <t>04-606-06-001</t>
  </si>
  <si>
    <t>南三陸町ストックヤード</t>
  </si>
  <si>
    <t>紙類, 金属類, ガラス類, その他資源ごみ, ペットボトル, プラスチック, 布類</t>
  </si>
  <si>
    <t>04-1-606-06-001</t>
  </si>
  <si>
    <t>04-867-06-001</t>
  </si>
  <si>
    <t>環境管理センター</t>
  </si>
  <si>
    <t>紙類, 金属類, ガラス類, その他資源ごみ, ペットボトル, プラスチック</t>
  </si>
  <si>
    <t>04-2-003-06-001</t>
  </si>
  <si>
    <t>04-869-06-001</t>
  </si>
  <si>
    <t>岩沼東部環境センター</t>
  </si>
  <si>
    <t>04-2-007-06-004</t>
  </si>
  <si>
    <t>04-869-06-002</t>
  </si>
  <si>
    <t>岩沼清掃センター</t>
  </si>
  <si>
    <t>紙類, 布類</t>
  </si>
  <si>
    <t>04-2-007-06-002</t>
  </si>
  <si>
    <t>04-869-06-003</t>
  </si>
  <si>
    <t>亘理清掃センター</t>
  </si>
  <si>
    <t>04-2-007-06-003</t>
  </si>
  <si>
    <t>04-872-06-001</t>
  </si>
  <si>
    <t>宮城東部衛生処理センター資源物分別施設</t>
  </si>
  <si>
    <t>紙類, 金属類, ガラス類, ペットボトル, プラスチック</t>
  </si>
  <si>
    <t>04-2-002-06-001</t>
  </si>
  <si>
    <t>04-932-06-001</t>
  </si>
  <si>
    <t>仙南地域広域行政事務組合仙南リサイクルセンター</t>
  </si>
  <si>
    <t>金属類, ガラス類, その他資源ごみ, ペットボトル, プラスチック</t>
  </si>
  <si>
    <t>04-2-005-06-001</t>
  </si>
  <si>
    <t>大崎広域リサイクルセンター</t>
  </si>
  <si>
    <t>金属類, ガラス類, ペットボトル, プラスチック</t>
  </si>
  <si>
    <t>04-936-06-002</t>
  </si>
  <si>
    <t>新設（新規稼働）</t>
  </si>
  <si>
    <t>04-2-936-06-002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</si>
  <si>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</si>
  <si>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</si>
  <si>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</si>
  <si>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04-606-05-001</t>
  </si>
  <si>
    <t>南三陸町クリーンセンター(中継施設)</t>
  </si>
  <si>
    <t>可燃ごみ</t>
  </si>
  <si>
    <t>04-1-606-05-001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</si>
  <si>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</si>
  <si>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</si>
  <si>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</si>
  <si>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</si>
  <si>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</si>
  <si>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</si>
  <si>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</si>
  <si>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</si>
  <si>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</si>
  <si>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</si>
  <si>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</si>
  <si>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</si>
  <si>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</si>
  <si>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</si>
  <si>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</si>
  <si>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</si>
  <si>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</si>
  <si>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</si>
  <si>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</si>
  <si>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</si>
  <si>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</si>
  <si>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</si>
  <si>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</si>
  <si>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</si>
  <si>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</si>
  <si>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</si>
  <si>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</si>
  <si>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</si>
  <si>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</si>
  <si>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</si>
  <si>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</si>
  <si>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</si>
  <si>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</si>
  <si>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</si>
  <si>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</si>
  <si>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</si>
  <si>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</si>
  <si>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</si>
  <si>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</si>
  <si>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</si>
  <si>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</si>
  <si>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</si>
  <si>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</si>
  <si>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</si>
  <si>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出光グリーンパワー㈱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</si>
  <si>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</si>
  <si>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</si>
  <si>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</si>
  <si>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</si>
  <si>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</si>
  <si>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</si>
  <si>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</si>
  <si>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</si>
  <si>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</si>
  <si>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</si>
  <si>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</si>
  <si>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</si>
  <si>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</si>
  <si>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</si>
  <si>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</si>
  <si>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</si>
  <si>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</si>
  <si>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</si>
  <si>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</si>
  <si>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</si>
  <si>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</si>
  <si>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</si>
  <si>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</si>
  <si>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</si>
  <si>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</si>
  <si>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</si>
  <si>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</si>
  <si>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</si>
  <si>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</si>
  <si>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</si>
  <si>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</si>
  <si>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</si>
  <si>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</si>
  <si>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</si>
  <si>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</si>
  <si>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</si>
  <si>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</si>
  <si>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</si>
  <si>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</si>
  <si>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04-100-03-001</t>
  </si>
  <si>
    <t>松森資源化センター</t>
  </si>
  <si>
    <t>金属類, ガラス類, その他資源ごみ, ペットボトル</t>
  </si>
  <si>
    <t>機能なし</t>
  </si>
  <si>
    <t>04-1-100-03-001</t>
  </si>
  <si>
    <t>04-100-03-002</t>
  </si>
  <si>
    <t>葛岡資源化センター</t>
  </si>
  <si>
    <t>04-1-100-03-002</t>
  </si>
  <si>
    <t>04-100-03-003</t>
  </si>
  <si>
    <t>仙台市堆肥化センター</t>
  </si>
  <si>
    <t>ごみ堆肥化施設</t>
  </si>
  <si>
    <t>剪定枝, 事業系生ごみ, 汚泥, その他</t>
  </si>
  <si>
    <t>堆肥化の進行状況に応じて運転</t>
  </si>
  <si>
    <t>吸着法, 生物脱臭法</t>
  </si>
  <si>
    <t>撹拌方式</t>
  </si>
  <si>
    <t>04-1-100-03-003</t>
  </si>
  <si>
    <t>04-202-03-001</t>
  </si>
  <si>
    <t>紙類, 金属類, ガラス類, ペットボトル, 不燃ごみ, 粗大ごみ</t>
  </si>
  <si>
    <t>04-1-202-03-001</t>
  </si>
  <si>
    <t>04-203-03-001</t>
  </si>
  <si>
    <t>紙類, 金属類, ガラス類, ペットボトル, 布類</t>
  </si>
  <si>
    <t>04-1-203-03-001</t>
  </si>
  <si>
    <t>04-203-03-002</t>
  </si>
  <si>
    <t>04-1-203-03-002</t>
  </si>
  <si>
    <t>04-212-03-001</t>
  </si>
  <si>
    <t>資源化共同施設(登米リサイクル事業協同組合)</t>
  </si>
  <si>
    <t>紙類, 金属類, ガラス類, ペットボトル, プラスチック, 布類</t>
  </si>
  <si>
    <t>04-1-212-03-001</t>
  </si>
  <si>
    <t>04-214-03-001</t>
  </si>
  <si>
    <t>リサイクルセンター（交付金）</t>
  </si>
  <si>
    <t>紙類, 金属類, ガラス類, その他資源ごみ, ペットボトル, 布類, 不燃ごみ, その他</t>
  </si>
  <si>
    <t>紙類は収集運搬後保管</t>
  </si>
  <si>
    <t>04-1-214-03-001</t>
  </si>
  <si>
    <t>04-214-03-002</t>
  </si>
  <si>
    <t>紙類, 金属類, ガラス類, その他資源ごみ, 布類, 不燃ごみ, その他</t>
  </si>
  <si>
    <t>04-1-214-03-002</t>
  </si>
  <si>
    <t>04-214-03-003</t>
  </si>
  <si>
    <t>金属類, ガラス類</t>
  </si>
  <si>
    <t>04-1-214-03-003</t>
  </si>
  <si>
    <t>04-214-03-004</t>
  </si>
  <si>
    <t>金属類, その他資源ごみ, プラスチック, 粗大ごみ</t>
  </si>
  <si>
    <t>04-1-214-03-004</t>
  </si>
  <si>
    <t>04-216-03-001</t>
  </si>
  <si>
    <t>富谷市清掃センター</t>
  </si>
  <si>
    <t>ガラス類, 不燃ごみ</t>
  </si>
  <si>
    <t>04-1-216-03-001</t>
  </si>
  <si>
    <t>04-581-03-001</t>
  </si>
  <si>
    <t>女川町資源選別施設</t>
  </si>
  <si>
    <t>紙類, 金属類, ガラス類, その他資源ごみ, ペットボトル, プラスチック, 布類, 剪定枝, 不燃ごみ, 粗大ごみ, その他</t>
  </si>
  <si>
    <t>04-1-581-03-001</t>
  </si>
  <si>
    <t>04-606-03-001</t>
  </si>
  <si>
    <t>南三陸町クリーンセンター</t>
  </si>
  <si>
    <t>紙類, 金属類, ガラス類, その他資源ごみ, ペットボトル, プラスチック, 布類, 不燃ごみ, 粗大ごみ, 家庭系生ごみ, 事業系生ごみ</t>
  </si>
  <si>
    <t>04-1-606-03-001</t>
  </si>
  <si>
    <t>04-867-03-001</t>
  </si>
  <si>
    <t>紙類, ペットボトル, プラスチック</t>
  </si>
  <si>
    <t>04-2-003-03-001</t>
  </si>
  <si>
    <t>04-869-03-001</t>
  </si>
  <si>
    <t>紙類, ガラス類, その他資源ごみ, ペットボトル, 布類, その他</t>
  </si>
  <si>
    <t>04-2-007-03-001</t>
  </si>
  <si>
    <t>04-869-03-002</t>
  </si>
  <si>
    <t>紙類, ガラス類, その他資源ごみ, 布類</t>
  </si>
  <si>
    <t>04-2-007-03-002</t>
  </si>
  <si>
    <t>04-869-03-003</t>
  </si>
  <si>
    <t>04-2-007-03-004</t>
  </si>
  <si>
    <t>04-872-03-001</t>
  </si>
  <si>
    <t>04-2-002-03-001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</si>
  <si>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</si>
  <si>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</si>
  <si>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</si>
  <si>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</si>
  <si>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04-100-02-001</t>
  </si>
  <si>
    <t>葛岡粗大ごみ処理施設</t>
  </si>
  <si>
    <t>粗大ごみ</t>
  </si>
  <si>
    <t>併用</t>
  </si>
  <si>
    <t>04-1-100-02-001</t>
  </si>
  <si>
    <t>04-100-02-002</t>
  </si>
  <si>
    <t>今泉粗大ごみ処理施設</t>
  </si>
  <si>
    <t>04-1-100-02-002</t>
  </si>
  <si>
    <t>04-205-02-001</t>
  </si>
  <si>
    <t>気仙沼市粗大ごみ処理場</t>
  </si>
  <si>
    <t>粗大ごみ, 不燃ごみ, 資源ごみ</t>
  </si>
  <si>
    <t>04-1-205-02-001</t>
  </si>
  <si>
    <t>04-212-02-001</t>
  </si>
  <si>
    <t>登米市環境事業所クリーンセンター（旧）</t>
  </si>
  <si>
    <t>粗大ごみ, 不燃ごみ</t>
  </si>
  <si>
    <t>04-1-212-02-001</t>
  </si>
  <si>
    <t>04-212-02-002</t>
  </si>
  <si>
    <t>登米市環境事業所クリーンセンター（新）</t>
  </si>
  <si>
    <t>新設（建設中）, 新設（新規稼働）</t>
  </si>
  <si>
    <t>04-1-212-02-002</t>
  </si>
  <si>
    <t>04-213-02-001</t>
  </si>
  <si>
    <t>栗原市クリーンセンター粗大ごみ処理施設</t>
  </si>
  <si>
    <t>04-1-213-02-001</t>
  </si>
  <si>
    <t>04-216-02-001</t>
  </si>
  <si>
    <t>富谷市清掃センター粗大ごみ処理施設</t>
  </si>
  <si>
    <t>粗大ごみ, 資源ごみ</t>
  </si>
  <si>
    <t>04-1-216-02-001</t>
  </si>
  <si>
    <t>04-867-02-001</t>
  </si>
  <si>
    <t>04-2-003-02-001</t>
  </si>
  <si>
    <t>04-869-02-001</t>
  </si>
  <si>
    <t>04-2-007-02-001</t>
  </si>
  <si>
    <t>04-869-02-002</t>
  </si>
  <si>
    <t>04-2-007-02-003</t>
  </si>
  <si>
    <t>04-872-02-001</t>
  </si>
  <si>
    <t>宮城東部衛生処理センター粗大ごみ処理施設</t>
  </si>
  <si>
    <t>回収量</t>
  </si>
  <si>
    <t>04-2-002-02-001</t>
  </si>
  <si>
    <t>04-932-02-001</t>
  </si>
  <si>
    <t>04-2-005-02-001</t>
  </si>
  <si>
    <t>04-936-02-001</t>
  </si>
  <si>
    <t>04-2-006-02-001</t>
  </si>
  <si>
    <t>04-936-02-002</t>
  </si>
  <si>
    <t>展示, 譲渡</t>
  </si>
  <si>
    <t>04-2--02-002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</si>
  <si>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</si>
  <si>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</si>
  <si>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</si>
  <si>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</si>
  <si>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</si>
  <si>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</si>
  <si>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</si>
  <si>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</si>
  <si>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</si>
  <si>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</si>
  <si>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</si>
  <si>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</si>
  <si>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</si>
  <si>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</si>
  <si>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</si>
  <si>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</si>
  <si>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</si>
  <si>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</si>
  <si>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</si>
  <si>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</si>
  <si>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</si>
  <si>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</si>
  <si>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</si>
  <si>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</si>
  <si>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</si>
  <si>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</si>
  <si>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</si>
  <si>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</si>
  <si>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</si>
  <si>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</si>
  <si>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</si>
  <si>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</si>
  <si>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</si>
  <si>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</si>
  <si>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</si>
  <si>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</si>
  <si>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</si>
  <si>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</si>
  <si>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</si>
  <si>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</si>
  <si>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</si>
  <si>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</si>
  <si>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</si>
  <si>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</si>
  <si>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</si>
  <si>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</si>
  <si>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</si>
  <si>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</si>
  <si>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</si>
  <si>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</si>
  <si>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</si>
  <si>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</si>
  <si>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</si>
  <si>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</si>
  <si>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</si>
  <si>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</si>
  <si>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</si>
  <si>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</si>
  <si>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</si>
  <si>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</si>
  <si>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</si>
  <si>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</si>
  <si>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</si>
  <si>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</si>
  <si>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</si>
  <si>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</si>
  <si>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</si>
  <si>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</si>
  <si>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</si>
  <si>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</si>
  <si>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</si>
  <si>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</si>
  <si>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</si>
  <si>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</si>
  <si>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</si>
  <si>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</si>
  <si>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</si>
  <si>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</si>
  <si>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</si>
  <si>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</si>
  <si>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</si>
  <si>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</si>
  <si>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</si>
  <si>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</si>
  <si>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</si>
  <si>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</si>
  <si>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</si>
  <si>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</si>
  <si>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</si>
  <si>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</si>
  <si>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</si>
  <si>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</si>
  <si>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04-100-01-001</t>
  </si>
  <si>
    <t>葛岡工場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</si>
  <si>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</si>
  <si>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</si>
  <si>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</si>
  <si>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</si>
  <si>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㈱エネット</t>
  </si>
  <si>
    <t>薬剤処理</t>
  </si>
  <si>
    <t>04-1-100-01-001</t>
  </si>
  <si>
    <t>04-100-01-002</t>
  </si>
  <si>
    <t>今泉工場</t>
  </si>
  <si>
    <t>場内温水, 場内蒸気, 発電（場内利用）, 場外蒸気, 発電（場外利用）</t>
  </si>
  <si>
    <t>丸紅新電力㈱</t>
  </si>
  <si>
    <t>ミツウロコグリーンエネルギー㈱</t>
  </si>
  <si>
    <t>04-1-100-01-002</t>
  </si>
  <si>
    <t>04-100-01-003</t>
  </si>
  <si>
    <t>松森工場</t>
  </si>
  <si>
    <t>場内温水, 場内蒸気, 発電（場内利用）, 場外温水, 発電（場外利用）</t>
  </si>
  <si>
    <t>東北電力㈱・日立造船㈱</t>
  </si>
  <si>
    <t>セメント固化, 薬剤処理</t>
  </si>
  <si>
    <t>04-1-100-01-003</t>
  </si>
  <si>
    <t>04-203-01-001</t>
  </si>
  <si>
    <t>塩竈市清掃工場</t>
  </si>
  <si>
    <t>資源化物搬出量</t>
  </si>
  <si>
    <t>04-1-203-01-001</t>
  </si>
  <si>
    <t>04-205-01-001</t>
  </si>
  <si>
    <t>気仙沼市ごみ焼却場</t>
  </si>
  <si>
    <t>場内温水, 場外温水</t>
  </si>
  <si>
    <t>04-1-205-01-001</t>
  </si>
  <si>
    <t>04-212-01-001</t>
  </si>
  <si>
    <t>可燃ごみ, 粗大ごみ, 不燃ごみ, ごみ処理残渣, し尿処理残渣</t>
  </si>
  <si>
    <t>流動床式</t>
  </si>
  <si>
    <t>准連続運転</t>
  </si>
  <si>
    <t>04-1-212-01-001</t>
  </si>
  <si>
    <t>04-212-01-002</t>
  </si>
  <si>
    <t>場内温水, 発電（場内利用）</t>
  </si>
  <si>
    <t>04-1-212-01-002</t>
  </si>
  <si>
    <t>04-213-01-001</t>
  </si>
  <si>
    <t>栗原市クリーンセンター可燃ごみ処理施設</t>
  </si>
  <si>
    <t>04-1-213-01-001</t>
  </si>
  <si>
    <t>可燃ごみ, ごみ処理残渣, し尿処理残渣</t>
  </si>
  <si>
    <t>04-867-01-002</t>
  </si>
  <si>
    <t>場内温水</t>
  </si>
  <si>
    <t>04-2-003-01-002</t>
  </si>
  <si>
    <t>04-869-01-001</t>
  </si>
  <si>
    <t>04-2-007-01-001</t>
  </si>
  <si>
    <t>04-869-01-002</t>
  </si>
  <si>
    <t>場内温水, 場内蒸気, 発電（場内利用）, 発電（場外利用）</t>
  </si>
  <si>
    <t>04-2-007-01-003</t>
  </si>
  <si>
    <t>04-872-01-001</t>
  </si>
  <si>
    <t>宮城東部衛生処理センターごみ焼却施設</t>
  </si>
  <si>
    <t>可燃ごみ, 粗大ごみ, ごみ処理残渣, し尿処理残渣</t>
  </si>
  <si>
    <t>場内温水, その他</t>
  </si>
  <si>
    <t>04-2-002-01-001</t>
  </si>
  <si>
    <t>04-928-01-001</t>
  </si>
  <si>
    <t>石巻広域クリーンセンター</t>
  </si>
  <si>
    <t>資源化物生産量</t>
  </si>
  <si>
    <t>ガス化溶融・改質</t>
  </si>
  <si>
    <t>場内蒸気, 発電（場内利用）</t>
  </si>
  <si>
    <t>(株)エネット</t>
  </si>
  <si>
    <t>丸紅新電力(株)</t>
  </si>
  <si>
    <t>04-2-004-01-001</t>
  </si>
  <si>
    <t>04-932-01-001</t>
  </si>
  <si>
    <t>仙南地域広域行政事務組合仙南クリーンセンター</t>
  </si>
  <si>
    <t>可燃ごみ, 資源ごみ, ごみ処理残渣, し尿処理残渣</t>
  </si>
  <si>
    <t>発電（場内利用）</t>
  </si>
  <si>
    <t>B単価：18.70　非B単価：8.30</t>
  </si>
  <si>
    <t>薬剤処理, 溶融処理</t>
  </si>
  <si>
    <t>04-2-005-01-003</t>
  </si>
  <si>
    <t>04-936-01-001</t>
  </si>
  <si>
    <t>大崎広域東部クリーンセンター</t>
  </si>
  <si>
    <t>04-2-006-01-001</t>
  </si>
  <si>
    <t>04-936-01-002</t>
  </si>
  <si>
    <t>大崎広域西部加美クリーンセンター</t>
  </si>
  <si>
    <t>04-2-006-01-002</t>
  </si>
  <si>
    <t>04-936-01-003</t>
  </si>
  <si>
    <t>大崎広域西部玉造クリーンセンター</t>
  </si>
  <si>
    <t>バッチ運転</t>
  </si>
  <si>
    <t>04-2-006-01-003</t>
  </si>
  <si>
    <t>04-936-01-004</t>
  </si>
  <si>
    <t>大崎広域中央クリーンセンター</t>
  </si>
  <si>
    <t>04-2-006-01-004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</si>
</sst>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F15556D-4F28-4993-8327-310D6CD964DA}"/>
    <cellStyle name="標準" xfId="0" builtinId="0"/>
    <cellStyle name="標準 2" xfId="1" xr:uid="{B6472C5D-9E21-47B7-BE4F-89C44F7AFBF7}"/>
    <cellStyle name="標準 3" xfId="6" xr:uid="{2F86C8EF-1D56-4BB7-ADEA-7EAB1ABB8361}"/>
    <cellStyle name="標準 4" xfId="4" xr:uid="{0671CDF9-5C5A-471B-81C0-16372992E68B}"/>
    <cellStyle name="標準_①焼却施設" xfId="3" xr:uid="{48580142-28AA-4293-B5B5-78D94C7F7236}"/>
    <cellStyle name="標準_H19集計結果（施設整備状況）２" xfId="2" xr:uid="{41E65408-1C08-4975-9FCD-C95FEC36ED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164C-9472-4F40-BBD5-D5A903B1BCB0}">
  <dimension ref="A1:CI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696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697</v>
      </c>
      <c r="B2" s="192" t="s">
        <v>698</v>
      </c>
      <c r="C2" s="126" t="s">
        <v>699</v>
      </c>
      <c r="D2" s="159" t="s">
        <v>700</v>
      </c>
      <c r="E2" s="159" t="s">
        <v>701</v>
      </c>
      <c r="F2" s="154" t="s">
        <v>702</v>
      </c>
      <c r="G2" s="188" t="s">
        <v>703</v>
      </c>
      <c r="H2" s="189"/>
      <c r="I2" s="189"/>
      <c r="J2" s="156" t="s">
        <v>704</v>
      </c>
      <c r="K2" s="167"/>
      <c r="L2" s="156" t="s">
        <v>705</v>
      </c>
      <c r="M2" s="167"/>
      <c r="N2" s="159" t="s">
        <v>706</v>
      </c>
      <c r="O2" s="159" t="s">
        <v>707</v>
      </c>
      <c r="P2" s="185" t="s">
        <v>708</v>
      </c>
      <c r="Q2" s="158" t="s">
        <v>709</v>
      </c>
      <c r="R2" s="159" t="s">
        <v>710</v>
      </c>
      <c r="S2" s="158" t="s">
        <v>711</v>
      </c>
      <c r="T2" s="126" t="s">
        <v>712</v>
      </c>
      <c r="U2" s="126"/>
      <c r="V2" s="126" t="s">
        <v>713</v>
      </c>
      <c r="W2" s="126"/>
      <c r="X2" s="156" t="s">
        <v>714</v>
      </c>
      <c r="Y2" s="166"/>
      <c r="Z2" s="166"/>
      <c r="AA2" s="167"/>
      <c r="AB2" s="171" t="s">
        <v>715</v>
      </c>
      <c r="AC2" s="172"/>
      <c r="AD2" s="172"/>
      <c r="AE2" s="172"/>
      <c r="AF2" s="172"/>
      <c r="AG2" s="173"/>
      <c r="AH2" s="177" t="s">
        <v>716</v>
      </c>
      <c r="AI2" s="178"/>
      <c r="AJ2" s="181" t="s">
        <v>717</v>
      </c>
      <c r="AK2" s="182"/>
      <c r="AL2" s="158" t="s">
        <v>718</v>
      </c>
      <c r="AM2" s="158" t="s">
        <v>719</v>
      </c>
      <c r="AN2" s="160" t="s">
        <v>720</v>
      </c>
      <c r="AO2" s="131" t="s">
        <v>721</v>
      </c>
      <c r="AP2" s="161" t="s">
        <v>722</v>
      </c>
      <c r="AQ2" s="162"/>
      <c r="AR2" s="162"/>
      <c r="AS2" s="162"/>
      <c r="AT2" s="162"/>
      <c r="AU2" s="162"/>
      <c r="AV2" s="139"/>
      <c r="AW2" s="131" t="s">
        <v>723</v>
      </c>
      <c r="AX2" s="161" t="s">
        <v>724</v>
      </c>
      <c r="AY2" s="162"/>
      <c r="AZ2" s="162"/>
      <c r="BA2" s="139"/>
      <c r="BB2" s="138" t="s">
        <v>725</v>
      </c>
      <c r="BC2" s="139"/>
      <c r="BD2" s="144" t="s">
        <v>726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549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727</v>
      </c>
      <c r="H4" s="152" t="s">
        <v>728</v>
      </c>
      <c r="I4" s="154" t="s">
        <v>729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730</v>
      </c>
      <c r="U4" s="126" t="s">
        <v>731</v>
      </c>
      <c r="V4" s="156" t="s">
        <v>730</v>
      </c>
      <c r="W4" s="126" t="s">
        <v>731</v>
      </c>
      <c r="X4" s="126" t="s">
        <v>714</v>
      </c>
      <c r="Y4" s="131" t="s">
        <v>732</v>
      </c>
      <c r="Z4" s="131" t="s">
        <v>733</v>
      </c>
      <c r="AA4" s="131" t="s">
        <v>734</v>
      </c>
      <c r="AB4" s="131" t="s">
        <v>735</v>
      </c>
      <c r="AC4" s="131" t="s">
        <v>736</v>
      </c>
      <c r="AD4" s="135" t="s">
        <v>737</v>
      </c>
      <c r="AE4" s="136"/>
      <c r="AF4" s="136"/>
      <c r="AG4" s="137"/>
      <c r="AH4" s="131" t="s">
        <v>738</v>
      </c>
      <c r="AI4" s="131" t="s">
        <v>739</v>
      </c>
      <c r="AJ4" s="126" t="s">
        <v>740</v>
      </c>
      <c r="AK4" s="126" t="s">
        <v>741</v>
      </c>
      <c r="AL4" s="158"/>
      <c r="AM4" s="159"/>
      <c r="AN4" s="160"/>
      <c r="AO4" s="132"/>
      <c r="AP4" s="130" t="s">
        <v>742</v>
      </c>
      <c r="AQ4" s="134" t="s">
        <v>743</v>
      </c>
      <c r="AR4" s="131" t="s">
        <v>744</v>
      </c>
      <c r="AS4" s="131" t="s">
        <v>745</v>
      </c>
      <c r="AT4" s="134" t="s">
        <v>746</v>
      </c>
      <c r="AU4" s="131" t="s">
        <v>747</v>
      </c>
      <c r="AV4" s="131" t="s">
        <v>748</v>
      </c>
      <c r="AW4" s="132"/>
      <c r="AX4" s="130" t="s">
        <v>742</v>
      </c>
      <c r="AY4" s="131" t="s">
        <v>749</v>
      </c>
      <c r="AZ4" s="131" t="s">
        <v>750</v>
      </c>
      <c r="BA4" s="131" t="s">
        <v>751</v>
      </c>
      <c r="BB4" s="131" t="s">
        <v>752</v>
      </c>
      <c r="BC4" s="131" t="s">
        <v>753</v>
      </c>
      <c r="BD4" s="128" t="s">
        <v>742</v>
      </c>
      <c r="BE4" s="129"/>
      <c r="BF4" s="123" t="s">
        <v>754</v>
      </c>
      <c r="BG4" s="124"/>
      <c r="BH4" s="125"/>
      <c r="BI4" s="123" t="s">
        <v>755</v>
      </c>
      <c r="BJ4" s="124"/>
      <c r="BK4" s="125"/>
      <c r="BL4" s="123" t="s">
        <v>756</v>
      </c>
      <c r="BM4" s="124"/>
      <c r="BN4" s="125"/>
      <c r="BO4" s="123" t="s">
        <v>757</v>
      </c>
      <c r="BP4" s="124"/>
      <c r="BQ4" s="125"/>
      <c r="BR4" s="123" t="s">
        <v>758</v>
      </c>
      <c r="BS4" s="124"/>
      <c r="BT4" s="125"/>
      <c r="BU4" s="123" t="s">
        <v>759</v>
      </c>
      <c r="BV4" s="124"/>
      <c r="BW4" s="125"/>
      <c r="BX4" s="123" t="s">
        <v>760</v>
      </c>
      <c r="BY4" s="124"/>
      <c r="BZ4" s="125"/>
      <c r="CA4" s="123" t="s">
        <v>761</v>
      </c>
      <c r="CB4" s="124"/>
      <c r="CC4" s="125"/>
      <c r="CD4" s="123" t="s">
        <v>748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762</v>
      </c>
      <c r="L5" s="127"/>
      <c r="M5" s="126" t="s">
        <v>762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763</v>
      </c>
      <c r="AE5" s="115" t="s">
        <v>764</v>
      </c>
      <c r="AF5" s="115" t="s">
        <v>765</v>
      </c>
      <c r="AG5" s="115" t="s">
        <v>766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767</v>
      </c>
      <c r="BE5" s="116" t="s">
        <v>768</v>
      </c>
      <c r="BF5" s="116" t="s">
        <v>769</v>
      </c>
      <c r="BG5" s="116" t="s">
        <v>767</v>
      </c>
      <c r="BH5" s="116" t="s">
        <v>768</v>
      </c>
      <c r="BI5" s="116" t="s">
        <v>769</v>
      </c>
      <c r="BJ5" s="116" t="s">
        <v>767</v>
      </c>
      <c r="BK5" s="116" t="s">
        <v>768</v>
      </c>
      <c r="BL5" s="116" t="s">
        <v>769</v>
      </c>
      <c r="BM5" s="116" t="s">
        <v>767</v>
      </c>
      <c r="BN5" s="116" t="s">
        <v>768</v>
      </c>
      <c r="BO5" s="116" t="s">
        <v>769</v>
      </c>
      <c r="BP5" s="116" t="s">
        <v>767</v>
      </c>
      <c r="BQ5" s="116" t="s">
        <v>768</v>
      </c>
      <c r="BR5" s="116" t="s">
        <v>769</v>
      </c>
      <c r="BS5" s="116" t="s">
        <v>767</v>
      </c>
      <c r="BT5" s="116" t="s">
        <v>768</v>
      </c>
      <c r="BU5" s="116" t="s">
        <v>769</v>
      </c>
      <c r="BV5" s="116" t="s">
        <v>767</v>
      </c>
      <c r="BW5" s="116" t="s">
        <v>768</v>
      </c>
      <c r="BX5" s="116" t="s">
        <v>769</v>
      </c>
      <c r="BY5" s="116" t="s">
        <v>767</v>
      </c>
      <c r="BZ5" s="116" t="s">
        <v>768</v>
      </c>
      <c r="CA5" s="116" t="s">
        <v>769</v>
      </c>
      <c r="CB5" s="116" t="s">
        <v>767</v>
      </c>
      <c r="CC5" s="116" t="s">
        <v>768</v>
      </c>
      <c r="CD5" s="116" t="s">
        <v>769</v>
      </c>
      <c r="CE5" s="116" t="s">
        <v>767</v>
      </c>
      <c r="CF5" s="116" t="s">
        <v>768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770</v>
      </c>
      <c r="G6" s="117" t="s">
        <v>770</v>
      </c>
      <c r="H6" s="118" t="s">
        <v>771</v>
      </c>
      <c r="I6" s="155"/>
      <c r="J6" s="127"/>
      <c r="K6" s="127"/>
      <c r="L6" s="127"/>
      <c r="M6" s="127"/>
      <c r="N6" s="126"/>
      <c r="O6" s="126"/>
      <c r="P6" s="119" t="s">
        <v>772</v>
      </c>
      <c r="Q6" s="126"/>
      <c r="R6" s="126"/>
      <c r="S6" s="185"/>
      <c r="T6" s="120" t="s">
        <v>773</v>
      </c>
      <c r="U6" s="119" t="s">
        <v>774</v>
      </c>
      <c r="V6" s="120" t="s">
        <v>773</v>
      </c>
      <c r="W6" s="119" t="s">
        <v>774</v>
      </c>
      <c r="X6" s="119" t="s">
        <v>775</v>
      </c>
      <c r="Y6" s="27" t="s">
        <v>776</v>
      </c>
      <c r="Z6" s="27" t="s">
        <v>777</v>
      </c>
      <c r="AA6" s="27" t="s">
        <v>777</v>
      </c>
      <c r="AB6" s="27" t="s">
        <v>778</v>
      </c>
      <c r="AC6" s="27" t="s">
        <v>779</v>
      </c>
      <c r="AD6" s="27" t="s">
        <v>780</v>
      </c>
      <c r="AE6" s="27" t="s">
        <v>781</v>
      </c>
      <c r="AF6" s="27" t="s">
        <v>782</v>
      </c>
      <c r="AG6" s="27" t="s">
        <v>783</v>
      </c>
      <c r="AH6" s="133"/>
      <c r="AI6" s="133"/>
      <c r="AJ6" s="127"/>
      <c r="AK6" s="127"/>
      <c r="AL6" s="185"/>
      <c r="AM6" s="126"/>
      <c r="AN6" s="131"/>
      <c r="AO6" s="27" t="s">
        <v>784</v>
      </c>
      <c r="AP6" s="113" t="s">
        <v>784</v>
      </c>
      <c r="AQ6" s="27" t="s">
        <v>784</v>
      </c>
      <c r="AR6" s="27" t="s">
        <v>784</v>
      </c>
      <c r="AS6" s="27" t="s">
        <v>784</v>
      </c>
      <c r="AT6" s="27" t="s">
        <v>784</v>
      </c>
      <c r="AU6" s="27" t="s">
        <v>784</v>
      </c>
      <c r="AV6" s="27" t="s">
        <v>784</v>
      </c>
      <c r="AW6" s="27" t="s">
        <v>785</v>
      </c>
      <c r="AX6" s="27" t="s">
        <v>784</v>
      </c>
      <c r="AY6" s="27" t="s">
        <v>784</v>
      </c>
      <c r="AZ6" s="27" t="s">
        <v>784</v>
      </c>
      <c r="BA6" s="27" t="s">
        <v>784</v>
      </c>
      <c r="BB6" s="27" t="s">
        <v>786</v>
      </c>
      <c r="BC6" s="27" t="s">
        <v>786</v>
      </c>
      <c r="BD6" s="8" t="s">
        <v>770</v>
      </c>
      <c r="BE6" s="121" t="s">
        <v>787</v>
      </c>
      <c r="BF6" s="122"/>
      <c r="BG6" s="8" t="s">
        <v>770</v>
      </c>
      <c r="BH6" s="121" t="s">
        <v>787</v>
      </c>
      <c r="BI6" s="122"/>
      <c r="BJ6" s="8" t="s">
        <v>770</v>
      </c>
      <c r="BK6" s="121" t="s">
        <v>787</v>
      </c>
      <c r="BL6" s="122"/>
      <c r="BM6" s="8" t="s">
        <v>770</v>
      </c>
      <c r="BN6" s="121" t="s">
        <v>787</v>
      </c>
      <c r="BO6" s="122"/>
      <c r="BP6" s="8" t="s">
        <v>770</v>
      </c>
      <c r="BQ6" s="121" t="s">
        <v>787</v>
      </c>
      <c r="BR6" s="122"/>
      <c r="BS6" s="8" t="s">
        <v>770</v>
      </c>
      <c r="BT6" s="121" t="s">
        <v>787</v>
      </c>
      <c r="BU6" s="122"/>
      <c r="BV6" s="8" t="s">
        <v>770</v>
      </c>
      <c r="BW6" s="121" t="s">
        <v>787</v>
      </c>
      <c r="BX6" s="122"/>
      <c r="BY6" s="8" t="s">
        <v>770</v>
      </c>
      <c r="BZ6" s="121" t="s">
        <v>787</v>
      </c>
      <c r="CA6" s="122"/>
      <c r="CB6" s="8" t="s">
        <v>770</v>
      </c>
      <c r="CC6" s="121" t="s">
        <v>787</v>
      </c>
      <c r="CD6" s="122"/>
      <c r="CE6" s="8" t="s">
        <v>770</v>
      </c>
      <c r="CF6" s="121" t="s">
        <v>787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33</v>
      </c>
      <c r="C7" s="16" t="s">
        <v>788</v>
      </c>
      <c r="D7" s="16" t="s">
        <v>35</v>
      </c>
      <c r="E7" s="30" t="s">
        <v>789</v>
      </c>
      <c r="F7" s="16">
        <v>115864</v>
      </c>
      <c r="G7" s="16">
        <v>0</v>
      </c>
      <c r="H7" s="16">
        <v>0</v>
      </c>
      <c r="I7" s="16"/>
      <c r="J7" s="30" t="s">
        <v>790</v>
      </c>
      <c r="K7" s="30"/>
      <c r="L7" s="16" t="s">
        <v>157</v>
      </c>
      <c r="M7" s="16"/>
      <c r="N7" s="16" t="s">
        <v>791</v>
      </c>
      <c r="O7" s="16" t="s">
        <v>792</v>
      </c>
      <c r="P7" s="16">
        <v>600</v>
      </c>
      <c r="Q7" s="16">
        <v>2</v>
      </c>
      <c r="R7" s="16">
        <v>1995</v>
      </c>
      <c r="S7" s="30" t="s">
        <v>793</v>
      </c>
      <c r="T7" s="16">
        <v>313173504</v>
      </c>
      <c r="U7" s="16">
        <v>86421888</v>
      </c>
      <c r="V7" s="16">
        <v>210779061</v>
      </c>
      <c r="W7" s="16">
        <v>8227875</v>
      </c>
      <c r="X7" s="16">
        <v>11600</v>
      </c>
      <c r="Y7" s="16">
        <v>19</v>
      </c>
      <c r="Z7" s="16">
        <v>55054</v>
      </c>
      <c r="AA7" s="16">
        <v>5699</v>
      </c>
      <c r="AB7" s="16">
        <v>37344</v>
      </c>
      <c r="AC7" s="16">
        <v>453807865</v>
      </c>
      <c r="AD7" s="16"/>
      <c r="AE7" s="16"/>
      <c r="AF7" s="16">
        <v>11.13</v>
      </c>
      <c r="AG7" s="16">
        <v>11.13</v>
      </c>
      <c r="AH7" s="16" t="s">
        <v>794</v>
      </c>
      <c r="AI7" s="16" t="s">
        <v>541</v>
      </c>
      <c r="AJ7" s="16" t="s">
        <v>244</v>
      </c>
      <c r="AK7" s="16" t="s">
        <v>795</v>
      </c>
      <c r="AL7" s="16" t="s">
        <v>57</v>
      </c>
      <c r="AM7" s="16"/>
      <c r="AN7" s="16" t="s">
        <v>244</v>
      </c>
      <c r="AO7" s="16"/>
      <c r="AP7" s="16">
        <f t="shared" ref="AP7:AP24" si="0">IF(AQ7&amp;AR7&amp;AS7&amp;AT7&amp;AU7&amp;AV7 ="","",SUM(AQ7:AV7))</f>
        <v>100</v>
      </c>
      <c r="AQ7" s="16">
        <v>41.9</v>
      </c>
      <c r="AR7" s="16">
        <v>19</v>
      </c>
      <c r="AS7" s="16">
        <v>3.4</v>
      </c>
      <c r="AT7" s="16">
        <v>34.200000000000003</v>
      </c>
      <c r="AU7" s="16">
        <v>0.8</v>
      </c>
      <c r="AV7" s="16">
        <v>0.7</v>
      </c>
      <c r="AW7" s="16">
        <v>122</v>
      </c>
      <c r="AX7" s="16">
        <f t="shared" ref="AX7:AX24" si="1">IF(AY7&amp;AZ7&amp;BA7 ="","",SUM(AY7:BA7))</f>
        <v>100</v>
      </c>
      <c r="AY7" s="16">
        <v>45.9</v>
      </c>
      <c r="AZ7" s="16">
        <v>48.2</v>
      </c>
      <c r="BA7" s="16">
        <v>5.9</v>
      </c>
      <c r="BB7" s="16">
        <v>7900</v>
      </c>
      <c r="BC7" s="16">
        <v>9800</v>
      </c>
      <c r="BD7" s="14" t="str">
        <f t="shared" ref="BD7:BE24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584</v>
      </c>
      <c r="CH7" s="51" t="s">
        <v>41</v>
      </c>
      <c r="CI7" s="51" t="s">
        <v>796</v>
      </c>
    </row>
    <row r="8" spans="1:87" s="52" customFormat="1" ht="30" customHeight="1">
      <c r="A8" s="16" t="s">
        <v>32</v>
      </c>
      <c r="B8" s="50" t="s">
        <v>33</v>
      </c>
      <c r="C8" s="16" t="s">
        <v>797</v>
      </c>
      <c r="D8" s="16" t="s">
        <v>35</v>
      </c>
      <c r="E8" s="30" t="s">
        <v>798</v>
      </c>
      <c r="F8" s="16">
        <v>78666</v>
      </c>
      <c r="G8" s="16">
        <v>0</v>
      </c>
      <c r="H8" s="16">
        <v>0</v>
      </c>
      <c r="I8" s="16"/>
      <c r="J8" s="30" t="s">
        <v>790</v>
      </c>
      <c r="K8" s="30"/>
      <c r="L8" s="16" t="s">
        <v>157</v>
      </c>
      <c r="M8" s="16"/>
      <c r="N8" s="16" t="s">
        <v>791</v>
      </c>
      <c r="O8" s="16" t="s">
        <v>792</v>
      </c>
      <c r="P8" s="16">
        <v>600</v>
      </c>
      <c r="Q8" s="16">
        <v>3</v>
      </c>
      <c r="R8" s="16">
        <v>1985</v>
      </c>
      <c r="S8" s="30" t="s">
        <v>799</v>
      </c>
      <c r="T8" s="16">
        <v>107349984</v>
      </c>
      <c r="U8" s="16">
        <v>9737280</v>
      </c>
      <c r="V8" s="16">
        <v>63284004.5</v>
      </c>
      <c r="W8" s="16">
        <v>5020108.3</v>
      </c>
      <c r="X8" s="16">
        <v>3500</v>
      </c>
      <c r="Y8" s="16">
        <v>7.7</v>
      </c>
      <c r="Z8" s="16">
        <v>16154490</v>
      </c>
      <c r="AA8" s="16">
        <v>552260</v>
      </c>
      <c r="AB8" s="16">
        <v>6956683</v>
      </c>
      <c r="AC8" s="16">
        <v>83010615</v>
      </c>
      <c r="AD8" s="16"/>
      <c r="AE8" s="16">
        <v>11.6</v>
      </c>
      <c r="AF8" s="16">
        <v>11.6</v>
      </c>
      <c r="AG8" s="16">
        <v>10.5</v>
      </c>
      <c r="AH8" s="16" t="s">
        <v>800</v>
      </c>
      <c r="AI8" s="16" t="s">
        <v>801</v>
      </c>
      <c r="AJ8" s="16" t="s">
        <v>244</v>
      </c>
      <c r="AK8" s="16" t="s">
        <v>795</v>
      </c>
      <c r="AL8" s="16" t="s">
        <v>40</v>
      </c>
      <c r="AM8" s="16"/>
      <c r="AN8" s="16" t="s">
        <v>244</v>
      </c>
      <c r="AO8" s="16"/>
      <c r="AP8" s="16">
        <f t="shared" si="0"/>
        <v>100.00000000000001</v>
      </c>
      <c r="AQ8" s="16">
        <v>58.9</v>
      </c>
      <c r="AR8" s="16">
        <v>17.8</v>
      </c>
      <c r="AS8" s="16">
        <v>2.9</v>
      </c>
      <c r="AT8" s="16">
        <v>13.4</v>
      </c>
      <c r="AU8" s="16">
        <v>5.4</v>
      </c>
      <c r="AV8" s="16">
        <v>1.6</v>
      </c>
      <c r="AW8" s="16">
        <v>110</v>
      </c>
      <c r="AX8" s="16">
        <f t="shared" si="1"/>
        <v>99.999999999999986</v>
      </c>
      <c r="AY8" s="16">
        <v>44.4</v>
      </c>
      <c r="AZ8" s="16">
        <v>48.3</v>
      </c>
      <c r="BA8" s="16">
        <v>7.3</v>
      </c>
      <c r="BB8" s="16">
        <v>8600</v>
      </c>
      <c r="BC8" s="16">
        <v>8900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584</v>
      </c>
      <c r="CH8" s="51" t="s">
        <v>41</v>
      </c>
      <c r="CI8" s="51" t="s">
        <v>802</v>
      </c>
    </row>
    <row r="9" spans="1:87" s="52" customFormat="1" ht="30" customHeight="1">
      <c r="A9" s="16" t="s">
        <v>32</v>
      </c>
      <c r="B9" s="50" t="s">
        <v>33</v>
      </c>
      <c r="C9" s="16" t="s">
        <v>803</v>
      </c>
      <c r="D9" s="16" t="s">
        <v>35</v>
      </c>
      <c r="E9" s="30" t="s">
        <v>804</v>
      </c>
      <c r="F9" s="16">
        <v>142720</v>
      </c>
      <c r="G9" s="16">
        <v>0</v>
      </c>
      <c r="H9" s="16">
        <v>0</v>
      </c>
      <c r="I9" s="16"/>
      <c r="J9" s="30" t="s">
        <v>790</v>
      </c>
      <c r="K9" s="30"/>
      <c r="L9" s="16" t="s">
        <v>157</v>
      </c>
      <c r="M9" s="16"/>
      <c r="N9" s="16" t="s">
        <v>791</v>
      </c>
      <c r="O9" s="16" t="s">
        <v>792</v>
      </c>
      <c r="P9" s="16">
        <v>600</v>
      </c>
      <c r="Q9" s="16">
        <v>3</v>
      </c>
      <c r="R9" s="16">
        <v>2005</v>
      </c>
      <c r="S9" s="30" t="s">
        <v>805</v>
      </c>
      <c r="T9" s="16">
        <v>76608000</v>
      </c>
      <c r="U9" s="16">
        <v>67200000</v>
      </c>
      <c r="V9" s="16">
        <v>28467189</v>
      </c>
      <c r="W9" s="16">
        <v>12105762</v>
      </c>
      <c r="X9" s="16">
        <v>17500</v>
      </c>
      <c r="Y9" s="16">
        <v>13</v>
      </c>
      <c r="Z9" s="16">
        <v>60801</v>
      </c>
      <c r="AA9" s="16">
        <v>1692</v>
      </c>
      <c r="AB9" s="16">
        <v>31485</v>
      </c>
      <c r="AC9" s="16">
        <v>463826913</v>
      </c>
      <c r="AD9" s="16">
        <v>18.7</v>
      </c>
      <c r="AE9" s="16">
        <v>17.309999999999999</v>
      </c>
      <c r="AF9" s="16">
        <v>12.17</v>
      </c>
      <c r="AG9" s="16">
        <v>10.78</v>
      </c>
      <c r="AH9" s="16" t="s">
        <v>800</v>
      </c>
      <c r="AI9" s="16" t="s">
        <v>806</v>
      </c>
      <c r="AJ9" s="16" t="s">
        <v>244</v>
      </c>
      <c r="AK9" s="16" t="s">
        <v>807</v>
      </c>
      <c r="AL9" s="16" t="s">
        <v>57</v>
      </c>
      <c r="AM9" s="16"/>
      <c r="AN9" s="16" t="s">
        <v>244</v>
      </c>
      <c r="AO9" s="16"/>
      <c r="AP9" s="16">
        <f t="shared" si="0"/>
        <v>100</v>
      </c>
      <c r="AQ9" s="16">
        <v>48.1</v>
      </c>
      <c r="AR9" s="16">
        <v>34.1</v>
      </c>
      <c r="AS9" s="16">
        <v>9.8000000000000007</v>
      </c>
      <c r="AT9" s="16">
        <v>5.9</v>
      </c>
      <c r="AU9" s="16">
        <v>1.5</v>
      </c>
      <c r="AV9" s="16">
        <v>0.6</v>
      </c>
      <c r="AW9" s="16">
        <v>128</v>
      </c>
      <c r="AX9" s="16">
        <f t="shared" si="1"/>
        <v>100.00000000000001</v>
      </c>
      <c r="AY9" s="16">
        <v>38.700000000000003</v>
      </c>
      <c r="AZ9" s="16">
        <v>54.6</v>
      </c>
      <c r="BA9" s="16">
        <v>6.7</v>
      </c>
      <c r="BB9" s="16">
        <v>9300</v>
      </c>
      <c r="BC9" s="16">
        <v>12000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584</v>
      </c>
      <c r="CH9" s="51" t="s">
        <v>41</v>
      </c>
      <c r="CI9" s="51" t="s">
        <v>808</v>
      </c>
    </row>
    <row r="10" spans="1:87" s="52" customFormat="1" ht="30" customHeight="1">
      <c r="A10" s="16" t="s">
        <v>32</v>
      </c>
      <c r="B10" s="50" t="s">
        <v>286</v>
      </c>
      <c r="C10" s="16" t="s">
        <v>809</v>
      </c>
      <c r="D10" s="16" t="s">
        <v>288</v>
      </c>
      <c r="E10" s="30" t="s">
        <v>810</v>
      </c>
      <c r="F10" s="16">
        <v>21296</v>
      </c>
      <c r="G10" s="16">
        <v>0</v>
      </c>
      <c r="H10" s="16">
        <v>0</v>
      </c>
      <c r="I10" s="16" t="s">
        <v>811</v>
      </c>
      <c r="J10" s="30" t="s">
        <v>790</v>
      </c>
      <c r="K10" s="30"/>
      <c r="L10" s="16" t="s">
        <v>157</v>
      </c>
      <c r="M10" s="16"/>
      <c r="N10" s="16" t="s">
        <v>791</v>
      </c>
      <c r="O10" s="16" t="s">
        <v>792</v>
      </c>
      <c r="P10" s="16">
        <v>90</v>
      </c>
      <c r="Q10" s="16">
        <v>1</v>
      </c>
      <c r="R10" s="16">
        <v>1976</v>
      </c>
      <c r="S10" s="30" t="s">
        <v>244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 t="s">
        <v>244</v>
      </c>
      <c r="AK10" s="16" t="s">
        <v>807</v>
      </c>
      <c r="AL10" s="16" t="s">
        <v>139</v>
      </c>
      <c r="AM10" s="16"/>
      <c r="AN10" s="16" t="s">
        <v>244</v>
      </c>
      <c r="AO10" s="16"/>
      <c r="AP10" s="16">
        <f t="shared" si="0"/>
        <v>100</v>
      </c>
      <c r="AQ10" s="16">
        <v>55.07</v>
      </c>
      <c r="AR10" s="16">
        <v>22.44</v>
      </c>
      <c r="AS10" s="16">
        <v>10.3</v>
      </c>
      <c r="AT10" s="16">
        <v>7.96</v>
      </c>
      <c r="AU10" s="16">
        <v>1.8</v>
      </c>
      <c r="AV10" s="16">
        <v>2.4300000000000002</v>
      </c>
      <c r="AW10" s="16">
        <v>0</v>
      </c>
      <c r="AX10" s="16">
        <f t="shared" si="1"/>
        <v>100</v>
      </c>
      <c r="AY10" s="16">
        <v>45.33</v>
      </c>
      <c r="AZ10" s="16">
        <v>7.54</v>
      </c>
      <c r="BA10" s="16">
        <v>47.13</v>
      </c>
      <c r="BB10" s="16">
        <v>7738</v>
      </c>
      <c r="BC10" s="16">
        <v>8523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584</v>
      </c>
      <c r="CH10" s="51" t="s">
        <v>41</v>
      </c>
      <c r="CI10" s="51" t="s">
        <v>812</v>
      </c>
    </row>
    <row r="11" spans="1:87" s="52" customFormat="1" ht="30" customHeight="1">
      <c r="A11" s="16" t="s">
        <v>32</v>
      </c>
      <c r="B11" s="50" t="s">
        <v>117</v>
      </c>
      <c r="C11" s="16" t="s">
        <v>813</v>
      </c>
      <c r="D11" s="16" t="s">
        <v>119</v>
      </c>
      <c r="E11" s="30" t="s">
        <v>814</v>
      </c>
      <c r="F11" s="16">
        <v>18237</v>
      </c>
      <c r="G11" s="16">
        <v>0</v>
      </c>
      <c r="H11" s="16">
        <v>0</v>
      </c>
      <c r="I11" s="16"/>
      <c r="J11" s="30" t="s">
        <v>790</v>
      </c>
      <c r="K11" s="30"/>
      <c r="L11" s="16" t="s">
        <v>157</v>
      </c>
      <c r="M11" s="16"/>
      <c r="N11" s="16" t="s">
        <v>791</v>
      </c>
      <c r="O11" s="16" t="s">
        <v>792</v>
      </c>
      <c r="P11" s="16">
        <v>162</v>
      </c>
      <c r="Q11" s="16">
        <v>2</v>
      </c>
      <c r="R11" s="16">
        <v>1995</v>
      </c>
      <c r="S11" s="30" t="s">
        <v>815</v>
      </c>
      <c r="T11" s="16">
        <v>22579200</v>
      </c>
      <c r="U11" s="16">
        <v>19756800</v>
      </c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115</v>
      </c>
      <c r="AI11" s="16"/>
      <c r="AJ11" s="16" t="s">
        <v>244</v>
      </c>
      <c r="AK11" s="16" t="s">
        <v>795</v>
      </c>
      <c r="AL11" s="16" t="s">
        <v>40</v>
      </c>
      <c r="AM11" s="16"/>
      <c r="AN11" s="16" t="s">
        <v>244</v>
      </c>
      <c r="AO11" s="16"/>
      <c r="AP11" s="16">
        <f t="shared" si="0"/>
        <v>100</v>
      </c>
      <c r="AQ11" s="16">
        <v>40.700000000000003</v>
      </c>
      <c r="AR11" s="16">
        <v>41</v>
      </c>
      <c r="AS11" s="16">
        <v>8.6</v>
      </c>
      <c r="AT11" s="16">
        <v>7.2</v>
      </c>
      <c r="AU11" s="16">
        <v>0.5</v>
      </c>
      <c r="AV11" s="16">
        <v>2</v>
      </c>
      <c r="AW11" s="16">
        <v>128.6</v>
      </c>
      <c r="AX11" s="16">
        <f t="shared" si="1"/>
        <v>100</v>
      </c>
      <c r="AY11" s="16">
        <v>37.9</v>
      </c>
      <c r="AZ11" s="16">
        <v>53.9</v>
      </c>
      <c r="BA11" s="16">
        <v>8.1999999999999993</v>
      </c>
      <c r="BB11" s="16">
        <v>9180</v>
      </c>
      <c r="BC11" s="16">
        <v>13423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584</v>
      </c>
      <c r="CH11" s="51" t="s">
        <v>41</v>
      </c>
      <c r="CI11" s="51" t="s">
        <v>816</v>
      </c>
    </row>
    <row r="12" spans="1:87" s="52" customFormat="1" ht="30" customHeight="1">
      <c r="A12" s="16" t="s">
        <v>32</v>
      </c>
      <c r="B12" s="50" t="s">
        <v>124</v>
      </c>
      <c r="C12" s="16" t="s">
        <v>817</v>
      </c>
      <c r="D12" s="16" t="s">
        <v>126</v>
      </c>
      <c r="E12" s="30" t="s">
        <v>665</v>
      </c>
      <c r="F12" s="16">
        <v>13167</v>
      </c>
      <c r="G12" s="16">
        <v>36</v>
      </c>
      <c r="H12" s="16"/>
      <c r="I12" s="16" t="s">
        <v>811</v>
      </c>
      <c r="J12" s="30" t="s">
        <v>818</v>
      </c>
      <c r="K12" s="30"/>
      <c r="L12" s="16" t="s">
        <v>157</v>
      </c>
      <c r="M12" s="16"/>
      <c r="N12" s="16" t="s">
        <v>819</v>
      </c>
      <c r="O12" s="16" t="s">
        <v>820</v>
      </c>
      <c r="P12" s="16">
        <v>80</v>
      </c>
      <c r="Q12" s="16">
        <v>2</v>
      </c>
      <c r="R12" s="16">
        <v>1989</v>
      </c>
      <c r="S12" s="30" t="s">
        <v>244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131</v>
      </c>
      <c r="AI12" s="16"/>
      <c r="AJ12" s="16" t="s">
        <v>795</v>
      </c>
      <c r="AK12" s="16" t="s">
        <v>795</v>
      </c>
      <c r="AL12" s="16" t="s">
        <v>57</v>
      </c>
      <c r="AM12" s="16"/>
      <c r="AN12" s="16" t="s">
        <v>244</v>
      </c>
      <c r="AO12" s="16"/>
      <c r="AP12" s="16">
        <f t="shared" si="0"/>
        <v>100</v>
      </c>
      <c r="AQ12" s="16">
        <v>51</v>
      </c>
      <c r="AR12" s="16">
        <v>20.9</v>
      </c>
      <c r="AS12" s="16">
        <v>18.7</v>
      </c>
      <c r="AT12" s="16">
        <v>7.6</v>
      </c>
      <c r="AU12" s="16">
        <v>0.2</v>
      </c>
      <c r="AV12" s="16">
        <v>1.6</v>
      </c>
      <c r="AW12" s="16">
        <v>159</v>
      </c>
      <c r="AX12" s="16">
        <f t="shared" si="1"/>
        <v>100</v>
      </c>
      <c r="AY12" s="16">
        <v>44.8</v>
      </c>
      <c r="AZ12" s="16">
        <v>49.3</v>
      </c>
      <c r="BA12" s="16">
        <v>5.9</v>
      </c>
      <c r="BB12" s="16">
        <v>8167</v>
      </c>
      <c r="BC12" s="16">
        <v>8887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584</v>
      </c>
      <c r="CH12" s="51" t="s">
        <v>41</v>
      </c>
      <c r="CI12" s="51" t="s">
        <v>821</v>
      </c>
    </row>
    <row r="13" spans="1:87" s="52" customFormat="1" ht="30" customHeight="1">
      <c r="A13" s="16" t="s">
        <v>32</v>
      </c>
      <c r="B13" s="50" t="s">
        <v>124</v>
      </c>
      <c r="C13" s="16" t="s">
        <v>822</v>
      </c>
      <c r="D13" s="16" t="s">
        <v>126</v>
      </c>
      <c r="E13" s="30" t="s">
        <v>669</v>
      </c>
      <c r="F13" s="16">
        <v>6199</v>
      </c>
      <c r="G13" s="16">
        <v>18</v>
      </c>
      <c r="H13" s="16"/>
      <c r="I13" s="16" t="s">
        <v>811</v>
      </c>
      <c r="J13" s="30" t="s">
        <v>818</v>
      </c>
      <c r="K13" s="30"/>
      <c r="L13" s="16" t="s">
        <v>157</v>
      </c>
      <c r="M13" s="16"/>
      <c r="N13" s="16" t="s">
        <v>791</v>
      </c>
      <c r="O13" s="16" t="s">
        <v>792</v>
      </c>
      <c r="P13" s="16">
        <v>70</v>
      </c>
      <c r="Q13" s="16">
        <v>2</v>
      </c>
      <c r="R13" s="16">
        <v>2019</v>
      </c>
      <c r="S13" s="30" t="s">
        <v>823</v>
      </c>
      <c r="T13" s="16">
        <v>201110</v>
      </c>
      <c r="U13" s="16"/>
      <c r="V13" s="16"/>
      <c r="W13" s="16"/>
      <c r="X13" s="16">
        <v>700</v>
      </c>
      <c r="Y13" s="16">
        <v>10.4</v>
      </c>
      <c r="Z13" s="16">
        <v>1769410</v>
      </c>
      <c r="AA13" s="16"/>
      <c r="AB13" s="16">
        <v>157378</v>
      </c>
      <c r="AC13" s="16">
        <v>2942967</v>
      </c>
      <c r="AD13" s="16">
        <v>18.7</v>
      </c>
      <c r="AE13" s="16"/>
      <c r="AF13" s="16"/>
      <c r="AG13" s="16"/>
      <c r="AH13" s="16" t="s">
        <v>131</v>
      </c>
      <c r="AI13" s="16" t="s">
        <v>122</v>
      </c>
      <c r="AJ13" s="16" t="s">
        <v>244</v>
      </c>
      <c r="AK13" s="16" t="s">
        <v>795</v>
      </c>
      <c r="AL13" s="16" t="s">
        <v>57</v>
      </c>
      <c r="AM13" s="16" t="s">
        <v>670</v>
      </c>
      <c r="AN13" s="16" t="s">
        <v>244</v>
      </c>
      <c r="AO13" s="16"/>
      <c r="AP13" s="16">
        <f t="shared" si="0"/>
        <v>100.00000000000001</v>
      </c>
      <c r="AQ13" s="16">
        <v>53.6</v>
      </c>
      <c r="AR13" s="16">
        <v>33.700000000000003</v>
      </c>
      <c r="AS13" s="16">
        <v>3</v>
      </c>
      <c r="AT13" s="16">
        <v>8.4</v>
      </c>
      <c r="AU13" s="16">
        <v>0.6</v>
      </c>
      <c r="AV13" s="16">
        <v>0.7</v>
      </c>
      <c r="AW13" s="16">
        <v>157</v>
      </c>
      <c r="AX13" s="16">
        <f t="shared" si="1"/>
        <v>99.999999999999986</v>
      </c>
      <c r="AY13" s="16">
        <v>50.8</v>
      </c>
      <c r="AZ13" s="16">
        <v>43.9</v>
      </c>
      <c r="BA13" s="16">
        <v>5.3</v>
      </c>
      <c r="BB13" s="16">
        <v>7003</v>
      </c>
      <c r="BC13" s="16">
        <v>8945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584</v>
      </c>
      <c r="CH13" s="51" t="s">
        <v>41</v>
      </c>
      <c r="CI13" s="51" t="s">
        <v>824</v>
      </c>
    </row>
    <row r="14" spans="1:87" s="52" customFormat="1" ht="30" customHeight="1">
      <c r="A14" s="16" t="s">
        <v>32</v>
      </c>
      <c r="B14" s="50" t="s">
        <v>133</v>
      </c>
      <c r="C14" s="16" t="s">
        <v>825</v>
      </c>
      <c r="D14" s="16" t="s">
        <v>135</v>
      </c>
      <c r="E14" s="30" t="s">
        <v>826</v>
      </c>
      <c r="F14" s="16">
        <v>16886</v>
      </c>
      <c r="G14" s="16">
        <v>2</v>
      </c>
      <c r="H14" s="16"/>
      <c r="I14" s="16" t="s">
        <v>811</v>
      </c>
      <c r="J14" s="30" t="s">
        <v>495</v>
      </c>
      <c r="K14" s="30"/>
      <c r="L14" s="16" t="s">
        <v>157</v>
      </c>
      <c r="M14" s="16"/>
      <c r="N14" s="16" t="s">
        <v>819</v>
      </c>
      <c r="O14" s="16" t="s">
        <v>820</v>
      </c>
      <c r="P14" s="16">
        <v>80</v>
      </c>
      <c r="Q14" s="16">
        <v>2</v>
      </c>
      <c r="R14" s="16">
        <v>1989</v>
      </c>
      <c r="S14" s="30" t="s">
        <v>244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58</v>
      </c>
      <c r="AI14" s="16"/>
      <c r="AJ14" s="16" t="s">
        <v>795</v>
      </c>
      <c r="AK14" s="16" t="s">
        <v>795</v>
      </c>
      <c r="AL14" s="16" t="s">
        <v>57</v>
      </c>
      <c r="AM14" s="16"/>
      <c r="AN14" s="16" t="s">
        <v>244</v>
      </c>
      <c r="AO14" s="16"/>
      <c r="AP14" s="16">
        <f t="shared" si="0"/>
        <v>100</v>
      </c>
      <c r="AQ14" s="16">
        <v>47.64</v>
      </c>
      <c r="AR14" s="16">
        <v>7.48</v>
      </c>
      <c r="AS14" s="16">
        <v>2.94</v>
      </c>
      <c r="AT14" s="16">
        <v>21.14</v>
      </c>
      <c r="AU14" s="16">
        <v>0.1</v>
      </c>
      <c r="AV14" s="16">
        <v>20.7</v>
      </c>
      <c r="AW14" s="16">
        <v>151</v>
      </c>
      <c r="AX14" s="16">
        <f t="shared" si="1"/>
        <v>100</v>
      </c>
      <c r="AY14" s="16">
        <v>46.05</v>
      </c>
      <c r="AZ14" s="16">
        <v>6.18</v>
      </c>
      <c r="BA14" s="16">
        <v>47.77</v>
      </c>
      <c r="BB14" s="16">
        <v>0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584</v>
      </c>
      <c r="CH14" s="51" t="s">
        <v>41</v>
      </c>
      <c r="CI14" s="51" t="s">
        <v>827</v>
      </c>
    </row>
    <row r="15" spans="1:87" s="52" customFormat="1" ht="30" customHeight="1">
      <c r="A15" s="16" t="s">
        <v>32</v>
      </c>
      <c r="B15" s="50" t="s">
        <v>147</v>
      </c>
      <c r="C15" s="16" t="s">
        <v>829</v>
      </c>
      <c r="D15" s="16" t="s">
        <v>149</v>
      </c>
      <c r="E15" s="30" t="s">
        <v>464</v>
      </c>
      <c r="F15" s="16">
        <v>13841</v>
      </c>
      <c r="G15" s="16">
        <v>0</v>
      </c>
      <c r="H15" s="16">
        <v>0</v>
      </c>
      <c r="I15" s="16"/>
      <c r="J15" s="30" t="s">
        <v>828</v>
      </c>
      <c r="K15" s="30"/>
      <c r="L15" s="16" t="s">
        <v>157</v>
      </c>
      <c r="M15" s="16"/>
      <c r="N15" s="16" t="s">
        <v>791</v>
      </c>
      <c r="O15" s="16" t="s">
        <v>792</v>
      </c>
      <c r="P15" s="16">
        <v>50</v>
      </c>
      <c r="Q15" s="16">
        <v>2</v>
      </c>
      <c r="R15" s="16">
        <v>2018</v>
      </c>
      <c r="S15" s="30" t="s">
        <v>830</v>
      </c>
      <c r="T15" s="16">
        <v>9269279.0399999991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122</v>
      </c>
      <c r="AI15" s="16"/>
      <c r="AJ15" s="16" t="s">
        <v>244</v>
      </c>
      <c r="AK15" s="16" t="s">
        <v>795</v>
      </c>
      <c r="AL15" s="16" t="s">
        <v>57</v>
      </c>
      <c r="AM15" s="16"/>
      <c r="AN15" s="16" t="s">
        <v>244</v>
      </c>
      <c r="AO15" s="16"/>
      <c r="AP15" s="16">
        <f t="shared" si="0"/>
        <v>100</v>
      </c>
      <c r="AQ15" s="16">
        <v>39.700000000000003</v>
      </c>
      <c r="AR15" s="16">
        <v>35.4</v>
      </c>
      <c r="AS15" s="16">
        <v>13.5</v>
      </c>
      <c r="AT15" s="16">
        <v>5.7</v>
      </c>
      <c r="AU15" s="16">
        <v>0.3</v>
      </c>
      <c r="AV15" s="16">
        <v>5.4</v>
      </c>
      <c r="AW15" s="16">
        <v>119</v>
      </c>
      <c r="AX15" s="16">
        <f t="shared" si="1"/>
        <v>100</v>
      </c>
      <c r="AY15" s="16">
        <v>39.5</v>
      </c>
      <c r="AZ15" s="16">
        <v>6.2</v>
      </c>
      <c r="BA15" s="16">
        <v>54.3</v>
      </c>
      <c r="BB15" s="16">
        <v>2210</v>
      </c>
      <c r="BC15" s="16">
        <v>2275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584</v>
      </c>
      <c r="CH15" s="51" t="s">
        <v>41</v>
      </c>
      <c r="CI15" s="51" t="s">
        <v>831</v>
      </c>
    </row>
    <row r="16" spans="1:87" s="52" customFormat="1" ht="30" customHeight="1">
      <c r="A16" s="16" t="s">
        <v>32</v>
      </c>
      <c r="B16" s="50" t="s">
        <v>152</v>
      </c>
      <c r="C16" s="16" t="s">
        <v>832</v>
      </c>
      <c r="D16" s="16" t="s">
        <v>154</v>
      </c>
      <c r="E16" s="30" t="s">
        <v>475</v>
      </c>
      <c r="F16" s="16">
        <v>0</v>
      </c>
      <c r="G16" s="16">
        <v>0</v>
      </c>
      <c r="H16" s="16"/>
      <c r="I16" s="16"/>
      <c r="J16" s="30" t="s">
        <v>790</v>
      </c>
      <c r="K16" s="30"/>
      <c r="L16" s="16" t="s">
        <v>157</v>
      </c>
      <c r="M16" s="16"/>
      <c r="N16" s="16" t="s">
        <v>791</v>
      </c>
      <c r="O16" s="16" t="s">
        <v>792</v>
      </c>
      <c r="P16" s="16">
        <v>75</v>
      </c>
      <c r="Q16" s="16">
        <v>2</v>
      </c>
      <c r="R16" s="16">
        <v>1993</v>
      </c>
      <c r="S16" s="30" t="s">
        <v>244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58</v>
      </c>
      <c r="AI16" s="16"/>
      <c r="AJ16" s="16" t="s">
        <v>244</v>
      </c>
      <c r="AK16" s="16" t="s">
        <v>795</v>
      </c>
      <c r="AL16" s="16" t="s">
        <v>57</v>
      </c>
      <c r="AM16" s="16" t="s">
        <v>371</v>
      </c>
      <c r="AN16" s="16" t="s">
        <v>244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584</v>
      </c>
      <c r="CH16" s="51" t="s">
        <v>41</v>
      </c>
      <c r="CI16" s="51" t="s">
        <v>833</v>
      </c>
    </row>
    <row r="17" spans="1:87" s="52" customFormat="1" ht="30" customHeight="1">
      <c r="A17" s="16" t="s">
        <v>32</v>
      </c>
      <c r="B17" s="50" t="s">
        <v>152</v>
      </c>
      <c r="C17" s="16" t="s">
        <v>834</v>
      </c>
      <c r="D17" s="16" t="s">
        <v>154</v>
      </c>
      <c r="E17" s="30" t="s">
        <v>468</v>
      </c>
      <c r="F17" s="16">
        <v>48161</v>
      </c>
      <c r="G17" s="16">
        <v>1708</v>
      </c>
      <c r="H17" s="16"/>
      <c r="I17" s="16" t="s">
        <v>811</v>
      </c>
      <c r="J17" s="30" t="s">
        <v>790</v>
      </c>
      <c r="K17" s="30"/>
      <c r="L17" s="16" t="s">
        <v>157</v>
      </c>
      <c r="M17" s="16"/>
      <c r="N17" s="16" t="s">
        <v>791</v>
      </c>
      <c r="O17" s="16" t="s">
        <v>792</v>
      </c>
      <c r="P17" s="16">
        <v>157</v>
      </c>
      <c r="Q17" s="16">
        <v>2</v>
      </c>
      <c r="R17" s="16">
        <v>2016</v>
      </c>
      <c r="S17" s="30" t="s">
        <v>835</v>
      </c>
      <c r="T17" s="16" t="s">
        <v>112</v>
      </c>
      <c r="U17" s="16"/>
      <c r="V17" s="16" t="s">
        <v>112</v>
      </c>
      <c r="W17" s="16"/>
      <c r="X17" s="16">
        <v>1990</v>
      </c>
      <c r="Y17" s="16">
        <v>13.69</v>
      </c>
      <c r="Z17" s="16">
        <v>12406</v>
      </c>
      <c r="AA17" s="16">
        <v>0</v>
      </c>
      <c r="AB17" s="16">
        <v>8258</v>
      </c>
      <c r="AC17" s="16">
        <v>110127725</v>
      </c>
      <c r="AD17" s="16">
        <v>18.7</v>
      </c>
      <c r="AE17" s="16">
        <v>8.3049999999999997</v>
      </c>
      <c r="AF17" s="16">
        <v>8.3049999999999997</v>
      </c>
      <c r="AG17" s="16">
        <v>8.3049999999999997</v>
      </c>
      <c r="AH17" s="16" t="s">
        <v>58</v>
      </c>
      <c r="AI17" s="16" t="s">
        <v>58</v>
      </c>
      <c r="AJ17" s="16" t="s">
        <v>244</v>
      </c>
      <c r="AK17" s="16" t="s">
        <v>795</v>
      </c>
      <c r="AL17" s="16" t="s">
        <v>57</v>
      </c>
      <c r="AM17" s="16"/>
      <c r="AN17" s="16" t="s">
        <v>244</v>
      </c>
      <c r="AO17" s="16"/>
      <c r="AP17" s="16">
        <f t="shared" si="0"/>
        <v>100</v>
      </c>
      <c r="AQ17" s="16">
        <v>45.7</v>
      </c>
      <c r="AR17" s="16">
        <v>28.3</v>
      </c>
      <c r="AS17" s="16">
        <v>9.8000000000000007</v>
      </c>
      <c r="AT17" s="16">
        <v>12.5</v>
      </c>
      <c r="AU17" s="16">
        <v>1.9</v>
      </c>
      <c r="AV17" s="16">
        <v>1.8</v>
      </c>
      <c r="AW17" s="16">
        <v>158</v>
      </c>
      <c r="AX17" s="16">
        <f t="shared" si="1"/>
        <v>100</v>
      </c>
      <c r="AY17" s="16">
        <v>45.8</v>
      </c>
      <c r="AZ17" s="16">
        <v>48</v>
      </c>
      <c r="BA17" s="16">
        <v>6.2</v>
      </c>
      <c r="BB17" s="16">
        <v>7906</v>
      </c>
      <c r="BC17" s="16">
        <v>9100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584</v>
      </c>
      <c r="CH17" s="51" t="s">
        <v>41</v>
      </c>
      <c r="CI17" s="51" t="s">
        <v>836</v>
      </c>
    </row>
    <row r="18" spans="1:87" s="52" customFormat="1" ht="30" customHeight="1">
      <c r="A18" s="16" t="s">
        <v>32</v>
      </c>
      <c r="B18" s="50" t="s">
        <v>373</v>
      </c>
      <c r="C18" s="16" t="s">
        <v>837</v>
      </c>
      <c r="D18" s="16" t="s">
        <v>375</v>
      </c>
      <c r="E18" s="30" t="s">
        <v>838</v>
      </c>
      <c r="F18" s="16">
        <v>41205</v>
      </c>
      <c r="G18" s="16">
        <v>0</v>
      </c>
      <c r="H18" s="16"/>
      <c r="I18" s="16"/>
      <c r="J18" s="30" t="s">
        <v>839</v>
      </c>
      <c r="K18" s="30"/>
      <c r="L18" s="16" t="s">
        <v>157</v>
      </c>
      <c r="M18" s="16"/>
      <c r="N18" s="16" t="s">
        <v>791</v>
      </c>
      <c r="O18" s="16" t="s">
        <v>792</v>
      </c>
      <c r="P18" s="16">
        <v>180</v>
      </c>
      <c r="Q18" s="16">
        <v>2</v>
      </c>
      <c r="R18" s="16">
        <v>1994</v>
      </c>
      <c r="S18" s="30" t="s">
        <v>840</v>
      </c>
      <c r="T18" s="16" t="s">
        <v>112</v>
      </c>
      <c r="U18" s="16"/>
      <c r="V18" s="16" t="s">
        <v>112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115</v>
      </c>
      <c r="AI18" s="16"/>
      <c r="AJ18" s="16" t="s">
        <v>244</v>
      </c>
      <c r="AK18" s="16" t="s">
        <v>795</v>
      </c>
      <c r="AL18" s="16" t="s">
        <v>139</v>
      </c>
      <c r="AM18" s="16"/>
      <c r="AN18" s="16" t="s">
        <v>244</v>
      </c>
      <c r="AO18" s="16"/>
      <c r="AP18" s="16">
        <f t="shared" si="0"/>
        <v>100.00000000000001</v>
      </c>
      <c r="AQ18" s="16">
        <v>35.700000000000003</v>
      </c>
      <c r="AR18" s="16">
        <v>27</v>
      </c>
      <c r="AS18" s="16">
        <v>14.2</v>
      </c>
      <c r="AT18" s="16">
        <v>16.399999999999999</v>
      </c>
      <c r="AU18" s="16">
        <v>2.8</v>
      </c>
      <c r="AV18" s="16">
        <v>3.9</v>
      </c>
      <c r="AW18" s="16">
        <v>146</v>
      </c>
      <c r="AX18" s="16">
        <f t="shared" si="1"/>
        <v>100</v>
      </c>
      <c r="AY18" s="16">
        <v>47.2</v>
      </c>
      <c r="AZ18" s="16">
        <v>45</v>
      </c>
      <c r="BA18" s="16">
        <v>7.8</v>
      </c>
      <c r="BB18" s="16">
        <v>7300</v>
      </c>
      <c r="BC18" s="16">
        <v>7800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584</v>
      </c>
      <c r="CH18" s="51" t="s">
        <v>41</v>
      </c>
      <c r="CI18" s="51" t="s">
        <v>841</v>
      </c>
    </row>
    <row r="19" spans="1:87" s="52" customFormat="1" ht="30" customHeight="1">
      <c r="A19" s="16" t="s">
        <v>32</v>
      </c>
      <c r="B19" s="50" t="s">
        <v>159</v>
      </c>
      <c r="C19" s="16" t="s">
        <v>842</v>
      </c>
      <c r="D19" s="16" t="s">
        <v>161</v>
      </c>
      <c r="E19" s="30" t="s">
        <v>843</v>
      </c>
      <c r="F19" s="16">
        <v>60800</v>
      </c>
      <c r="G19" s="16">
        <v>1406</v>
      </c>
      <c r="H19" s="16"/>
      <c r="I19" s="16" t="s">
        <v>844</v>
      </c>
      <c r="J19" s="30" t="s">
        <v>495</v>
      </c>
      <c r="K19" s="30"/>
      <c r="L19" s="16" t="s">
        <v>845</v>
      </c>
      <c r="M19" s="16"/>
      <c r="N19" s="16" t="s">
        <v>819</v>
      </c>
      <c r="O19" s="16" t="s">
        <v>792</v>
      </c>
      <c r="P19" s="16">
        <v>230</v>
      </c>
      <c r="Q19" s="16">
        <v>2</v>
      </c>
      <c r="R19" s="16">
        <v>2002</v>
      </c>
      <c r="S19" s="30" t="s">
        <v>846</v>
      </c>
      <c r="T19" s="16">
        <v>156945600</v>
      </c>
      <c r="U19" s="16"/>
      <c r="V19" s="16">
        <v>145925997</v>
      </c>
      <c r="W19" s="16"/>
      <c r="X19" s="16">
        <v>2700</v>
      </c>
      <c r="Y19" s="16">
        <v>132</v>
      </c>
      <c r="Z19" s="16">
        <v>17426</v>
      </c>
      <c r="AA19" s="16"/>
      <c r="AB19" s="16">
        <v>5097</v>
      </c>
      <c r="AC19" s="16">
        <v>72918861</v>
      </c>
      <c r="AD19" s="16">
        <v>17</v>
      </c>
      <c r="AE19" s="16">
        <v>9.93</v>
      </c>
      <c r="AF19" s="16">
        <v>9.92</v>
      </c>
      <c r="AG19" s="16">
        <v>9.86</v>
      </c>
      <c r="AH19" s="16" t="s">
        <v>847</v>
      </c>
      <c r="AI19" s="16" t="s">
        <v>848</v>
      </c>
      <c r="AJ19" s="16" t="s">
        <v>244</v>
      </c>
      <c r="AK19" s="16" t="s">
        <v>807</v>
      </c>
      <c r="AL19" s="16" t="s">
        <v>57</v>
      </c>
      <c r="AM19" s="16"/>
      <c r="AN19" s="16" t="s">
        <v>280</v>
      </c>
      <c r="AO19" s="16">
        <v>99.965819999999994</v>
      </c>
      <c r="AP19" s="16">
        <f t="shared" si="0"/>
        <v>100.00000000000001</v>
      </c>
      <c r="AQ19" s="16">
        <v>40.700000000000003</v>
      </c>
      <c r="AR19" s="16">
        <v>30.1</v>
      </c>
      <c r="AS19" s="16">
        <v>7.5</v>
      </c>
      <c r="AT19" s="16">
        <v>16.5</v>
      </c>
      <c r="AU19" s="16">
        <v>0.9</v>
      </c>
      <c r="AV19" s="16">
        <v>4.3</v>
      </c>
      <c r="AW19" s="16">
        <v>151.19999999999999</v>
      </c>
      <c r="AX19" s="16">
        <f t="shared" si="1"/>
        <v>100</v>
      </c>
      <c r="AY19" s="16">
        <v>47.4</v>
      </c>
      <c r="AZ19" s="16">
        <v>47.4</v>
      </c>
      <c r="BA19" s="16">
        <v>5.2</v>
      </c>
      <c r="BB19" s="16">
        <v>7667</v>
      </c>
      <c r="BC19" s="16">
        <v>8119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584</v>
      </c>
      <c r="CH19" s="51" t="s">
        <v>41</v>
      </c>
      <c r="CI19" s="51" t="s">
        <v>849</v>
      </c>
    </row>
    <row r="20" spans="1:87" s="52" customFormat="1" ht="30" customHeight="1">
      <c r="A20" s="16" t="s">
        <v>32</v>
      </c>
      <c r="B20" s="50" t="s">
        <v>169</v>
      </c>
      <c r="C20" s="16" t="s">
        <v>850</v>
      </c>
      <c r="D20" s="16" t="s">
        <v>171</v>
      </c>
      <c r="E20" s="30" t="s">
        <v>851</v>
      </c>
      <c r="F20" s="16">
        <v>51121</v>
      </c>
      <c r="G20" s="16">
        <v>5908.21</v>
      </c>
      <c r="H20" s="16"/>
      <c r="I20" s="16" t="s">
        <v>811</v>
      </c>
      <c r="J20" s="30" t="s">
        <v>852</v>
      </c>
      <c r="K20" s="30"/>
      <c r="L20" s="16" t="s">
        <v>845</v>
      </c>
      <c r="M20" s="16"/>
      <c r="N20" s="16" t="s">
        <v>819</v>
      </c>
      <c r="O20" s="16" t="s">
        <v>792</v>
      </c>
      <c r="P20" s="16">
        <v>200</v>
      </c>
      <c r="Q20" s="16">
        <v>2</v>
      </c>
      <c r="R20" s="16">
        <v>2017</v>
      </c>
      <c r="S20" s="30" t="s">
        <v>853</v>
      </c>
      <c r="T20" s="16"/>
      <c r="U20" s="16"/>
      <c r="V20" s="16"/>
      <c r="W20" s="16"/>
      <c r="X20" s="16">
        <v>3200</v>
      </c>
      <c r="Y20" s="16">
        <v>15.3</v>
      </c>
      <c r="Z20" s="16">
        <v>22233</v>
      </c>
      <c r="AA20" s="16"/>
      <c r="AB20" s="16">
        <v>11059</v>
      </c>
      <c r="AC20" s="16">
        <v>165555360</v>
      </c>
      <c r="AD20" s="16" t="s">
        <v>854</v>
      </c>
      <c r="AE20" s="16"/>
      <c r="AF20" s="16"/>
      <c r="AG20" s="16"/>
      <c r="AH20" s="16" t="s">
        <v>115</v>
      </c>
      <c r="AI20" s="16" t="s">
        <v>115</v>
      </c>
      <c r="AJ20" s="16" t="s">
        <v>244</v>
      </c>
      <c r="AK20" s="16" t="s">
        <v>855</v>
      </c>
      <c r="AL20" s="16" t="s">
        <v>57</v>
      </c>
      <c r="AM20" s="16"/>
      <c r="AN20" s="16" t="s">
        <v>244</v>
      </c>
      <c r="AO20" s="16"/>
      <c r="AP20" s="16">
        <f t="shared" si="0"/>
        <v>100.00000000000001</v>
      </c>
      <c r="AQ20" s="16">
        <v>41.4</v>
      </c>
      <c r="AR20" s="16">
        <v>13.3</v>
      </c>
      <c r="AS20" s="16">
        <v>26.1</v>
      </c>
      <c r="AT20" s="16">
        <v>11.5</v>
      </c>
      <c r="AU20" s="16">
        <v>2.9</v>
      </c>
      <c r="AV20" s="16">
        <v>4.8</v>
      </c>
      <c r="AW20" s="16">
        <v>166.3</v>
      </c>
      <c r="AX20" s="16">
        <f t="shared" si="1"/>
        <v>100.00000000000001</v>
      </c>
      <c r="AY20" s="16">
        <v>41.1</v>
      </c>
      <c r="AZ20" s="16">
        <v>51.2</v>
      </c>
      <c r="BA20" s="16">
        <v>7.7</v>
      </c>
      <c r="BB20" s="16">
        <v>0</v>
      </c>
      <c r="BC20" s="16">
        <v>9285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584</v>
      </c>
      <c r="CH20" s="51" t="s">
        <v>41</v>
      </c>
      <c r="CI20" s="51" t="s">
        <v>856</v>
      </c>
    </row>
    <row r="21" spans="1:87" s="52" customFormat="1" ht="30" customHeight="1">
      <c r="A21" s="16" t="s">
        <v>32</v>
      </c>
      <c r="B21" s="50" t="s">
        <v>177</v>
      </c>
      <c r="C21" s="16" t="s">
        <v>857</v>
      </c>
      <c r="D21" s="16" t="s">
        <v>179</v>
      </c>
      <c r="E21" s="30" t="s">
        <v>858</v>
      </c>
      <c r="F21" s="16">
        <v>28810.83</v>
      </c>
      <c r="G21" s="16">
        <v>0</v>
      </c>
      <c r="H21" s="16">
        <v>0</v>
      </c>
      <c r="I21" s="16"/>
      <c r="J21" s="30" t="s">
        <v>828</v>
      </c>
      <c r="K21" s="30"/>
      <c r="L21" s="16" t="s">
        <v>157</v>
      </c>
      <c r="M21" s="16"/>
      <c r="N21" s="16" t="s">
        <v>791</v>
      </c>
      <c r="O21" s="16" t="s">
        <v>820</v>
      </c>
      <c r="P21" s="16">
        <v>96</v>
      </c>
      <c r="Q21" s="16">
        <v>2</v>
      </c>
      <c r="R21" s="16">
        <v>1991</v>
      </c>
      <c r="S21" s="30" t="s">
        <v>830</v>
      </c>
      <c r="T21" s="16">
        <v>83300</v>
      </c>
      <c r="U21" s="16"/>
      <c r="V21" s="16">
        <v>0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115</v>
      </c>
      <c r="AI21" s="16"/>
      <c r="AJ21" s="16" t="s">
        <v>244</v>
      </c>
      <c r="AK21" s="16" t="s">
        <v>807</v>
      </c>
      <c r="AL21" s="16" t="s">
        <v>139</v>
      </c>
      <c r="AM21" s="16"/>
      <c r="AN21" s="16" t="s">
        <v>244</v>
      </c>
      <c r="AO21" s="16"/>
      <c r="AP21" s="16">
        <f t="shared" si="0"/>
        <v>100</v>
      </c>
      <c r="AQ21" s="16">
        <v>47.6</v>
      </c>
      <c r="AR21" s="16">
        <v>33.5</v>
      </c>
      <c r="AS21" s="16">
        <v>9.4</v>
      </c>
      <c r="AT21" s="16">
        <v>8.6999999999999993</v>
      </c>
      <c r="AU21" s="16">
        <v>0.3</v>
      </c>
      <c r="AV21" s="16">
        <v>0.5</v>
      </c>
      <c r="AW21" s="16">
        <v>128</v>
      </c>
      <c r="AX21" s="16">
        <f t="shared" si="1"/>
        <v>100</v>
      </c>
      <c r="AY21" s="16">
        <v>43</v>
      </c>
      <c r="AZ21" s="16">
        <v>51.4</v>
      </c>
      <c r="BA21" s="16">
        <v>5.6</v>
      </c>
      <c r="BB21" s="16">
        <v>8598</v>
      </c>
      <c r="BC21" s="16">
        <v>10510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584</v>
      </c>
      <c r="CH21" s="51" t="s">
        <v>41</v>
      </c>
      <c r="CI21" s="51" t="s">
        <v>859</v>
      </c>
    </row>
    <row r="22" spans="1:87" s="52" customFormat="1" ht="30" customHeight="1">
      <c r="A22" s="16" t="s">
        <v>32</v>
      </c>
      <c r="B22" s="50" t="s">
        <v>177</v>
      </c>
      <c r="C22" s="16" t="s">
        <v>860</v>
      </c>
      <c r="D22" s="16" t="s">
        <v>179</v>
      </c>
      <c r="E22" s="30" t="s">
        <v>861</v>
      </c>
      <c r="F22" s="16">
        <v>0</v>
      </c>
      <c r="G22" s="16">
        <v>0</v>
      </c>
      <c r="H22" s="16">
        <v>0</v>
      </c>
      <c r="I22" s="16"/>
      <c r="J22" s="30" t="s">
        <v>495</v>
      </c>
      <c r="K22" s="30"/>
      <c r="L22" s="16" t="s">
        <v>157</v>
      </c>
      <c r="M22" s="16"/>
      <c r="N22" s="16" t="s">
        <v>819</v>
      </c>
      <c r="O22" s="16" t="s">
        <v>820</v>
      </c>
      <c r="P22" s="16">
        <v>45</v>
      </c>
      <c r="Q22" s="16">
        <v>1</v>
      </c>
      <c r="R22" s="16">
        <v>1983</v>
      </c>
      <c r="S22" s="30" t="s">
        <v>244</v>
      </c>
      <c r="T22" s="16">
        <v>0</v>
      </c>
      <c r="U22" s="16"/>
      <c r="V22" s="16">
        <v>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 t="s">
        <v>244</v>
      </c>
      <c r="AK22" s="16" t="s">
        <v>795</v>
      </c>
      <c r="AL22" s="16" t="s">
        <v>139</v>
      </c>
      <c r="AM22" s="16" t="s">
        <v>371</v>
      </c>
      <c r="AN22" s="16" t="s">
        <v>244</v>
      </c>
      <c r="AO22" s="16"/>
      <c r="AP22" s="16">
        <f t="shared" si="0"/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f t="shared" si="1"/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584</v>
      </c>
      <c r="CH22" s="51" t="s">
        <v>41</v>
      </c>
      <c r="CI22" s="51" t="s">
        <v>862</v>
      </c>
    </row>
    <row r="23" spans="1:87" s="52" customFormat="1" ht="30" customHeight="1">
      <c r="A23" s="16" t="s">
        <v>32</v>
      </c>
      <c r="B23" s="50" t="s">
        <v>177</v>
      </c>
      <c r="C23" s="16" t="s">
        <v>863</v>
      </c>
      <c r="D23" s="16" t="s">
        <v>179</v>
      </c>
      <c r="E23" s="30" t="s">
        <v>864</v>
      </c>
      <c r="F23" s="16">
        <v>5754.28</v>
      </c>
      <c r="G23" s="16">
        <v>0</v>
      </c>
      <c r="H23" s="16">
        <v>0</v>
      </c>
      <c r="I23" s="16"/>
      <c r="J23" s="30" t="s">
        <v>790</v>
      </c>
      <c r="K23" s="30"/>
      <c r="L23" s="16" t="s">
        <v>157</v>
      </c>
      <c r="M23" s="16"/>
      <c r="N23" s="16" t="s">
        <v>791</v>
      </c>
      <c r="O23" s="16" t="s">
        <v>865</v>
      </c>
      <c r="P23" s="16">
        <v>40</v>
      </c>
      <c r="Q23" s="16">
        <v>2</v>
      </c>
      <c r="R23" s="16">
        <v>1989</v>
      </c>
      <c r="S23" s="30" t="s">
        <v>830</v>
      </c>
      <c r="T23" s="16">
        <v>21814</v>
      </c>
      <c r="U23" s="16"/>
      <c r="V23" s="16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115</v>
      </c>
      <c r="AI23" s="16"/>
      <c r="AJ23" s="16" t="s">
        <v>89</v>
      </c>
      <c r="AK23" s="16" t="s">
        <v>795</v>
      </c>
      <c r="AL23" s="16" t="s">
        <v>40</v>
      </c>
      <c r="AM23" s="16"/>
      <c r="AN23" s="16" t="s">
        <v>244</v>
      </c>
      <c r="AO23" s="16"/>
      <c r="AP23" s="16">
        <f t="shared" si="0"/>
        <v>99.999999999999986</v>
      </c>
      <c r="AQ23" s="16">
        <v>41.9</v>
      </c>
      <c r="AR23" s="16">
        <v>33.299999999999997</v>
      </c>
      <c r="AS23" s="16">
        <v>7.4</v>
      </c>
      <c r="AT23" s="16">
        <v>14.1</v>
      </c>
      <c r="AU23" s="16">
        <v>0.6</v>
      </c>
      <c r="AV23" s="16">
        <v>2.7</v>
      </c>
      <c r="AW23" s="16">
        <v>130</v>
      </c>
      <c r="AX23" s="16">
        <f t="shared" si="1"/>
        <v>100</v>
      </c>
      <c r="AY23" s="16">
        <v>47.9</v>
      </c>
      <c r="AZ23" s="16">
        <v>46.7</v>
      </c>
      <c r="BA23" s="16">
        <v>5.4</v>
      </c>
      <c r="BB23" s="16">
        <v>1818</v>
      </c>
      <c r="BC23" s="16">
        <v>2298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584</v>
      </c>
      <c r="CH23" s="51" t="s">
        <v>41</v>
      </c>
      <c r="CI23" s="51" t="s">
        <v>866</v>
      </c>
    </row>
    <row r="24" spans="1:87" s="52" customFormat="1" ht="30" customHeight="1">
      <c r="A24" s="16" t="s">
        <v>32</v>
      </c>
      <c r="B24" s="50" t="s">
        <v>177</v>
      </c>
      <c r="C24" s="16" t="s">
        <v>867</v>
      </c>
      <c r="D24" s="16" t="s">
        <v>179</v>
      </c>
      <c r="E24" s="30" t="s">
        <v>868</v>
      </c>
      <c r="F24" s="16">
        <v>29931.119999999999</v>
      </c>
      <c r="G24" s="16">
        <v>0</v>
      </c>
      <c r="H24" s="16">
        <v>0</v>
      </c>
      <c r="I24" s="16"/>
      <c r="J24" s="30" t="s">
        <v>828</v>
      </c>
      <c r="K24" s="30"/>
      <c r="L24" s="16" t="s">
        <v>157</v>
      </c>
      <c r="M24" s="16"/>
      <c r="N24" s="16" t="s">
        <v>819</v>
      </c>
      <c r="O24" s="16" t="s">
        <v>792</v>
      </c>
      <c r="P24" s="16">
        <v>120</v>
      </c>
      <c r="Q24" s="16">
        <v>2</v>
      </c>
      <c r="R24" s="16">
        <v>1988</v>
      </c>
      <c r="S24" s="30" t="s">
        <v>244</v>
      </c>
      <c r="T24" s="16">
        <v>0</v>
      </c>
      <c r="U24" s="16"/>
      <c r="V24" s="16"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115</v>
      </c>
      <c r="AI24" s="16"/>
      <c r="AJ24" s="16" t="s">
        <v>244</v>
      </c>
      <c r="AK24" s="16" t="s">
        <v>795</v>
      </c>
      <c r="AL24" s="16" t="s">
        <v>139</v>
      </c>
      <c r="AM24" s="16"/>
      <c r="AN24" s="16" t="s">
        <v>244</v>
      </c>
      <c r="AO24" s="16"/>
      <c r="AP24" s="16">
        <f t="shared" si="0"/>
        <v>100</v>
      </c>
      <c r="AQ24" s="16">
        <v>40.700000000000003</v>
      </c>
      <c r="AR24" s="16">
        <v>31.8</v>
      </c>
      <c r="AS24" s="16">
        <v>6.3</v>
      </c>
      <c r="AT24" s="16">
        <v>15</v>
      </c>
      <c r="AU24" s="16">
        <v>0.8</v>
      </c>
      <c r="AV24" s="16">
        <v>5.4</v>
      </c>
      <c r="AW24" s="16">
        <v>148</v>
      </c>
      <c r="AX24" s="16">
        <f t="shared" si="1"/>
        <v>100</v>
      </c>
      <c r="AY24" s="16">
        <v>46.2</v>
      </c>
      <c r="AZ24" s="16">
        <v>48.7</v>
      </c>
      <c r="BA24" s="16">
        <v>5.0999999999999996</v>
      </c>
      <c r="BB24" s="16">
        <v>8002</v>
      </c>
      <c r="BC24" s="16">
        <v>8368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584</v>
      </c>
      <c r="CH24" s="51" t="s">
        <v>41</v>
      </c>
      <c r="CI24" s="51" t="s">
        <v>869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2" man="1"/>
    <brk id="39" min="1" max="32" man="1"/>
    <brk id="66" min="1" max="32" man="1"/>
    <brk id="78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F69E-27E8-43B1-9BD8-B3DC56593EAB}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29</v>
      </c>
      <c r="G7" s="14" t="s">
        <v>37</v>
      </c>
      <c r="H7" s="14">
        <v>3123</v>
      </c>
      <c r="I7" s="14">
        <v>1995</v>
      </c>
      <c r="J7" s="14">
        <f>IF(M7&amp;P7&amp;S7&amp;V7&amp;Y7&amp;AB7&amp;AE7&amp;AH7&amp;AK7="","",M7+P7+S7+V7+Y7+AB7+AE7+AH7+AK7)</f>
        <v>29</v>
      </c>
      <c r="K7" s="14">
        <f>IF(N7&amp;Q7&amp;T7&amp;W7&amp;Z7&amp;AC7&amp;AF7&amp;AI7&amp;AL7="","",N7+Q7+T7+W7+Z7+AC7+AF7+AI7+AL7)</f>
        <v>53255</v>
      </c>
      <c r="L7" s="14" t="s">
        <v>38</v>
      </c>
      <c r="M7" s="14">
        <v>18</v>
      </c>
      <c r="N7" s="14">
        <v>802</v>
      </c>
      <c r="O7" s="14"/>
      <c r="P7" s="14"/>
      <c r="Q7" s="14"/>
      <c r="R7" s="14" t="s">
        <v>38</v>
      </c>
      <c r="S7" s="14">
        <v>6</v>
      </c>
      <c r="T7" s="14">
        <v>26137</v>
      </c>
      <c r="U7" s="14" t="s">
        <v>38</v>
      </c>
      <c r="V7" s="14"/>
      <c r="W7" s="14">
        <v>23766</v>
      </c>
      <c r="X7" s="14"/>
      <c r="Y7" s="14"/>
      <c r="Z7" s="14"/>
      <c r="AA7" s="14" t="s">
        <v>38</v>
      </c>
      <c r="AB7" s="14"/>
      <c r="AC7" s="14">
        <v>1542</v>
      </c>
      <c r="AD7" s="14"/>
      <c r="AE7" s="14"/>
      <c r="AF7" s="14"/>
      <c r="AG7" s="14"/>
      <c r="AH7" s="14"/>
      <c r="AI7" s="14"/>
      <c r="AJ7" s="14" t="s">
        <v>38</v>
      </c>
      <c r="AK7" s="14">
        <v>5</v>
      </c>
      <c r="AL7" s="14">
        <v>1008</v>
      </c>
      <c r="AM7" s="14" t="s">
        <v>39</v>
      </c>
      <c r="AN7" s="14" t="s">
        <v>40</v>
      </c>
      <c r="AO7" s="14"/>
      <c r="AP7" s="17" t="s">
        <v>41</v>
      </c>
      <c r="AQ7" s="17" t="s">
        <v>42</v>
      </c>
    </row>
    <row r="8" spans="1:43" s="18" customFormat="1" ht="30" customHeight="1">
      <c r="A8" s="14" t="s">
        <v>32</v>
      </c>
      <c r="B8" s="15" t="s">
        <v>33</v>
      </c>
      <c r="C8" s="16" t="s">
        <v>43</v>
      </c>
      <c r="D8" s="14" t="s">
        <v>35</v>
      </c>
      <c r="E8" s="14" t="s">
        <v>44</v>
      </c>
      <c r="F8" s="14">
        <v>14</v>
      </c>
      <c r="G8" s="14" t="s">
        <v>37</v>
      </c>
      <c r="H8" s="14">
        <v>595</v>
      </c>
      <c r="I8" s="14">
        <v>2001</v>
      </c>
      <c r="J8" s="14">
        <f>IF(M8&amp;P8&amp;S8&amp;V8&amp;Y8&amp;AB8&amp;AE8&amp;AH8&amp;AK8="","",M8+P8+S8+V8+Y8+AB8+AE8+AH8+AK8)</f>
        <v>17</v>
      </c>
      <c r="K8" s="14">
        <f>IF(N8&amp;Q8&amp;T8&amp;W8&amp;Z8&amp;AC8&amp;AF8&amp;AI8&amp;AL8="","",N8+Q8+T8+W8+Z8+AC8+AF8+AI8+AL8)</f>
        <v>20868</v>
      </c>
      <c r="L8" s="14" t="s">
        <v>38</v>
      </c>
      <c r="M8" s="14">
        <v>8</v>
      </c>
      <c r="N8" s="14">
        <v>430</v>
      </c>
      <c r="O8" s="14"/>
      <c r="P8" s="14"/>
      <c r="Q8" s="14"/>
      <c r="R8" s="14" t="s">
        <v>38</v>
      </c>
      <c r="S8" s="14">
        <v>6</v>
      </c>
      <c r="T8" s="14">
        <v>13269</v>
      </c>
      <c r="U8" s="14" t="s">
        <v>38</v>
      </c>
      <c r="V8" s="14"/>
      <c r="W8" s="14">
        <v>6590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 t="s">
        <v>38</v>
      </c>
      <c r="AK8" s="14">
        <v>3</v>
      </c>
      <c r="AL8" s="14">
        <v>579</v>
      </c>
      <c r="AM8" s="14" t="s">
        <v>39</v>
      </c>
      <c r="AN8" s="14" t="s">
        <v>40</v>
      </c>
      <c r="AO8" s="14"/>
      <c r="AP8" s="17" t="s">
        <v>41</v>
      </c>
      <c r="AQ8" s="17" t="s">
        <v>45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2537-BC82-4FB7-8966-1A8C5396268A}"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649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491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543</v>
      </c>
      <c r="H2" s="108"/>
      <c r="I2" s="161" t="s">
        <v>201</v>
      </c>
      <c r="J2" s="109"/>
      <c r="K2" s="194" t="s">
        <v>75</v>
      </c>
      <c r="L2" s="212" t="s">
        <v>650</v>
      </c>
      <c r="M2" s="194" t="s">
        <v>9</v>
      </c>
      <c r="N2" s="134" t="s">
        <v>12</v>
      </c>
      <c r="O2" s="138" t="s">
        <v>13</v>
      </c>
      <c r="P2" s="160" t="s">
        <v>210</v>
      </c>
      <c r="Q2" s="194" t="s">
        <v>211</v>
      </c>
      <c r="R2" s="142" t="s">
        <v>548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549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651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99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101</v>
      </c>
      <c r="G6" s="113" t="s">
        <v>101</v>
      </c>
      <c r="H6" s="132"/>
      <c r="I6" s="132"/>
      <c r="J6" s="194"/>
      <c r="K6" s="132"/>
      <c r="L6" s="27" t="s">
        <v>106</v>
      </c>
      <c r="M6" s="132"/>
      <c r="N6" s="132"/>
      <c r="O6" s="200"/>
      <c r="P6" s="194"/>
      <c r="Q6" s="27" t="s">
        <v>232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33</v>
      </c>
      <c r="C7" s="16" t="s">
        <v>652</v>
      </c>
      <c r="D7" s="16" t="s">
        <v>35</v>
      </c>
      <c r="E7" s="30" t="s">
        <v>653</v>
      </c>
      <c r="F7" s="16">
        <v>17511</v>
      </c>
      <c r="G7" s="16">
        <v>1805</v>
      </c>
      <c r="H7" s="16" t="s">
        <v>648</v>
      </c>
      <c r="I7" s="30" t="s">
        <v>654</v>
      </c>
      <c r="J7" s="30"/>
      <c r="K7" s="16" t="s">
        <v>655</v>
      </c>
      <c r="L7" s="16">
        <v>140</v>
      </c>
      <c r="M7" s="16">
        <v>1995</v>
      </c>
      <c r="N7" s="16" t="s">
        <v>57</v>
      </c>
      <c r="O7" s="16"/>
      <c r="P7" s="16" t="s">
        <v>244</v>
      </c>
      <c r="Q7" s="16"/>
      <c r="R7" s="14"/>
      <c r="S7" s="14" t="str">
        <f t="shared" ref="S7:T2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584</v>
      </c>
      <c r="AX7" s="51" t="s">
        <v>41</v>
      </c>
      <c r="AY7" s="51" t="s">
        <v>656</v>
      </c>
    </row>
    <row r="8" spans="1:51" s="52" customFormat="1" ht="30" customHeight="1">
      <c r="A8" s="16" t="s">
        <v>32</v>
      </c>
      <c r="B8" s="50" t="s">
        <v>33</v>
      </c>
      <c r="C8" s="16" t="s">
        <v>657</v>
      </c>
      <c r="D8" s="16" t="s">
        <v>35</v>
      </c>
      <c r="E8" s="30" t="s">
        <v>658</v>
      </c>
      <c r="F8" s="16">
        <v>12828</v>
      </c>
      <c r="G8" s="16">
        <v>836.99</v>
      </c>
      <c r="H8" s="16" t="s">
        <v>648</v>
      </c>
      <c r="I8" s="30" t="s">
        <v>654</v>
      </c>
      <c r="J8" s="30"/>
      <c r="K8" s="16" t="s">
        <v>497</v>
      </c>
      <c r="L8" s="16">
        <v>120</v>
      </c>
      <c r="M8" s="16">
        <v>1986</v>
      </c>
      <c r="N8" s="16" t="s">
        <v>57</v>
      </c>
      <c r="O8" s="16"/>
      <c r="P8" s="16" t="s">
        <v>244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584</v>
      </c>
      <c r="AX8" s="51" t="s">
        <v>41</v>
      </c>
      <c r="AY8" s="51" t="s">
        <v>659</v>
      </c>
    </row>
    <row r="9" spans="1:51" s="52" customFormat="1" ht="30" customHeight="1">
      <c r="A9" s="16" t="s">
        <v>32</v>
      </c>
      <c r="B9" s="50" t="s">
        <v>117</v>
      </c>
      <c r="C9" s="16" t="s">
        <v>660</v>
      </c>
      <c r="D9" s="16" t="s">
        <v>119</v>
      </c>
      <c r="E9" s="30" t="s">
        <v>661</v>
      </c>
      <c r="F9" s="16">
        <v>2487</v>
      </c>
      <c r="G9" s="16">
        <v>991</v>
      </c>
      <c r="H9" s="16" t="s">
        <v>648</v>
      </c>
      <c r="I9" s="30" t="s">
        <v>662</v>
      </c>
      <c r="J9" s="30"/>
      <c r="K9" s="16" t="s">
        <v>655</v>
      </c>
      <c r="L9" s="16">
        <v>39</v>
      </c>
      <c r="M9" s="16">
        <v>1995</v>
      </c>
      <c r="N9" s="16" t="s">
        <v>57</v>
      </c>
      <c r="O9" s="16"/>
      <c r="P9" s="16" t="s">
        <v>244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584</v>
      </c>
      <c r="AX9" s="51" t="s">
        <v>41</v>
      </c>
      <c r="AY9" s="51" t="s">
        <v>663</v>
      </c>
    </row>
    <row r="10" spans="1:51" s="52" customFormat="1" ht="30" customHeight="1">
      <c r="A10" s="16" t="s">
        <v>32</v>
      </c>
      <c r="B10" s="50" t="s">
        <v>124</v>
      </c>
      <c r="C10" s="16" t="s">
        <v>664</v>
      </c>
      <c r="D10" s="16" t="s">
        <v>126</v>
      </c>
      <c r="E10" s="30" t="s">
        <v>665</v>
      </c>
      <c r="F10" s="16">
        <v>1998</v>
      </c>
      <c r="G10" s="16">
        <v>391</v>
      </c>
      <c r="H10" s="16" t="s">
        <v>648</v>
      </c>
      <c r="I10" s="30" t="s">
        <v>666</v>
      </c>
      <c r="J10" s="30"/>
      <c r="K10" s="16" t="s">
        <v>655</v>
      </c>
      <c r="L10" s="16">
        <v>30</v>
      </c>
      <c r="M10" s="16">
        <v>1989</v>
      </c>
      <c r="N10" s="16" t="s">
        <v>57</v>
      </c>
      <c r="O10" s="16"/>
      <c r="P10" s="16" t="s">
        <v>244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584</v>
      </c>
      <c r="AX10" s="51" t="s">
        <v>41</v>
      </c>
      <c r="AY10" s="51" t="s">
        <v>667</v>
      </c>
    </row>
    <row r="11" spans="1:51" s="52" customFormat="1" ht="30" customHeight="1">
      <c r="A11" s="16" t="s">
        <v>32</v>
      </c>
      <c r="B11" s="50" t="s">
        <v>124</v>
      </c>
      <c r="C11" s="16" t="s">
        <v>668</v>
      </c>
      <c r="D11" s="16" t="s">
        <v>126</v>
      </c>
      <c r="E11" s="30" t="s">
        <v>669</v>
      </c>
      <c r="F11" s="16">
        <v>980</v>
      </c>
      <c r="G11" s="16">
        <v>196</v>
      </c>
      <c r="H11" s="16" t="s">
        <v>648</v>
      </c>
      <c r="I11" s="30" t="s">
        <v>666</v>
      </c>
      <c r="J11" s="30"/>
      <c r="K11" s="16" t="s">
        <v>497</v>
      </c>
      <c r="L11" s="16">
        <v>16</v>
      </c>
      <c r="M11" s="16">
        <v>2019</v>
      </c>
      <c r="N11" s="16" t="s">
        <v>57</v>
      </c>
      <c r="O11" s="16" t="s">
        <v>670</v>
      </c>
      <c r="P11" s="16" t="s">
        <v>244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584</v>
      </c>
      <c r="AX11" s="51" t="s">
        <v>41</v>
      </c>
      <c r="AY11" s="51" t="s">
        <v>671</v>
      </c>
    </row>
    <row r="12" spans="1:51" s="52" customFormat="1" ht="30" customHeight="1">
      <c r="A12" s="16" t="s">
        <v>32</v>
      </c>
      <c r="B12" s="50" t="s">
        <v>133</v>
      </c>
      <c r="C12" s="16" t="s">
        <v>672</v>
      </c>
      <c r="D12" s="16" t="s">
        <v>135</v>
      </c>
      <c r="E12" s="30" t="s">
        <v>673</v>
      </c>
      <c r="F12" s="16">
        <v>1525</v>
      </c>
      <c r="G12" s="16">
        <v>200</v>
      </c>
      <c r="H12" s="16" t="s">
        <v>648</v>
      </c>
      <c r="I12" s="30" t="s">
        <v>666</v>
      </c>
      <c r="J12" s="30"/>
      <c r="K12" s="16" t="s">
        <v>655</v>
      </c>
      <c r="L12" s="16">
        <v>50</v>
      </c>
      <c r="M12" s="16">
        <v>1979</v>
      </c>
      <c r="N12" s="16" t="s">
        <v>57</v>
      </c>
      <c r="O12" s="16"/>
      <c r="P12" s="16" t="s">
        <v>244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584</v>
      </c>
      <c r="AX12" s="51" t="s">
        <v>41</v>
      </c>
      <c r="AY12" s="51" t="s">
        <v>674</v>
      </c>
    </row>
    <row r="13" spans="1:51" s="52" customFormat="1" ht="30" customHeight="1">
      <c r="A13" s="16" t="s">
        <v>32</v>
      </c>
      <c r="B13" s="50" t="s">
        <v>449</v>
      </c>
      <c r="C13" s="16" t="s">
        <v>675</v>
      </c>
      <c r="D13" s="16" t="s">
        <v>451</v>
      </c>
      <c r="E13" s="30" t="s">
        <v>676</v>
      </c>
      <c r="F13" s="16">
        <v>1008</v>
      </c>
      <c r="G13" s="16">
        <v>158</v>
      </c>
      <c r="H13" s="16" t="s">
        <v>648</v>
      </c>
      <c r="I13" s="30" t="s">
        <v>677</v>
      </c>
      <c r="J13" s="30"/>
      <c r="K13" s="16" t="s">
        <v>655</v>
      </c>
      <c r="L13" s="16">
        <v>16</v>
      </c>
      <c r="M13" s="16">
        <v>1996</v>
      </c>
      <c r="N13" s="16" t="s">
        <v>40</v>
      </c>
      <c r="O13" s="16"/>
      <c r="P13" s="16" t="s">
        <v>244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584</v>
      </c>
      <c r="AX13" s="51" t="s">
        <v>41</v>
      </c>
      <c r="AY13" s="51" t="s">
        <v>678</v>
      </c>
    </row>
    <row r="14" spans="1:51" s="52" customFormat="1" ht="30" customHeight="1">
      <c r="A14" s="16" t="s">
        <v>32</v>
      </c>
      <c r="B14" s="50" t="s">
        <v>147</v>
      </c>
      <c r="C14" s="16" t="s">
        <v>679</v>
      </c>
      <c r="D14" s="16" t="s">
        <v>149</v>
      </c>
      <c r="E14" s="30" t="s">
        <v>464</v>
      </c>
      <c r="F14" s="16">
        <v>1097</v>
      </c>
      <c r="G14" s="16">
        <v>0</v>
      </c>
      <c r="H14" s="16"/>
      <c r="I14" s="30" t="s">
        <v>662</v>
      </c>
      <c r="J14" s="30"/>
      <c r="K14" s="16" t="s">
        <v>655</v>
      </c>
      <c r="L14" s="16">
        <v>20</v>
      </c>
      <c r="M14" s="16">
        <v>1997</v>
      </c>
      <c r="N14" s="16" t="s">
        <v>40</v>
      </c>
      <c r="O14" s="16"/>
      <c r="P14" s="16" t="s">
        <v>244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584</v>
      </c>
      <c r="AX14" s="51" t="s">
        <v>41</v>
      </c>
      <c r="AY14" s="51" t="s">
        <v>680</v>
      </c>
    </row>
    <row r="15" spans="1:51" s="52" customFormat="1" ht="30" customHeight="1">
      <c r="A15" s="16" t="s">
        <v>32</v>
      </c>
      <c r="B15" s="50" t="s">
        <v>152</v>
      </c>
      <c r="C15" s="16" t="s">
        <v>681</v>
      </c>
      <c r="D15" s="16" t="s">
        <v>154</v>
      </c>
      <c r="E15" s="30" t="s">
        <v>475</v>
      </c>
      <c r="F15" s="16">
        <v>339</v>
      </c>
      <c r="G15" s="16">
        <v>298</v>
      </c>
      <c r="H15" s="16" t="s">
        <v>648</v>
      </c>
      <c r="I15" s="30" t="s">
        <v>677</v>
      </c>
      <c r="J15" s="30"/>
      <c r="K15" s="16" t="s">
        <v>655</v>
      </c>
      <c r="L15" s="16">
        <v>13</v>
      </c>
      <c r="M15" s="16">
        <v>1993</v>
      </c>
      <c r="N15" s="16" t="s">
        <v>57</v>
      </c>
      <c r="O15" s="16"/>
      <c r="P15" s="16" t="s">
        <v>244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584</v>
      </c>
      <c r="AX15" s="51" t="s">
        <v>41</v>
      </c>
      <c r="AY15" s="51" t="s">
        <v>682</v>
      </c>
    </row>
    <row r="16" spans="1:51" s="52" customFormat="1" ht="30" customHeight="1">
      <c r="A16" s="16" t="s">
        <v>32</v>
      </c>
      <c r="B16" s="50" t="s">
        <v>152</v>
      </c>
      <c r="C16" s="16" t="s">
        <v>683</v>
      </c>
      <c r="D16" s="16" t="s">
        <v>154</v>
      </c>
      <c r="E16" s="30" t="s">
        <v>468</v>
      </c>
      <c r="F16" s="16">
        <v>2443</v>
      </c>
      <c r="G16" s="16">
        <v>670</v>
      </c>
      <c r="H16" s="16" t="s">
        <v>648</v>
      </c>
      <c r="I16" s="30" t="s">
        <v>677</v>
      </c>
      <c r="J16" s="30"/>
      <c r="K16" s="16" t="s">
        <v>655</v>
      </c>
      <c r="L16" s="16">
        <v>7</v>
      </c>
      <c r="M16" s="16">
        <v>2016</v>
      </c>
      <c r="N16" s="16" t="s">
        <v>57</v>
      </c>
      <c r="O16" s="16"/>
      <c r="P16" s="16" t="s">
        <v>244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584</v>
      </c>
      <c r="AX16" s="51" t="s">
        <v>41</v>
      </c>
      <c r="AY16" s="51" t="s">
        <v>684</v>
      </c>
    </row>
    <row r="17" spans="1:51" s="52" customFormat="1" ht="30" customHeight="1">
      <c r="A17" s="16" t="s">
        <v>32</v>
      </c>
      <c r="B17" s="50" t="s">
        <v>373</v>
      </c>
      <c r="C17" s="16" t="s">
        <v>685</v>
      </c>
      <c r="D17" s="16" t="s">
        <v>375</v>
      </c>
      <c r="E17" s="30" t="s">
        <v>686</v>
      </c>
      <c r="F17" s="16">
        <v>2014</v>
      </c>
      <c r="G17" s="16">
        <v>205</v>
      </c>
      <c r="H17" s="16" t="s">
        <v>687</v>
      </c>
      <c r="I17" s="30" t="s">
        <v>666</v>
      </c>
      <c r="J17" s="30"/>
      <c r="K17" s="16" t="s">
        <v>497</v>
      </c>
      <c r="L17" s="16">
        <v>30</v>
      </c>
      <c r="M17" s="16">
        <v>1982</v>
      </c>
      <c r="N17" s="16" t="s">
        <v>57</v>
      </c>
      <c r="O17" s="16"/>
      <c r="P17" s="16" t="s">
        <v>244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584</v>
      </c>
      <c r="AX17" s="51" t="s">
        <v>41</v>
      </c>
      <c r="AY17" s="51" t="s">
        <v>688</v>
      </c>
    </row>
    <row r="18" spans="1:51" s="52" customFormat="1" ht="30" customHeight="1">
      <c r="A18" s="16" t="s">
        <v>32</v>
      </c>
      <c r="B18" s="50" t="s">
        <v>169</v>
      </c>
      <c r="C18" s="16" t="s">
        <v>689</v>
      </c>
      <c r="D18" s="16" t="s">
        <v>171</v>
      </c>
      <c r="E18" s="30" t="s">
        <v>482</v>
      </c>
      <c r="F18" s="16">
        <v>2178</v>
      </c>
      <c r="G18" s="16">
        <v>1101</v>
      </c>
      <c r="H18" s="16" t="s">
        <v>648</v>
      </c>
      <c r="I18" s="30" t="s">
        <v>662</v>
      </c>
      <c r="J18" s="30"/>
      <c r="K18" s="16" t="s">
        <v>655</v>
      </c>
      <c r="L18" s="16">
        <v>50</v>
      </c>
      <c r="M18" s="16">
        <v>1989</v>
      </c>
      <c r="N18" s="16" t="s">
        <v>57</v>
      </c>
      <c r="O18" s="16"/>
      <c r="P18" s="16" t="s">
        <v>244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584</v>
      </c>
      <c r="AX18" s="51" t="s">
        <v>41</v>
      </c>
      <c r="AY18" s="51" t="s">
        <v>690</v>
      </c>
    </row>
    <row r="19" spans="1:51" s="52" customFormat="1" ht="30" customHeight="1">
      <c r="A19" s="16" t="s">
        <v>32</v>
      </c>
      <c r="B19" s="50" t="s">
        <v>177</v>
      </c>
      <c r="C19" s="16" t="s">
        <v>691</v>
      </c>
      <c r="D19" s="16" t="s">
        <v>179</v>
      </c>
      <c r="E19" s="30" t="s">
        <v>485</v>
      </c>
      <c r="F19" s="16">
        <v>1266.4870000000001</v>
      </c>
      <c r="G19" s="16">
        <v>747</v>
      </c>
      <c r="H19" s="16" t="s">
        <v>648</v>
      </c>
      <c r="I19" s="30" t="s">
        <v>662</v>
      </c>
      <c r="J19" s="30"/>
      <c r="K19" s="16" t="s">
        <v>655</v>
      </c>
      <c r="L19" s="16">
        <v>60</v>
      </c>
      <c r="M19" s="16">
        <v>1993</v>
      </c>
      <c r="N19" s="16" t="s">
        <v>139</v>
      </c>
      <c r="O19" s="16"/>
      <c r="P19" s="16" t="s">
        <v>244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584</v>
      </c>
      <c r="AX19" s="51" t="s">
        <v>41</v>
      </c>
      <c r="AY19" s="51" t="s">
        <v>692</v>
      </c>
    </row>
    <row r="20" spans="1:51" s="52" customFormat="1" ht="30" customHeight="1">
      <c r="A20" s="16" t="s">
        <v>32</v>
      </c>
      <c r="B20" s="50" t="s">
        <v>177</v>
      </c>
      <c r="C20" s="16" t="s">
        <v>693</v>
      </c>
      <c r="D20" s="16" t="s">
        <v>179</v>
      </c>
      <c r="E20" s="30" t="s">
        <v>485</v>
      </c>
      <c r="F20" s="16">
        <v>3519.56</v>
      </c>
      <c r="G20" s="16">
        <v>2142</v>
      </c>
      <c r="H20" s="16" t="s">
        <v>648</v>
      </c>
      <c r="I20" s="30" t="s">
        <v>662</v>
      </c>
      <c r="J20" s="30"/>
      <c r="K20" s="16" t="s">
        <v>655</v>
      </c>
      <c r="L20" s="16">
        <v>31.3</v>
      </c>
      <c r="M20" s="16">
        <v>2019</v>
      </c>
      <c r="N20" s="16" t="s">
        <v>40</v>
      </c>
      <c r="O20" s="16" t="s">
        <v>488</v>
      </c>
      <c r="P20" s="16" t="s">
        <v>244</v>
      </c>
      <c r="Q20" s="16"/>
      <c r="R20" s="14">
        <v>127</v>
      </c>
      <c r="S20" s="14" t="str">
        <f t="shared" si="0"/>
        <v/>
      </c>
      <c r="T20" s="14">
        <f t="shared" si="0"/>
        <v>25</v>
      </c>
      <c r="U20" s="14" t="s">
        <v>38</v>
      </c>
      <c r="V20" s="14"/>
      <c r="W20" s="14">
        <v>11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 t="s">
        <v>38</v>
      </c>
      <c r="AT20" s="14"/>
      <c r="AU20" s="14">
        <v>14</v>
      </c>
      <c r="AV20" s="14" t="s">
        <v>694</v>
      </c>
      <c r="AX20" s="51" t="s">
        <v>41</v>
      </c>
      <c r="AY20" s="51" t="s">
        <v>695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9B4D-4943-4FCB-A358-CB30B41A7D8C}">
  <dimension ref="A1:CA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542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491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543</v>
      </c>
      <c r="H2" s="263"/>
      <c r="I2" s="90"/>
      <c r="J2" s="256" t="s">
        <v>544</v>
      </c>
      <c r="K2" s="260"/>
      <c r="L2" s="256" t="s">
        <v>545</v>
      </c>
      <c r="M2" s="260"/>
      <c r="N2" s="131" t="s">
        <v>409</v>
      </c>
      <c r="O2" s="256" t="s">
        <v>201</v>
      </c>
      <c r="P2" s="40"/>
      <c r="Q2" s="207" t="s">
        <v>546</v>
      </c>
      <c r="R2" s="258"/>
      <c r="S2" s="258"/>
      <c r="T2" s="258"/>
      <c r="U2" s="258"/>
      <c r="V2" s="210"/>
      <c r="W2" s="251" t="s">
        <v>547</v>
      </c>
      <c r="X2" s="131" t="s">
        <v>9</v>
      </c>
      <c r="Y2" s="251" t="s">
        <v>12</v>
      </c>
      <c r="Z2" s="253" t="s">
        <v>13</v>
      </c>
      <c r="AA2" s="255" t="s">
        <v>210</v>
      </c>
      <c r="AB2" s="131" t="s">
        <v>211</v>
      </c>
      <c r="AC2" s="151" t="s">
        <v>548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549</v>
      </c>
      <c r="BH2" s="228" t="s">
        <v>550</v>
      </c>
      <c r="BI2" s="228" t="s">
        <v>551</v>
      </c>
      <c r="BJ2" s="230" t="s">
        <v>552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553</v>
      </c>
      <c r="BU2" s="220" t="s">
        <v>554</v>
      </c>
      <c r="BV2" s="236" t="s">
        <v>555</v>
      </c>
      <c r="BW2" s="237"/>
      <c r="BX2" s="220" t="s">
        <v>556</v>
      </c>
      <c r="BY2" s="220" t="s">
        <v>557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558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559</v>
      </c>
      <c r="BK4" s="241"/>
      <c r="BL4" s="241"/>
      <c r="BM4" s="241"/>
      <c r="BN4" s="241"/>
      <c r="BO4" s="241"/>
      <c r="BP4" s="241"/>
      <c r="BQ4" s="242"/>
      <c r="BR4" s="243" t="s">
        <v>560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99</v>
      </c>
      <c r="Q5" s="92" t="s">
        <v>561</v>
      </c>
      <c r="R5" s="92" t="s">
        <v>562</v>
      </c>
      <c r="S5" s="92" t="s">
        <v>563</v>
      </c>
      <c r="T5" s="92" t="s">
        <v>564</v>
      </c>
      <c r="U5" s="92" t="s">
        <v>565</v>
      </c>
      <c r="V5" s="92" t="s">
        <v>566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567</v>
      </c>
      <c r="BK5" s="95" t="s">
        <v>568</v>
      </c>
      <c r="BL5" s="95" t="s">
        <v>569</v>
      </c>
      <c r="BM5" s="95" t="s">
        <v>570</v>
      </c>
      <c r="BN5" s="94" t="s">
        <v>571</v>
      </c>
      <c r="BO5" s="96" t="s">
        <v>572</v>
      </c>
      <c r="BP5" s="95" t="s">
        <v>573</v>
      </c>
      <c r="BQ5" s="95" t="s">
        <v>24</v>
      </c>
      <c r="BR5" s="95" t="s">
        <v>574</v>
      </c>
      <c r="BS5" s="97" t="s">
        <v>24</v>
      </c>
      <c r="BT5" s="234"/>
      <c r="BU5" s="221"/>
      <c r="BV5" s="98"/>
      <c r="BW5" s="99" t="s">
        <v>575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101</v>
      </c>
      <c r="G6" s="100" t="s">
        <v>101</v>
      </c>
      <c r="H6" s="100" t="s">
        <v>50</v>
      </c>
      <c r="I6" s="222"/>
      <c r="J6" s="100" t="s">
        <v>101</v>
      </c>
      <c r="K6" s="100" t="s">
        <v>50</v>
      </c>
      <c r="L6" s="100" t="s">
        <v>101</v>
      </c>
      <c r="M6" s="100" t="s">
        <v>50</v>
      </c>
      <c r="N6" s="252"/>
      <c r="O6" s="222"/>
      <c r="P6" s="131"/>
      <c r="Q6" s="101" t="s">
        <v>576</v>
      </c>
      <c r="R6" s="101" t="s">
        <v>577</v>
      </c>
      <c r="S6" s="101" t="s">
        <v>577</v>
      </c>
      <c r="T6" s="101" t="s">
        <v>577</v>
      </c>
      <c r="U6" s="101" t="s">
        <v>577</v>
      </c>
      <c r="V6" s="88"/>
      <c r="W6" s="44" t="s">
        <v>106</v>
      </c>
      <c r="X6" s="222"/>
      <c r="Y6" s="222"/>
      <c r="Z6" s="254"/>
      <c r="AA6" s="131"/>
      <c r="AB6" s="44" t="s">
        <v>232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102</v>
      </c>
      <c r="BK6" s="105" t="s">
        <v>102</v>
      </c>
      <c r="BL6" s="105" t="s">
        <v>102</v>
      </c>
      <c r="BM6" s="105" t="s">
        <v>102</v>
      </c>
      <c r="BN6" s="105" t="s">
        <v>102</v>
      </c>
      <c r="BO6" s="105" t="s">
        <v>102</v>
      </c>
      <c r="BP6" s="105" t="s">
        <v>102</v>
      </c>
      <c r="BQ6" s="105" t="s">
        <v>102</v>
      </c>
      <c r="BR6" s="105" t="s">
        <v>102</v>
      </c>
      <c r="BS6" s="106" t="s">
        <v>102</v>
      </c>
      <c r="BT6" s="235"/>
      <c r="BU6" s="107" t="s">
        <v>578</v>
      </c>
      <c r="BV6" s="107" t="s">
        <v>578</v>
      </c>
      <c r="BW6" s="107" t="s">
        <v>579</v>
      </c>
      <c r="BX6" s="107" t="s">
        <v>580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33</v>
      </c>
      <c r="C7" s="16" t="s">
        <v>581</v>
      </c>
      <c r="D7" s="16" t="s">
        <v>35</v>
      </c>
      <c r="E7" s="30" t="s">
        <v>582</v>
      </c>
      <c r="F7" s="16">
        <v>8508</v>
      </c>
      <c r="G7" s="16">
        <v>6136</v>
      </c>
      <c r="H7" s="16"/>
      <c r="I7" s="16"/>
      <c r="J7" s="16">
        <v>6136</v>
      </c>
      <c r="K7" s="16"/>
      <c r="L7" s="16"/>
      <c r="M7" s="16"/>
      <c r="N7" s="30" t="s">
        <v>428</v>
      </c>
      <c r="O7" s="30" t="s">
        <v>583</v>
      </c>
      <c r="P7" s="30"/>
      <c r="Q7" s="30">
        <v>70</v>
      </c>
      <c r="R7" s="30">
        <v>70</v>
      </c>
      <c r="S7" s="30">
        <v>0</v>
      </c>
      <c r="T7" s="30">
        <v>0</v>
      </c>
      <c r="U7" s="30">
        <v>0</v>
      </c>
      <c r="V7" s="30"/>
      <c r="W7" s="16">
        <v>70</v>
      </c>
      <c r="X7" s="16">
        <v>1992</v>
      </c>
      <c r="Y7" s="16" t="s">
        <v>57</v>
      </c>
      <c r="Z7" s="16"/>
      <c r="AA7" s="16" t="s">
        <v>244</v>
      </c>
      <c r="AB7" s="16"/>
      <c r="AC7" s="14"/>
      <c r="AD7" s="14" t="str">
        <f t="shared" ref="AD7:AE25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584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41</v>
      </c>
      <c r="CA7" s="51" t="s">
        <v>585</v>
      </c>
    </row>
    <row r="8" spans="1:79" s="52" customFormat="1" ht="30" customHeight="1">
      <c r="A8" s="16" t="s">
        <v>32</v>
      </c>
      <c r="B8" s="50" t="s">
        <v>33</v>
      </c>
      <c r="C8" s="16" t="s">
        <v>586</v>
      </c>
      <c r="D8" s="16" t="s">
        <v>35</v>
      </c>
      <c r="E8" s="30" t="s">
        <v>587</v>
      </c>
      <c r="F8" s="16">
        <v>12638</v>
      </c>
      <c r="G8" s="16">
        <v>8194</v>
      </c>
      <c r="H8" s="16"/>
      <c r="I8" s="16"/>
      <c r="J8" s="16">
        <v>8194</v>
      </c>
      <c r="K8" s="16"/>
      <c r="L8" s="16"/>
      <c r="M8" s="16"/>
      <c r="N8" s="30" t="s">
        <v>428</v>
      </c>
      <c r="O8" s="30" t="s">
        <v>583</v>
      </c>
      <c r="P8" s="30"/>
      <c r="Q8" s="30">
        <v>70</v>
      </c>
      <c r="R8" s="30">
        <v>70</v>
      </c>
      <c r="S8" s="30">
        <v>0</v>
      </c>
      <c r="T8" s="30">
        <v>0</v>
      </c>
      <c r="U8" s="30">
        <v>0</v>
      </c>
      <c r="V8" s="30"/>
      <c r="W8" s="16">
        <v>70</v>
      </c>
      <c r="X8" s="16">
        <v>1995</v>
      </c>
      <c r="Y8" s="16" t="s">
        <v>57</v>
      </c>
      <c r="Z8" s="16"/>
      <c r="AA8" s="16" t="s">
        <v>244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584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41</v>
      </c>
      <c r="CA8" s="51" t="s">
        <v>588</v>
      </c>
    </row>
    <row r="9" spans="1:79" s="52" customFormat="1" ht="30" customHeight="1">
      <c r="A9" s="16" t="s">
        <v>32</v>
      </c>
      <c r="B9" s="50" t="s">
        <v>33</v>
      </c>
      <c r="C9" s="16" t="s">
        <v>589</v>
      </c>
      <c r="D9" s="16" t="s">
        <v>35</v>
      </c>
      <c r="E9" s="30" t="s">
        <v>590</v>
      </c>
      <c r="F9" s="16">
        <v>1320</v>
      </c>
      <c r="G9" s="16">
        <v>248</v>
      </c>
      <c r="H9" s="16"/>
      <c r="I9" s="16"/>
      <c r="J9" s="16">
        <v>219</v>
      </c>
      <c r="K9" s="16"/>
      <c r="L9" s="16">
        <v>119</v>
      </c>
      <c r="M9" s="16"/>
      <c r="N9" s="30" t="s">
        <v>591</v>
      </c>
      <c r="O9" s="30" t="s">
        <v>592</v>
      </c>
      <c r="P9" s="30"/>
      <c r="Q9" s="30">
        <v>0</v>
      </c>
      <c r="R9" s="30">
        <v>0</v>
      </c>
      <c r="S9" s="30">
        <v>25</v>
      </c>
      <c r="T9" s="30">
        <v>0</v>
      </c>
      <c r="U9" s="30">
        <v>0</v>
      </c>
      <c r="V9" s="30"/>
      <c r="W9" s="16">
        <v>25</v>
      </c>
      <c r="X9" s="16">
        <v>2002</v>
      </c>
      <c r="Y9" s="16" t="s">
        <v>57</v>
      </c>
      <c r="Z9" s="16"/>
      <c r="AA9" s="16" t="s">
        <v>244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584</v>
      </c>
      <c r="BH9" s="14" t="s">
        <v>593</v>
      </c>
      <c r="BI9" s="14" t="s">
        <v>594</v>
      </c>
      <c r="BJ9" s="14">
        <v>0</v>
      </c>
      <c r="BK9" s="14">
        <v>839</v>
      </c>
      <c r="BL9" s="14">
        <v>190</v>
      </c>
      <c r="BM9" s="14">
        <v>491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 t="s">
        <v>595</v>
      </c>
      <c r="BU9" s="14"/>
      <c r="BV9" s="14"/>
      <c r="BW9" s="14">
        <v>1</v>
      </c>
      <c r="BX9" s="14">
        <v>42</v>
      </c>
      <c r="BY9" s="14" t="s">
        <v>244</v>
      </c>
      <c r="BZ9" s="51" t="s">
        <v>41</v>
      </c>
      <c r="CA9" s="51" t="s">
        <v>596</v>
      </c>
    </row>
    <row r="10" spans="1:79" s="52" customFormat="1" ht="30" customHeight="1">
      <c r="A10" s="16" t="s">
        <v>32</v>
      </c>
      <c r="B10" s="50" t="s">
        <v>259</v>
      </c>
      <c r="C10" s="16" t="s">
        <v>597</v>
      </c>
      <c r="D10" s="16" t="s">
        <v>261</v>
      </c>
      <c r="E10" s="30" t="s">
        <v>423</v>
      </c>
      <c r="F10" s="16">
        <v>97</v>
      </c>
      <c r="G10" s="16">
        <v>97</v>
      </c>
      <c r="H10" s="16"/>
      <c r="I10" s="16"/>
      <c r="J10" s="16">
        <v>97</v>
      </c>
      <c r="K10" s="16"/>
      <c r="L10" s="16"/>
      <c r="M10" s="16"/>
      <c r="N10" s="30" t="s">
        <v>89</v>
      </c>
      <c r="O10" s="30" t="s">
        <v>598</v>
      </c>
      <c r="P10" s="30"/>
      <c r="Q10" s="30">
        <v>5</v>
      </c>
      <c r="R10" s="30">
        <v>0</v>
      </c>
      <c r="S10" s="30">
        <v>0</v>
      </c>
      <c r="T10" s="30">
        <v>0</v>
      </c>
      <c r="U10" s="30">
        <v>0</v>
      </c>
      <c r="V10" s="30"/>
      <c r="W10" s="16">
        <v>5</v>
      </c>
      <c r="X10" s="16">
        <v>1996</v>
      </c>
      <c r="Y10" s="16" t="s">
        <v>57</v>
      </c>
      <c r="Z10" s="16"/>
      <c r="AA10" s="16" t="s">
        <v>244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584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41</v>
      </c>
      <c r="CA10" s="51" t="s">
        <v>599</v>
      </c>
    </row>
    <row r="11" spans="1:79" s="52" customFormat="1" ht="30" customHeight="1">
      <c r="A11" s="16" t="s">
        <v>32</v>
      </c>
      <c r="B11" s="50" t="s">
        <v>286</v>
      </c>
      <c r="C11" s="16" t="s">
        <v>600</v>
      </c>
      <c r="D11" s="16" t="s">
        <v>288</v>
      </c>
      <c r="E11" s="30" t="s">
        <v>427</v>
      </c>
      <c r="F11" s="16">
        <v>2397</v>
      </c>
      <c r="G11" s="16">
        <v>2397</v>
      </c>
      <c r="H11" s="16">
        <v>0</v>
      </c>
      <c r="I11" s="16"/>
      <c r="J11" s="16">
        <v>1801</v>
      </c>
      <c r="K11" s="16"/>
      <c r="L11" s="16"/>
      <c r="M11" s="16"/>
      <c r="N11" s="30" t="s">
        <v>428</v>
      </c>
      <c r="O11" s="30" t="s">
        <v>601</v>
      </c>
      <c r="P11" s="30"/>
      <c r="Q11" s="30">
        <v>10</v>
      </c>
      <c r="R11" s="30">
        <v>4</v>
      </c>
      <c r="S11" s="30">
        <v>0</v>
      </c>
      <c r="T11" s="30">
        <v>0</v>
      </c>
      <c r="U11" s="30">
        <v>0</v>
      </c>
      <c r="V11" s="30"/>
      <c r="W11" s="16">
        <v>10</v>
      </c>
      <c r="X11" s="16">
        <v>2001</v>
      </c>
      <c r="Y11" s="16" t="s">
        <v>57</v>
      </c>
      <c r="Z11" s="16"/>
      <c r="AA11" s="16" t="s">
        <v>244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584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41</v>
      </c>
      <c r="CA11" s="51" t="s">
        <v>602</v>
      </c>
    </row>
    <row r="12" spans="1:79" s="52" customFormat="1" ht="30" customHeight="1">
      <c r="A12" s="16" t="s">
        <v>32</v>
      </c>
      <c r="B12" s="50" t="s">
        <v>286</v>
      </c>
      <c r="C12" s="16" t="s">
        <v>603</v>
      </c>
      <c r="D12" s="16" t="s">
        <v>288</v>
      </c>
      <c r="E12" s="30" t="s">
        <v>431</v>
      </c>
      <c r="F12" s="16">
        <v>509</v>
      </c>
      <c r="G12" s="16">
        <v>509</v>
      </c>
      <c r="H12" s="16"/>
      <c r="I12" s="16"/>
      <c r="J12" s="16">
        <v>378</v>
      </c>
      <c r="K12" s="16"/>
      <c r="L12" s="16"/>
      <c r="M12" s="16"/>
      <c r="N12" s="30" t="s">
        <v>428</v>
      </c>
      <c r="O12" s="30" t="s">
        <v>432</v>
      </c>
      <c r="P12" s="30"/>
      <c r="Q12" s="30">
        <v>8</v>
      </c>
      <c r="R12" s="30">
        <v>8</v>
      </c>
      <c r="S12" s="30">
        <v>0</v>
      </c>
      <c r="T12" s="30">
        <v>0</v>
      </c>
      <c r="U12" s="30">
        <v>0</v>
      </c>
      <c r="V12" s="30"/>
      <c r="W12" s="16">
        <v>8</v>
      </c>
      <c r="X12" s="16">
        <v>2001</v>
      </c>
      <c r="Y12" s="16" t="s">
        <v>57</v>
      </c>
      <c r="Z12" s="16"/>
      <c r="AA12" s="16" t="s">
        <v>244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584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41</v>
      </c>
      <c r="CA12" s="51" t="s">
        <v>604</v>
      </c>
    </row>
    <row r="13" spans="1:79" s="52" customFormat="1" ht="30" customHeight="1">
      <c r="A13" s="16" t="s">
        <v>32</v>
      </c>
      <c r="B13" s="50" t="s">
        <v>124</v>
      </c>
      <c r="C13" s="16" t="s">
        <v>605</v>
      </c>
      <c r="D13" s="16" t="s">
        <v>126</v>
      </c>
      <c r="E13" s="30" t="s">
        <v>606</v>
      </c>
      <c r="F13" s="16">
        <v>1598</v>
      </c>
      <c r="G13" s="16">
        <v>1598</v>
      </c>
      <c r="H13" s="16"/>
      <c r="I13" s="16"/>
      <c r="J13" s="16">
        <v>1598</v>
      </c>
      <c r="K13" s="16"/>
      <c r="L13" s="16"/>
      <c r="M13" s="16"/>
      <c r="N13" s="30" t="s">
        <v>428</v>
      </c>
      <c r="O13" s="30" t="s">
        <v>607</v>
      </c>
      <c r="P13" s="30"/>
      <c r="Q13" s="30">
        <v>5</v>
      </c>
      <c r="R13" s="30">
        <v>5</v>
      </c>
      <c r="S13" s="30">
        <v>0</v>
      </c>
      <c r="T13" s="30">
        <v>0</v>
      </c>
      <c r="U13" s="30">
        <v>0</v>
      </c>
      <c r="V13" s="30"/>
      <c r="W13" s="16">
        <v>10</v>
      </c>
      <c r="X13" s="16">
        <v>1997</v>
      </c>
      <c r="Y13" s="16" t="s">
        <v>57</v>
      </c>
      <c r="Z13" s="16"/>
      <c r="AA13" s="16" t="s">
        <v>244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584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41</v>
      </c>
      <c r="CA13" s="51" t="s">
        <v>608</v>
      </c>
    </row>
    <row r="14" spans="1:79" s="52" customFormat="1" ht="30" customHeight="1">
      <c r="A14" s="16" t="s">
        <v>32</v>
      </c>
      <c r="B14" s="50" t="s">
        <v>321</v>
      </c>
      <c r="C14" s="16" t="s">
        <v>609</v>
      </c>
      <c r="D14" s="16" t="s">
        <v>323</v>
      </c>
      <c r="E14" s="30" t="s">
        <v>443</v>
      </c>
      <c r="F14" s="16">
        <v>1720</v>
      </c>
      <c r="G14" s="16">
        <v>1674</v>
      </c>
      <c r="H14" s="16"/>
      <c r="I14" s="16"/>
      <c r="J14" s="16">
        <v>1674</v>
      </c>
      <c r="K14" s="16"/>
      <c r="L14" s="16"/>
      <c r="M14" s="16"/>
      <c r="N14" s="30" t="s">
        <v>610</v>
      </c>
      <c r="O14" s="30" t="s">
        <v>611</v>
      </c>
      <c r="P14" s="30"/>
      <c r="Q14" s="30">
        <v>2</v>
      </c>
      <c r="R14" s="30">
        <v>1</v>
      </c>
      <c r="S14" s="30">
        <v>0</v>
      </c>
      <c r="T14" s="30">
        <v>0</v>
      </c>
      <c r="U14" s="30">
        <v>2</v>
      </c>
      <c r="V14" s="30" t="s">
        <v>612</v>
      </c>
      <c r="W14" s="16">
        <v>5</v>
      </c>
      <c r="X14" s="16">
        <v>1995</v>
      </c>
      <c r="Y14" s="16" t="s">
        <v>57</v>
      </c>
      <c r="Z14" s="16"/>
      <c r="AA14" s="16" t="s">
        <v>244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584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41</v>
      </c>
      <c r="CA14" s="51" t="s">
        <v>613</v>
      </c>
    </row>
    <row r="15" spans="1:79" s="52" customFormat="1" ht="30" customHeight="1">
      <c r="A15" s="16" t="s">
        <v>32</v>
      </c>
      <c r="B15" s="50" t="s">
        <v>321</v>
      </c>
      <c r="C15" s="16" t="s">
        <v>614</v>
      </c>
      <c r="D15" s="16" t="s">
        <v>323</v>
      </c>
      <c r="E15" s="30" t="s">
        <v>447</v>
      </c>
      <c r="F15" s="16">
        <v>0</v>
      </c>
      <c r="G15" s="16">
        <v>0</v>
      </c>
      <c r="H15" s="16"/>
      <c r="I15" s="16"/>
      <c r="J15" s="16">
        <v>0</v>
      </c>
      <c r="K15" s="16"/>
      <c r="L15" s="16">
        <v>0</v>
      </c>
      <c r="M15" s="16"/>
      <c r="N15" s="30" t="s">
        <v>416</v>
      </c>
      <c r="O15" s="30" t="s">
        <v>615</v>
      </c>
      <c r="P15" s="30"/>
      <c r="Q15" s="30">
        <v>5</v>
      </c>
      <c r="R15" s="30">
        <v>0</v>
      </c>
      <c r="S15" s="30">
        <v>0</v>
      </c>
      <c r="T15" s="30">
        <v>0</v>
      </c>
      <c r="U15" s="30">
        <v>0</v>
      </c>
      <c r="V15" s="30"/>
      <c r="W15" s="16">
        <v>5</v>
      </c>
      <c r="X15" s="16">
        <v>1992</v>
      </c>
      <c r="Y15" s="16" t="s">
        <v>57</v>
      </c>
      <c r="Z15" s="16"/>
      <c r="AA15" s="16" t="s">
        <v>244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584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41</v>
      </c>
      <c r="CA15" s="51" t="s">
        <v>616</v>
      </c>
    </row>
    <row r="16" spans="1:79" s="52" customFormat="1" ht="30" customHeight="1">
      <c r="A16" s="16" t="s">
        <v>32</v>
      </c>
      <c r="B16" s="50" t="s">
        <v>321</v>
      </c>
      <c r="C16" s="16" t="s">
        <v>617</v>
      </c>
      <c r="D16" s="16" t="s">
        <v>323</v>
      </c>
      <c r="E16" s="30" t="s">
        <v>329</v>
      </c>
      <c r="F16" s="16">
        <v>0</v>
      </c>
      <c r="G16" s="16">
        <v>0</v>
      </c>
      <c r="H16" s="16"/>
      <c r="I16" s="16"/>
      <c r="J16" s="16">
        <v>0</v>
      </c>
      <c r="K16" s="16"/>
      <c r="L16" s="16">
        <v>0</v>
      </c>
      <c r="M16" s="16"/>
      <c r="N16" s="30" t="s">
        <v>416</v>
      </c>
      <c r="O16" s="30" t="s">
        <v>618</v>
      </c>
      <c r="P16" s="30"/>
      <c r="Q16" s="30">
        <v>14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14</v>
      </c>
      <c r="X16" s="16">
        <v>1982</v>
      </c>
      <c r="Y16" s="16" t="s">
        <v>40</v>
      </c>
      <c r="Z16" s="16"/>
      <c r="AA16" s="16" t="s">
        <v>244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584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41</v>
      </c>
      <c r="CA16" s="51" t="s">
        <v>619</v>
      </c>
    </row>
    <row r="17" spans="1:79" s="52" customFormat="1" ht="30" customHeight="1">
      <c r="A17" s="16" t="s">
        <v>32</v>
      </c>
      <c r="B17" s="50" t="s">
        <v>321</v>
      </c>
      <c r="C17" s="16" t="s">
        <v>620</v>
      </c>
      <c r="D17" s="16" t="s">
        <v>323</v>
      </c>
      <c r="E17" s="30" t="s">
        <v>334</v>
      </c>
      <c r="F17" s="16">
        <v>552</v>
      </c>
      <c r="G17" s="16">
        <v>269</v>
      </c>
      <c r="H17" s="16"/>
      <c r="I17" s="16"/>
      <c r="J17" s="16">
        <v>269</v>
      </c>
      <c r="K17" s="16"/>
      <c r="L17" s="16"/>
      <c r="M17" s="16"/>
      <c r="N17" s="30" t="s">
        <v>416</v>
      </c>
      <c r="O17" s="30" t="s">
        <v>621</v>
      </c>
      <c r="P17" s="30"/>
      <c r="Q17" s="30">
        <v>11</v>
      </c>
      <c r="R17" s="30">
        <v>0</v>
      </c>
      <c r="S17" s="30">
        <v>0</v>
      </c>
      <c r="T17" s="30">
        <v>0</v>
      </c>
      <c r="U17" s="30">
        <v>0</v>
      </c>
      <c r="V17" s="30"/>
      <c r="W17" s="16">
        <v>11</v>
      </c>
      <c r="X17" s="16">
        <v>1992</v>
      </c>
      <c r="Y17" s="16" t="s">
        <v>57</v>
      </c>
      <c r="Z17" s="16"/>
      <c r="AA17" s="16" t="s">
        <v>244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584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41</v>
      </c>
      <c r="CA17" s="51" t="s">
        <v>622</v>
      </c>
    </row>
    <row r="18" spans="1:79" s="52" customFormat="1" ht="30" customHeight="1">
      <c r="A18" s="16" t="s">
        <v>32</v>
      </c>
      <c r="B18" s="50" t="s">
        <v>449</v>
      </c>
      <c r="C18" s="16" t="s">
        <v>623</v>
      </c>
      <c r="D18" s="16" t="s">
        <v>451</v>
      </c>
      <c r="E18" s="30" t="s">
        <v>624</v>
      </c>
      <c r="F18" s="16">
        <v>1008</v>
      </c>
      <c r="G18" s="16">
        <v>158</v>
      </c>
      <c r="H18" s="16"/>
      <c r="I18" s="16"/>
      <c r="J18" s="16">
        <v>158</v>
      </c>
      <c r="K18" s="16"/>
      <c r="L18" s="16"/>
      <c r="M18" s="16"/>
      <c r="N18" s="30" t="s">
        <v>89</v>
      </c>
      <c r="O18" s="30" t="s">
        <v>625</v>
      </c>
      <c r="P18" s="30"/>
      <c r="Q18" s="30">
        <v>5</v>
      </c>
      <c r="R18" s="30">
        <v>0</v>
      </c>
      <c r="S18" s="30">
        <v>0</v>
      </c>
      <c r="T18" s="30">
        <v>0</v>
      </c>
      <c r="U18" s="30">
        <v>0</v>
      </c>
      <c r="V18" s="30"/>
      <c r="W18" s="16">
        <v>5</v>
      </c>
      <c r="X18" s="16">
        <v>1986</v>
      </c>
      <c r="Y18" s="16" t="s">
        <v>40</v>
      </c>
      <c r="Z18" s="16"/>
      <c r="AA18" s="16" t="s">
        <v>244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584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41</v>
      </c>
      <c r="CA18" s="51" t="s">
        <v>626</v>
      </c>
    </row>
    <row r="19" spans="1:79" s="52" customFormat="1" ht="30" customHeight="1">
      <c r="A19" s="16" t="s">
        <v>32</v>
      </c>
      <c r="B19" s="50" t="s">
        <v>352</v>
      </c>
      <c r="C19" s="16" t="s">
        <v>627</v>
      </c>
      <c r="D19" s="16" t="s">
        <v>354</v>
      </c>
      <c r="E19" s="30" t="s">
        <v>628</v>
      </c>
      <c r="F19" s="16">
        <v>781</v>
      </c>
      <c r="G19" s="16">
        <v>325</v>
      </c>
      <c r="H19" s="16"/>
      <c r="I19" s="16"/>
      <c r="J19" s="16">
        <v>325</v>
      </c>
      <c r="K19" s="16"/>
      <c r="L19" s="16"/>
      <c r="M19" s="16"/>
      <c r="N19" s="30" t="s">
        <v>428</v>
      </c>
      <c r="O19" s="30" t="s">
        <v>629</v>
      </c>
      <c r="P19" s="30"/>
      <c r="Q19" s="30">
        <v>5</v>
      </c>
      <c r="R19" s="30">
        <v>3</v>
      </c>
      <c r="S19" s="30">
        <v>0</v>
      </c>
      <c r="T19" s="30">
        <v>0</v>
      </c>
      <c r="U19" s="30">
        <v>0</v>
      </c>
      <c r="V19" s="30"/>
      <c r="W19" s="16">
        <v>7.44</v>
      </c>
      <c r="X19" s="16">
        <v>2002</v>
      </c>
      <c r="Y19" s="16" t="s">
        <v>139</v>
      </c>
      <c r="Z19" s="16"/>
      <c r="AA19" s="16" t="s">
        <v>244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584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41</v>
      </c>
      <c r="CA19" s="51" t="s">
        <v>630</v>
      </c>
    </row>
    <row r="20" spans="1:79" s="52" customFormat="1" ht="30" customHeight="1">
      <c r="A20" s="16" t="s">
        <v>32</v>
      </c>
      <c r="B20" s="50" t="s">
        <v>141</v>
      </c>
      <c r="C20" s="16" t="s">
        <v>631</v>
      </c>
      <c r="D20" s="16" t="s">
        <v>143</v>
      </c>
      <c r="E20" s="30" t="s">
        <v>632</v>
      </c>
      <c r="F20" s="16">
        <v>586</v>
      </c>
      <c r="G20" s="16">
        <v>586</v>
      </c>
      <c r="H20" s="16"/>
      <c r="I20" s="16"/>
      <c r="J20" s="16">
        <v>586</v>
      </c>
      <c r="K20" s="16"/>
      <c r="L20" s="16"/>
      <c r="M20" s="16"/>
      <c r="N20" s="30" t="s">
        <v>416</v>
      </c>
      <c r="O20" s="30" t="s">
        <v>633</v>
      </c>
      <c r="P20" s="30"/>
      <c r="Q20" s="30">
        <v>10</v>
      </c>
      <c r="R20" s="30">
        <v>10</v>
      </c>
      <c r="S20" s="30">
        <v>0</v>
      </c>
      <c r="T20" s="30">
        <v>0</v>
      </c>
      <c r="U20" s="30">
        <v>10</v>
      </c>
      <c r="V20" s="30" t="s">
        <v>497</v>
      </c>
      <c r="W20" s="16">
        <v>10</v>
      </c>
      <c r="X20" s="16">
        <v>1983</v>
      </c>
      <c r="Y20" s="16" t="s">
        <v>57</v>
      </c>
      <c r="Z20" s="16"/>
      <c r="AA20" s="16" t="s">
        <v>244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584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41</v>
      </c>
      <c r="CA20" s="51" t="s">
        <v>634</v>
      </c>
    </row>
    <row r="21" spans="1:79" s="52" customFormat="1" ht="30" customHeight="1">
      <c r="A21" s="16" t="s">
        <v>32</v>
      </c>
      <c r="B21" s="50" t="s">
        <v>147</v>
      </c>
      <c r="C21" s="16" t="s">
        <v>635</v>
      </c>
      <c r="D21" s="16" t="s">
        <v>149</v>
      </c>
      <c r="E21" s="30" t="s">
        <v>464</v>
      </c>
      <c r="F21" s="16">
        <v>399</v>
      </c>
      <c r="G21" s="16">
        <v>316</v>
      </c>
      <c r="H21" s="16"/>
      <c r="I21" s="16"/>
      <c r="J21" s="16">
        <v>319</v>
      </c>
      <c r="K21" s="16"/>
      <c r="L21" s="16"/>
      <c r="M21" s="16"/>
      <c r="N21" s="30" t="s">
        <v>428</v>
      </c>
      <c r="O21" s="30" t="s">
        <v>636</v>
      </c>
      <c r="P21" s="30"/>
      <c r="Q21" s="30">
        <v>0</v>
      </c>
      <c r="R21" s="30">
        <v>5</v>
      </c>
      <c r="S21" s="30">
        <v>0</v>
      </c>
      <c r="T21" s="30">
        <v>0</v>
      </c>
      <c r="U21" s="30">
        <v>0</v>
      </c>
      <c r="V21" s="30"/>
      <c r="W21" s="16">
        <v>4.5</v>
      </c>
      <c r="X21" s="16">
        <v>1997</v>
      </c>
      <c r="Y21" s="16" t="s">
        <v>40</v>
      </c>
      <c r="Z21" s="16"/>
      <c r="AA21" s="16" t="s">
        <v>244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584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41</v>
      </c>
      <c r="CA21" s="51" t="s">
        <v>637</v>
      </c>
    </row>
    <row r="22" spans="1:79" s="52" customFormat="1" ht="30" customHeight="1">
      <c r="A22" s="16" t="s">
        <v>32</v>
      </c>
      <c r="B22" s="50" t="s">
        <v>152</v>
      </c>
      <c r="C22" s="16" t="s">
        <v>638</v>
      </c>
      <c r="D22" s="16" t="s">
        <v>154</v>
      </c>
      <c r="E22" s="30" t="s">
        <v>475</v>
      </c>
      <c r="F22" s="16">
        <v>1750</v>
      </c>
      <c r="G22" s="16">
        <v>1407</v>
      </c>
      <c r="H22" s="16"/>
      <c r="I22" s="16"/>
      <c r="J22" s="16">
        <v>1363</v>
      </c>
      <c r="K22" s="16"/>
      <c r="L22" s="16">
        <v>44</v>
      </c>
      <c r="M22" s="16"/>
      <c r="N22" s="30" t="s">
        <v>428</v>
      </c>
      <c r="O22" s="30" t="s">
        <v>639</v>
      </c>
      <c r="P22" s="30"/>
      <c r="Q22" s="30">
        <v>0</v>
      </c>
      <c r="R22" s="30">
        <v>10.9</v>
      </c>
      <c r="S22" s="30">
        <v>0</v>
      </c>
      <c r="T22" s="30">
        <v>0</v>
      </c>
      <c r="U22" s="30">
        <v>0</v>
      </c>
      <c r="V22" s="30"/>
      <c r="W22" s="16">
        <v>10.9</v>
      </c>
      <c r="X22" s="16">
        <v>1993</v>
      </c>
      <c r="Y22" s="16" t="s">
        <v>57</v>
      </c>
      <c r="Z22" s="16"/>
      <c r="AA22" s="16" t="s">
        <v>244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584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41</v>
      </c>
      <c r="CA22" s="51" t="s">
        <v>640</v>
      </c>
    </row>
    <row r="23" spans="1:79" s="52" customFormat="1" ht="30" customHeight="1">
      <c r="A23" s="16" t="s">
        <v>32</v>
      </c>
      <c r="B23" s="50" t="s">
        <v>152</v>
      </c>
      <c r="C23" s="16" t="s">
        <v>641</v>
      </c>
      <c r="D23" s="16" t="s">
        <v>154</v>
      </c>
      <c r="E23" s="30" t="s">
        <v>471</v>
      </c>
      <c r="F23" s="16">
        <v>1618</v>
      </c>
      <c r="G23" s="16">
        <v>1589</v>
      </c>
      <c r="H23" s="16"/>
      <c r="I23" s="16"/>
      <c r="J23" s="16">
        <v>1572</v>
      </c>
      <c r="K23" s="16"/>
      <c r="L23" s="16">
        <v>17</v>
      </c>
      <c r="M23" s="16"/>
      <c r="N23" s="30" t="s">
        <v>416</v>
      </c>
      <c r="O23" s="30" t="s">
        <v>642</v>
      </c>
      <c r="P23" s="30"/>
      <c r="Q23" s="30">
        <v>9.4</v>
      </c>
      <c r="R23" s="30">
        <v>0</v>
      </c>
      <c r="S23" s="30">
        <v>0</v>
      </c>
      <c r="T23" s="30">
        <v>0</v>
      </c>
      <c r="U23" s="30">
        <v>0</v>
      </c>
      <c r="V23" s="30"/>
      <c r="W23" s="16">
        <v>9.4</v>
      </c>
      <c r="X23" s="16">
        <v>1998</v>
      </c>
      <c r="Y23" s="16" t="s">
        <v>57</v>
      </c>
      <c r="Z23" s="16"/>
      <c r="AA23" s="16" t="s">
        <v>244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584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41</v>
      </c>
      <c r="CA23" s="51" t="s">
        <v>643</v>
      </c>
    </row>
    <row r="24" spans="1:79" s="52" customFormat="1" ht="30" customHeight="1">
      <c r="A24" s="16" t="s">
        <v>32</v>
      </c>
      <c r="B24" s="50" t="s">
        <v>152</v>
      </c>
      <c r="C24" s="16" t="s">
        <v>644</v>
      </c>
      <c r="D24" s="16" t="s">
        <v>154</v>
      </c>
      <c r="E24" s="30" t="s">
        <v>468</v>
      </c>
      <c r="F24" s="16">
        <v>5358</v>
      </c>
      <c r="G24" s="16">
        <v>4325</v>
      </c>
      <c r="H24" s="16"/>
      <c r="I24" s="16"/>
      <c r="J24" s="16">
        <v>4266</v>
      </c>
      <c r="K24" s="16"/>
      <c r="L24" s="16">
        <v>59</v>
      </c>
      <c r="M24" s="16"/>
      <c r="N24" s="30" t="s">
        <v>428</v>
      </c>
      <c r="O24" s="30" t="s">
        <v>457</v>
      </c>
      <c r="P24" s="30"/>
      <c r="Q24" s="30">
        <v>0</v>
      </c>
      <c r="R24" s="30">
        <v>15.8</v>
      </c>
      <c r="S24" s="30">
        <v>0</v>
      </c>
      <c r="T24" s="30">
        <v>0</v>
      </c>
      <c r="U24" s="30">
        <v>0</v>
      </c>
      <c r="V24" s="30"/>
      <c r="W24" s="16">
        <v>15.8</v>
      </c>
      <c r="X24" s="16">
        <v>2016</v>
      </c>
      <c r="Y24" s="16" t="s">
        <v>57</v>
      </c>
      <c r="Z24" s="16"/>
      <c r="AA24" s="16" t="s">
        <v>244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584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41</v>
      </c>
      <c r="CA24" s="51" t="s">
        <v>645</v>
      </c>
    </row>
    <row r="25" spans="1:79" s="52" customFormat="1" ht="30" customHeight="1">
      <c r="A25" s="16" t="s">
        <v>32</v>
      </c>
      <c r="B25" s="50" t="s">
        <v>373</v>
      </c>
      <c r="C25" s="16" t="s">
        <v>646</v>
      </c>
      <c r="D25" s="16" t="s">
        <v>375</v>
      </c>
      <c r="E25" s="30" t="s">
        <v>478</v>
      </c>
      <c r="F25" s="16">
        <v>4972</v>
      </c>
      <c r="G25" s="16">
        <v>4087</v>
      </c>
      <c r="H25" s="16"/>
      <c r="I25" s="16"/>
      <c r="J25" s="16"/>
      <c r="K25" s="16"/>
      <c r="L25" s="16"/>
      <c r="M25" s="16"/>
      <c r="N25" s="30" t="s">
        <v>89</v>
      </c>
      <c r="O25" s="30" t="s">
        <v>479</v>
      </c>
      <c r="P25" s="30"/>
      <c r="Q25" s="30">
        <v>24</v>
      </c>
      <c r="R25" s="30">
        <v>14</v>
      </c>
      <c r="S25" s="30">
        <v>0</v>
      </c>
      <c r="T25" s="30">
        <v>0</v>
      </c>
      <c r="U25" s="30">
        <v>0</v>
      </c>
      <c r="V25" s="30"/>
      <c r="W25" s="16">
        <v>19</v>
      </c>
      <c r="X25" s="16">
        <v>1990</v>
      </c>
      <c r="Y25" s="16" t="s">
        <v>57</v>
      </c>
      <c r="Z25" s="16"/>
      <c r="AA25" s="16" t="s">
        <v>244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584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41</v>
      </c>
      <c r="CA25" s="51" t="s">
        <v>647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7" man="1"/>
    <brk id="37" min="1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2A8E-505B-453A-AE44-558C365FBB73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498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499</v>
      </c>
      <c r="I2" s="260"/>
      <c r="J2" s="256" t="s">
        <v>500</v>
      </c>
      <c r="K2" s="260"/>
      <c r="L2" s="256" t="s">
        <v>501</v>
      </c>
      <c r="M2" s="260"/>
      <c r="N2" s="256" t="s">
        <v>201</v>
      </c>
      <c r="O2" s="40"/>
      <c r="P2" s="131" t="s">
        <v>502</v>
      </c>
      <c r="Q2" s="131" t="s">
        <v>503</v>
      </c>
      <c r="R2" s="251" t="s">
        <v>77</v>
      </c>
      <c r="S2" s="131" t="s">
        <v>9</v>
      </c>
      <c r="T2" s="251" t="s">
        <v>12</v>
      </c>
      <c r="U2" s="251" t="s">
        <v>13</v>
      </c>
      <c r="V2" s="283" t="s">
        <v>504</v>
      </c>
      <c r="W2" s="284"/>
      <c r="X2" s="284"/>
      <c r="Y2" s="285"/>
      <c r="Z2" s="171" t="s">
        <v>505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210</v>
      </c>
      <c r="AI2" s="131" t="s">
        <v>211</v>
      </c>
      <c r="AJ2" s="207" t="s">
        <v>506</v>
      </c>
      <c r="AK2" s="258"/>
      <c r="AL2" s="258"/>
      <c r="AM2" s="258"/>
      <c r="AN2" s="258"/>
      <c r="AO2" s="258"/>
      <c r="AP2" s="258"/>
      <c r="AQ2" s="210"/>
      <c r="AR2" s="131" t="s">
        <v>507</v>
      </c>
      <c r="AS2" s="256" t="s">
        <v>508</v>
      </c>
      <c r="AT2" s="273"/>
      <c r="AU2" s="273"/>
      <c r="AV2" s="260"/>
      <c r="AW2" s="253" t="s">
        <v>509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510</v>
      </c>
      <c r="W4" s="131" t="s">
        <v>511</v>
      </c>
      <c r="X4" s="131" t="s">
        <v>512</v>
      </c>
      <c r="Y4" s="131" t="s">
        <v>513</v>
      </c>
      <c r="Z4" s="131" t="s">
        <v>514</v>
      </c>
      <c r="AA4" s="131" t="s">
        <v>515</v>
      </c>
      <c r="AB4" s="135" t="s">
        <v>516</v>
      </c>
      <c r="AC4" s="136"/>
      <c r="AD4" s="136"/>
      <c r="AE4" s="137"/>
      <c r="AF4" s="131" t="s">
        <v>517</v>
      </c>
      <c r="AG4" s="131" t="s">
        <v>518</v>
      </c>
      <c r="AH4" s="255"/>
      <c r="AI4" s="222"/>
      <c r="AJ4" s="131" t="s">
        <v>519</v>
      </c>
      <c r="AK4" s="131" t="s">
        <v>15</v>
      </c>
      <c r="AL4" s="251" t="s">
        <v>520</v>
      </c>
      <c r="AM4" s="131" t="s">
        <v>521</v>
      </c>
      <c r="AN4" s="131" t="s">
        <v>522</v>
      </c>
      <c r="AO4" s="251" t="s">
        <v>523</v>
      </c>
      <c r="AP4" s="131" t="s">
        <v>524</v>
      </c>
      <c r="AQ4" s="131" t="s">
        <v>24</v>
      </c>
      <c r="AR4" s="222"/>
      <c r="AS4" s="257" t="s">
        <v>15</v>
      </c>
      <c r="AT4" s="131" t="s">
        <v>525</v>
      </c>
      <c r="AU4" s="131" t="s">
        <v>526</v>
      </c>
      <c r="AV4" s="131" t="s">
        <v>527</v>
      </c>
      <c r="AW4" s="131" t="s">
        <v>528</v>
      </c>
      <c r="AX4" s="131" t="s">
        <v>529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99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530</v>
      </c>
      <c r="AC5" s="46" t="s">
        <v>531</v>
      </c>
      <c r="AD5" s="46" t="s">
        <v>532</v>
      </c>
      <c r="AE5" s="46" t="s">
        <v>533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101</v>
      </c>
      <c r="G6" s="86" t="s">
        <v>534</v>
      </c>
      <c r="H6" s="86" t="s">
        <v>101</v>
      </c>
      <c r="I6" s="86" t="s">
        <v>50</v>
      </c>
      <c r="J6" s="86" t="s">
        <v>101</v>
      </c>
      <c r="K6" s="86" t="s">
        <v>50</v>
      </c>
      <c r="L6" s="86" t="s">
        <v>101</v>
      </c>
      <c r="M6" s="86" t="s">
        <v>50</v>
      </c>
      <c r="N6" s="222"/>
      <c r="O6" s="222"/>
      <c r="P6" s="222"/>
      <c r="Q6" s="222"/>
      <c r="R6" s="44" t="s">
        <v>106</v>
      </c>
      <c r="S6" s="222"/>
      <c r="T6" s="222"/>
      <c r="U6" s="252"/>
      <c r="V6" s="87" t="s">
        <v>535</v>
      </c>
      <c r="W6" s="44" t="s">
        <v>536</v>
      </c>
      <c r="X6" s="44" t="s">
        <v>537</v>
      </c>
      <c r="Y6" s="44" t="s">
        <v>537</v>
      </c>
      <c r="Z6" s="44" t="s">
        <v>537</v>
      </c>
      <c r="AA6" s="44"/>
      <c r="AB6" s="44" t="s">
        <v>538</v>
      </c>
      <c r="AC6" s="44" t="s">
        <v>538</v>
      </c>
      <c r="AD6" s="44" t="s">
        <v>538</v>
      </c>
      <c r="AE6" s="44" t="s">
        <v>538</v>
      </c>
      <c r="AF6" s="133"/>
      <c r="AG6" s="133"/>
      <c r="AH6" s="131"/>
      <c r="AI6" s="44" t="s">
        <v>232</v>
      </c>
      <c r="AJ6" s="88"/>
      <c r="AK6" s="84" t="s">
        <v>232</v>
      </c>
      <c r="AL6" s="44" t="s">
        <v>232</v>
      </c>
      <c r="AM6" s="44" t="s">
        <v>232</v>
      </c>
      <c r="AN6" s="44" t="s">
        <v>232</v>
      </c>
      <c r="AO6" s="44" t="s">
        <v>232</v>
      </c>
      <c r="AP6" s="44" t="s">
        <v>232</v>
      </c>
      <c r="AQ6" s="44" t="s">
        <v>232</v>
      </c>
      <c r="AR6" s="44" t="s">
        <v>539</v>
      </c>
      <c r="AS6" s="44" t="s">
        <v>232</v>
      </c>
      <c r="AT6" s="44" t="s">
        <v>232</v>
      </c>
      <c r="AU6" s="44" t="s">
        <v>232</v>
      </c>
      <c r="AV6" s="44" t="s">
        <v>232</v>
      </c>
      <c r="AW6" s="44" t="s">
        <v>540</v>
      </c>
      <c r="AX6" s="44" t="s">
        <v>540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9560-85D3-477F-857E-96D2C7FD2237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490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491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201</v>
      </c>
      <c r="H2" s="40"/>
      <c r="I2" s="256" t="s">
        <v>492</v>
      </c>
      <c r="J2" s="40"/>
      <c r="K2" s="251" t="s">
        <v>77</v>
      </c>
      <c r="L2" s="131" t="s">
        <v>9</v>
      </c>
      <c r="M2" s="251" t="s">
        <v>12</v>
      </c>
      <c r="N2" s="251" t="s">
        <v>13</v>
      </c>
      <c r="O2" s="131" t="s">
        <v>210</v>
      </c>
      <c r="P2" s="131" t="s">
        <v>211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99</v>
      </c>
      <c r="I5" s="222"/>
      <c r="J5" s="131" t="s">
        <v>99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101</v>
      </c>
      <c r="G6" s="222"/>
      <c r="H6" s="222"/>
      <c r="I6" s="222"/>
      <c r="J6" s="222"/>
      <c r="K6" s="44" t="s">
        <v>106</v>
      </c>
      <c r="L6" s="222"/>
      <c r="M6" s="222"/>
      <c r="N6" s="252"/>
      <c r="O6" s="222"/>
      <c r="P6" s="44" t="s">
        <v>232</v>
      </c>
      <c r="Q6" s="62"/>
      <c r="R6" s="62"/>
    </row>
    <row r="7" spans="1:18" s="52" customFormat="1" ht="30" customHeight="1">
      <c r="A7" s="16" t="s">
        <v>32</v>
      </c>
      <c r="B7" s="50" t="s">
        <v>141</v>
      </c>
      <c r="C7" s="16" t="s">
        <v>493</v>
      </c>
      <c r="D7" s="16" t="s">
        <v>143</v>
      </c>
      <c r="E7" s="30" t="s">
        <v>494</v>
      </c>
      <c r="F7" s="16">
        <v>586</v>
      </c>
      <c r="G7" s="30" t="s">
        <v>495</v>
      </c>
      <c r="H7" s="30"/>
      <c r="I7" s="30" t="s">
        <v>89</v>
      </c>
      <c r="J7" s="30"/>
      <c r="K7" s="16">
        <v>0</v>
      </c>
      <c r="L7" s="16">
        <v>1983</v>
      </c>
      <c r="M7" s="16" t="s">
        <v>57</v>
      </c>
      <c r="N7" s="16"/>
      <c r="O7" s="16" t="s">
        <v>244</v>
      </c>
      <c r="P7" s="16"/>
      <c r="Q7" s="51" t="s">
        <v>41</v>
      </c>
      <c r="R7" s="51" t="s">
        <v>496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A57-143C-48E9-9D0F-62301F428DC6}">
  <dimension ref="A1:R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407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408</v>
      </c>
      <c r="G2" s="293" t="s">
        <v>409</v>
      </c>
      <c r="H2" s="290" t="s">
        <v>410</v>
      </c>
      <c r="I2" s="293" t="s">
        <v>411</v>
      </c>
      <c r="J2" s="290" t="s">
        <v>412</v>
      </c>
      <c r="K2" s="293" t="s">
        <v>413</v>
      </c>
      <c r="L2" s="293" t="s">
        <v>9</v>
      </c>
      <c r="M2" s="290" t="s">
        <v>12</v>
      </c>
      <c r="N2" s="290" t="s">
        <v>13</v>
      </c>
      <c r="O2" s="293" t="s">
        <v>210</v>
      </c>
      <c r="P2" s="293" t="s">
        <v>211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101</v>
      </c>
      <c r="G6" s="294"/>
      <c r="H6" s="294"/>
      <c r="I6" s="294"/>
      <c r="J6" s="72" t="s">
        <v>231</v>
      </c>
      <c r="K6" s="72" t="s">
        <v>231</v>
      </c>
      <c r="L6" s="294"/>
      <c r="M6" s="294"/>
      <c r="N6" s="291"/>
      <c r="O6" s="294"/>
      <c r="P6" s="72" t="s">
        <v>232</v>
      </c>
      <c r="Q6" s="73"/>
      <c r="R6" s="73"/>
    </row>
    <row r="7" spans="1:18" s="79" customFormat="1" ht="30" customHeight="1">
      <c r="A7" s="75" t="s">
        <v>32</v>
      </c>
      <c r="B7" s="76" t="s">
        <v>259</v>
      </c>
      <c r="C7" s="75" t="s">
        <v>414</v>
      </c>
      <c r="D7" s="75" t="s">
        <v>261</v>
      </c>
      <c r="E7" s="75" t="s">
        <v>415</v>
      </c>
      <c r="F7" s="75">
        <v>476</v>
      </c>
      <c r="G7" s="75" t="s">
        <v>416</v>
      </c>
      <c r="H7" s="77" t="s">
        <v>417</v>
      </c>
      <c r="I7" s="75">
        <v>4</v>
      </c>
      <c r="J7" s="75">
        <v>312</v>
      </c>
      <c r="K7" s="75">
        <v>0</v>
      </c>
      <c r="L7" s="75">
        <v>1998</v>
      </c>
      <c r="M7" s="75" t="s">
        <v>57</v>
      </c>
      <c r="N7" s="75"/>
      <c r="O7" s="75" t="s">
        <v>244</v>
      </c>
      <c r="P7" s="75"/>
      <c r="Q7" s="78" t="s">
        <v>41</v>
      </c>
      <c r="R7" s="78" t="s">
        <v>418</v>
      </c>
    </row>
    <row r="8" spans="1:18" s="79" customFormat="1" ht="30" customHeight="1">
      <c r="A8" s="75" t="s">
        <v>32</v>
      </c>
      <c r="B8" s="76" t="s">
        <v>259</v>
      </c>
      <c r="C8" s="75" t="s">
        <v>419</v>
      </c>
      <c r="D8" s="75" t="s">
        <v>261</v>
      </c>
      <c r="E8" s="75" t="s">
        <v>420</v>
      </c>
      <c r="F8" s="75">
        <v>602</v>
      </c>
      <c r="G8" s="75" t="s">
        <v>416</v>
      </c>
      <c r="H8" s="77" t="s">
        <v>417</v>
      </c>
      <c r="I8" s="75">
        <v>4</v>
      </c>
      <c r="J8" s="75">
        <v>99</v>
      </c>
      <c r="K8" s="75">
        <v>120</v>
      </c>
      <c r="L8" s="75">
        <v>1999</v>
      </c>
      <c r="M8" s="75" t="s">
        <v>57</v>
      </c>
      <c r="N8" s="75"/>
      <c r="O8" s="75" t="s">
        <v>244</v>
      </c>
      <c r="P8" s="75"/>
      <c r="Q8" s="78" t="s">
        <v>41</v>
      </c>
      <c r="R8" s="78" t="s">
        <v>421</v>
      </c>
    </row>
    <row r="9" spans="1:18" s="79" customFormat="1" ht="30" customHeight="1">
      <c r="A9" s="75" t="s">
        <v>32</v>
      </c>
      <c r="B9" s="76" t="s">
        <v>259</v>
      </c>
      <c r="C9" s="75" t="s">
        <v>422</v>
      </c>
      <c r="D9" s="75" t="s">
        <v>261</v>
      </c>
      <c r="E9" s="75" t="s">
        <v>423</v>
      </c>
      <c r="F9" s="75">
        <v>86</v>
      </c>
      <c r="G9" s="75" t="s">
        <v>416</v>
      </c>
      <c r="H9" s="77" t="s">
        <v>424</v>
      </c>
      <c r="I9" s="75">
        <v>3</v>
      </c>
      <c r="J9" s="75">
        <v>24</v>
      </c>
      <c r="K9" s="75">
        <v>120</v>
      </c>
      <c r="L9" s="75">
        <v>2001</v>
      </c>
      <c r="M9" s="75" t="s">
        <v>57</v>
      </c>
      <c r="N9" s="75"/>
      <c r="O9" s="75" t="s">
        <v>244</v>
      </c>
      <c r="P9" s="75"/>
      <c r="Q9" s="78" t="s">
        <v>41</v>
      </c>
      <c r="R9" s="78" t="s">
        <v>425</v>
      </c>
    </row>
    <row r="10" spans="1:18" s="79" customFormat="1" ht="30" customHeight="1">
      <c r="A10" s="75" t="s">
        <v>32</v>
      </c>
      <c r="B10" s="76" t="s">
        <v>286</v>
      </c>
      <c r="C10" s="75" t="s">
        <v>426</v>
      </c>
      <c r="D10" s="75" t="s">
        <v>288</v>
      </c>
      <c r="E10" s="75" t="s">
        <v>427</v>
      </c>
      <c r="F10" s="75">
        <v>2397</v>
      </c>
      <c r="G10" s="75" t="s">
        <v>428</v>
      </c>
      <c r="H10" s="77" t="s">
        <v>417</v>
      </c>
      <c r="I10" s="75">
        <v>1</v>
      </c>
      <c r="J10" s="75">
        <v>111</v>
      </c>
      <c r="K10" s="75">
        <v>72</v>
      </c>
      <c r="L10" s="75">
        <v>1990</v>
      </c>
      <c r="M10" s="75" t="s">
        <v>57</v>
      </c>
      <c r="N10" s="75"/>
      <c r="O10" s="75" t="s">
        <v>244</v>
      </c>
      <c r="P10" s="75"/>
      <c r="Q10" s="78" t="s">
        <v>41</v>
      </c>
      <c r="R10" s="78" t="s">
        <v>429</v>
      </c>
    </row>
    <row r="11" spans="1:18" s="79" customFormat="1" ht="30" customHeight="1">
      <c r="A11" s="75" t="s">
        <v>32</v>
      </c>
      <c r="B11" s="76" t="s">
        <v>286</v>
      </c>
      <c r="C11" s="75" t="s">
        <v>430</v>
      </c>
      <c r="D11" s="75" t="s">
        <v>288</v>
      </c>
      <c r="E11" s="75" t="s">
        <v>431</v>
      </c>
      <c r="F11" s="75">
        <v>509</v>
      </c>
      <c r="G11" s="75" t="s">
        <v>428</v>
      </c>
      <c r="H11" s="77" t="s">
        <v>432</v>
      </c>
      <c r="I11" s="75">
        <v>1</v>
      </c>
      <c r="J11" s="75">
        <v>98</v>
      </c>
      <c r="K11" s="75">
        <v>1</v>
      </c>
      <c r="L11" s="75">
        <v>2001</v>
      </c>
      <c r="M11" s="75" t="s">
        <v>57</v>
      </c>
      <c r="N11" s="75"/>
      <c r="O11" s="75" t="s">
        <v>244</v>
      </c>
      <c r="P11" s="75"/>
      <c r="Q11" s="78" t="s">
        <v>41</v>
      </c>
      <c r="R11" s="78" t="s">
        <v>433</v>
      </c>
    </row>
    <row r="12" spans="1:18" s="79" customFormat="1" ht="30" customHeight="1">
      <c r="A12" s="75" t="s">
        <v>32</v>
      </c>
      <c r="B12" s="76" t="s">
        <v>286</v>
      </c>
      <c r="C12" s="75" t="s">
        <v>434</v>
      </c>
      <c r="D12" s="75" t="s">
        <v>288</v>
      </c>
      <c r="E12" s="75" t="s">
        <v>435</v>
      </c>
      <c r="F12" s="75">
        <v>155</v>
      </c>
      <c r="G12" s="75" t="s">
        <v>428</v>
      </c>
      <c r="H12" s="77" t="s">
        <v>436</v>
      </c>
      <c r="I12" s="75">
        <v>1</v>
      </c>
      <c r="J12" s="75">
        <v>320</v>
      </c>
      <c r="K12" s="75">
        <v>1</v>
      </c>
      <c r="L12" s="75">
        <v>2005</v>
      </c>
      <c r="M12" s="75" t="s">
        <v>57</v>
      </c>
      <c r="N12" s="75"/>
      <c r="O12" s="75" t="s">
        <v>244</v>
      </c>
      <c r="P12" s="75"/>
      <c r="Q12" s="78" t="s">
        <v>41</v>
      </c>
      <c r="R12" s="78" t="s">
        <v>437</v>
      </c>
    </row>
    <row r="13" spans="1:18" s="79" customFormat="1" ht="30" customHeight="1">
      <c r="A13" s="75" t="s">
        <v>32</v>
      </c>
      <c r="B13" s="76" t="s">
        <v>117</v>
      </c>
      <c r="C13" s="75" t="s">
        <v>438</v>
      </c>
      <c r="D13" s="75" t="s">
        <v>119</v>
      </c>
      <c r="E13" s="75" t="s">
        <v>439</v>
      </c>
      <c r="F13" s="75">
        <v>237</v>
      </c>
      <c r="G13" s="75" t="s">
        <v>416</v>
      </c>
      <c r="H13" s="77" t="s">
        <v>440</v>
      </c>
      <c r="I13" s="75">
        <v>1</v>
      </c>
      <c r="J13" s="75">
        <v>162</v>
      </c>
      <c r="K13" s="75">
        <v>164</v>
      </c>
      <c r="L13" s="75">
        <v>1998</v>
      </c>
      <c r="M13" s="75" t="s">
        <v>57</v>
      </c>
      <c r="N13" s="75"/>
      <c r="O13" s="75" t="s">
        <v>244</v>
      </c>
      <c r="P13" s="75"/>
      <c r="Q13" s="78" t="s">
        <v>41</v>
      </c>
      <c r="R13" s="78" t="s">
        <v>441</v>
      </c>
    </row>
    <row r="14" spans="1:18" s="79" customFormat="1" ht="30" customHeight="1">
      <c r="A14" s="75" t="s">
        <v>32</v>
      </c>
      <c r="B14" s="76" t="s">
        <v>321</v>
      </c>
      <c r="C14" s="75" t="s">
        <v>442</v>
      </c>
      <c r="D14" s="75" t="s">
        <v>323</v>
      </c>
      <c r="E14" s="75" t="s">
        <v>443</v>
      </c>
      <c r="F14" s="75">
        <v>1711</v>
      </c>
      <c r="G14" s="75" t="s">
        <v>416</v>
      </c>
      <c r="H14" s="77" t="s">
        <v>444</v>
      </c>
      <c r="I14" s="75">
        <v>15</v>
      </c>
      <c r="J14" s="75">
        <v>139</v>
      </c>
      <c r="K14" s="75">
        <v>919</v>
      </c>
      <c r="L14" s="75">
        <v>1995</v>
      </c>
      <c r="M14" s="75" t="s">
        <v>57</v>
      </c>
      <c r="N14" s="75"/>
      <c r="O14" s="75" t="s">
        <v>244</v>
      </c>
      <c r="P14" s="75"/>
      <c r="Q14" s="78" t="s">
        <v>41</v>
      </c>
      <c r="R14" s="78" t="s">
        <v>445</v>
      </c>
    </row>
    <row r="15" spans="1:18" s="79" customFormat="1" ht="30" customHeight="1">
      <c r="A15" s="75" t="s">
        <v>32</v>
      </c>
      <c r="B15" s="76" t="s">
        <v>321</v>
      </c>
      <c r="C15" s="75" t="s">
        <v>446</v>
      </c>
      <c r="D15" s="75" t="s">
        <v>323</v>
      </c>
      <c r="E15" s="75" t="s">
        <v>447</v>
      </c>
      <c r="F15" s="75">
        <v>0</v>
      </c>
      <c r="G15" s="75" t="s">
        <v>416</v>
      </c>
      <c r="H15" s="77" t="s">
        <v>444</v>
      </c>
      <c r="I15" s="75">
        <v>7</v>
      </c>
      <c r="J15" s="75">
        <v>308</v>
      </c>
      <c r="K15" s="75">
        <v>300</v>
      </c>
      <c r="L15" s="75">
        <v>1992</v>
      </c>
      <c r="M15" s="75" t="s">
        <v>57</v>
      </c>
      <c r="N15" s="75"/>
      <c r="O15" s="75" t="s">
        <v>244</v>
      </c>
      <c r="P15" s="75"/>
      <c r="Q15" s="78" t="s">
        <v>41</v>
      </c>
      <c r="R15" s="78" t="s">
        <v>448</v>
      </c>
    </row>
    <row r="16" spans="1:18" s="79" customFormat="1" ht="30" customHeight="1">
      <c r="A16" s="75" t="s">
        <v>32</v>
      </c>
      <c r="B16" s="76" t="s">
        <v>449</v>
      </c>
      <c r="C16" s="75" t="s">
        <v>450</v>
      </c>
      <c r="D16" s="75" t="s">
        <v>451</v>
      </c>
      <c r="E16" s="75" t="s">
        <v>452</v>
      </c>
      <c r="F16" s="75">
        <v>1012</v>
      </c>
      <c r="G16" s="75" t="s">
        <v>416</v>
      </c>
      <c r="H16" s="77" t="s">
        <v>453</v>
      </c>
      <c r="I16" s="75">
        <v>6</v>
      </c>
      <c r="J16" s="75">
        <v>72</v>
      </c>
      <c r="K16" s="75">
        <v>0</v>
      </c>
      <c r="L16" s="75">
        <v>1995</v>
      </c>
      <c r="M16" s="75" t="s">
        <v>40</v>
      </c>
      <c r="N16" s="75"/>
      <c r="O16" s="75" t="s">
        <v>244</v>
      </c>
      <c r="P16" s="75"/>
      <c r="Q16" s="78" t="s">
        <v>41</v>
      </c>
      <c r="R16" s="78" t="s">
        <v>454</v>
      </c>
    </row>
    <row r="17" spans="1:18" s="79" customFormat="1" ht="30" customHeight="1">
      <c r="A17" s="75" t="s">
        <v>32</v>
      </c>
      <c r="B17" s="76" t="s">
        <v>352</v>
      </c>
      <c r="C17" s="75" t="s">
        <v>455</v>
      </c>
      <c r="D17" s="75" t="s">
        <v>354</v>
      </c>
      <c r="E17" s="75" t="s">
        <v>456</v>
      </c>
      <c r="F17" s="75">
        <v>325</v>
      </c>
      <c r="G17" s="75" t="s">
        <v>416</v>
      </c>
      <c r="H17" s="77" t="s">
        <v>457</v>
      </c>
      <c r="I17" s="75">
        <v>11</v>
      </c>
      <c r="J17" s="75">
        <v>101</v>
      </c>
      <c r="K17" s="75">
        <v>245</v>
      </c>
      <c r="L17" s="75">
        <v>1997</v>
      </c>
      <c r="M17" s="75" t="s">
        <v>139</v>
      </c>
      <c r="N17" s="75"/>
      <c r="O17" s="75" t="s">
        <v>244</v>
      </c>
      <c r="P17" s="75"/>
      <c r="Q17" s="78" t="s">
        <v>41</v>
      </c>
      <c r="R17" s="78" t="s">
        <v>458</v>
      </c>
    </row>
    <row r="18" spans="1:18" s="79" customFormat="1" ht="30" customHeight="1">
      <c r="A18" s="75" t="s">
        <v>32</v>
      </c>
      <c r="B18" s="76" t="s">
        <v>141</v>
      </c>
      <c r="C18" s="75" t="s">
        <v>459</v>
      </c>
      <c r="D18" s="75" t="s">
        <v>143</v>
      </c>
      <c r="E18" s="75" t="s">
        <v>460</v>
      </c>
      <c r="F18" s="75">
        <v>586</v>
      </c>
      <c r="G18" s="75" t="s">
        <v>416</v>
      </c>
      <c r="H18" s="77" t="s">
        <v>461</v>
      </c>
      <c r="I18" s="75">
        <v>18</v>
      </c>
      <c r="J18" s="75">
        <v>151</v>
      </c>
      <c r="K18" s="75">
        <v>96</v>
      </c>
      <c r="L18" s="75">
        <v>1999</v>
      </c>
      <c r="M18" s="75" t="s">
        <v>57</v>
      </c>
      <c r="N18" s="75"/>
      <c r="O18" s="75" t="s">
        <v>244</v>
      </c>
      <c r="P18" s="75"/>
      <c r="Q18" s="78" t="s">
        <v>41</v>
      </c>
      <c r="R18" s="78" t="s">
        <v>462</v>
      </c>
    </row>
    <row r="19" spans="1:18" s="79" customFormat="1" ht="30" customHeight="1">
      <c r="A19" s="75" t="s">
        <v>32</v>
      </c>
      <c r="B19" s="76" t="s">
        <v>147</v>
      </c>
      <c r="C19" s="75" t="s">
        <v>463</v>
      </c>
      <c r="D19" s="75" t="s">
        <v>149</v>
      </c>
      <c r="E19" s="75" t="s">
        <v>464</v>
      </c>
      <c r="F19" s="75">
        <v>886</v>
      </c>
      <c r="G19" s="75" t="s">
        <v>416</v>
      </c>
      <c r="H19" s="77" t="s">
        <v>465</v>
      </c>
      <c r="I19" s="75">
        <v>11</v>
      </c>
      <c r="J19" s="75">
        <v>298</v>
      </c>
      <c r="K19" s="75">
        <v>48</v>
      </c>
      <c r="L19" s="75">
        <v>1997</v>
      </c>
      <c r="M19" s="75" t="s">
        <v>40</v>
      </c>
      <c r="N19" s="75"/>
      <c r="O19" s="75" t="s">
        <v>244</v>
      </c>
      <c r="P19" s="75"/>
      <c r="Q19" s="78" t="s">
        <v>41</v>
      </c>
      <c r="R19" s="78" t="s">
        <v>466</v>
      </c>
    </row>
    <row r="20" spans="1:18" s="79" customFormat="1" ht="30" customHeight="1">
      <c r="A20" s="75" t="s">
        <v>32</v>
      </c>
      <c r="B20" s="76" t="s">
        <v>152</v>
      </c>
      <c r="C20" s="75" t="s">
        <v>467</v>
      </c>
      <c r="D20" s="75" t="s">
        <v>154</v>
      </c>
      <c r="E20" s="75" t="s">
        <v>468</v>
      </c>
      <c r="F20" s="75">
        <v>1090</v>
      </c>
      <c r="G20" s="75" t="s">
        <v>428</v>
      </c>
      <c r="H20" s="77" t="s">
        <v>457</v>
      </c>
      <c r="I20" s="75">
        <v>23</v>
      </c>
      <c r="J20" s="75">
        <v>106</v>
      </c>
      <c r="K20" s="75">
        <v>0</v>
      </c>
      <c r="L20" s="75">
        <v>2016</v>
      </c>
      <c r="M20" s="75" t="s">
        <v>57</v>
      </c>
      <c r="N20" s="75"/>
      <c r="O20" s="75" t="s">
        <v>244</v>
      </c>
      <c r="P20" s="75"/>
      <c r="Q20" s="78" t="s">
        <v>41</v>
      </c>
      <c r="R20" s="78" t="s">
        <v>469</v>
      </c>
    </row>
    <row r="21" spans="1:18" s="79" customFormat="1" ht="30" customHeight="1">
      <c r="A21" s="75" t="s">
        <v>32</v>
      </c>
      <c r="B21" s="76" t="s">
        <v>152</v>
      </c>
      <c r="C21" s="75" t="s">
        <v>470</v>
      </c>
      <c r="D21" s="75" t="s">
        <v>154</v>
      </c>
      <c r="E21" s="75" t="s">
        <v>471</v>
      </c>
      <c r="F21" s="75">
        <v>107</v>
      </c>
      <c r="G21" s="75" t="s">
        <v>416</v>
      </c>
      <c r="H21" s="77" t="s">
        <v>472</v>
      </c>
      <c r="I21" s="75">
        <v>5</v>
      </c>
      <c r="J21" s="75">
        <v>156</v>
      </c>
      <c r="K21" s="75">
        <v>0</v>
      </c>
      <c r="L21" s="75">
        <v>2006</v>
      </c>
      <c r="M21" s="75" t="s">
        <v>57</v>
      </c>
      <c r="N21" s="75"/>
      <c r="O21" s="75" t="s">
        <v>244</v>
      </c>
      <c r="P21" s="75"/>
      <c r="Q21" s="78" t="s">
        <v>41</v>
      </c>
      <c r="R21" s="78" t="s">
        <v>473</v>
      </c>
    </row>
    <row r="22" spans="1:18" s="79" customFormat="1" ht="30" customHeight="1">
      <c r="A22" s="75" t="s">
        <v>32</v>
      </c>
      <c r="B22" s="76" t="s">
        <v>152</v>
      </c>
      <c r="C22" s="75" t="s">
        <v>474</v>
      </c>
      <c r="D22" s="75" t="s">
        <v>154</v>
      </c>
      <c r="E22" s="75" t="s">
        <v>475</v>
      </c>
      <c r="F22" s="75">
        <v>612</v>
      </c>
      <c r="G22" s="75" t="s">
        <v>428</v>
      </c>
      <c r="H22" s="77" t="s">
        <v>444</v>
      </c>
      <c r="I22" s="75">
        <v>19</v>
      </c>
      <c r="J22" s="75">
        <v>204</v>
      </c>
      <c r="K22" s="75">
        <v>30</v>
      </c>
      <c r="L22" s="75">
        <v>1997</v>
      </c>
      <c r="M22" s="75" t="s">
        <v>57</v>
      </c>
      <c r="N22" s="75"/>
      <c r="O22" s="75" t="s">
        <v>244</v>
      </c>
      <c r="P22" s="75"/>
      <c r="Q22" s="78" t="s">
        <v>41</v>
      </c>
      <c r="R22" s="78" t="s">
        <v>476</v>
      </c>
    </row>
    <row r="23" spans="1:18" s="79" customFormat="1" ht="30" customHeight="1">
      <c r="A23" s="75" t="s">
        <v>32</v>
      </c>
      <c r="B23" s="76" t="s">
        <v>373</v>
      </c>
      <c r="C23" s="75" t="s">
        <v>477</v>
      </c>
      <c r="D23" s="75" t="s">
        <v>375</v>
      </c>
      <c r="E23" s="75" t="s">
        <v>478</v>
      </c>
      <c r="F23" s="75">
        <v>2763</v>
      </c>
      <c r="G23" s="75" t="s">
        <v>416</v>
      </c>
      <c r="H23" s="77" t="s">
        <v>479</v>
      </c>
      <c r="I23" s="75">
        <v>9</v>
      </c>
      <c r="J23" s="75">
        <v>54</v>
      </c>
      <c r="K23" s="75">
        <v>102</v>
      </c>
      <c r="L23" s="75">
        <v>1994</v>
      </c>
      <c r="M23" s="75" t="s">
        <v>57</v>
      </c>
      <c r="N23" s="75"/>
      <c r="O23" s="75" t="s">
        <v>244</v>
      </c>
      <c r="P23" s="75"/>
      <c r="Q23" s="78" t="s">
        <v>41</v>
      </c>
      <c r="R23" s="78" t="s">
        <v>480</v>
      </c>
    </row>
    <row r="24" spans="1:18" s="79" customFormat="1" ht="30" customHeight="1">
      <c r="A24" s="75" t="s">
        <v>32</v>
      </c>
      <c r="B24" s="76" t="s">
        <v>169</v>
      </c>
      <c r="C24" s="75" t="s">
        <v>481</v>
      </c>
      <c r="D24" s="75" t="s">
        <v>171</v>
      </c>
      <c r="E24" s="75" t="s">
        <v>482</v>
      </c>
      <c r="F24" s="75">
        <v>3705</v>
      </c>
      <c r="G24" s="75" t="s">
        <v>428</v>
      </c>
      <c r="H24" s="77" t="s">
        <v>483</v>
      </c>
      <c r="I24" s="75">
        <v>5</v>
      </c>
      <c r="J24" s="75">
        <v>164</v>
      </c>
      <c r="K24" s="75">
        <v>0</v>
      </c>
      <c r="L24" s="75">
        <v>1989</v>
      </c>
      <c r="M24" s="75" t="s">
        <v>57</v>
      </c>
      <c r="N24" s="75"/>
      <c r="O24" s="75" t="s">
        <v>244</v>
      </c>
      <c r="P24" s="75"/>
      <c r="Q24" s="78" t="s">
        <v>41</v>
      </c>
      <c r="R24" s="78" t="s">
        <v>484</v>
      </c>
    </row>
    <row r="25" spans="1:18" s="79" customFormat="1" ht="30" customHeight="1">
      <c r="A25" s="75" t="s">
        <v>32</v>
      </c>
      <c r="B25" s="76" t="s">
        <v>177</v>
      </c>
      <c r="C25" s="75" t="s">
        <v>487</v>
      </c>
      <c r="D25" s="75" t="s">
        <v>179</v>
      </c>
      <c r="E25" s="75" t="s">
        <v>485</v>
      </c>
      <c r="F25" s="75">
        <v>1989</v>
      </c>
      <c r="G25" s="75" t="s">
        <v>416</v>
      </c>
      <c r="H25" s="77" t="s">
        <v>486</v>
      </c>
      <c r="I25" s="75">
        <v>11</v>
      </c>
      <c r="J25" s="75">
        <v>186</v>
      </c>
      <c r="K25" s="75">
        <v>0</v>
      </c>
      <c r="L25" s="75">
        <v>2019</v>
      </c>
      <c r="M25" s="75" t="s">
        <v>40</v>
      </c>
      <c r="N25" s="75" t="s">
        <v>488</v>
      </c>
      <c r="O25" s="75" t="s">
        <v>244</v>
      </c>
      <c r="P25" s="75"/>
      <c r="Q25" s="78" t="s">
        <v>41</v>
      </c>
      <c r="R25" s="78" t="s">
        <v>489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F16A-3F3D-4916-A89D-4F0EF03691A2}">
  <dimension ref="A1:AM3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197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198</v>
      </c>
      <c r="G2" s="251" t="s">
        <v>199</v>
      </c>
      <c r="H2" s="251" t="s">
        <v>200</v>
      </c>
      <c r="I2" s="131" t="s">
        <v>201</v>
      </c>
      <c r="J2" s="131" t="s">
        <v>202</v>
      </c>
      <c r="K2" s="131" t="s">
        <v>203</v>
      </c>
      <c r="L2" s="299" t="s">
        <v>204</v>
      </c>
      <c r="M2" s="299" t="s">
        <v>205</v>
      </c>
      <c r="N2" s="131" t="s">
        <v>206</v>
      </c>
      <c r="O2" s="131" t="s">
        <v>207</v>
      </c>
      <c r="P2" s="251" t="s">
        <v>208</v>
      </c>
      <c r="Q2" s="251" t="s">
        <v>12</v>
      </c>
      <c r="R2" s="131" t="s">
        <v>209</v>
      </c>
      <c r="S2" s="251" t="s">
        <v>13</v>
      </c>
      <c r="T2" s="131" t="s">
        <v>210</v>
      </c>
      <c r="U2" s="131" t="s">
        <v>211</v>
      </c>
      <c r="V2" s="256" t="s">
        <v>212</v>
      </c>
      <c r="W2" s="57"/>
      <c r="X2" s="255" t="s">
        <v>213</v>
      </c>
      <c r="Y2" s="297" t="s">
        <v>214</v>
      </c>
      <c r="Z2" s="263" t="s">
        <v>215</v>
      </c>
      <c r="AA2" s="273"/>
      <c r="AB2" s="273"/>
      <c r="AC2" s="273"/>
      <c r="AD2" s="273"/>
      <c r="AE2" s="260"/>
      <c r="AF2" s="131" t="s">
        <v>216</v>
      </c>
      <c r="AG2" s="256" t="s">
        <v>217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218</v>
      </c>
      <c r="X4" s="255"/>
      <c r="Y4" s="297"/>
      <c r="Z4" s="289" t="s">
        <v>219</v>
      </c>
      <c r="AA4" s="251" t="s">
        <v>220</v>
      </c>
      <c r="AB4" s="251" t="s">
        <v>221</v>
      </c>
      <c r="AC4" s="251" t="s">
        <v>222</v>
      </c>
      <c r="AD4" s="251" t="s">
        <v>223</v>
      </c>
      <c r="AE4" s="251" t="s">
        <v>224</v>
      </c>
      <c r="AF4" s="222"/>
      <c r="AG4" s="251" t="s">
        <v>225</v>
      </c>
      <c r="AH4" s="251" t="s">
        <v>226</v>
      </c>
      <c r="AI4" s="251" t="s">
        <v>97</v>
      </c>
      <c r="AJ4" s="251" t="s">
        <v>227</v>
      </c>
      <c r="AK4" s="131" t="s">
        <v>228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50</v>
      </c>
      <c r="G6" s="44" t="s">
        <v>229</v>
      </c>
      <c r="H6" s="44" t="s">
        <v>230</v>
      </c>
      <c r="I6" s="222"/>
      <c r="J6" s="222"/>
      <c r="K6" s="222"/>
      <c r="L6" s="61" t="s">
        <v>231</v>
      </c>
      <c r="M6" s="61" t="s">
        <v>230</v>
      </c>
      <c r="N6" s="222"/>
      <c r="O6" s="222"/>
      <c r="P6" s="222"/>
      <c r="Q6" s="222"/>
      <c r="R6" s="222"/>
      <c r="S6" s="252"/>
      <c r="T6" s="222"/>
      <c r="U6" s="44" t="s">
        <v>232</v>
      </c>
      <c r="V6" s="268"/>
      <c r="W6" s="268"/>
      <c r="X6" s="255"/>
      <c r="Y6" s="297"/>
      <c r="Z6" s="45" t="s">
        <v>233</v>
      </c>
      <c r="AA6" s="44" t="s">
        <v>233</v>
      </c>
      <c r="AB6" s="44" t="s">
        <v>233</v>
      </c>
      <c r="AC6" s="44" t="s">
        <v>233</v>
      </c>
      <c r="AD6" s="44" t="s">
        <v>233</v>
      </c>
      <c r="AE6" s="44" t="s">
        <v>233</v>
      </c>
      <c r="AF6" s="222"/>
      <c r="AG6" s="44" t="s">
        <v>234</v>
      </c>
      <c r="AH6" s="44" t="s">
        <v>232</v>
      </c>
      <c r="AI6" s="44" t="s">
        <v>104</v>
      </c>
      <c r="AJ6" s="44"/>
      <c r="AK6" s="44" t="s">
        <v>235</v>
      </c>
      <c r="AL6" s="62"/>
      <c r="AM6" s="62"/>
    </row>
    <row r="7" spans="1:39" s="52" customFormat="1" ht="30" customHeight="1">
      <c r="A7" s="16" t="s">
        <v>32</v>
      </c>
      <c r="B7" s="50" t="s">
        <v>33</v>
      </c>
      <c r="C7" s="16" t="s">
        <v>236</v>
      </c>
      <c r="D7" s="16" t="s">
        <v>35</v>
      </c>
      <c r="E7" s="30" t="s">
        <v>237</v>
      </c>
      <c r="F7" s="16">
        <v>56632.04</v>
      </c>
      <c r="G7" s="16">
        <v>70500.91</v>
      </c>
      <c r="H7" s="16">
        <v>4257538</v>
      </c>
      <c r="I7" s="30" t="s">
        <v>238</v>
      </c>
      <c r="J7" s="16" t="s">
        <v>239</v>
      </c>
      <c r="K7" s="16">
        <v>1986</v>
      </c>
      <c r="L7" s="16">
        <v>348400</v>
      </c>
      <c r="M7" s="16">
        <v>6412000</v>
      </c>
      <c r="N7" s="16" t="s">
        <v>240</v>
      </c>
      <c r="O7" s="30" t="s">
        <v>241</v>
      </c>
      <c r="P7" s="30" t="s">
        <v>242</v>
      </c>
      <c r="Q7" s="16" t="s">
        <v>139</v>
      </c>
      <c r="R7" s="16" t="s">
        <v>243</v>
      </c>
      <c r="S7" s="16"/>
      <c r="T7" s="16" t="s">
        <v>244</v>
      </c>
      <c r="U7" s="16"/>
      <c r="V7" s="30" t="s">
        <v>245</v>
      </c>
      <c r="W7" s="30" t="s">
        <v>246</v>
      </c>
      <c r="X7" s="30" t="s">
        <v>247</v>
      </c>
      <c r="Y7" s="30" t="s">
        <v>248</v>
      </c>
      <c r="Z7" s="30">
        <v>88.4</v>
      </c>
      <c r="AA7" s="30">
        <v>3.6</v>
      </c>
      <c r="AB7" s="30">
        <v>93</v>
      </c>
      <c r="AC7" s="30">
        <v>4.2</v>
      </c>
      <c r="AD7" s="30">
        <v>139</v>
      </c>
      <c r="AE7" s="30">
        <v>2.2000000000000002</v>
      </c>
      <c r="AF7" s="30" t="s">
        <v>249</v>
      </c>
      <c r="AG7" s="30"/>
      <c r="AH7" s="30"/>
      <c r="AI7" s="30"/>
      <c r="AJ7" s="30"/>
      <c r="AK7" s="30"/>
      <c r="AL7" s="51" t="s">
        <v>41</v>
      </c>
      <c r="AM7" s="51" t="s">
        <v>250</v>
      </c>
    </row>
    <row r="8" spans="1:39" s="52" customFormat="1" ht="30" customHeight="1">
      <c r="A8" s="16" t="s">
        <v>32</v>
      </c>
      <c r="B8" s="50" t="s">
        <v>33</v>
      </c>
      <c r="C8" s="16" t="s">
        <v>251</v>
      </c>
      <c r="D8" s="16" t="s">
        <v>35</v>
      </c>
      <c r="E8" s="30" t="s">
        <v>252</v>
      </c>
      <c r="F8" s="16">
        <v>0</v>
      </c>
      <c r="G8" s="16">
        <v>0</v>
      </c>
      <c r="H8" s="16">
        <v>9892</v>
      </c>
      <c r="I8" s="30" t="s">
        <v>238</v>
      </c>
      <c r="J8" s="16" t="s">
        <v>239</v>
      </c>
      <c r="K8" s="16">
        <v>1982</v>
      </c>
      <c r="L8" s="16">
        <v>64260</v>
      </c>
      <c r="M8" s="16">
        <v>491100</v>
      </c>
      <c r="N8" s="16">
        <v>2000</v>
      </c>
      <c r="O8" s="30" t="s">
        <v>253</v>
      </c>
      <c r="P8" s="30" t="s">
        <v>254</v>
      </c>
      <c r="Q8" s="16" t="s">
        <v>139</v>
      </c>
      <c r="R8" s="16" t="s">
        <v>255</v>
      </c>
      <c r="S8" s="16"/>
      <c r="T8" s="16" t="s">
        <v>244</v>
      </c>
      <c r="U8" s="16"/>
      <c r="V8" s="30" t="s">
        <v>245</v>
      </c>
      <c r="W8" s="30" t="s">
        <v>246</v>
      </c>
      <c r="X8" s="30" t="s">
        <v>256</v>
      </c>
      <c r="Y8" s="30" t="s">
        <v>257</v>
      </c>
      <c r="Z8" s="30">
        <v>2.6</v>
      </c>
      <c r="AA8" s="30">
        <v>0.7</v>
      </c>
      <c r="AB8" s="30">
        <v>4.5999999999999996</v>
      </c>
      <c r="AC8" s="30">
        <v>2.7</v>
      </c>
      <c r="AD8" s="30">
        <v>4.5</v>
      </c>
      <c r="AE8" s="30">
        <v>3.4</v>
      </c>
      <c r="AF8" s="30" t="s">
        <v>249</v>
      </c>
      <c r="AG8" s="30"/>
      <c r="AH8" s="30"/>
      <c r="AI8" s="30"/>
      <c r="AJ8" s="30"/>
      <c r="AK8" s="30"/>
      <c r="AL8" s="51" t="s">
        <v>41</v>
      </c>
      <c r="AM8" s="51" t="s">
        <v>258</v>
      </c>
    </row>
    <row r="9" spans="1:39" s="52" customFormat="1" ht="30" customHeight="1">
      <c r="A9" s="16" t="s">
        <v>32</v>
      </c>
      <c r="B9" s="50" t="s">
        <v>259</v>
      </c>
      <c r="C9" s="16" t="s">
        <v>260</v>
      </c>
      <c r="D9" s="16" t="s">
        <v>261</v>
      </c>
      <c r="E9" s="30" t="s">
        <v>262</v>
      </c>
      <c r="F9" s="16">
        <v>0</v>
      </c>
      <c r="G9" s="16">
        <v>0</v>
      </c>
      <c r="H9" s="16">
        <v>708</v>
      </c>
      <c r="I9" s="30" t="s">
        <v>263</v>
      </c>
      <c r="J9" s="16" t="s">
        <v>239</v>
      </c>
      <c r="K9" s="16">
        <v>1995</v>
      </c>
      <c r="L9" s="16">
        <v>3580</v>
      </c>
      <c r="M9" s="16">
        <v>20700</v>
      </c>
      <c r="N9" s="16">
        <v>2016</v>
      </c>
      <c r="O9" s="30" t="s">
        <v>241</v>
      </c>
      <c r="P9" s="30" t="s">
        <v>264</v>
      </c>
      <c r="Q9" s="16" t="s">
        <v>40</v>
      </c>
      <c r="R9" s="16" t="s">
        <v>255</v>
      </c>
      <c r="S9" s="16"/>
      <c r="T9" s="16" t="s">
        <v>244</v>
      </c>
      <c r="U9" s="16"/>
      <c r="V9" s="30" t="s">
        <v>245</v>
      </c>
      <c r="W9" s="30" t="s">
        <v>246</v>
      </c>
      <c r="X9" s="30" t="s">
        <v>265</v>
      </c>
      <c r="Y9" s="30" t="s">
        <v>248</v>
      </c>
      <c r="Z9" s="30">
        <v>9.1</v>
      </c>
      <c r="AA9" s="30">
        <v>0.8</v>
      </c>
      <c r="AB9" s="30">
        <v>10.3</v>
      </c>
      <c r="AC9" s="30">
        <v>5.0999999999999996</v>
      </c>
      <c r="AD9" s="30">
        <v>17</v>
      </c>
      <c r="AE9" s="30">
        <v>12.2</v>
      </c>
      <c r="AF9" s="30" t="s">
        <v>249</v>
      </c>
      <c r="AG9" s="30"/>
      <c r="AH9" s="30"/>
      <c r="AI9" s="30"/>
      <c r="AJ9" s="30"/>
      <c r="AK9" s="30"/>
      <c r="AL9" s="51" t="s">
        <v>41</v>
      </c>
      <c r="AM9" s="51" t="s">
        <v>266</v>
      </c>
    </row>
    <row r="10" spans="1:39" s="52" customFormat="1" ht="30" customHeight="1">
      <c r="A10" s="16" t="s">
        <v>32</v>
      </c>
      <c r="B10" s="50" t="s">
        <v>259</v>
      </c>
      <c r="C10" s="16" t="s">
        <v>267</v>
      </c>
      <c r="D10" s="16" t="s">
        <v>261</v>
      </c>
      <c r="E10" s="30" t="s">
        <v>268</v>
      </c>
      <c r="F10" s="16">
        <v>1801</v>
      </c>
      <c r="G10" s="16">
        <v>921</v>
      </c>
      <c r="H10" s="16">
        <v>0</v>
      </c>
      <c r="I10" s="30" t="s">
        <v>269</v>
      </c>
      <c r="J10" s="16" t="s">
        <v>239</v>
      </c>
      <c r="K10" s="16">
        <v>1995</v>
      </c>
      <c r="L10" s="16">
        <v>14200</v>
      </c>
      <c r="M10" s="16">
        <v>51600</v>
      </c>
      <c r="N10" s="16">
        <v>2021</v>
      </c>
      <c r="O10" s="30" t="s">
        <v>241</v>
      </c>
      <c r="P10" s="30" t="s">
        <v>270</v>
      </c>
      <c r="Q10" s="16" t="s">
        <v>40</v>
      </c>
      <c r="R10" s="16" t="s">
        <v>255</v>
      </c>
      <c r="S10" s="16"/>
      <c r="T10" s="16" t="s">
        <v>244</v>
      </c>
      <c r="U10" s="16"/>
      <c r="V10" s="30" t="s">
        <v>245</v>
      </c>
      <c r="W10" s="30" t="s">
        <v>246</v>
      </c>
      <c r="X10" s="30" t="s">
        <v>265</v>
      </c>
      <c r="Y10" s="30" t="s">
        <v>248</v>
      </c>
      <c r="Z10" s="30">
        <v>19</v>
      </c>
      <c r="AA10" s="30">
        <v>5</v>
      </c>
      <c r="AB10" s="30">
        <v>17</v>
      </c>
      <c r="AC10" s="30">
        <v>10</v>
      </c>
      <c r="AD10" s="30">
        <v>17</v>
      </c>
      <c r="AE10" s="30">
        <v>15</v>
      </c>
      <c r="AF10" s="30" t="s">
        <v>249</v>
      </c>
      <c r="AG10" s="30"/>
      <c r="AH10" s="30"/>
      <c r="AI10" s="30"/>
      <c r="AJ10" s="30"/>
      <c r="AK10" s="30"/>
      <c r="AL10" s="51" t="s">
        <v>41</v>
      </c>
      <c r="AM10" s="51" t="s">
        <v>271</v>
      </c>
    </row>
    <row r="11" spans="1:39" s="52" customFormat="1" ht="30" customHeight="1">
      <c r="A11" s="16" t="s">
        <v>32</v>
      </c>
      <c r="B11" s="50" t="s">
        <v>259</v>
      </c>
      <c r="C11" s="16" t="s">
        <v>272</v>
      </c>
      <c r="D11" s="16" t="s">
        <v>261</v>
      </c>
      <c r="E11" s="30" t="s">
        <v>273</v>
      </c>
      <c r="F11" s="16">
        <v>0</v>
      </c>
      <c r="G11" s="16">
        <v>0</v>
      </c>
      <c r="H11" s="16">
        <v>1006</v>
      </c>
      <c r="I11" s="30" t="s">
        <v>274</v>
      </c>
      <c r="J11" s="16" t="s">
        <v>239</v>
      </c>
      <c r="K11" s="16">
        <v>2002</v>
      </c>
      <c r="L11" s="16">
        <v>1460</v>
      </c>
      <c r="M11" s="16">
        <v>4640</v>
      </c>
      <c r="N11" s="16">
        <v>2017</v>
      </c>
      <c r="O11" s="30" t="s">
        <v>275</v>
      </c>
      <c r="P11" s="30" t="s">
        <v>276</v>
      </c>
      <c r="Q11" s="16" t="s">
        <v>40</v>
      </c>
      <c r="R11" s="16" t="s">
        <v>255</v>
      </c>
      <c r="S11" s="16"/>
      <c r="T11" s="16" t="s">
        <v>244</v>
      </c>
      <c r="U11" s="16"/>
      <c r="V11" s="30" t="s">
        <v>245</v>
      </c>
      <c r="W11" s="30" t="s">
        <v>246</v>
      </c>
      <c r="X11" s="30" t="s">
        <v>265</v>
      </c>
      <c r="Y11" s="30" t="s">
        <v>248</v>
      </c>
      <c r="Z11" s="30">
        <v>1.7</v>
      </c>
      <c r="AA11" s="30">
        <v>1</v>
      </c>
      <c r="AB11" s="30">
        <v>13.7</v>
      </c>
      <c r="AC11" s="30">
        <v>3.2</v>
      </c>
      <c r="AD11" s="30">
        <v>41</v>
      </c>
      <c r="AE11" s="30">
        <v>18.7</v>
      </c>
      <c r="AF11" s="30" t="s">
        <v>249</v>
      </c>
      <c r="AG11" s="30"/>
      <c r="AH11" s="30"/>
      <c r="AI11" s="30"/>
      <c r="AJ11" s="30"/>
      <c r="AK11" s="30"/>
      <c r="AL11" s="51" t="s">
        <v>41</v>
      </c>
      <c r="AM11" s="51" t="s">
        <v>277</v>
      </c>
    </row>
    <row r="12" spans="1:39" s="52" customFormat="1" ht="30" customHeight="1">
      <c r="A12" s="16" t="s">
        <v>32</v>
      </c>
      <c r="B12" s="50" t="s">
        <v>259</v>
      </c>
      <c r="C12" s="16" t="s">
        <v>278</v>
      </c>
      <c r="D12" s="16" t="s">
        <v>261</v>
      </c>
      <c r="E12" s="30" t="s">
        <v>279</v>
      </c>
      <c r="F12" s="16">
        <v>7500</v>
      </c>
      <c r="G12" s="16">
        <v>6000</v>
      </c>
      <c r="H12" s="16">
        <v>40700</v>
      </c>
      <c r="I12" s="30" t="s">
        <v>263</v>
      </c>
      <c r="J12" s="16" t="s">
        <v>239</v>
      </c>
      <c r="K12" s="16">
        <v>1996</v>
      </c>
      <c r="L12" s="16">
        <v>36000</v>
      </c>
      <c r="M12" s="16">
        <v>270700</v>
      </c>
      <c r="N12" s="16">
        <v>2020</v>
      </c>
      <c r="O12" s="30" t="s">
        <v>241</v>
      </c>
      <c r="P12" s="30" t="s">
        <v>270</v>
      </c>
      <c r="Q12" s="16" t="s">
        <v>40</v>
      </c>
      <c r="R12" s="16" t="s">
        <v>243</v>
      </c>
      <c r="S12" s="16"/>
      <c r="T12" s="16" t="s">
        <v>280</v>
      </c>
      <c r="U12" s="16">
        <v>83.9</v>
      </c>
      <c r="V12" s="30" t="s">
        <v>245</v>
      </c>
      <c r="W12" s="30" t="s">
        <v>246</v>
      </c>
      <c r="X12" s="30" t="s">
        <v>265</v>
      </c>
      <c r="Y12" s="30" t="s">
        <v>248</v>
      </c>
      <c r="Z12" s="30">
        <v>18</v>
      </c>
      <c r="AA12" s="30">
        <v>2.2999999999999998</v>
      </c>
      <c r="AB12" s="30">
        <v>31</v>
      </c>
      <c r="AC12" s="30">
        <v>8.9</v>
      </c>
      <c r="AD12" s="30">
        <v>45</v>
      </c>
      <c r="AE12" s="30">
        <v>15.1</v>
      </c>
      <c r="AF12" s="30" t="s">
        <v>249</v>
      </c>
      <c r="AG12" s="30"/>
      <c r="AH12" s="30"/>
      <c r="AI12" s="30"/>
      <c r="AJ12" s="30"/>
      <c r="AK12" s="30"/>
      <c r="AL12" s="51" t="s">
        <v>41</v>
      </c>
      <c r="AM12" s="51" t="s">
        <v>281</v>
      </c>
    </row>
    <row r="13" spans="1:39" s="52" customFormat="1" ht="30" customHeight="1">
      <c r="A13" s="16" t="s">
        <v>32</v>
      </c>
      <c r="B13" s="50" t="s">
        <v>259</v>
      </c>
      <c r="C13" s="16" t="s">
        <v>282</v>
      </c>
      <c r="D13" s="16" t="s">
        <v>261</v>
      </c>
      <c r="E13" s="30" t="s">
        <v>283</v>
      </c>
      <c r="F13" s="16">
        <v>0</v>
      </c>
      <c r="G13" s="16">
        <v>0</v>
      </c>
      <c r="H13" s="16">
        <v>0</v>
      </c>
      <c r="I13" s="30" t="s">
        <v>284</v>
      </c>
      <c r="J13" s="16" t="s">
        <v>239</v>
      </c>
      <c r="K13" s="16">
        <v>2000</v>
      </c>
      <c r="L13" s="16">
        <v>8000</v>
      </c>
      <c r="M13" s="16">
        <v>33910</v>
      </c>
      <c r="N13" s="16">
        <v>2013</v>
      </c>
      <c r="O13" s="30" t="s">
        <v>241</v>
      </c>
      <c r="P13" s="30" t="s">
        <v>270</v>
      </c>
      <c r="Q13" s="16" t="s">
        <v>40</v>
      </c>
      <c r="R13" s="16" t="s">
        <v>255</v>
      </c>
      <c r="S13" s="16"/>
      <c r="T13" s="16" t="s">
        <v>244</v>
      </c>
      <c r="U13" s="16"/>
      <c r="V13" s="30" t="s">
        <v>245</v>
      </c>
      <c r="W13" s="30" t="s">
        <v>246</v>
      </c>
      <c r="X13" s="30" t="s">
        <v>265</v>
      </c>
      <c r="Y13" s="30" t="s">
        <v>248</v>
      </c>
      <c r="Z13" s="30">
        <v>45.6</v>
      </c>
      <c r="AA13" s="30">
        <v>13.4</v>
      </c>
      <c r="AB13" s="30">
        <v>50.3</v>
      </c>
      <c r="AC13" s="30">
        <v>37.9</v>
      </c>
      <c r="AD13" s="30">
        <v>52.8</v>
      </c>
      <c r="AE13" s="30">
        <v>53</v>
      </c>
      <c r="AF13" s="30" t="s">
        <v>249</v>
      </c>
      <c r="AG13" s="30"/>
      <c r="AH13" s="30"/>
      <c r="AI13" s="30"/>
      <c r="AJ13" s="30"/>
      <c r="AK13" s="30"/>
      <c r="AL13" s="51" t="s">
        <v>41</v>
      </c>
      <c r="AM13" s="51" t="s">
        <v>285</v>
      </c>
    </row>
    <row r="14" spans="1:39" s="52" customFormat="1" ht="30" customHeight="1">
      <c r="A14" s="16" t="s">
        <v>32</v>
      </c>
      <c r="B14" s="50" t="s">
        <v>286</v>
      </c>
      <c r="C14" s="16" t="s">
        <v>287</v>
      </c>
      <c r="D14" s="16" t="s">
        <v>288</v>
      </c>
      <c r="E14" s="30" t="s">
        <v>289</v>
      </c>
      <c r="F14" s="16">
        <v>1833</v>
      </c>
      <c r="G14" s="16">
        <v>1375</v>
      </c>
      <c r="H14" s="16">
        <v>10523</v>
      </c>
      <c r="I14" s="30" t="s">
        <v>290</v>
      </c>
      <c r="J14" s="16" t="s">
        <v>239</v>
      </c>
      <c r="K14" s="16">
        <v>1989</v>
      </c>
      <c r="L14" s="16">
        <v>32630</v>
      </c>
      <c r="M14" s="16">
        <v>266700</v>
      </c>
      <c r="N14" s="16">
        <v>2023</v>
      </c>
      <c r="O14" s="30" t="s">
        <v>241</v>
      </c>
      <c r="P14" s="30" t="s">
        <v>291</v>
      </c>
      <c r="Q14" s="16" t="s">
        <v>57</v>
      </c>
      <c r="R14" s="16" t="s">
        <v>243</v>
      </c>
      <c r="S14" s="16"/>
      <c r="T14" s="16" t="s">
        <v>244</v>
      </c>
      <c r="U14" s="16"/>
      <c r="V14" s="30" t="s">
        <v>292</v>
      </c>
      <c r="W14" s="30"/>
      <c r="X14" s="30"/>
      <c r="Y14" s="30"/>
      <c r="Z14" s="30">
        <v>31</v>
      </c>
      <c r="AA14" s="30">
        <v>0.5</v>
      </c>
      <c r="AB14" s="30">
        <v>18</v>
      </c>
      <c r="AC14" s="30">
        <v>6.2</v>
      </c>
      <c r="AD14" s="30">
        <v>47</v>
      </c>
      <c r="AE14" s="30">
        <v>50</v>
      </c>
      <c r="AF14" s="30" t="s">
        <v>249</v>
      </c>
      <c r="AG14" s="30"/>
      <c r="AH14" s="30"/>
      <c r="AI14" s="30"/>
      <c r="AJ14" s="30"/>
      <c r="AK14" s="30"/>
      <c r="AL14" s="51" t="s">
        <v>41</v>
      </c>
      <c r="AM14" s="51" t="s">
        <v>293</v>
      </c>
    </row>
    <row r="15" spans="1:39" s="52" customFormat="1" ht="30" customHeight="1">
      <c r="A15" s="16" t="s">
        <v>32</v>
      </c>
      <c r="B15" s="50" t="s">
        <v>117</v>
      </c>
      <c r="C15" s="16" t="s">
        <v>294</v>
      </c>
      <c r="D15" s="16" t="s">
        <v>119</v>
      </c>
      <c r="E15" s="30" t="s">
        <v>295</v>
      </c>
      <c r="F15" s="16">
        <v>3066</v>
      </c>
      <c r="G15" s="16">
        <v>2876</v>
      </c>
      <c r="H15" s="16">
        <v>29138</v>
      </c>
      <c r="I15" s="30" t="s">
        <v>296</v>
      </c>
      <c r="J15" s="16" t="s">
        <v>239</v>
      </c>
      <c r="K15" s="16">
        <v>1989</v>
      </c>
      <c r="L15" s="16">
        <v>24400</v>
      </c>
      <c r="M15" s="16">
        <v>168000</v>
      </c>
      <c r="N15" s="16">
        <v>2020</v>
      </c>
      <c r="O15" s="30" t="s">
        <v>297</v>
      </c>
      <c r="P15" s="30" t="s">
        <v>298</v>
      </c>
      <c r="Q15" s="16" t="s">
        <v>40</v>
      </c>
      <c r="R15" s="16" t="s">
        <v>243</v>
      </c>
      <c r="S15" s="16"/>
      <c r="T15" s="16" t="s">
        <v>244</v>
      </c>
      <c r="U15" s="16"/>
      <c r="V15" s="30" t="s">
        <v>245</v>
      </c>
      <c r="W15" s="30" t="s">
        <v>246</v>
      </c>
      <c r="X15" s="30" t="s">
        <v>299</v>
      </c>
      <c r="Y15" s="30" t="s">
        <v>248</v>
      </c>
      <c r="Z15" s="30">
        <v>5.5</v>
      </c>
      <c r="AA15" s="30">
        <v>1</v>
      </c>
      <c r="AB15" s="30">
        <v>7.7</v>
      </c>
      <c r="AC15" s="30">
        <v>5.0999999999999996</v>
      </c>
      <c r="AD15" s="30">
        <v>10.9</v>
      </c>
      <c r="AE15" s="30">
        <v>11.3</v>
      </c>
      <c r="AF15" s="30" t="s">
        <v>249</v>
      </c>
      <c r="AG15" s="30"/>
      <c r="AH15" s="30"/>
      <c r="AI15" s="30"/>
      <c r="AJ15" s="30"/>
      <c r="AK15" s="30"/>
      <c r="AL15" s="51" t="s">
        <v>41</v>
      </c>
      <c r="AM15" s="51" t="s">
        <v>300</v>
      </c>
    </row>
    <row r="16" spans="1:39" s="52" customFormat="1" ht="30" customHeight="1">
      <c r="A16" s="16" t="s">
        <v>32</v>
      </c>
      <c r="B16" s="50" t="s">
        <v>124</v>
      </c>
      <c r="C16" s="16" t="s">
        <v>301</v>
      </c>
      <c r="D16" s="16" t="s">
        <v>126</v>
      </c>
      <c r="E16" s="30" t="s">
        <v>302</v>
      </c>
      <c r="F16" s="16">
        <v>0</v>
      </c>
      <c r="G16" s="16">
        <v>0</v>
      </c>
      <c r="H16" s="16">
        <v>0</v>
      </c>
      <c r="I16" s="30" t="s">
        <v>303</v>
      </c>
      <c r="J16" s="16" t="s">
        <v>239</v>
      </c>
      <c r="K16" s="16">
        <v>1990</v>
      </c>
      <c r="L16" s="16">
        <v>15900</v>
      </c>
      <c r="M16" s="16">
        <v>112000</v>
      </c>
      <c r="N16" s="16">
        <v>2017</v>
      </c>
      <c r="O16" s="30" t="s">
        <v>304</v>
      </c>
      <c r="P16" s="30" t="s">
        <v>305</v>
      </c>
      <c r="Q16" s="16" t="s">
        <v>57</v>
      </c>
      <c r="R16" s="16" t="s">
        <v>255</v>
      </c>
      <c r="S16" s="16"/>
      <c r="T16" s="16" t="s">
        <v>244</v>
      </c>
      <c r="U16" s="16"/>
      <c r="V16" s="30" t="s">
        <v>245</v>
      </c>
      <c r="W16" s="30" t="s">
        <v>306</v>
      </c>
      <c r="X16" s="30" t="s">
        <v>247</v>
      </c>
      <c r="Y16" s="30" t="s">
        <v>248</v>
      </c>
      <c r="Z16" s="30">
        <v>49.2</v>
      </c>
      <c r="AA16" s="30">
        <v>15.8</v>
      </c>
      <c r="AB16" s="30">
        <v>29.8</v>
      </c>
      <c r="AC16" s="30">
        <v>13.8</v>
      </c>
      <c r="AD16" s="30"/>
      <c r="AE16" s="30">
        <v>25.2</v>
      </c>
      <c r="AF16" s="30" t="s">
        <v>249</v>
      </c>
      <c r="AG16" s="30"/>
      <c r="AH16" s="30"/>
      <c r="AI16" s="30"/>
      <c r="AJ16" s="30"/>
      <c r="AK16" s="30"/>
      <c r="AL16" s="51" t="s">
        <v>41</v>
      </c>
      <c r="AM16" s="51" t="s">
        <v>307</v>
      </c>
    </row>
    <row r="17" spans="1:39" s="52" customFormat="1" ht="30" customHeight="1">
      <c r="A17" s="16" t="s">
        <v>32</v>
      </c>
      <c r="B17" s="50" t="s">
        <v>124</v>
      </c>
      <c r="C17" s="16" t="s">
        <v>308</v>
      </c>
      <c r="D17" s="16" t="s">
        <v>126</v>
      </c>
      <c r="E17" s="30" t="s">
        <v>309</v>
      </c>
      <c r="F17" s="16">
        <v>2591</v>
      </c>
      <c r="G17" s="16">
        <v>1954</v>
      </c>
      <c r="H17" s="16">
        <v>93434</v>
      </c>
      <c r="I17" s="30" t="s">
        <v>296</v>
      </c>
      <c r="J17" s="16" t="s">
        <v>239</v>
      </c>
      <c r="K17" s="16">
        <v>2016</v>
      </c>
      <c r="L17" s="16">
        <v>12365</v>
      </c>
      <c r="M17" s="16">
        <v>100000</v>
      </c>
      <c r="N17" s="16">
        <v>2031</v>
      </c>
      <c r="O17" s="30" t="s">
        <v>241</v>
      </c>
      <c r="P17" s="30" t="s">
        <v>310</v>
      </c>
      <c r="Q17" s="16" t="s">
        <v>57</v>
      </c>
      <c r="R17" s="16" t="s">
        <v>243</v>
      </c>
      <c r="S17" s="16"/>
      <c r="T17" s="16" t="s">
        <v>244</v>
      </c>
      <c r="U17" s="16"/>
      <c r="V17" s="30" t="s">
        <v>245</v>
      </c>
      <c r="W17" s="30" t="s">
        <v>306</v>
      </c>
      <c r="X17" s="30" t="s">
        <v>247</v>
      </c>
      <c r="Y17" s="30" t="s">
        <v>248</v>
      </c>
      <c r="Z17" s="30">
        <v>20.100000000000001</v>
      </c>
      <c r="AA17" s="30">
        <v>1.3</v>
      </c>
      <c r="AB17" s="30">
        <v>14.3</v>
      </c>
      <c r="AC17" s="30">
        <v>3.9</v>
      </c>
      <c r="AD17" s="30"/>
      <c r="AE17" s="30">
        <v>11.86</v>
      </c>
      <c r="AF17" s="30" t="s">
        <v>249</v>
      </c>
      <c r="AG17" s="30"/>
      <c r="AH17" s="30"/>
      <c r="AI17" s="30"/>
      <c r="AJ17" s="30"/>
      <c r="AK17" s="30"/>
      <c r="AL17" s="51" t="s">
        <v>41</v>
      </c>
      <c r="AM17" s="51" t="s">
        <v>311</v>
      </c>
    </row>
    <row r="18" spans="1:39" s="52" customFormat="1" ht="30" customHeight="1">
      <c r="A18" s="16" t="s">
        <v>32</v>
      </c>
      <c r="B18" s="50" t="s">
        <v>133</v>
      </c>
      <c r="C18" s="16" t="s">
        <v>312</v>
      </c>
      <c r="D18" s="16" t="s">
        <v>135</v>
      </c>
      <c r="E18" s="30" t="s">
        <v>313</v>
      </c>
      <c r="F18" s="16">
        <v>2585</v>
      </c>
      <c r="G18" s="16">
        <v>2290</v>
      </c>
      <c r="H18" s="16">
        <v>31787</v>
      </c>
      <c r="I18" s="30" t="s">
        <v>296</v>
      </c>
      <c r="J18" s="16" t="s">
        <v>239</v>
      </c>
      <c r="K18" s="16">
        <v>1999</v>
      </c>
      <c r="L18" s="16">
        <v>11000</v>
      </c>
      <c r="M18" s="16">
        <v>92000</v>
      </c>
      <c r="N18" s="16">
        <v>2031</v>
      </c>
      <c r="O18" s="30" t="s">
        <v>304</v>
      </c>
      <c r="P18" s="30" t="s">
        <v>270</v>
      </c>
      <c r="Q18" s="16" t="s">
        <v>57</v>
      </c>
      <c r="R18" s="16" t="s">
        <v>243</v>
      </c>
      <c r="S18" s="16"/>
      <c r="T18" s="16" t="s">
        <v>244</v>
      </c>
      <c r="U18" s="16"/>
      <c r="V18" s="30" t="s">
        <v>245</v>
      </c>
      <c r="W18" s="30" t="s">
        <v>306</v>
      </c>
      <c r="X18" s="30" t="s">
        <v>265</v>
      </c>
      <c r="Y18" s="30" t="s">
        <v>248</v>
      </c>
      <c r="Z18" s="30">
        <v>6.4</v>
      </c>
      <c r="AA18" s="30">
        <v>2.2999999999999998</v>
      </c>
      <c r="AB18" s="30">
        <v>45.8</v>
      </c>
      <c r="AC18" s="30">
        <v>9.8000000000000007</v>
      </c>
      <c r="AD18" s="30">
        <v>29</v>
      </c>
      <c r="AE18" s="30">
        <v>2.5</v>
      </c>
      <c r="AF18" s="30" t="s">
        <v>249</v>
      </c>
      <c r="AG18" s="30"/>
      <c r="AH18" s="30"/>
      <c r="AI18" s="30"/>
      <c r="AJ18" s="30"/>
      <c r="AK18" s="30"/>
      <c r="AL18" s="51" t="s">
        <v>41</v>
      </c>
      <c r="AM18" s="51" t="s">
        <v>314</v>
      </c>
    </row>
    <row r="19" spans="1:39" s="52" customFormat="1" ht="30" customHeight="1">
      <c r="A19" s="16" t="s">
        <v>32</v>
      </c>
      <c r="B19" s="50" t="s">
        <v>133</v>
      </c>
      <c r="C19" s="16" t="s">
        <v>315</v>
      </c>
      <c r="D19" s="16" t="s">
        <v>135</v>
      </c>
      <c r="E19" s="30" t="s">
        <v>316</v>
      </c>
      <c r="F19" s="16">
        <v>0</v>
      </c>
      <c r="G19" s="16">
        <v>0</v>
      </c>
      <c r="H19" s="16">
        <v>0</v>
      </c>
      <c r="I19" s="30" t="s">
        <v>296</v>
      </c>
      <c r="J19" s="16" t="s">
        <v>239</v>
      </c>
      <c r="K19" s="16">
        <v>1973</v>
      </c>
      <c r="L19" s="16">
        <v>14578</v>
      </c>
      <c r="M19" s="16">
        <v>170000</v>
      </c>
      <c r="N19" s="16">
        <v>1999</v>
      </c>
      <c r="O19" s="30" t="s">
        <v>317</v>
      </c>
      <c r="P19" s="30" t="s">
        <v>318</v>
      </c>
      <c r="Q19" s="16" t="s">
        <v>40</v>
      </c>
      <c r="R19" s="16" t="s">
        <v>255</v>
      </c>
      <c r="S19" s="16"/>
      <c r="T19" s="16" t="s">
        <v>244</v>
      </c>
      <c r="U19" s="16"/>
      <c r="V19" s="30" t="s">
        <v>292</v>
      </c>
      <c r="W19" s="30"/>
      <c r="X19" s="30"/>
      <c r="Y19" s="30"/>
      <c r="Z19" s="30"/>
      <c r="AA19" s="30">
        <v>11.9</v>
      </c>
      <c r="AB19" s="30"/>
      <c r="AC19" s="30">
        <v>12.2</v>
      </c>
      <c r="AD19" s="30"/>
      <c r="AE19" s="30" t="s">
        <v>319</v>
      </c>
      <c r="AF19" s="30" t="s">
        <v>249</v>
      </c>
      <c r="AG19" s="30"/>
      <c r="AH19" s="30"/>
      <c r="AI19" s="30"/>
      <c r="AJ19" s="30"/>
      <c r="AK19" s="30"/>
      <c r="AL19" s="51" t="s">
        <v>41</v>
      </c>
      <c r="AM19" s="51" t="s">
        <v>320</v>
      </c>
    </row>
    <row r="20" spans="1:39" s="52" customFormat="1" ht="30" customHeight="1">
      <c r="A20" s="16" t="s">
        <v>32</v>
      </c>
      <c r="B20" s="50" t="s">
        <v>321</v>
      </c>
      <c r="C20" s="16" t="s">
        <v>322</v>
      </c>
      <c r="D20" s="16" t="s">
        <v>323</v>
      </c>
      <c r="E20" s="30" t="s">
        <v>324</v>
      </c>
      <c r="F20" s="16">
        <v>138.30000000000001</v>
      </c>
      <c r="G20" s="16">
        <v>138.30000000000001</v>
      </c>
      <c r="H20" s="16">
        <v>22619</v>
      </c>
      <c r="I20" s="30" t="s">
        <v>325</v>
      </c>
      <c r="J20" s="16" t="s">
        <v>239</v>
      </c>
      <c r="K20" s="16">
        <v>2007</v>
      </c>
      <c r="L20" s="16">
        <v>9279</v>
      </c>
      <c r="M20" s="16">
        <v>38002</v>
      </c>
      <c r="N20" s="16">
        <v>2022</v>
      </c>
      <c r="O20" s="30" t="s">
        <v>241</v>
      </c>
      <c r="P20" s="30" t="s">
        <v>326</v>
      </c>
      <c r="Q20" s="16" t="s">
        <v>57</v>
      </c>
      <c r="R20" s="16" t="s">
        <v>243</v>
      </c>
      <c r="S20" s="16"/>
      <c r="T20" s="16" t="s">
        <v>244</v>
      </c>
      <c r="U20" s="16"/>
      <c r="V20" s="30" t="s">
        <v>245</v>
      </c>
      <c r="W20" s="30" t="s">
        <v>246</v>
      </c>
      <c r="X20" s="30" t="s">
        <v>247</v>
      </c>
      <c r="Y20" s="30" t="s">
        <v>248</v>
      </c>
      <c r="Z20" s="30">
        <v>0.6</v>
      </c>
      <c r="AA20" s="30">
        <v>0.5</v>
      </c>
      <c r="AB20" s="30">
        <v>3.6</v>
      </c>
      <c r="AC20" s="30">
        <v>3.7</v>
      </c>
      <c r="AD20" s="30"/>
      <c r="AE20" s="30">
        <v>3.4</v>
      </c>
      <c r="AF20" s="30" t="s">
        <v>249</v>
      </c>
      <c r="AG20" s="30"/>
      <c r="AH20" s="30"/>
      <c r="AI20" s="30"/>
      <c r="AJ20" s="30"/>
      <c r="AK20" s="30"/>
      <c r="AL20" s="51" t="s">
        <v>41</v>
      </c>
      <c r="AM20" s="51" t="s">
        <v>327</v>
      </c>
    </row>
    <row r="21" spans="1:39" s="52" customFormat="1" ht="30" customHeight="1">
      <c r="A21" s="16" t="s">
        <v>32</v>
      </c>
      <c r="B21" s="50" t="s">
        <v>321</v>
      </c>
      <c r="C21" s="16" t="s">
        <v>328</v>
      </c>
      <c r="D21" s="16" t="s">
        <v>323</v>
      </c>
      <c r="E21" s="30" t="s">
        <v>329</v>
      </c>
      <c r="F21" s="16">
        <v>0</v>
      </c>
      <c r="G21" s="16">
        <v>0</v>
      </c>
      <c r="H21" s="16">
        <v>0</v>
      </c>
      <c r="I21" s="30" t="s">
        <v>330</v>
      </c>
      <c r="J21" s="16" t="s">
        <v>239</v>
      </c>
      <c r="K21" s="16">
        <v>1982</v>
      </c>
      <c r="L21" s="16">
        <v>19750</v>
      </c>
      <c r="M21" s="16">
        <v>135000</v>
      </c>
      <c r="N21" s="16">
        <v>2006</v>
      </c>
      <c r="O21" s="30" t="s">
        <v>241</v>
      </c>
      <c r="P21" s="30" t="s">
        <v>331</v>
      </c>
      <c r="Q21" s="16" t="s">
        <v>40</v>
      </c>
      <c r="R21" s="16" t="s">
        <v>255</v>
      </c>
      <c r="S21" s="16"/>
      <c r="T21" s="16" t="s">
        <v>244</v>
      </c>
      <c r="U21" s="16"/>
      <c r="V21" s="30" t="s">
        <v>245</v>
      </c>
      <c r="W21" s="30" t="s">
        <v>246</v>
      </c>
      <c r="X21" s="30" t="s">
        <v>256</v>
      </c>
      <c r="Y21" s="30" t="s">
        <v>257</v>
      </c>
      <c r="Z21" s="30">
        <v>1.23</v>
      </c>
      <c r="AA21" s="30">
        <v>1.4</v>
      </c>
      <c r="AB21" s="30">
        <v>6</v>
      </c>
      <c r="AC21" s="30">
        <v>5.8</v>
      </c>
      <c r="AD21" s="30"/>
      <c r="AE21" s="30">
        <v>1.6</v>
      </c>
      <c r="AF21" s="30" t="s">
        <v>249</v>
      </c>
      <c r="AG21" s="30"/>
      <c r="AH21" s="30"/>
      <c r="AI21" s="30"/>
      <c r="AJ21" s="30"/>
      <c r="AK21" s="30"/>
      <c r="AL21" s="51" t="s">
        <v>41</v>
      </c>
      <c r="AM21" s="51" t="s">
        <v>332</v>
      </c>
    </row>
    <row r="22" spans="1:39" s="52" customFormat="1" ht="30" customHeight="1">
      <c r="A22" s="16" t="s">
        <v>32</v>
      </c>
      <c r="B22" s="50" t="s">
        <v>321</v>
      </c>
      <c r="C22" s="16" t="s">
        <v>333</v>
      </c>
      <c r="D22" s="16" t="s">
        <v>323</v>
      </c>
      <c r="E22" s="30" t="s">
        <v>334</v>
      </c>
      <c r="F22" s="16">
        <v>0</v>
      </c>
      <c r="G22" s="16">
        <v>0</v>
      </c>
      <c r="H22" s="16">
        <v>0</v>
      </c>
      <c r="I22" s="30" t="s">
        <v>335</v>
      </c>
      <c r="J22" s="16" t="s">
        <v>239</v>
      </c>
      <c r="K22" s="16">
        <v>1992</v>
      </c>
      <c r="L22" s="16">
        <v>4641</v>
      </c>
      <c r="M22" s="16">
        <v>15000</v>
      </c>
      <c r="N22" s="16">
        <v>2010</v>
      </c>
      <c r="O22" s="30" t="s">
        <v>241</v>
      </c>
      <c r="P22" s="30" t="s">
        <v>336</v>
      </c>
      <c r="Q22" s="16" t="s">
        <v>57</v>
      </c>
      <c r="R22" s="16" t="s">
        <v>255</v>
      </c>
      <c r="S22" s="16"/>
      <c r="T22" s="16" t="s">
        <v>244</v>
      </c>
      <c r="U22" s="16"/>
      <c r="V22" s="30" t="s">
        <v>245</v>
      </c>
      <c r="W22" s="30" t="s">
        <v>246</v>
      </c>
      <c r="X22" s="30" t="s">
        <v>256</v>
      </c>
      <c r="Y22" s="30" t="s">
        <v>257</v>
      </c>
      <c r="Z22" s="30">
        <v>0.7</v>
      </c>
      <c r="AA22" s="30">
        <v>0.5</v>
      </c>
      <c r="AB22" s="30">
        <v>5</v>
      </c>
      <c r="AC22" s="30">
        <v>4.7</v>
      </c>
      <c r="AD22" s="30"/>
      <c r="AE22" s="30">
        <v>3.7</v>
      </c>
      <c r="AF22" s="30" t="s">
        <v>249</v>
      </c>
      <c r="AG22" s="30"/>
      <c r="AH22" s="30"/>
      <c r="AI22" s="30"/>
      <c r="AJ22" s="30"/>
      <c r="AK22" s="30"/>
      <c r="AL22" s="51" t="s">
        <v>41</v>
      </c>
      <c r="AM22" s="51" t="s">
        <v>337</v>
      </c>
    </row>
    <row r="23" spans="1:39" s="52" customFormat="1" ht="30" customHeight="1">
      <c r="A23" s="16" t="s">
        <v>32</v>
      </c>
      <c r="B23" s="50" t="s">
        <v>52</v>
      </c>
      <c r="C23" s="16" t="s">
        <v>338</v>
      </c>
      <c r="D23" s="16" t="s">
        <v>54</v>
      </c>
      <c r="E23" s="30" t="s">
        <v>339</v>
      </c>
      <c r="F23" s="16">
        <v>0</v>
      </c>
      <c r="G23" s="16">
        <v>0</v>
      </c>
      <c r="H23" s="16">
        <v>0</v>
      </c>
      <c r="I23" s="30" t="s">
        <v>89</v>
      </c>
      <c r="J23" s="16" t="s">
        <v>239</v>
      </c>
      <c r="K23" s="16">
        <v>1973</v>
      </c>
      <c r="L23" s="16">
        <v>19834</v>
      </c>
      <c r="M23" s="16">
        <v>28875</v>
      </c>
      <c r="N23" s="16">
        <v>2048</v>
      </c>
      <c r="O23" s="30" t="s">
        <v>317</v>
      </c>
      <c r="P23" s="30" t="s">
        <v>340</v>
      </c>
      <c r="Q23" s="16" t="s">
        <v>40</v>
      </c>
      <c r="R23" s="16" t="s">
        <v>243</v>
      </c>
      <c r="S23" s="16"/>
      <c r="T23" s="16" t="s">
        <v>244</v>
      </c>
      <c r="U23" s="16"/>
      <c r="V23" s="30" t="s">
        <v>292</v>
      </c>
      <c r="W23" s="30"/>
      <c r="X23" s="30"/>
      <c r="Y23" s="30"/>
      <c r="Z23" s="30">
        <v>12</v>
      </c>
      <c r="AA23" s="30"/>
      <c r="AB23" s="30">
        <v>5.8</v>
      </c>
      <c r="AC23" s="30"/>
      <c r="AD23" s="30"/>
      <c r="AE23" s="30"/>
      <c r="AF23" s="30" t="s">
        <v>249</v>
      </c>
      <c r="AG23" s="30"/>
      <c r="AH23" s="30"/>
      <c r="AI23" s="30"/>
      <c r="AJ23" s="30"/>
      <c r="AK23" s="30"/>
      <c r="AL23" s="51" t="s">
        <v>41</v>
      </c>
      <c r="AM23" s="51" t="s">
        <v>341</v>
      </c>
    </row>
    <row r="24" spans="1:39" s="52" customFormat="1" ht="30" customHeight="1">
      <c r="A24" s="16" t="s">
        <v>32</v>
      </c>
      <c r="B24" s="50" t="s">
        <v>52</v>
      </c>
      <c r="C24" s="16" t="s">
        <v>342</v>
      </c>
      <c r="D24" s="16" t="s">
        <v>54</v>
      </c>
      <c r="E24" s="30" t="s">
        <v>343</v>
      </c>
      <c r="F24" s="16">
        <v>0</v>
      </c>
      <c r="G24" s="16">
        <v>0</v>
      </c>
      <c r="H24" s="16">
        <v>0</v>
      </c>
      <c r="I24" s="30" t="s">
        <v>89</v>
      </c>
      <c r="J24" s="16" t="s">
        <v>239</v>
      </c>
      <c r="K24" s="16">
        <v>1973</v>
      </c>
      <c r="L24" s="16">
        <v>19000</v>
      </c>
      <c r="M24" s="16">
        <v>100000</v>
      </c>
      <c r="N24" s="16">
        <v>2014</v>
      </c>
      <c r="O24" s="30" t="s">
        <v>317</v>
      </c>
      <c r="P24" s="30" t="s">
        <v>340</v>
      </c>
      <c r="Q24" s="16" t="s">
        <v>40</v>
      </c>
      <c r="R24" s="16" t="s">
        <v>243</v>
      </c>
      <c r="S24" s="16"/>
      <c r="T24" s="16" t="s">
        <v>244</v>
      </c>
      <c r="U24" s="16"/>
      <c r="V24" s="30" t="s">
        <v>292</v>
      </c>
      <c r="W24" s="30"/>
      <c r="X24" s="30"/>
      <c r="Y24" s="30"/>
      <c r="Z24" s="30">
        <v>2.6</v>
      </c>
      <c r="AA24" s="30"/>
      <c r="AB24" s="30">
        <v>10</v>
      </c>
      <c r="AC24" s="30"/>
      <c r="AD24" s="30"/>
      <c r="AE24" s="30"/>
      <c r="AF24" s="30" t="s">
        <v>249</v>
      </c>
      <c r="AG24" s="30"/>
      <c r="AH24" s="30"/>
      <c r="AI24" s="30"/>
      <c r="AJ24" s="30"/>
      <c r="AK24" s="30"/>
      <c r="AL24" s="51" t="s">
        <v>41</v>
      </c>
      <c r="AM24" s="51" t="s">
        <v>344</v>
      </c>
    </row>
    <row r="25" spans="1:39" s="52" customFormat="1" ht="30" customHeight="1">
      <c r="A25" s="16" t="s">
        <v>32</v>
      </c>
      <c r="B25" s="50" t="s">
        <v>345</v>
      </c>
      <c r="C25" s="16" t="s">
        <v>346</v>
      </c>
      <c r="D25" s="16" t="s">
        <v>347</v>
      </c>
      <c r="E25" s="30" t="s">
        <v>348</v>
      </c>
      <c r="F25" s="16">
        <v>63</v>
      </c>
      <c r="G25" s="16">
        <v>70</v>
      </c>
      <c r="H25" s="16">
        <v>23686</v>
      </c>
      <c r="I25" s="30" t="s">
        <v>89</v>
      </c>
      <c r="J25" s="16" t="s">
        <v>239</v>
      </c>
      <c r="K25" s="16">
        <v>1966</v>
      </c>
      <c r="L25" s="16">
        <v>36220</v>
      </c>
      <c r="M25" s="16">
        <v>54946</v>
      </c>
      <c r="N25" s="16">
        <v>2020</v>
      </c>
      <c r="O25" s="30" t="s">
        <v>317</v>
      </c>
      <c r="P25" s="30" t="s">
        <v>340</v>
      </c>
      <c r="Q25" s="16" t="s">
        <v>40</v>
      </c>
      <c r="R25" s="16" t="s">
        <v>243</v>
      </c>
      <c r="S25" s="16"/>
      <c r="T25" s="16" t="s">
        <v>244</v>
      </c>
      <c r="U25" s="16"/>
      <c r="V25" s="30" t="s">
        <v>349</v>
      </c>
      <c r="W25" s="30"/>
      <c r="X25" s="30"/>
      <c r="Y25" s="30"/>
      <c r="Z25" s="30"/>
      <c r="AA25" s="30" t="s">
        <v>350</v>
      </c>
      <c r="AB25" s="30"/>
      <c r="AC25" s="30">
        <v>3.3</v>
      </c>
      <c r="AD25" s="30"/>
      <c r="AE25" s="30">
        <v>0.51</v>
      </c>
      <c r="AF25" s="30" t="s">
        <v>249</v>
      </c>
      <c r="AG25" s="30"/>
      <c r="AH25" s="30"/>
      <c r="AI25" s="30"/>
      <c r="AJ25" s="30"/>
      <c r="AK25" s="30"/>
      <c r="AL25" s="51" t="s">
        <v>41</v>
      </c>
      <c r="AM25" s="51" t="s">
        <v>351</v>
      </c>
    </row>
    <row r="26" spans="1:39" s="52" customFormat="1" ht="30" customHeight="1">
      <c r="A26" s="16" t="s">
        <v>32</v>
      </c>
      <c r="B26" s="50" t="s">
        <v>352</v>
      </c>
      <c r="C26" s="16" t="s">
        <v>353</v>
      </c>
      <c r="D26" s="16" t="s">
        <v>354</v>
      </c>
      <c r="E26" s="30" t="s">
        <v>355</v>
      </c>
      <c r="F26" s="16">
        <v>554</v>
      </c>
      <c r="G26" s="16">
        <v>857</v>
      </c>
      <c r="H26" s="16">
        <v>20747</v>
      </c>
      <c r="I26" s="30" t="s">
        <v>356</v>
      </c>
      <c r="J26" s="16" t="s">
        <v>239</v>
      </c>
      <c r="K26" s="16">
        <v>2002</v>
      </c>
      <c r="L26" s="16">
        <v>6100</v>
      </c>
      <c r="M26" s="16">
        <v>31000</v>
      </c>
      <c r="N26" s="16">
        <v>2049</v>
      </c>
      <c r="O26" s="30" t="s">
        <v>241</v>
      </c>
      <c r="P26" s="30" t="s">
        <v>270</v>
      </c>
      <c r="Q26" s="16" t="s">
        <v>40</v>
      </c>
      <c r="R26" s="16" t="s">
        <v>243</v>
      </c>
      <c r="S26" s="16"/>
      <c r="T26" s="16" t="s">
        <v>244</v>
      </c>
      <c r="U26" s="16"/>
      <c r="V26" s="30" t="s">
        <v>245</v>
      </c>
      <c r="W26" s="30" t="s">
        <v>246</v>
      </c>
      <c r="X26" s="30" t="s">
        <v>265</v>
      </c>
      <c r="Y26" s="30" t="s">
        <v>248</v>
      </c>
      <c r="Z26" s="30">
        <v>1.2</v>
      </c>
      <c r="AA26" s="30" t="s">
        <v>350</v>
      </c>
      <c r="AB26" s="30">
        <v>8.8000000000000007</v>
      </c>
      <c r="AC26" s="30">
        <v>3.1</v>
      </c>
      <c r="AD26" s="30">
        <v>12</v>
      </c>
      <c r="AE26" s="30">
        <v>8.1999999999999993</v>
      </c>
      <c r="AF26" s="30" t="s">
        <v>249</v>
      </c>
      <c r="AG26" s="30"/>
      <c r="AH26" s="30"/>
      <c r="AI26" s="30"/>
      <c r="AJ26" s="30"/>
      <c r="AK26" s="30"/>
      <c r="AL26" s="51" t="s">
        <v>41</v>
      </c>
      <c r="AM26" s="51" t="s">
        <v>357</v>
      </c>
    </row>
    <row r="27" spans="1:39" s="52" customFormat="1" ht="30" customHeight="1">
      <c r="A27" s="16" t="s">
        <v>32</v>
      </c>
      <c r="B27" s="50" t="s">
        <v>147</v>
      </c>
      <c r="C27" s="16" t="s">
        <v>358</v>
      </c>
      <c r="D27" s="16" t="s">
        <v>149</v>
      </c>
      <c r="E27" s="30" t="s">
        <v>359</v>
      </c>
      <c r="F27" s="16">
        <v>2333</v>
      </c>
      <c r="G27" s="16">
        <v>2590</v>
      </c>
      <c r="H27" s="16">
        <v>45366</v>
      </c>
      <c r="I27" s="30" t="s">
        <v>360</v>
      </c>
      <c r="J27" s="16" t="s">
        <v>239</v>
      </c>
      <c r="K27" s="16">
        <v>2001</v>
      </c>
      <c r="L27" s="16">
        <v>15100</v>
      </c>
      <c r="M27" s="16">
        <v>90000</v>
      </c>
      <c r="N27" s="16">
        <v>2028</v>
      </c>
      <c r="O27" s="30" t="s">
        <v>361</v>
      </c>
      <c r="P27" s="30" t="s">
        <v>270</v>
      </c>
      <c r="Q27" s="16" t="s">
        <v>139</v>
      </c>
      <c r="R27" s="16" t="s">
        <v>243</v>
      </c>
      <c r="S27" s="16"/>
      <c r="T27" s="16" t="s">
        <v>244</v>
      </c>
      <c r="U27" s="16"/>
      <c r="V27" s="30" t="s">
        <v>245</v>
      </c>
      <c r="W27" s="30" t="s">
        <v>306</v>
      </c>
      <c r="X27" s="30" t="s">
        <v>265</v>
      </c>
      <c r="Y27" s="30" t="s">
        <v>248</v>
      </c>
      <c r="Z27" s="30">
        <v>80.7</v>
      </c>
      <c r="AA27" s="30">
        <v>3.27</v>
      </c>
      <c r="AB27" s="30">
        <v>66.42</v>
      </c>
      <c r="AC27" s="30">
        <v>11.83</v>
      </c>
      <c r="AD27" s="30">
        <v>45.08</v>
      </c>
      <c r="AE27" s="30">
        <v>17.8</v>
      </c>
      <c r="AF27" s="30" t="s">
        <v>249</v>
      </c>
      <c r="AG27" s="30"/>
      <c r="AH27" s="30"/>
      <c r="AI27" s="30"/>
      <c r="AJ27" s="30"/>
      <c r="AK27" s="30"/>
      <c r="AL27" s="51" t="s">
        <v>41</v>
      </c>
      <c r="AM27" s="51" t="s">
        <v>362</v>
      </c>
    </row>
    <row r="28" spans="1:39" s="52" customFormat="1" ht="30" customHeight="1">
      <c r="A28" s="16" t="s">
        <v>32</v>
      </c>
      <c r="B28" s="50" t="s">
        <v>152</v>
      </c>
      <c r="C28" s="16" t="s">
        <v>363</v>
      </c>
      <c r="D28" s="16" t="s">
        <v>154</v>
      </c>
      <c r="E28" s="30" t="s">
        <v>364</v>
      </c>
      <c r="F28" s="16">
        <v>214</v>
      </c>
      <c r="G28" s="16">
        <v>154</v>
      </c>
      <c r="H28" s="16">
        <v>18105</v>
      </c>
      <c r="I28" s="30" t="s">
        <v>365</v>
      </c>
      <c r="J28" s="16" t="s">
        <v>239</v>
      </c>
      <c r="K28" s="16">
        <v>1996</v>
      </c>
      <c r="L28" s="16">
        <v>19880</v>
      </c>
      <c r="M28" s="16">
        <v>119865</v>
      </c>
      <c r="N28" s="16">
        <v>2020</v>
      </c>
      <c r="O28" s="30" t="s">
        <v>361</v>
      </c>
      <c r="P28" s="30" t="s">
        <v>326</v>
      </c>
      <c r="Q28" s="16" t="s">
        <v>57</v>
      </c>
      <c r="R28" s="16" t="s">
        <v>243</v>
      </c>
      <c r="S28" s="16"/>
      <c r="T28" s="16" t="s">
        <v>244</v>
      </c>
      <c r="U28" s="16"/>
      <c r="V28" s="30" t="s">
        <v>245</v>
      </c>
      <c r="W28" s="30" t="s">
        <v>306</v>
      </c>
      <c r="X28" s="30" t="s">
        <v>265</v>
      </c>
      <c r="Y28" s="30" t="s">
        <v>248</v>
      </c>
      <c r="Z28" s="30">
        <v>13</v>
      </c>
      <c r="AA28" s="30">
        <v>0.8</v>
      </c>
      <c r="AB28" s="30">
        <v>20.6</v>
      </c>
      <c r="AC28" s="30">
        <v>10.9</v>
      </c>
      <c r="AD28" s="30">
        <v>17</v>
      </c>
      <c r="AE28" s="30">
        <v>9.8000000000000007</v>
      </c>
      <c r="AF28" s="30" t="s">
        <v>249</v>
      </c>
      <c r="AG28" s="30"/>
      <c r="AH28" s="30"/>
      <c r="AI28" s="30"/>
      <c r="AJ28" s="30"/>
      <c r="AK28" s="30"/>
      <c r="AL28" s="51" t="s">
        <v>41</v>
      </c>
      <c r="AM28" s="51" t="s">
        <v>366</v>
      </c>
    </row>
    <row r="29" spans="1:39" s="52" customFormat="1" ht="30" customHeight="1">
      <c r="A29" s="16" t="s">
        <v>32</v>
      </c>
      <c r="B29" s="50" t="s">
        <v>152</v>
      </c>
      <c r="C29" s="16" t="s">
        <v>367</v>
      </c>
      <c r="D29" s="16" t="s">
        <v>154</v>
      </c>
      <c r="E29" s="30" t="s">
        <v>368</v>
      </c>
      <c r="F29" s="16">
        <v>0</v>
      </c>
      <c r="G29" s="16">
        <v>0</v>
      </c>
      <c r="H29" s="16">
        <v>3460</v>
      </c>
      <c r="I29" s="30" t="s">
        <v>365</v>
      </c>
      <c r="J29" s="16" t="s">
        <v>239</v>
      </c>
      <c r="K29" s="16">
        <v>1995</v>
      </c>
      <c r="L29" s="16">
        <v>9530</v>
      </c>
      <c r="M29" s="16">
        <v>52900</v>
      </c>
      <c r="N29" s="16">
        <v>2014</v>
      </c>
      <c r="O29" s="30" t="s">
        <v>369</v>
      </c>
      <c r="P29" s="30" t="s">
        <v>370</v>
      </c>
      <c r="Q29" s="16" t="s">
        <v>57</v>
      </c>
      <c r="R29" s="16" t="s">
        <v>255</v>
      </c>
      <c r="S29" s="16" t="s">
        <v>371</v>
      </c>
      <c r="T29" s="16" t="s">
        <v>244</v>
      </c>
      <c r="U29" s="16"/>
      <c r="V29" s="30" t="s">
        <v>245</v>
      </c>
      <c r="W29" s="30" t="s">
        <v>306</v>
      </c>
      <c r="X29" s="30" t="s">
        <v>265</v>
      </c>
      <c r="Y29" s="30" t="s">
        <v>248</v>
      </c>
      <c r="Z29" s="30">
        <v>5.9</v>
      </c>
      <c r="AA29" s="30">
        <v>2.1</v>
      </c>
      <c r="AB29" s="30">
        <v>16</v>
      </c>
      <c r="AC29" s="30">
        <v>8.5</v>
      </c>
      <c r="AD29" s="30">
        <v>9.6</v>
      </c>
      <c r="AE29" s="30">
        <v>7.6</v>
      </c>
      <c r="AF29" s="30" t="s">
        <v>249</v>
      </c>
      <c r="AG29" s="30"/>
      <c r="AH29" s="30"/>
      <c r="AI29" s="30"/>
      <c r="AJ29" s="30"/>
      <c r="AK29" s="30"/>
      <c r="AL29" s="51" t="s">
        <v>41</v>
      </c>
      <c r="AM29" s="51" t="s">
        <v>372</v>
      </c>
    </row>
    <row r="30" spans="1:39" s="52" customFormat="1" ht="30" customHeight="1">
      <c r="A30" s="16" t="s">
        <v>32</v>
      </c>
      <c r="B30" s="50" t="s">
        <v>373</v>
      </c>
      <c r="C30" s="16" t="s">
        <v>374</v>
      </c>
      <c r="D30" s="16" t="s">
        <v>375</v>
      </c>
      <c r="E30" s="30" t="s">
        <v>376</v>
      </c>
      <c r="F30" s="16">
        <v>0</v>
      </c>
      <c r="G30" s="16">
        <v>0</v>
      </c>
      <c r="H30" s="16">
        <v>7172</v>
      </c>
      <c r="I30" s="30" t="s">
        <v>360</v>
      </c>
      <c r="J30" s="16" t="s">
        <v>239</v>
      </c>
      <c r="K30" s="16">
        <v>1988</v>
      </c>
      <c r="L30" s="16">
        <v>16800</v>
      </c>
      <c r="M30" s="16">
        <v>202800</v>
      </c>
      <c r="N30" s="16">
        <v>2016</v>
      </c>
      <c r="O30" s="30" t="s">
        <v>377</v>
      </c>
      <c r="P30" s="30" t="s">
        <v>378</v>
      </c>
      <c r="Q30" s="16" t="s">
        <v>139</v>
      </c>
      <c r="R30" s="16" t="s">
        <v>243</v>
      </c>
      <c r="S30" s="16"/>
      <c r="T30" s="16" t="s">
        <v>244</v>
      </c>
      <c r="U30" s="16"/>
      <c r="V30" s="30" t="s">
        <v>245</v>
      </c>
      <c r="W30" s="30" t="s">
        <v>246</v>
      </c>
      <c r="X30" s="30" t="s">
        <v>265</v>
      </c>
      <c r="Y30" s="30" t="s">
        <v>379</v>
      </c>
      <c r="Z30" s="30">
        <v>7.1</v>
      </c>
      <c r="AA30" s="30">
        <v>0.6</v>
      </c>
      <c r="AB30" s="30">
        <v>11.5</v>
      </c>
      <c r="AC30" s="30">
        <v>3.2</v>
      </c>
      <c r="AD30" s="30">
        <v>10.9</v>
      </c>
      <c r="AE30" s="30">
        <v>0.1</v>
      </c>
      <c r="AF30" s="30" t="s">
        <v>249</v>
      </c>
      <c r="AG30" s="30"/>
      <c r="AH30" s="30"/>
      <c r="AI30" s="30"/>
      <c r="AJ30" s="30"/>
      <c r="AK30" s="30"/>
      <c r="AL30" s="51" t="s">
        <v>41</v>
      </c>
      <c r="AM30" s="51" t="s">
        <v>380</v>
      </c>
    </row>
    <row r="31" spans="1:39" s="52" customFormat="1" ht="30" customHeight="1">
      <c r="A31" s="16" t="s">
        <v>32</v>
      </c>
      <c r="B31" s="50" t="s">
        <v>373</v>
      </c>
      <c r="C31" s="16" t="s">
        <v>381</v>
      </c>
      <c r="D31" s="16" t="s">
        <v>375</v>
      </c>
      <c r="E31" s="30" t="s">
        <v>376</v>
      </c>
      <c r="F31" s="16">
        <v>8128</v>
      </c>
      <c r="G31" s="16">
        <v>227</v>
      </c>
      <c r="H31" s="16">
        <v>79663</v>
      </c>
      <c r="I31" s="30" t="s">
        <v>360</v>
      </c>
      <c r="J31" s="16" t="s">
        <v>239</v>
      </c>
      <c r="K31" s="16">
        <v>2004</v>
      </c>
      <c r="L31" s="16">
        <v>16000</v>
      </c>
      <c r="M31" s="16">
        <v>197600</v>
      </c>
      <c r="N31" s="16">
        <v>2026</v>
      </c>
      <c r="O31" s="30" t="s">
        <v>377</v>
      </c>
      <c r="P31" s="30" t="s">
        <v>382</v>
      </c>
      <c r="Q31" s="16" t="s">
        <v>139</v>
      </c>
      <c r="R31" s="16" t="s">
        <v>243</v>
      </c>
      <c r="S31" s="16"/>
      <c r="T31" s="16" t="s">
        <v>244</v>
      </c>
      <c r="U31" s="16"/>
      <c r="V31" s="30" t="s">
        <v>245</v>
      </c>
      <c r="W31" s="30" t="s">
        <v>246</v>
      </c>
      <c r="X31" s="30" t="s">
        <v>265</v>
      </c>
      <c r="Y31" s="30" t="s">
        <v>379</v>
      </c>
      <c r="Z31" s="30">
        <v>7.1</v>
      </c>
      <c r="AA31" s="30">
        <v>0.6</v>
      </c>
      <c r="AB31" s="30">
        <v>11.5</v>
      </c>
      <c r="AC31" s="30">
        <v>3.2</v>
      </c>
      <c r="AD31" s="30">
        <v>10.9</v>
      </c>
      <c r="AE31" s="30">
        <v>0.1</v>
      </c>
      <c r="AF31" s="30" t="s">
        <v>249</v>
      </c>
      <c r="AG31" s="30"/>
      <c r="AH31" s="30"/>
      <c r="AI31" s="30"/>
      <c r="AJ31" s="30"/>
      <c r="AK31" s="30"/>
      <c r="AL31" s="51" t="s">
        <v>41</v>
      </c>
      <c r="AM31" s="51" t="s">
        <v>383</v>
      </c>
    </row>
    <row r="32" spans="1:39" s="52" customFormat="1" ht="30" customHeight="1">
      <c r="A32" s="16" t="s">
        <v>32</v>
      </c>
      <c r="B32" s="50" t="s">
        <v>169</v>
      </c>
      <c r="C32" s="16" t="s">
        <v>384</v>
      </c>
      <c r="D32" s="16" t="s">
        <v>171</v>
      </c>
      <c r="E32" s="30" t="s">
        <v>385</v>
      </c>
      <c r="F32" s="16">
        <v>3084</v>
      </c>
      <c r="G32" s="16">
        <v>2965</v>
      </c>
      <c r="H32" s="16">
        <v>25964</v>
      </c>
      <c r="I32" s="30" t="s">
        <v>386</v>
      </c>
      <c r="J32" s="16" t="s">
        <v>239</v>
      </c>
      <c r="K32" s="16">
        <v>1997</v>
      </c>
      <c r="L32" s="16">
        <v>26690</v>
      </c>
      <c r="M32" s="16">
        <v>194040</v>
      </c>
      <c r="N32" s="16">
        <v>2035</v>
      </c>
      <c r="O32" s="30" t="s">
        <v>387</v>
      </c>
      <c r="P32" s="30" t="s">
        <v>378</v>
      </c>
      <c r="Q32" s="16" t="s">
        <v>57</v>
      </c>
      <c r="R32" s="16" t="s">
        <v>243</v>
      </c>
      <c r="S32" s="16"/>
      <c r="T32" s="16" t="s">
        <v>244</v>
      </c>
      <c r="U32" s="16"/>
      <c r="V32" s="30" t="s">
        <v>292</v>
      </c>
      <c r="W32" s="30"/>
      <c r="X32" s="30"/>
      <c r="Y32" s="30"/>
      <c r="Z32" s="30">
        <v>1.1000000000000001</v>
      </c>
      <c r="AA32" s="30">
        <v>0.7</v>
      </c>
      <c r="AB32" s="30">
        <v>2.8</v>
      </c>
      <c r="AC32" s="30">
        <v>2.5</v>
      </c>
      <c r="AD32" s="30">
        <v>0.86</v>
      </c>
      <c r="AE32" s="30">
        <v>0.19</v>
      </c>
      <c r="AF32" s="30" t="s">
        <v>249</v>
      </c>
      <c r="AG32" s="30"/>
      <c r="AH32" s="30"/>
      <c r="AI32" s="30"/>
      <c r="AJ32" s="30"/>
      <c r="AK32" s="30"/>
      <c r="AL32" s="51" t="s">
        <v>41</v>
      </c>
      <c r="AM32" s="51" t="s">
        <v>388</v>
      </c>
    </row>
    <row r="33" spans="1:39" s="52" customFormat="1" ht="30" customHeight="1">
      <c r="A33" s="16" t="s">
        <v>32</v>
      </c>
      <c r="B33" s="50" t="s">
        <v>177</v>
      </c>
      <c r="C33" s="16" t="s">
        <v>389</v>
      </c>
      <c r="D33" s="16" t="s">
        <v>179</v>
      </c>
      <c r="E33" s="30" t="s">
        <v>390</v>
      </c>
      <c r="F33" s="16">
        <v>0</v>
      </c>
      <c r="G33" s="16">
        <v>0</v>
      </c>
      <c r="H33" s="16">
        <v>0</v>
      </c>
      <c r="I33" s="30" t="s">
        <v>303</v>
      </c>
      <c r="J33" s="16" t="s">
        <v>239</v>
      </c>
      <c r="K33" s="16">
        <v>1996</v>
      </c>
      <c r="L33" s="16">
        <v>15148</v>
      </c>
      <c r="M33" s="16">
        <v>70892</v>
      </c>
      <c r="N33" s="16">
        <v>2014</v>
      </c>
      <c r="O33" s="30" t="s">
        <v>377</v>
      </c>
      <c r="P33" s="30" t="s">
        <v>326</v>
      </c>
      <c r="Q33" s="16" t="s">
        <v>139</v>
      </c>
      <c r="R33" s="16" t="s">
        <v>255</v>
      </c>
      <c r="S33" s="16"/>
      <c r="T33" s="16" t="s">
        <v>244</v>
      </c>
      <c r="U33" s="16"/>
      <c r="V33" s="30" t="s">
        <v>245</v>
      </c>
      <c r="W33" s="30" t="s">
        <v>246</v>
      </c>
      <c r="X33" s="30" t="s">
        <v>265</v>
      </c>
      <c r="Y33" s="30" t="s">
        <v>379</v>
      </c>
      <c r="Z33" s="30">
        <v>1.9</v>
      </c>
      <c r="AA33" s="30">
        <v>0.6</v>
      </c>
      <c r="AB33" s="30">
        <v>12</v>
      </c>
      <c r="AC33" s="30">
        <v>1.1000000000000001</v>
      </c>
      <c r="AD33" s="30">
        <v>13</v>
      </c>
      <c r="AE33" s="30">
        <v>0.63</v>
      </c>
      <c r="AF33" s="30" t="s">
        <v>249</v>
      </c>
      <c r="AG33" s="30"/>
      <c r="AH33" s="30"/>
      <c r="AI33" s="30"/>
      <c r="AJ33" s="30"/>
      <c r="AK33" s="30"/>
      <c r="AL33" s="51" t="s">
        <v>41</v>
      </c>
      <c r="AM33" s="51" t="s">
        <v>391</v>
      </c>
    </row>
    <row r="34" spans="1:39" s="52" customFormat="1" ht="30" customHeight="1">
      <c r="A34" s="16" t="s">
        <v>32</v>
      </c>
      <c r="B34" s="50" t="s">
        <v>177</v>
      </c>
      <c r="C34" s="16" t="s">
        <v>392</v>
      </c>
      <c r="D34" s="16" t="s">
        <v>179</v>
      </c>
      <c r="E34" s="30" t="s">
        <v>393</v>
      </c>
      <c r="F34" s="16">
        <v>0</v>
      </c>
      <c r="G34" s="16">
        <v>0</v>
      </c>
      <c r="H34" s="16">
        <v>0</v>
      </c>
      <c r="I34" s="30" t="s">
        <v>303</v>
      </c>
      <c r="J34" s="16" t="s">
        <v>239</v>
      </c>
      <c r="K34" s="16">
        <v>1996</v>
      </c>
      <c r="L34" s="16">
        <v>9200</v>
      </c>
      <c r="M34" s="16">
        <v>53500</v>
      </c>
      <c r="N34" s="16">
        <v>2013</v>
      </c>
      <c r="O34" s="30" t="s">
        <v>377</v>
      </c>
      <c r="P34" s="30" t="s">
        <v>394</v>
      </c>
      <c r="Q34" s="16" t="s">
        <v>139</v>
      </c>
      <c r="R34" s="16" t="s">
        <v>255</v>
      </c>
      <c r="S34" s="16"/>
      <c r="T34" s="16" t="s">
        <v>244</v>
      </c>
      <c r="U34" s="16"/>
      <c r="V34" s="30" t="s">
        <v>245</v>
      </c>
      <c r="W34" s="30" t="s">
        <v>246</v>
      </c>
      <c r="X34" s="30" t="s">
        <v>265</v>
      </c>
      <c r="Y34" s="30" t="s">
        <v>248</v>
      </c>
      <c r="Z34" s="30">
        <v>35</v>
      </c>
      <c r="AA34" s="30">
        <v>1.03</v>
      </c>
      <c r="AB34" s="30">
        <v>23.25</v>
      </c>
      <c r="AC34" s="30">
        <v>7.85</v>
      </c>
      <c r="AD34" s="30">
        <v>16.47</v>
      </c>
      <c r="AE34" s="30">
        <v>18.41</v>
      </c>
      <c r="AF34" s="30" t="s">
        <v>249</v>
      </c>
      <c r="AG34" s="30"/>
      <c r="AH34" s="30"/>
      <c r="AI34" s="30"/>
      <c r="AJ34" s="30"/>
      <c r="AK34" s="30"/>
      <c r="AL34" s="51" t="s">
        <v>41</v>
      </c>
      <c r="AM34" s="51" t="s">
        <v>395</v>
      </c>
    </row>
    <row r="35" spans="1:39" s="52" customFormat="1" ht="30" customHeight="1">
      <c r="A35" s="16" t="s">
        <v>32</v>
      </c>
      <c r="B35" s="50" t="s">
        <v>177</v>
      </c>
      <c r="C35" s="16" t="s">
        <v>396</v>
      </c>
      <c r="D35" s="16" t="s">
        <v>179</v>
      </c>
      <c r="E35" s="30" t="s">
        <v>397</v>
      </c>
      <c r="F35" s="16">
        <v>1281</v>
      </c>
      <c r="G35" s="16">
        <v>1346</v>
      </c>
      <c r="H35" s="16">
        <v>26407</v>
      </c>
      <c r="I35" s="30" t="s">
        <v>398</v>
      </c>
      <c r="J35" s="16" t="s">
        <v>239</v>
      </c>
      <c r="K35" s="16">
        <v>1997</v>
      </c>
      <c r="L35" s="16">
        <v>9522</v>
      </c>
      <c r="M35" s="16">
        <v>75000</v>
      </c>
      <c r="N35" s="16">
        <v>2017</v>
      </c>
      <c r="O35" s="30" t="s">
        <v>377</v>
      </c>
      <c r="P35" s="30" t="s">
        <v>399</v>
      </c>
      <c r="Q35" s="16" t="s">
        <v>139</v>
      </c>
      <c r="R35" s="16" t="s">
        <v>243</v>
      </c>
      <c r="S35" s="16"/>
      <c r="T35" s="16" t="s">
        <v>244</v>
      </c>
      <c r="U35" s="16"/>
      <c r="V35" s="30" t="s">
        <v>245</v>
      </c>
      <c r="W35" s="30" t="s">
        <v>246</v>
      </c>
      <c r="X35" s="30" t="s">
        <v>247</v>
      </c>
      <c r="Y35" s="30" t="s">
        <v>248</v>
      </c>
      <c r="Z35" s="30">
        <v>1.3</v>
      </c>
      <c r="AA35" s="30">
        <v>0.6</v>
      </c>
      <c r="AB35" s="30">
        <v>5.2</v>
      </c>
      <c r="AC35" s="30">
        <v>1.3</v>
      </c>
      <c r="AD35" s="30">
        <v>3.8</v>
      </c>
      <c r="AE35" s="30">
        <v>3.5</v>
      </c>
      <c r="AF35" s="30" t="s">
        <v>249</v>
      </c>
      <c r="AG35" s="30"/>
      <c r="AH35" s="30"/>
      <c r="AI35" s="30"/>
      <c r="AJ35" s="30"/>
      <c r="AK35" s="30"/>
      <c r="AL35" s="51" t="s">
        <v>41</v>
      </c>
      <c r="AM35" s="51" t="s">
        <v>400</v>
      </c>
    </row>
    <row r="36" spans="1:39" s="52" customFormat="1" ht="30" customHeight="1">
      <c r="A36" s="16" t="s">
        <v>32</v>
      </c>
      <c r="B36" s="50" t="s">
        <v>177</v>
      </c>
      <c r="C36" s="16" t="s">
        <v>401</v>
      </c>
      <c r="D36" s="16" t="s">
        <v>179</v>
      </c>
      <c r="E36" s="30" t="s">
        <v>402</v>
      </c>
      <c r="F36" s="16">
        <v>0</v>
      </c>
      <c r="G36" s="16">
        <v>0</v>
      </c>
      <c r="H36" s="16">
        <v>0</v>
      </c>
      <c r="I36" s="30" t="s">
        <v>303</v>
      </c>
      <c r="J36" s="16" t="s">
        <v>239</v>
      </c>
      <c r="K36" s="16">
        <v>1995</v>
      </c>
      <c r="L36" s="16">
        <v>7850</v>
      </c>
      <c r="M36" s="16">
        <v>54200</v>
      </c>
      <c r="N36" s="16">
        <v>2014</v>
      </c>
      <c r="O36" s="30" t="s">
        <v>377</v>
      </c>
      <c r="P36" s="30" t="s">
        <v>326</v>
      </c>
      <c r="Q36" s="16" t="s">
        <v>139</v>
      </c>
      <c r="R36" s="16" t="s">
        <v>255</v>
      </c>
      <c r="S36" s="16"/>
      <c r="T36" s="16" t="s">
        <v>244</v>
      </c>
      <c r="U36" s="16"/>
      <c r="V36" s="30" t="s">
        <v>245</v>
      </c>
      <c r="W36" s="30" t="s">
        <v>246</v>
      </c>
      <c r="X36" s="30" t="s">
        <v>265</v>
      </c>
      <c r="Y36" s="30" t="s">
        <v>248</v>
      </c>
      <c r="Z36" s="30">
        <v>24.51</v>
      </c>
      <c r="AA36" s="30">
        <v>2.0299999999999998</v>
      </c>
      <c r="AB36" s="30">
        <v>38.5</v>
      </c>
      <c r="AC36" s="30">
        <v>6.59</v>
      </c>
      <c r="AD36" s="30">
        <v>109.45</v>
      </c>
      <c r="AE36" s="30">
        <v>3.7</v>
      </c>
      <c r="AF36" s="30" t="s">
        <v>249</v>
      </c>
      <c r="AG36" s="30"/>
      <c r="AH36" s="30"/>
      <c r="AI36" s="30"/>
      <c r="AJ36" s="30"/>
      <c r="AK36" s="30"/>
      <c r="AL36" s="51" t="s">
        <v>41</v>
      </c>
      <c r="AM36" s="51" t="s">
        <v>403</v>
      </c>
    </row>
    <row r="37" spans="1:39" s="52" customFormat="1" ht="30" customHeight="1">
      <c r="A37" s="16" t="s">
        <v>32</v>
      </c>
      <c r="B37" s="50" t="s">
        <v>177</v>
      </c>
      <c r="C37" s="16" t="s">
        <v>404</v>
      </c>
      <c r="D37" s="16" t="s">
        <v>179</v>
      </c>
      <c r="E37" s="30" t="s">
        <v>405</v>
      </c>
      <c r="F37" s="16">
        <v>7205</v>
      </c>
      <c r="G37" s="16">
        <v>8331</v>
      </c>
      <c r="H37" s="16">
        <v>97023</v>
      </c>
      <c r="I37" s="30" t="s">
        <v>303</v>
      </c>
      <c r="J37" s="16" t="s">
        <v>239</v>
      </c>
      <c r="K37" s="16">
        <v>2014</v>
      </c>
      <c r="L37" s="16">
        <v>20000</v>
      </c>
      <c r="M37" s="16">
        <v>135200</v>
      </c>
      <c r="N37" s="16">
        <v>2029</v>
      </c>
      <c r="O37" s="30" t="s">
        <v>377</v>
      </c>
      <c r="P37" s="30" t="s">
        <v>270</v>
      </c>
      <c r="Q37" s="16" t="s">
        <v>139</v>
      </c>
      <c r="R37" s="16" t="s">
        <v>243</v>
      </c>
      <c r="S37" s="16"/>
      <c r="T37" s="16" t="s">
        <v>244</v>
      </c>
      <c r="U37" s="16"/>
      <c r="V37" s="30" t="s">
        <v>245</v>
      </c>
      <c r="W37" s="30" t="s">
        <v>246</v>
      </c>
      <c r="X37" s="30" t="s">
        <v>265</v>
      </c>
      <c r="Y37" s="30" t="s">
        <v>257</v>
      </c>
      <c r="Z37" s="30">
        <v>7.5</v>
      </c>
      <c r="AA37" s="30">
        <v>0.5</v>
      </c>
      <c r="AB37" s="30">
        <v>1.6</v>
      </c>
      <c r="AC37" s="30">
        <v>6.2</v>
      </c>
      <c r="AD37" s="30">
        <v>15</v>
      </c>
      <c r="AE37" s="30">
        <v>0.65</v>
      </c>
      <c r="AF37" s="30" t="s">
        <v>249</v>
      </c>
      <c r="AG37" s="30"/>
      <c r="AH37" s="30"/>
      <c r="AI37" s="30"/>
      <c r="AJ37" s="30"/>
      <c r="AK37" s="30"/>
      <c r="AL37" s="51" t="s">
        <v>41</v>
      </c>
      <c r="AM37" s="51" t="s">
        <v>406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3252-9788-4099-B8CC-A9A2BF1580DB}">
  <dimension ref="A1:AI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71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72</v>
      </c>
      <c r="K2" s="273"/>
      <c r="L2" s="273"/>
      <c r="M2" s="273"/>
      <c r="N2" s="273"/>
      <c r="O2" s="273"/>
      <c r="P2" s="273"/>
      <c r="Q2" s="253" t="s">
        <v>73</v>
      </c>
      <c r="R2" s="273"/>
      <c r="S2" s="256" t="s">
        <v>74</v>
      </c>
      <c r="T2" s="273"/>
      <c r="U2" s="253" t="s">
        <v>75</v>
      </c>
      <c r="V2" s="263"/>
      <c r="W2" s="263"/>
      <c r="X2" s="263"/>
      <c r="Y2" s="39" t="s">
        <v>76</v>
      </c>
      <c r="Z2" s="40"/>
      <c r="AA2" s="131" t="s">
        <v>77</v>
      </c>
      <c r="AB2" s="131" t="s">
        <v>78</v>
      </c>
      <c r="AC2" s="251" t="s">
        <v>79</v>
      </c>
      <c r="AD2" s="251" t="s">
        <v>80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81</v>
      </c>
      <c r="G4" s="251" t="s">
        <v>82</v>
      </c>
      <c r="H4" s="251" t="s">
        <v>83</v>
      </c>
      <c r="I4" s="251" t="s">
        <v>24</v>
      </c>
      <c r="J4" s="214" t="s">
        <v>84</v>
      </c>
      <c r="K4" s="214" t="s">
        <v>85</v>
      </c>
      <c r="L4" s="214" t="s">
        <v>86</v>
      </c>
      <c r="M4" s="214" t="s">
        <v>87</v>
      </c>
      <c r="N4" s="214" t="s">
        <v>88</v>
      </c>
      <c r="O4" s="214" t="s">
        <v>89</v>
      </c>
      <c r="P4" s="131" t="s">
        <v>90</v>
      </c>
      <c r="Q4" s="255" t="s">
        <v>91</v>
      </c>
      <c r="R4" s="131" t="s">
        <v>92</v>
      </c>
      <c r="S4" s="255" t="s">
        <v>93</v>
      </c>
      <c r="T4" s="260" t="s">
        <v>94</v>
      </c>
      <c r="U4" s="253" t="s">
        <v>95</v>
      </c>
      <c r="V4" s="43"/>
      <c r="W4" s="256" t="s">
        <v>96</v>
      </c>
      <c r="X4" s="43"/>
      <c r="Y4" s="131" t="s">
        <v>97</v>
      </c>
      <c r="Z4" s="131" t="s">
        <v>98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99</v>
      </c>
      <c r="W5" s="222"/>
      <c r="X5" s="131" t="s">
        <v>99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100</v>
      </c>
      <c r="G6" s="44" t="s">
        <v>100</v>
      </c>
      <c r="H6" s="44" t="s">
        <v>101</v>
      </c>
      <c r="I6" s="44" t="s">
        <v>100</v>
      </c>
      <c r="J6" s="44" t="s">
        <v>102</v>
      </c>
      <c r="K6" s="44" t="s">
        <v>102</v>
      </c>
      <c r="L6" s="44" t="s">
        <v>102</v>
      </c>
      <c r="M6" s="44" t="s">
        <v>102</v>
      </c>
      <c r="N6" s="44" t="s">
        <v>102</v>
      </c>
      <c r="O6" s="44" t="s">
        <v>102</v>
      </c>
      <c r="P6" s="222"/>
      <c r="Q6" s="131"/>
      <c r="R6" s="45" t="s">
        <v>103</v>
      </c>
      <c r="S6" s="131"/>
      <c r="T6" s="45" t="s">
        <v>103</v>
      </c>
      <c r="U6" s="252"/>
      <c r="V6" s="222"/>
      <c r="W6" s="222"/>
      <c r="X6" s="222"/>
      <c r="Y6" s="44" t="s">
        <v>104</v>
      </c>
      <c r="Z6" s="46"/>
      <c r="AA6" s="47" t="s">
        <v>105</v>
      </c>
      <c r="AB6" s="47" t="s">
        <v>106</v>
      </c>
      <c r="AC6" s="47" t="s">
        <v>106</v>
      </c>
      <c r="AD6" s="44" t="s">
        <v>51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107</v>
      </c>
      <c r="D7" s="16" t="s">
        <v>35</v>
      </c>
      <c r="E7" s="30" t="s">
        <v>108</v>
      </c>
      <c r="F7" s="16">
        <v>11677</v>
      </c>
      <c r="G7" s="16">
        <v>11307</v>
      </c>
      <c r="H7" s="16"/>
      <c r="I7" s="16"/>
      <c r="J7" s="16">
        <v>0</v>
      </c>
      <c r="K7" s="16">
        <v>491</v>
      </c>
      <c r="L7" s="16">
        <v>0</v>
      </c>
      <c r="M7" s="16">
        <v>0</v>
      </c>
      <c r="N7" s="16">
        <v>0</v>
      </c>
      <c r="O7" s="16">
        <v>0</v>
      </c>
      <c r="P7" s="16" t="s">
        <v>109</v>
      </c>
      <c r="Q7" s="16" t="s">
        <v>110</v>
      </c>
      <c r="R7" s="16"/>
      <c r="S7" s="16" t="s">
        <v>111</v>
      </c>
      <c r="T7" s="16" t="s">
        <v>112</v>
      </c>
      <c r="U7" s="30" t="s">
        <v>113</v>
      </c>
      <c r="V7" s="30"/>
      <c r="W7" s="30" t="s">
        <v>114</v>
      </c>
      <c r="X7" s="30"/>
      <c r="Y7" s="30">
        <v>0</v>
      </c>
      <c r="Z7" s="30"/>
      <c r="AA7" s="16">
        <v>160</v>
      </c>
      <c r="AB7" s="16">
        <v>2.85</v>
      </c>
      <c r="AC7" s="16">
        <v>2.85</v>
      </c>
      <c r="AD7" s="16">
        <v>0</v>
      </c>
      <c r="AE7" s="16">
        <v>1990</v>
      </c>
      <c r="AF7" s="16" t="s">
        <v>57</v>
      </c>
      <c r="AG7" s="16"/>
      <c r="AH7" s="51" t="s">
        <v>41</v>
      </c>
      <c r="AI7" s="51" t="s">
        <v>116</v>
      </c>
    </row>
    <row r="8" spans="1:35" s="52" customFormat="1" ht="30" customHeight="1">
      <c r="A8" s="16" t="s">
        <v>32</v>
      </c>
      <c r="B8" s="50" t="s">
        <v>117</v>
      </c>
      <c r="C8" s="16" t="s">
        <v>118</v>
      </c>
      <c r="D8" s="16" t="s">
        <v>119</v>
      </c>
      <c r="E8" s="30" t="s">
        <v>120</v>
      </c>
      <c r="F8" s="16">
        <v>22265</v>
      </c>
      <c r="G8" s="16">
        <v>17280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1767</v>
      </c>
      <c r="O8" s="16">
        <v>102</v>
      </c>
      <c r="P8" s="16" t="s">
        <v>109</v>
      </c>
      <c r="Q8" s="16" t="s">
        <v>110</v>
      </c>
      <c r="R8" s="16"/>
      <c r="S8" s="16" t="s">
        <v>121</v>
      </c>
      <c r="T8" s="16"/>
      <c r="U8" s="30" t="s">
        <v>89</v>
      </c>
      <c r="V8" s="30"/>
      <c r="W8" s="30" t="s">
        <v>114</v>
      </c>
      <c r="X8" s="30"/>
      <c r="Y8" s="30">
        <v>0</v>
      </c>
      <c r="Z8" s="30"/>
      <c r="AA8" s="16">
        <v>130</v>
      </c>
      <c r="AB8" s="16">
        <v>0</v>
      </c>
      <c r="AC8" s="16">
        <v>0</v>
      </c>
      <c r="AD8" s="16">
        <v>0</v>
      </c>
      <c r="AE8" s="16">
        <v>2012</v>
      </c>
      <c r="AF8" s="16" t="s">
        <v>40</v>
      </c>
      <c r="AG8" s="16"/>
      <c r="AH8" s="51" t="s">
        <v>41</v>
      </c>
      <c r="AI8" s="51" t="s">
        <v>123</v>
      </c>
    </row>
    <row r="9" spans="1:35" s="52" customFormat="1" ht="30" customHeight="1">
      <c r="A9" s="16" t="s">
        <v>32</v>
      </c>
      <c r="B9" s="50" t="s">
        <v>124</v>
      </c>
      <c r="C9" s="16" t="s">
        <v>125</v>
      </c>
      <c r="D9" s="16" t="s">
        <v>126</v>
      </c>
      <c r="E9" s="30" t="s">
        <v>127</v>
      </c>
      <c r="F9" s="16">
        <v>22628</v>
      </c>
      <c r="G9" s="16">
        <v>22469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146</v>
      </c>
      <c r="O9" s="16">
        <v>0</v>
      </c>
      <c r="P9" s="16" t="s">
        <v>128</v>
      </c>
      <c r="Q9" s="16" t="s">
        <v>110</v>
      </c>
      <c r="R9" s="16"/>
      <c r="S9" s="16" t="s">
        <v>121</v>
      </c>
      <c r="T9" s="16"/>
      <c r="U9" s="30" t="s">
        <v>129</v>
      </c>
      <c r="V9" s="30"/>
      <c r="W9" s="30" t="s">
        <v>130</v>
      </c>
      <c r="X9" s="30"/>
      <c r="Y9" s="30">
        <v>0</v>
      </c>
      <c r="Z9" s="30"/>
      <c r="AA9" s="16">
        <v>128</v>
      </c>
      <c r="AB9" s="16">
        <v>0</v>
      </c>
      <c r="AC9" s="16">
        <v>1.5</v>
      </c>
      <c r="AD9" s="16">
        <v>0</v>
      </c>
      <c r="AE9" s="16">
        <v>2010</v>
      </c>
      <c r="AF9" s="16" t="s">
        <v>57</v>
      </c>
      <c r="AG9" s="16"/>
      <c r="AH9" s="51" t="s">
        <v>41</v>
      </c>
      <c r="AI9" s="51" t="s">
        <v>132</v>
      </c>
    </row>
    <row r="10" spans="1:35" s="52" customFormat="1" ht="30" customHeight="1">
      <c r="A10" s="16" t="s">
        <v>32</v>
      </c>
      <c r="B10" s="50" t="s">
        <v>133</v>
      </c>
      <c r="C10" s="16" t="s">
        <v>134</v>
      </c>
      <c r="D10" s="16" t="s">
        <v>135</v>
      </c>
      <c r="E10" s="30" t="s">
        <v>136</v>
      </c>
      <c r="F10" s="16">
        <v>23955</v>
      </c>
      <c r="G10" s="16">
        <v>12402</v>
      </c>
      <c r="H10" s="16"/>
      <c r="I10" s="16"/>
      <c r="J10" s="16">
        <v>0</v>
      </c>
      <c r="K10" s="16">
        <v>606</v>
      </c>
      <c r="L10" s="16">
        <v>0</v>
      </c>
      <c r="M10" s="16">
        <v>0</v>
      </c>
      <c r="N10" s="16">
        <v>0</v>
      </c>
      <c r="O10" s="16">
        <v>0</v>
      </c>
      <c r="P10" s="16" t="s">
        <v>128</v>
      </c>
      <c r="Q10" s="16" t="s">
        <v>110</v>
      </c>
      <c r="R10" s="16"/>
      <c r="S10" s="16" t="s">
        <v>137</v>
      </c>
      <c r="T10" s="16">
        <v>683</v>
      </c>
      <c r="U10" s="30" t="s">
        <v>129</v>
      </c>
      <c r="V10" s="30"/>
      <c r="W10" s="30" t="s">
        <v>138</v>
      </c>
      <c r="X10" s="30"/>
      <c r="Y10" s="30">
        <v>0</v>
      </c>
      <c r="Z10" s="30"/>
      <c r="AA10" s="16">
        <v>160</v>
      </c>
      <c r="AB10" s="16">
        <v>0</v>
      </c>
      <c r="AC10" s="16">
        <v>8</v>
      </c>
      <c r="AD10" s="16">
        <v>0</v>
      </c>
      <c r="AE10" s="16">
        <v>1987</v>
      </c>
      <c r="AF10" s="16" t="s">
        <v>139</v>
      </c>
      <c r="AG10" s="16"/>
      <c r="AH10" s="51" t="s">
        <v>41</v>
      </c>
      <c r="AI10" s="51" t="s">
        <v>140</v>
      </c>
    </row>
    <row r="11" spans="1:35" s="52" customFormat="1" ht="30" customHeight="1">
      <c r="A11" s="16" t="s">
        <v>32</v>
      </c>
      <c r="B11" s="50" t="s">
        <v>141</v>
      </c>
      <c r="C11" s="16" t="s">
        <v>142</v>
      </c>
      <c r="D11" s="16" t="s">
        <v>143</v>
      </c>
      <c r="E11" s="30" t="s">
        <v>144</v>
      </c>
      <c r="F11" s="16">
        <v>3672</v>
      </c>
      <c r="G11" s="16">
        <v>7318</v>
      </c>
      <c r="H11" s="16"/>
      <c r="I11" s="16">
        <v>15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110</v>
      </c>
      <c r="R11" s="16"/>
      <c r="S11" s="16" t="s">
        <v>137</v>
      </c>
      <c r="T11" s="16">
        <v>15</v>
      </c>
      <c r="U11" s="30" t="s">
        <v>145</v>
      </c>
      <c r="V11" s="30"/>
      <c r="W11" s="30" t="s">
        <v>130</v>
      </c>
      <c r="X11" s="30"/>
      <c r="Y11" s="30">
        <v>0</v>
      </c>
      <c r="Z11" s="30"/>
      <c r="AA11" s="16">
        <v>30</v>
      </c>
      <c r="AB11" s="16">
        <v>3</v>
      </c>
      <c r="AC11" s="16">
        <v>1</v>
      </c>
      <c r="AD11" s="16">
        <v>0</v>
      </c>
      <c r="AE11" s="16">
        <v>1988</v>
      </c>
      <c r="AF11" s="16" t="s">
        <v>57</v>
      </c>
      <c r="AG11" s="16"/>
      <c r="AH11" s="51" t="s">
        <v>41</v>
      </c>
      <c r="AI11" s="51" t="s">
        <v>146</v>
      </c>
    </row>
    <row r="12" spans="1:35" s="52" customFormat="1" ht="30" customHeight="1">
      <c r="A12" s="16" t="s">
        <v>32</v>
      </c>
      <c r="B12" s="50" t="s">
        <v>147</v>
      </c>
      <c r="C12" s="16" t="s">
        <v>148</v>
      </c>
      <c r="D12" s="16" t="s">
        <v>149</v>
      </c>
      <c r="E12" s="30" t="s">
        <v>150</v>
      </c>
      <c r="F12" s="16">
        <v>5171</v>
      </c>
      <c r="G12" s="16">
        <v>9788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 t="s">
        <v>109</v>
      </c>
      <c r="Q12" s="16" t="s">
        <v>110</v>
      </c>
      <c r="R12" s="16"/>
      <c r="S12" s="16" t="s">
        <v>137</v>
      </c>
      <c r="T12" s="16">
        <v>270</v>
      </c>
      <c r="U12" s="30" t="s">
        <v>129</v>
      </c>
      <c r="V12" s="30"/>
      <c r="W12" s="30" t="s">
        <v>138</v>
      </c>
      <c r="X12" s="30"/>
      <c r="Y12" s="30">
        <v>0</v>
      </c>
      <c r="Z12" s="30"/>
      <c r="AA12" s="16">
        <v>60</v>
      </c>
      <c r="AB12" s="16">
        <v>36</v>
      </c>
      <c r="AC12" s="16">
        <v>24</v>
      </c>
      <c r="AD12" s="16">
        <v>0</v>
      </c>
      <c r="AE12" s="16">
        <v>1981</v>
      </c>
      <c r="AF12" s="16" t="s">
        <v>57</v>
      </c>
      <c r="AG12" s="16"/>
      <c r="AH12" s="51" t="s">
        <v>41</v>
      </c>
      <c r="AI12" s="51" t="s">
        <v>151</v>
      </c>
    </row>
    <row r="13" spans="1:35" s="52" customFormat="1" ht="30" customHeight="1">
      <c r="A13" s="16" t="s">
        <v>32</v>
      </c>
      <c r="B13" s="50" t="s">
        <v>152</v>
      </c>
      <c r="C13" s="16" t="s">
        <v>153</v>
      </c>
      <c r="D13" s="16" t="s">
        <v>154</v>
      </c>
      <c r="E13" s="30" t="s">
        <v>155</v>
      </c>
      <c r="F13" s="16">
        <v>5695</v>
      </c>
      <c r="G13" s="16">
        <v>13618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110</v>
      </c>
      <c r="R13" s="16"/>
      <c r="S13" s="16" t="s">
        <v>137</v>
      </c>
      <c r="T13" s="16">
        <v>138</v>
      </c>
      <c r="U13" s="30" t="s">
        <v>156</v>
      </c>
      <c r="V13" s="30"/>
      <c r="W13" s="30" t="s">
        <v>157</v>
      </c>
      <c r="X13" s="30"/>
      <c r="Y13" s="30">
        <v>0</v>
      </c>
      <c r="Z13" s="30"/>
      <c r="AA13" s="16">
        <v>113</v>
      </c>
      <c r="AB13" s="16">
        <v>0</v>
      </c>
      <c r="AC13" s="16">
        <v>0</v>
      </c>
      <c r="AD13" s="16">
        <v>0</v>
      </c>
      <c r="AE13" s="16">
        <v>1994</v>
      </c>
      <c r="AF13" s="16" t="s">
        <v>57</v>
      </c>
      <c r="AG13" s="16"/>
      <c r="AH13" s="51" t="s">
        <v>41</v>
      </c>
      <c r="AI13" s="51" t="s">
        <v>158</v>
      </c>
    </row>
    <row r="14" spans="1:35" s="52" customFormat="1" ht="30" customHeight="1">
      <c r="A14" s="16" t="s">
        <v>32</v>
      </c>
      <c r="B14" s="50" t="s">
        <v>159</v>
      </c>
      <c r="C14" s="16" t="s">
        <v>160</v>
      </c>
      <c r="D14" s="16" t="s">
        <v>161</v>
      </c>
      <c r="E14" s="30" t="s">
        <v>162</v>
      </c>
      <c r="F14" s="16">
        <v>11392.2</v>
      </c>
      <c r="G14" s="16">
        <v>16693.2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104.68</v>
      </c>
      <c r="P14" s="16" t="s">
        <v>109</v>
      </c>
      <c r="Q14" s="16" t="s">
        <v>110</v>
      </c>
      <c r="R14" s="16"/>
      <c r="S14" s="16" t="s">
        <v>137</v>
      </c>
      <c r="T14" s="16">
        <v>572</v>
      </c>
      <c r="U14" s="30" t="s">
        <v>163</v>
      </c>
      <c r="V14" s="30"/>
      <c r="W14" s="30" t="s">
        <v>164</v>
      </c>
      <c r="X14" s="30"/>
      <c r="Y14" s="30">
        <v>0</v>
      </c>
      <c r="Z14" s="30"/>
      <c r="AA14" s="16">
        <v>150</v>
      </c>
      <c r="AB14" s="16">
        <v>0</v>
      </c>
      <c r="AC14" s="16">
        <v>0.74</v>
      </c>
      <c r="AD14" s="16">
        <v>0</v>
      </c>
      <c r="AE14" s="16">
        <v>1995</v>
      </c>
      <c r="AF14" s="16" t="s">
        <v>40</v>
      </c>
      <c r="AG14" s="16"/>
      <c r="AH14" s="51" t="s">
        <v>41</v>
      </c>
      <c r="AI14" s="51" t="s">
        <v>165</v>
      </c>
    </row>
    <row r="15" spans="1:35" s="52" customFormat="1" ht="30" customHeight="1">
      <c r="A15" s="16" t="s">
        <v>32</v>
      </c>
      <c r="B15" s="50" t="s">
        <v>159</v>
      </c>
      <c r="C15" s="16" t="s">
        <v>166</v>
      </c>
      <c r="D15" s="16" t="s">
        <v>161</v>
      </c>
      <c r="E15" s="30" t="s">
        <v>167</v>
      </c>
      <c r="F15" s="16">
        <v>7905.6</v>
      </c>
      <c r="G15" s="16">
        <v>20080.8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110</v>
      </c>
      <c r="R15" s="16"/>
      <c r="S15" s="16" t="s">
        <v>137</v>
      </c>
      <c r="T15" s="16">
        <v>271</v>
      </c>
      <c r="U15" s="30" t="s">
        <v>163</v>
      </c>
      <c r="V15" s="30"/>
      <c r="W15" s="30" t="s">
        <v>164</v>
      </c>
      <c r="X15" s="30"/>
      <c r="Y15" s="30">
        <v>0</v>
      </c>
      <c r="Z15" s="30"/>
      <c r="AA15" s="16">
        <v>150</v>
      </c>
      <c r="AB15" s="16">
        <v>0</v>
      </c>
      <c r="AC15" s="16">
        <v>0</v>
      </c>
      <c r="AD15" s="16">
        <v>0</v>
      </c>
      <c r="AE15" s="16">
        <v>1995</v>
      </c>
      <c r="AF15" s="16" t="s">
        <v>40</v>
      </c>
      <c r="AG15" s="16"/>
      <c r="AH15" s="51" t="s">
        <v>41</v>
      </c>
      <c r="AI15" s="51" t="s">
        <v>168</v>
      </c>
    </row>
    <row r="16" spans="1:35" s="52" customFormat="1" ht="30" customHeight="1">
      <c r="A16" s="16" t="s">
        <v>32</v>
      </c>
      <c r="B16" s="50" t="s">
        <v>169</v>
      </c>
      <c r="C16" s="16" t="s">
        <v>170</v>
      </c>
      <c r="D16" s="16" t="s">
        <v>171</v>
      </c>
      <c r="E16" s="30" t="s">
        <v>172</v>
      </c>
      <c r="F16" s="16">
        <v>7038</v>
      </c>
      <c r="G16" s="16">
        <v>10196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 t="s">
        <v>128</v>
      </c>
      <c r="Q16" s="16" t="s">
        <v>110</v>
      </c>
      <c r="R16" s="16"/>
      <c r="S16" s="16" t="s">
        <v>111</v>
      </c>
      <c r="T16" s="16">
        <v>472</v>
      </c>
      <c r="U16" s="30" t="s">
        <v>156</v>
      </c>
      <c r="V16" s="30"/>
      <c r="W16" s="30" t="s">
        <v>114</v>
      </c>
      <c r="X16" s="30"/>
      <c r="Y16" s="30">
        <v>0</v>
      </c>
      <c r="Z16" s="30"/>
      <c r="AA16" s="16">
        <v>110</v>
      </c>
      <c r="AB16" s="16">
        <v>0</v>
      </c>
      <c r="AC16" s="16">
        <v>2</v>
      </c>
      <c r="AD16" s="16">
        <v>0</v>
      </c>
      <c r="AE16" s="16">
        <v>1985</v>
      </c>
      <c r="AF16" s="16" t="s">
        <v>40</v>
      </c>
      <c r="AG16" s="16"/>
      <c r="AH16" s="51" t="s">
        <v>41</v>
      </c>
      <c r="AI16" s="51" t="s">
        <v>173</v>
      </c>
    </row>
    <row r="17" spans="1:35" s="52" customFormat="1" ht="30" customHeight="1">
      <c r="A17" s="16" t="s">
        <v>32</v>
      </c>
      <c r="B17" s="50" t="s">
        <v>169</v>
      </c>
      <c r="C17" s="16" t="s">
        <v>174</v>
      </c>
      <c r="D17" s="16" t="s">
        <v>171</v>
      </c>
      <c r="E17" s="30" t="s">
        <v>175</v>
      </c>
      <c r="F17" s="16">
        <v>15923</v>
      </c>
      <c r="G17" s="16">
        <v>14917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110</v>
      </c>
      <c r="R17" s="16"/>
      <c r="S17" s="16" t="s">
        <v>111</v>
      </c>
      <c r="T17" s="16">
        <v>1088</v>
      </c>
      <c r="U17" s="30" t="s">
        <v>156</v>
      </c>
      <c r="V17" s="30"/>
      <c r="W17" s="30" t="s">
        <v>114</v>
      </c>
      <c r="X17" s="30"/>
      <c r="Y17" s="30">
        <v>0</v>
      </c>
      <c r="Z17" s="30"/>
      <c r="AA17" s="16">
        <v>68</v>
      </c>
      <c r="AB17" s="16">
        <v>0</v>
      </c>
      <c r="AC17" s="16">
        <v>0</v>
      </c>
      <c r="AD17" s="16">
        <v>0</v>
      </c>
      <c r="AE17" s="16">
        <v>1987</v>
      </c>
      <c r="AF17" s="16" t="s">
        <v>40</v>
      </c>
      <c r="AG17" s="16"/>
      <c r="AH17" s="51" t="s">
        <v>41</v>
      </c>
      <c r="AI17" s="51" t="s">
        <v>176</v>
      </c>
    </row>
    <row r="18" spans="1:35" s="52" customFormat="1" ht="30" customHeight="1">
      <c r="A18" s="16" t="s">
        <v>32</v>
      </c>
      <c r="B18" s="50" t="s">
        <v>177</v>
      </c>
      <c r="C18" s="16" t="s">
        <v>178</v>
      </c>
      <c r="D18" s="16" t="s">
        <v>179</v>
      </c>
      <c r="E18" s="30" t="s">
        <v>180</v>
      </c>
      <c r="F18" s="16">
        <v>27752</v>
      </c>
      <c r="G18" s="16">
        <v>20596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110</v>
      </c>
      <c r="R18" s="16"/>
      <c r="S18" s="16" t="s">
        <v>137</v>
      </c>
      <c r="T18" s="16">
        <v>1573.99</v>
      </c>
      <c r="U18" s="30" t="s">
        <v>156</v>
      </c>
      <c r="V18" s="30"/>
      <c r="W18" s="30" t="s">
        <v>164</v>
      </c>
      <c r="X18" s="30"/>
      <c r="Y18" s="30">
        <v>0</v>
      </c>
      <c r="Z18" s="30"/>
      <c r="AA18" s="16">
        <v>150</v>
      </c>
      <c r="AB18" s="16">
        <v>0</v>
      </c>
      <c r="AC18" s="16">
        <v>0</v>
      </c>
      <c r="AD18" s="16">
        <v>0</v>
      </c>
      <c r="AE18" s="16">
        <v>1991</v>
      </c>
      <c r="AF18" s="16" t="s">
        <v>40</v>
      </c>
      <c r="AG18" s="16"/>
      <c r="AH18" s="51" t="s">
        <v>41</v>
      </c>
      <c r="AI18" s="51" t="s">
        <v>181</v>
      </c>
    </row>
    <row r="19" spans="1:35" s="52" customFormat="1" ht="30" customHeight="1">
      <c r="A19" s="16" t="s">
        <v>32</v>
      </c>
      <c r="B19" s="50" t="s">
        <v>177</v>
      </c>
      <c r="C19" s="16" t="s">
        <v>182</v>
      </c>
      <c r="D19" s="16" t="s">
        <v>179</v>
      </c>
      <c r="E19" s="30" t="s">
        <v>183</v>
      </c>
      <c r="F19" s="16">
        <v>13463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110</v>
      </c>
      <c r="R19" s="16"/>
      <c r="S19" s="16" t="s">
        <v>111</v>
      </c>
      <c r="T19" s="16">
        <v>210.64</v>
      </c>
      <c r="U19" s="30" t="s">
        <v>129</v>
      </c>
      <c r="V19" s="30"/>
      <c r="W19" s="30" t="s">
        <v>164</v>
      </c>
      <c r="X19" s="30"/>
      <c r="Y19" s="30">
        <v>0</v>
      </c>
      <c r="Z19" s="30"/>
      <c r="AA19" s="16">
        <v>50</v>
      </c>
      <c r="AB19" s="16">
        <v>0</v>
      </c>
      <c r="AC19" s="16">
        <v>0</v>
      </c>
      <c r="AD19" s="16">
        <v>0</v>
      </c>
      <c r="AE19" s="16">
        <v>1997</v>
      </c>
      <c r="AF19" s="16" t="s">
        <v>57</v>
      </c>
      <c r="AG19" s="16"/>
      <c r="AH19" s="51" t="s">
        <v>41</v>
      </c>
      <c r="AI19" s="51" t="s">
        <v>184</v>
      </c>
    </row>
    <row r="20" spans="1:35" s="52" customFormat="1" ht="30" customHeight="1">
      <c r="A20" s="16" t="s">
        <v>32</v>
      </c>
      <c r="B20" s="50" t="s">
        <v>177</v>
      </c>
      <c r="C20" s="16" t="s">
        <v>185</v>
      </c>
      <c r="D20" s="16" t="s">
        <v>179</v>
      </c>
      <c r="E20" s="30" t="s">
        <v>186</v>
      </c>
      <c r="F20" s="16">
        <v>18451</v>
      </c>
      <c r="G20" s="16">
        <v>10463</v>
      </c>
      <c r="H20" s="16">
        <v>45.04</v>
      </c>
      <c r="I20" s="16">
        <v>0</v>
      </c>
      <c r="J20" s="16">
        <v>4456</v>
      </c>
      <c r="K20" s="16">
        <v>13</v>
      </c>
      <c r="L20" s="16">
        <v>0</v>
      </c>
      <c r="M20" s="16">
        <v>0</v>
      </c>
      <c r="N20" s="16">
        <v>0</v>
      </c>
      <c r="O20" s="16">
        <v>0</v>
      </c>
      <c r="P20" s="16" t="s">
        <v>128</v>
      </c>
      <c r="Q20" s="16" t="s">
        <v>110</v>
      </c>
      <c r="R20" s="16"/>
      <c r="S20" s="16" t="s">
        <v>137</v>
      </c>
      <c r="T20" s="16">
        <v>607.34</v>
      </c>
      <c r="U20" s="30" t="s">
        <v>163</v>
      </c>
      <c r="V20" s="30"/>
      <c r="W20" s="30" t="s">
        <v>138</v>
      </c>
      <c r="X20" s="30"/>
      <c r="Y20" s="30">
        <v>35700</v>
      </c>
      <c r="Z20" s="30" t="s">
        <v>187</v>
      </c>
      <c r="AA20" s="16">
        <v>105</v>
      </c>
      <c r="AB20" s="16">
        <v>1</v>
      </c>
      <c r="AC20" s="16">
        <v>1</v>
      </c>
      <c r="AD20" s="16">
        <v>486</v>
      </c>
      <c r="AE20" s="16">
        <v>2003</v>
      </c>
      <c r="AF20" s="16" t="s">
        <v>57</v>
      </c>
      <c r="AG20" s="16"/>
      <c r="AH20" s="51" t="s">
        <v>41</v>
      </c>
      <c r="AI20" s="51" t="s">
        <v>188</v>
      </c>
    </row>
    <row r="21" spans="1:35" s="52" customFormat="1" ht="30" customHeight="1">
      <c r="A21" s="16" t="s">
        <v>32</v>
      </c>
      <c r="B21" s="50" t="s">
        <v>177</v>
      </c>
      <c r="C21" s="16" t="s">
        <v>189</v>
      </c>
      <c r="D21" s="16" t="s">
        <v>179</v>
      </c>
      <c r="E21" s="30" t="s">
        <v>190</v>
      </c>
      <c r="F21" s="16">
        <v>20877</v>
      </c>
      <c r="G21" s="16">
        <v>17402</v>
      </c>
      <c r="H21" s="16">
        <v>0</v>
      </c>
      <c r="I21" s="16">
        <v>0</v>
      </c>
      <c r="J21" s="16">
        <v>0</v>
      </c>
      <c r="K21" s="16">
        <v>919</v>
      </c>
      <c r="L21" s="16">
        <v>0</v>
      </c>
      <c r="M21" s="16">
        <v>0</v>
      </c>
      <c r="N21" s="16">
        <v>0</v>
      </c>
      <c r="O21" s="16">
        <v>0</v>
      </c>
      <c r="P21" s="16" t="s">
        <v>109</v>
      </c>
      <c r="Q21" s="16" t="s">
        <v>110</v>
      </c>
      <c r="R21" s="16"/>
      <c r="S21" s="16" t="s">
        <v>121</v>
      </c>
      <c r="T21" s="16"/>
      <c r="U21" s="30" t="s">
        <v>129</v>
      </c>
      <c r="V21" s="30"/>
      <c r="W21" s="30" t="s">
        <v>114</v>
      </c>
      <c r="X21" s="30"/>
      <c r="Y21" s="30">
        <v>0</v>
      </c>
      <c r="Z21" s="30"/>
      <c r="AA21" s="16">
        <v>139</v>
      </c>
      <c r="AB21" s="16">
        <v>0</v>
      </c>
      <c r="AC21" s="16">
        <v>9</v>
      </c>
      <c r="AD21" s="16">
        <v>0</v>
      </c>
      <c r="AE21" s="16">
        <v>2011</v>
      </c>
      <c r="AF21" s="16" t="s">
        <v>57</v>
      </c>
      <c r="AG21" s="16"/>
      <c r="AH21" s="51" t="s">
        <v>41</v>
      </c>
      <c r="AI21" s="51" t="s">
        <v>191</v>
      </c>
    </row>
    <row r="22" spans="1:35" s="52" customFormat="1" ht="30" customHeight="1">
      <c r="A22" s="16" t="s">
        <v>32</v>
      </c>
      <c r="B22" s="50" t="s">
        <v>192</v>
      </c>
      <c r="C22" s="16" t="s">
        <v>193</v>
      </c>
      <c r="D22" s="16" t="s">
        <v>194</v>
      </c>
      <c r="E22" s="30" t="s">
        <v>195</v>
      </c>
      <c r="F22" s="16">
        <v>5934</v>
      </c>
      <c r="G22" s="16">
        <v>3116</v>
      </c>
      <c r="H22" s="16"/>
      <c r="I22" s="16"/>
      <c r="J22" s="16">
        <v>0</v>
      </c>
      <c r="K22" s="16">
        <v>133</v>
      </c>
      <c r="L22" s="16">
        <v>0</v>
      </c>
      <c r="M22" s="16">
        <v>0</v>
      </c>
      <c r="N22" s="16">
        <v>0</v>
      </c>
      <c r="O22" s="16">
        <v>0</v>
      </c>
      <c r="P22" s="16" t="s">
        <v>128</v>
      </c>
      <c r="Q22" s="16" t="s">
        <v>110</v>
      </c>
      <c r="R22" s="16"/>
      <c r="S22" s="16" t="s">
        <v>121</v>
      </c>
      <c r="T22" s="16"/>
      <c r="U22" s="30" t="s">
        <v>156</v>
      </c>
      <c r="V22" s="30"/>
      <c r="W22" s="30" t="s">
        <v>130</v>
      </c>
      <c r="X22" s="30"/>
      <c r="Y22" s="30">
        <v>0</v>
      </c>
      <c r="Z22" s="30"/>
      <c r="AA22" s="16">
        <v>95</v>
      </c>
      <c r="AB22" s="16">
        <v>0</v>
      </c>
      <c r="AC22" s="16">
        <v>1</v>
      </c>
      <c r="AD22" s="16">
        <v>0</v>
      </c>
      <c r="AE22" s="16">
        <v>1999</v>
      </c>
      <c r="AF22" s="16" t="s">
        <v>57</v>
      </c>
      <c r="AG22" s="16"/>
      <c r="AH22" s="51" t="s">
        <v>41</v>
      </c>
      <c r="AI22" s="51" t="s">
        <v>196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1" man="1"/>
    <brk id="26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257-4EA3-4F3A-9A2F-6A57B1DDCD10}"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46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47</v>
      </c>
      <c r="G2" s="194" t="s">
        <v>48</v>
      </c>
      <c r="H2" s="134" t="s">
        <v>49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50</v>
      </c>
      <c r="G6" s="132"/>
      <c r="H6" s="27" t="s">
        <v>51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52</v>
      </c>
      <c r="C7" s="30" t="s">
        <v>53</v>
      </c>
      <c r="D7" s="30" t="s">
        <v>54</v>
      </c>
      <c r="E7" s="30" t="s">
        <v>55</v>
      </c>
      <c r="F7" s="30">
        <v>3528</v>
      </c>
      <c r="G7" s="30" t="s">
        <v>56</v>
      </c>
      <c r="H7" s="30">
        <v>180</v>
      </c>
      <c r="I7" s="30">
        <v>1974</v>
      </c>
      <c r="J7" s="30" t="s">
        <v>57</v>
      </c>
      <c r="K7" s="30"/>
      <c r="L7" s="32" t="s">
        <v>41</v>
      </c>
      <c r="M7" s="32" t="s">
        <v>59</v>
      </c>
    </row>
    <row r="8" spans="1:13" s="33" customFormat="1" ht="30" customHeight="1">
      <c r="A8" s="30" t="s">
        <v>32</v>
      </c>
      <c r="B8" s="31" t="s">
        <v>60</v>
      </c>
      <c r="C8" s="30" t="s">
        <v>61</v>
      </c>
      <c r="D8" s="30" t="s">
        <v>62</v>
      </c>
      <c r="E8" s="30" t="s">
        <v>63</v>
      </c>
      <c r="F8" s="30">
        <v>65129</v>
      </c>
      <c r="G8" s="30" t="s">
        <v>56</v>
      </c>
      <c r="H8" s="30">
        <v>200</v>
      </c>
      <c r="I8" s="30">
        <v>1973</v>
      </c>
      <c r="J8" s="30" t="s">
        <v>57</v>
      </c>
      <c r="K8" s="30"/>
      <c r="L8" s="32" t="s">
        <v>41</v>
      </c>
      <c r="M8" s="32" t="s">
        <v>64</v>
      </c>
    </row>
    <row r="9" spans="1:13" s="33" customFormat="1" ht="30" customHeight="1">
      <c r="A9" s="30" t="s">
        <v>32</v>
      </c>
      <c r="B9" s="31" t="s">
        <v>60</v>
      </c>
      <c r="C9" s="30" t="s">
        <v>65</v>
      </c>
      <c r="D9" s="30" t="s">
        <v>62</v>
      </c>
      <c r="E9" s="30" t="s">
        <v>66</v>
      </c>
      <c r="F9" s="30">
        <v>174927</v>
      </c>
      <c r="G9" s="30" t="s">
        <v>56</v>
      </c>
      <c r="H9" s="30">
        <v>740</v>
      </c>
      <c r="I9" s="30">
        <v>1977</v>
      </c>
      <c r="J9" s="30" t="s">
        <v>57</v>
      </c>
      <c r="K9" s="30"/>
      <c r="L9" s="32" t="s">
        <v>41</v>
      </c>
      <c r="M9" s="32" t="s">
        <v>67</v>
      </c>
    </row>
    <row r="10" spans="1:13" s="33" customFormat="1" ht="30" customHeight="1">
      <c r="A10" s="30" t="s">
        <v>32</v>
      </c>
      <c r="B10" s="31" t="s">
        <v>60</v>
      </c>
      <c r="C10" s="30" t="s">
        <v>68</v>
      </c>
      <c r="D10" s="30" t="s">
        <v>62</v>
      </c>
      <c r="E10" s="30" t="s">
        <v>69</v>
      </c>
      <c r="F10" s="30">
        <v>53137</v>
      </c>
      <c r="G10" s="30" t="s">
        <v>56</v>
      </c>
      <c r="H10" s="30">
        <v>400</v>
      </c>
      <c r="I10" s="30">
        <v>1977</v>
      </c>
      <c r="J10" s="30" t="s">
        <v>57</v>
      </c>
      <c r="K10" s="30"/>
      <c r="L10" s="32" t="s">
        <v>41</v>
      </c>
      <c r="M10" s="32" t="s">
        <v>70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2021-03-15T04:58:03Z</dcterms:created>
  <dcterms:modified xsi:type="dcterms:W3CDTF">2021-03-15T05:04:42Z</dcterms:modified>
</cp:coreProperties>
</file>