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4大分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'収集運搬（生活系）'!$A$6:$FH$24</definedName>
    <definedName name="_xlnm.Print_Area" localSheetId="5">'手数料（事業系）'!$2:$25</definedName>
    <definedName name="_xlnm.Print_Area" localSheetId="6">'手数料（事業系直接搬入）'!$2:$25</definedName>
    <definedName name="_xlnm.Print_Area" localSheetId="3">'手数料（生活系）'!$2:$25</definedName>
    <definedName name="_xlnm.Print_Area" localSheetId="4">'手数料（生活系直接搬入）'!$2:$25</definedName>
    <definedName name="_xlnm.Print_Area" localSheetId="1">'収集運搬（事業系）'!$2:$25</definedName>
    <definedName name="_xlnm.Print_Area" localSheetId="0">'収集運搬（生活系）'!$2:$25</definedName>
    <definedName name="_xlnm.Print_Area" localSheetId="2">分別数等!$2:$25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<sst xmlns="http://schemas.openxmlformats.org/spreadsheetml/2006/main" count="6854" uniqueCount="187">
  <si>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</si>
  <si>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</si>
  <si>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</si>
  <si>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</si>
  <si>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</si>
  <si>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</si>
  <si>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</si>
  <si>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</si>
  <si>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</si>
  <si>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</si>
  <si>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</si>
  <si>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</si>
  <si>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</si>
  <si>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</si>
  <si>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</si>
  <si>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</si>
  <si>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</si>
  <si>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</si>
  <si>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</si>
  <si>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</si>
  <si>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</si>
  <si>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</si>
  <si>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</si>
  <si>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</si>
  <si>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</si>
  <si>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</si>
  <si>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</si>
  <si>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</si>
  <si>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</si>
  <si>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</si>
  <si>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</si>
  <si>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</si>
  <si>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</si>
  <si>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</si>
  <si>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</si>
  <si>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</si>
  <si>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</si>
  <si>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</si>
  <si>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</si>
  <si>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</si>
  <si>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</si>
  <si>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</si>
  <si>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</si>
  <si>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</si>
  <si>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</si>
  <si>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</si>
  <si>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</si>
  <si>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</si>
  <si>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</si>
  <si>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</si>
  <si>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</si>
  <si>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</si>
  <si>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</si>
  <si>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</si>
  <si>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</si>
  <si>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</si>
  <si>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</si>
  <si>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</si>
  <si>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</si>
  <si>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</si>
  <si>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</si>
  <si>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</si>
  <si>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</si>
  <si>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</si>
  <si>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</si>
  <si>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</si>
  <si>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</si>
  <si>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</si>
  <si>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</si>
  <si>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</si>
  <si>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</si>
  <si>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</si>
  <si>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</si>
  <si>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</si>
  <si>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</si>
  <si>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</si>
  <si>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</si>
  <si>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</si>
  <si>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</si>
  <si>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</si>
  <si>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</si>
  <si>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</si>
  <si>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</si>
  <si>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</si>
  <si>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</si>
  <si>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</si>
  <si>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</si>
  <si>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</si>
  <si>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</si>
  <si>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</si>
  <si>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</si>
  <si>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</si>
  <si>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</si>
  <si>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</si>
  <si>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</si>
  <si>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</si>
  <si>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</si>
  <si>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</si>
  <si>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</si>
  <si>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</si>
  <si>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</si>
  <si>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</si>
  <si>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</si>
  <si>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</si>
  <si>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</si>
  <si>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</si>
  <si>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</si>
  <si>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</si>
  <si>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</si>
  <si>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</si>
  <si>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</si>
  <si>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</si>
  <si>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</si>
  <si>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</si>
  <si>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</si>
  <si>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</si>
  <si>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</si>
  <si>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</si>
  <si>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</si>
  <si>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</si>
  <si>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</si>
  <si>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</si>
  <si>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</si>
  <si>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</si>
  <si>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</si>
  <si>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</si>
  <si>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</si>
  <si>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</si>
  <si>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大分県</t>
  </si>
  <si>
    <t>44000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</si>
  <si>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</si>
  <si>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</si>
  <si>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</si>
  <si>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</si>
  <si>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</si>
  <si>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</si>
  <si>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</si>
  <si>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44201</t>
  </si>
  <si>
    <t>大分市</t>
  </si>
  <si>
    <t>○</t>
  </si>
  <si>
    <t/>
  </si>
  <si>
    <t>２回</t>
  </si>
  <si>
    <t>ステーション方式</t>
  </si>
  <si>
    <t>１回</t>
  </si>
  <si>
    <t>４回</t>
  </si>
  <si>
    <t>その他</t>
  </si>
  <si>
    <t>７回以上</t>
  </si>
  <si>
    <t>各戸収集方式</t>
  </si>
  <si>
    <t>不定期</t>
  </si>
  <si>
    <t>44202</t>
  </si>
  <si>
    <t>別府市</t>
  </si>
  <si>
    <t>併用</t>
  </si>
  <si>
    <t>44203</t>
  </si>
  <si>
    <t>中津市</t>
  </si>
  <si>
    <t>６回</t>
  </si>
  <si>
    <t>44204</t>
  </si>
  <si>
    <t>日田市</t>
  </si>
  <si>
    <t>１回未満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</si>
  <si>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</si>
  <si>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</si>
  <si>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</si>
  <si>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</si>
  <si>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</si>
  <si>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</si>
  <si>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</si>
  <si>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</si>
  <si>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</si>
  <si>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</si>
  <si>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</si>
  <si>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</si>
  <si>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</si>
  <si>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</si>
  <si>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</si>
  <si>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</si>
  <si>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</si>
  <si>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</si>
  <si>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</si>
  <si>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</si>
  <si>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</si>
  <si>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</si>
  <si>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</si>
  <si>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</si>
  <si>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</si>
  <si>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</si>
  <si>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３回</t>
  </si>
  <si>
    <t>44462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</si>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</sst>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17</v>
      </c>
      <c r="N7" s="46">
        <f t="shared" si="1"/>
        <v>0</v>
      </c>
      <c r="O7" s="46">
        <f t="shared" si="1"/>
        <v>0</v>
      </c>
      <c r="P7" s="46">
        <f t="shared" si="1"/>
        <v>17</v>
      </c>
      <c r="Q7" s="46">
        <f t="shared" si="1"/>
        <v>1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2</v>
      </c>
      <c r="U7" s="46">
        <f t="shared" si="2"/>
        <v>16</v>
      </c>
      <c r="V7" s="46">
        <f t="shared" si="2"/>
        <v>0</v>
      </c>
      <c r="W7" s="46">
        <f t="shared" si="2"/>
        <v>0</v>
      </c>
      <c r="X7" s="46">
        <f t="shared" si="2"/>
        <v>17</v>
      </c>
      <c r="Y7" s="46">
        <f t="shared" si="2"/>
        <v>1</v>
      </c>
      <c r="Z7" s="46">
        <f>COUNTIF(Z$8:Z$207,"&lt;&gt;")</f>
        <v>18</v>
      </c>
      <c r="AA7" s="46">
        <f>COUNTIF(AA$8:AA$207,"&lt;&gt;")</f>
        <v>18</v>
      </c>
      <c r="AB7" s="46">
        <f t="shared" ref="AB7:AG7" si="3">COUNTIF(AB$8:AB$207,"○")</f>
        <v>0</v>
      </c>
      <c r="AC7" s="46">
        <f t="shared" si="3"/>
        <v>17</v>
      </c>
      <c r="AD7" s="46">
        <f t="shared" si="3"/>
        <v>0</v>
      </c>
      <c r="AE7" s="46">
        <f t="shared" si="3"/>
        <v>1</v>
      </c>
      <c r="AF7" s="46">
        <f t="shared" si="3"/>
        <v>17</v>
      </c>
      <c r="AG7" s="46">
        <f t="shared" si="3"/>
        <v>0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1</v>
      </c>
      <c r="AK7" s="46">
        <f t="shared" si="4"/>
        <v>14</v>
      </c>
      <c r="AL7" s="46">
        <f t="shared" si="4"/>
        <v>0</v>
      </c>
      <c r="AM7" s="46">
        <f t="shared" si="4"/>
        <v>3</v>
      </c>
      <c r="AN7" s="46">
        <f t="shared" si="4"/>
        <v>15</v>
      </c>
      <c r="AO7" s="46">
        <f t="shared" si="4"/>
        <v>0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0</v>
      </c>
      <c r="AS7" s="46">
        <f t="shared" si="5"/>
        <v>16</v>
      </c>
      <c r="AT7" s="46">
        <f t="shared" si="5"/>
        <v>0</v>
      </c>
      <c r="AU7" s="46">
        <f t="shared" si="5"/>
        <v>2</v>
      </c>
      <c r="AV7" s="46">
        <f t="shared" si="5"/>
        <v>16</v>
      </c>
      <c r="AW7" s="46">
        <f t="shared" si="5"/>
        <v>0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2</v>
      </c>
      <c r="BA7" s="46">
        <f t="shared" si="6"/>
        <v>15</v>
      </c>
      <c r="BB7" s="46">
        <f t="shared" si="6"/>
        <v>0</v>
      </c>
      <c r="BC7" s="46">
        <f t="shared" si="6"/>
        <v>1</v>
      </c>
      <c r="BD7" s="46">
        <f t="shared" si="6"/>
        <v>17</v>
      </c>
      <c r="BE7" s="46">
        <f t="shared" si="6"/>
        <v>0</v>
      </c>
      <c r="BF7" s="46">
        <f>COUNTIF(BF$8:BF$207,"&lt;&gt;")</f>
        <v>17</v>
      </c>
      <c r="BG7" s="46">
        <f>COUNTIF(BG$8:BG$207,"&lt;&gt;")</f>
        <v>17</v>
      </c>
      <c r="BH7" s="46">
        <f t="shared" ref="BH7:BM7" si="7">COUNTIF(BH$8:BH$207,"○")</f>
        <v>2</v>
      </c>
      <c r="BI7" s="46">
        <f t="shared" si="7"/>
        <v>15</v>
      </c>
      <c r="BJ7" s="46">
        <f t="shared" si="7"/>
        <v>0</v>
      </c>
      <c r="BK7" s="46">
        <f t="shared" si="7"/>
        <v>1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1</v>
      </c>
      <c r="BQ7" s="46">
        <f t="shared" si="8"/>
        <v>15</v>
      </c>
      <c r="BR7" s="46">
        <f t="shared" si="8"/>
        <v>0</v>
      </c>
      <c r="BS7" s="46">
        <f t="shared" si="8"/>
        <v>2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1</v>
      </c>
      <c r="BY7" s="46">
        <f t="shared" si="9"/>
        <v>10</v>
      </c>
      <c r="BZ7" s="46">
        <f t="shared" si="9"/>
        <v>0</v>
      </c>
      <c r="CA7" s="46">
        <f t="shared" si="9"/>
        <v>7</v>
      </c>
      <c r="CB7" s="46">
        <f t="shared" si="9"/>
        <v>10</v>
      </c>
      <c r="CC7" s="46">
        <f t="shared" si="9"/>
        <v>1</v>
      </c>
      <c r="CD7" s="46">
        <f>COUNTIF(CD$8:CD$207,"&lt;&gt;")</f>
        <v>11</v>
      </c>
      <c r="CE7" s="46">
        <f>COUNTIF(CE$8:CE$207,"&lt;&gt;")</f>
        <v>11</v>
      </c>
      <c r="CF7" s="46">
        <f t="shared" ref="CF7:CK7" si="10">COUNTIF(CF$8:CF$207,"○")</f>
        <v>0</v>
      </c>
      <c r="CG7" s="46">
        <f t="shared" si="10"/>
        <v>6</v>
      </c>
      <c r="CH7" s="46">
        <f t="shared" si="10"/>
        <v>0</v>
      </c>
      <c r="CI7" s="46">
        <f t="shared" si="10"/>
        <v>12</v>
      </c>
      <c r="CJ7" s="46">
        <f t="shared" si="10"/>
        <v>6</v>
      </c>
      <c r="CK7" s="46">
        <f t="shared" si="10"/>
        <v>0</v>
      </c>
      <c r="CL7" s="46">
        <f>COUNTIF(CL$8:CL$207,"&lt;&gt;")</f>
        <v>6</v>
      </c>
      <c r="CM7" s="46">
        <f>COUNTIF(CM$8:CM$207,"&lt;&gt;")</f>
        <v>6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16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13</v>
      </c>
      <c r="CX7" s="46">
        <f t="shared" si="12"/>
        <v>0</v>
      </c>
      <c r="CY7" s="46">
        <f t="shared" si="12"/>
        <v>5</v>
      </c>
      <c r="CZ7" s="46">
        <f t="shared" si="12"/>
        <v>12</v>
      </c>
      <c r="DA7" s="46">
        <f t="shared" si="12"/>
        <v>1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17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3</v>
      </c>
      <c r="DN7" s="46">
        <f t="shared" si="14"/>
        <v>0</v>
      </c>
      <c r="DO7" s="46">
        <f t="shared" si="14"/>
        <v>14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18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3</v>
      </c>
      <c r="EC7" s="46">
        <f t="shared" si="16"/>
        <v>3</v>
      </c>
      <c r="ED7" s="46">
        <f t="shared" si="16"/>
        <v>0</v>
      </c>
      <c r="EE7" s="46">
        <f t="shared" si="16"/>
        <v>12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1</v>
      </c>
      <c r="EK7" s="46">
        <f t="shared" si="17"/>
        <v>3</v>
      </c>
      <c r="EL7" s="46">
        <f t="shared" si="17"/>
        <v>0</v>
      </c>
      <c r="EM7" s="46">
        <f t="shared" si="17"/>
        <v>14</v>
      </c>
      <c r="EN7" s="46">
        <f t="shared" si="17"/>
        <v>3</v>
      </c>
      <c r="EO7" s="46">
        <f t="shared" si="17"/>
        <v>1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2</v>
      </c>
      <c r="ES7" s="46">
        <f t="shared" si="18"/>
        <v>1</v>
      </c>
      <c r="ET7" s="46">
        <f t="shared" si="18"/>
        <v>0</v>
      </c>
      <c r="EU7" s="46">
        <f t="shared" si="18"/>
        <v>15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4</v>
      </c>
      <c r="FA7" s="46">
        <f t="shared" si="19"/>
        <v>5</v>
      </c>
      <c r="FB7" s="46">
        <f t="shared" si="19"/>
        <v>5</v>
      </c>
      <c r="FC7" s="46">
        <f t="shared" si="19"/>
        <v>4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/>
      <c r="Q8" s="40" t="s">
        <v>139</v>
      </c>
      <c r="R8" s="40" t="s">
        <v>141</v>
      </c>
      <c r="S8" s="40" t="s">
        <v>142</v>
      </c>
      <c r="T8" s="40"/>
      <c r="U8" s="40" t="s">
        <v>139</v>
      </c>
      <c r="V8" s="40"/>
      <c r="W8" s="40"/>
      <c r="X8" s="40"/>
      <c r="Y8" s="40" t="s">
        <v>139</v>
      </c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/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151</v>
      </c>
      <c r="T9" s="40" t="s">
        <v>139</v>
      </c>
      <c r="U9" s="40"/>
      <c r="V9" s="40"/>
      <c r="W9" s="40"/>
      <c r="X9" s="40" t="s">
        <v>139</v>
      </c>
      <c r="Y9" s="40"/>
      <c r="Z9" s="40" t="s">
        <v>141</v>
      </c>
      <c r="AA9" s="40" t="s">
        <v>151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151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151</v>
      </c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151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151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151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151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151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151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148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151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148</v>
      </c>
      <c r="CE10" s="40" t="s">
        <v>151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151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148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151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154</v>
      </c>
      <c r="FG10" s="40" t="s">
        <v>151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157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146</v>
      </c>
      <c r="DK11" s="40" t="s">
        <v>142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146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157</v>
      </c>
      <c r="EI11" s="40" t="s">
        <v>142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157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148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148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/>
      <c r="ET12" s="40"/>
      <c r="EU12" s="40"/>
      <c r="EV12" s="40" t="s">
        <v>139</v>
      </c>
      <c r="EW12" s="40"/>
      <c r="EX12" s="40" t="s">
        <v>146</v>
      </c>
      <c r="EY12" s="40" t="s">
        <v>142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148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/>
      <c r="CC13" s="40" t="s">
        <v>139</v>
      </c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/>
      <c r="DA13" s="40" t="s">
        <v>139</v>
      </c>
      <c r="DB13" s="40" t="s">
        <v>143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/>
      <c r="EO13" s="40" t="s">
        <v>139</v>
      </c>
      <c r="EP13" s="40" t="s">
        <v>141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 t="s">
        <v>139</v>
      </c>
      <c r="FA13" s="40"/>
      <c r="FB13" s="40"/>
      <c r="FC13" s="40"/>
      <c r="FD13" s="40" t="s">
        <v>139</v>
      </c>
      <c r="FE13" s="40"/>
      <c r="FF13" s="40" t="s">
        <v>148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/>
      <c r="ET14" s="40"/>
      <c r="EU14" s="40"/>
      <c r="EV14" s="40" t="s">
        <v>139</v>
      </c>
      <c r="EW14" s="40"/>
      <c r="EX14" s="40" t="s">
        <v>148</v>
      </c>
      <c r="EY14" s="40" t="s">
        <v>145</v>
      </c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151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148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148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148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151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148</v>
      </c>
      <c r="AQ18" s="40" t="s">
        <v>145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151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151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151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151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148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148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148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148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157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144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148</v>
      </c>
      <c r="FG19" s="40" t="s">
        <v>147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148</v>
      </c>
      <c r="AQ20" s="40" t="s">
        <v>145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145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141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146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146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146</v>
      </c>
      <c r="BO22" s="40" t="s">
        <v>142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151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151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151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184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157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157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184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148</v>
      </c>
      <c r="DS24" s="40" t="s">
        <v>145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148</v>
      </c>
      <c r="FG24" s="40" t="s">
        <v>147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143</v>
      </c>
      <c r="S25" s="40" t="s">
        <v>151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144</v>
      </c>
      <c r="AA25" s="40" t="s">
        <v>151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151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157</v>
      </c>
      <c r="AQ25" s="40" t="s">
        <v>151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157</v>
      </c>
      <c r="AY25" s="40" t="s">
        <v>151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157</v>
      </c>
      <c r="BG25" s="40" t="s">
        <v>151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157</v>
      </c>
      <c r="BO25" s="40" t="s">
        <v>151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151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151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157</v>
      </c>
      <c r="DS25" s="40" t="s">
        <v>151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148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5">
    <sortCondition ref="A8:A25"/>
    <sortCondition ref="B8:B25"/>
    <sortCondition ref="C8:C25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4" man="1"/>
    <brk id="35" min="1" max="24" man="1"/>
    <brk id="51" min="1" max="24" man="1"/>
    <brk id="67" min="1" max="24" man="1"/>
    <brk id="83" min="1" max="24" man="1"/>
    <brk id="99" min="1" max="24" man="1"/>
    <brk id="115" min="1" max="24" man="1"/>
    <brk id="131" min="1" max="24" man="1"/>
    <brk id="147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17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0</v>
      </c>
      <c r="N7" s="46">
        <f t="shared" si="1"/>
        <v>17</v>
      </c>
      <c r="O7" s="46">
        <f t="shared" si="1"/>
        <v>0</v>
      </c>
      <c r="P7" s="46">
        <f t="shared" si="1"/>
        <v>18</v>
      </c>
      <c r="Q7" s="46">
        <f t="shared" si="1"/>
        <v>0</v>
      </c>
      <c r="R7" s="46">
        <f>COUNTIF(R$8:R$207,"&lt;&gt;")</f>
        <v>18</v>
      </c>
      <c r="S7" s="46">
        <f>COUNTIF(S$8:S$207,"&lt;&gt;")</f>
        <v>18</v>
      </c>
      <c r="T7" s="46">
        <f t="shared" ref="T7:Y7" si="2">COUNTIF(T$8:T$207,"○")</f>
        <v>1</v>
      </c>
      <c r="U7" s="46">
        <f t="shared" si="2"/>
        <v>0</v>
      </c>
      <c r="V7" s="46">
        <f t="shared" si="2"/>
        <v>15</v>
      </c>
      <c r="W7" s="46">
        <f t="shared" si="2"/>
        <v>2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9</v>
      </c>
      <c r="AE7" s="46">
        <f t="shared" si="3"/>
        <v>9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7</v>
      </c>
      <c r="AM7" s="46">
        <f t="shared" si="4"/>
        <v>11</v>
      </c>
      <c r="AN7" s="46">
        <f t="shared" si="4"/>
        <v>7</v>
      </c>
      <c r="AO7" s="46">
        <f t="shared" si="4"/>
        <v>0</v>
      </c>
      <c r="AP7" s="46">
        <f>COUNTIF(AP$8:AP$207,"&lt;&gt;")</f>
        <v>7</v>
      </c>
      <c r="AQ7" s="46">
        <f>COUNTIF(AQ$8:AQ$207,"&lt;&gt;")</f>
        <v>7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8</v>
      </c>
      <c r="AU7" s="46">
        <f t="shared" si="5"/>
        <v>10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9</v>
      </c>
      <c r="BC7" s="46">
        <f t="shared" si="6"/>
        <v>8</v>
      </c>
      <c r="BD7" s="46">
        <f t="shared" si="6"/>
        <v>10</v>
      </c>
      <c r="BE7" s="46">
        <f t="shared" si="6"/>
        <v>0</v>
      </c>
      <c r="BF7" s="46">
        <f>COUNTIF(BF$8:BF$207,"&lt;&gt;")</f>
        <v>10</v>
      </c>
      <c r="BG7" s="46">
        <f>COUNTIF(BG$8:BG$207,"&lt;&gt;")</f>
        <v>10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9</v>
      </c>
      <c r="BK7" s="46">
        <f t="shared" si="7"/>
        <v>8</v>
      </c>
      <c r="BL7" s="46">
        <f t="shared" si="7"/>
        <v>10</v>
      </c>
      <c r="BM7" s="46">
        <f t="shared" si="7"/>
        <v>0</v>
      </c>
      <c r="BN7" s="46">
        <f>COUNTIF(BN$8:BN$207,"&lt;&gt;")</f>
        <v>10</v>
      </c>
      <c r="BO7" s="46">
        <f>COUNTIF(BO$8:BO$207,"&lt;&gt;")</f>
        <v>10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8</v>
      </c>
      <c r="BS7" s="46">
        <f t="shared" si="8"/>
        <v>10</v>
      </c>
      <c r="BT7" s="46">
        <f t="shared" si="8"/>
        <v>8</v>
      </c>
      <c r="BU7" s="46">
        <f t="shared" si="8"/>
        <v>0</v>
      </c>
      <c r="BV7" s="46">
        <f>COUNTIF(BV$8:BV$207,"&lt;&gt;")</f>
        <v>8</v>
      </c>
      <c r="BW7" s="46">
        <f>COUNTIF(BW$8:BW$207,"&lt;&gt;")</f>
        <v>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5</v>
      </c>
      <c r="CA7" s="46">
        <f t="shared" si="9"/>
        <v>13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3</v>
      </c>
      <c r="CI7" s="46">
        <f t="shared" si="10"/>
        <v>15</v>
      </c>
      <c r="CJ7" s="46">
        <f t="shared" si="10"/>
        <v>3</v>
      </c>
      <c r="CK7" s="46">
        <f t="shared" si="10"/>
        <v>0</v>
      </c>
      <c r="CL7" s="46">
        <f>COUNTIF(CL$8:CL$207,"&lt;&gt;")</f>
        <v>3</v>
      </c>
      <c r="CM7" s="46">
        <f>COUNTIF(CM$8:CM$207,"&lt;&gt;")</f>
        <v>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16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6</v>
      </c>
      <c r="CY7" s="46">
        <f t="shared" si="12"/>
        <v>12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2</v>
      </c>
      <c r="DG7" s="46">
        <f t="shared" si="13"/>
        <v>16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16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16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17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3</v>
      </c>
      <c r="EM7" s="46">
        <f t="shared" si="17"/>
        <v>15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18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10</v>
      </c>
      <c r="FC7" s="46">
        <f t="shared" si="19"/>
        <v>8</v>
      </c>
      <c r="FD7" s="46">
        <f t="shared" si="19"/>
        <v>9</v>
      </c>
      <c r="FE7" s="46">
        <f t="shared" si="19"/>
        <v>1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148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148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148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148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148</v>
      </c>
      <c r="AY8" s="40" t="s">
        <v>147</v>
      </c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148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148</v>
      </c>
      <c r="EA8" s="40" t="s">
        <v>147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148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148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148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148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148</v>
      </c>
      <c r="AA10" s="40" t="s">
        <v>147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148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148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148</v>
      </c>
      <c r="BW10" s="40" t="s">
        <v>147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148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148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148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148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148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148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148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148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148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148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148</v>
      </c>
      <c r="CE11" s="40" t="s">
        <v>147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148</v>
      </c>
      <c r="CM11" s="40" t="s">
        <v>147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148</v>
      </c>
      <c r="DC11" s="40" t="s">
        <v>147</v>
      </c>
      <c r="DD11" s="40"/>
      <c r="DE11" s="40"/>
      <c r="DF11" s="40" t="s">
        <v>139</v>
      </c>
      <c r="DG11" s="40"/>
      <c r="DH11" s="40" t="s">
        <v>139</v>
      </c>
      <c r="DI11" s="40"/>
      <c r="DJ11" s="40" t="s">
        <v>148</v>
      </c>
      <c r="DK11" s="40" t="s">
        <v>147</v>
      </c>
      <c r="DL11" s="40"/>
      <c r="DM11" s="40"/>
      <c r="DN11" s="40" t="s">
        <v>139</v>
      </c>
      <c r="DO11" s="40"/>
      <c r="DP11" s="40" t="s">
        <v>139</v>
      </c>
      <c r="DQ11" s="40"/>
      <c r="DR11" s="40" t="s">
        <v>148</v>
      </c>
      <c r="DS11" s="40" t="s">
        <v>147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148</v>
      </c>
      <c r="EI11" s="40" t="s">
        <v>147</v>
      </c>
      <c r="EJ11" s="40"/>
      <c r="EK11" s="40"/>
      <c r="EL11" s="40" t="s">
        <v>139</v>
      </c>
      <c r="EM11" s="40"/>
      <c r="EN11" s="40" t="s">
        <v>139</v>
      </c>
      <c r="EO11" s="40"/>
      <c r="EP11" s="40" t="s">
        <v>148</v>
      </c>
      <c r="EQ11" s="40" t="s">
        <v>147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148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148</v>
      </c>
      <c r="S12" s="40" t="s">
        <v>147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148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148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148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148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148</v>
      </c>
      <c r="AY13" s="40" t="s">
        <v>147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148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148</v>
      </c>
      <c r="S14" s="40" t="s">
        <v>151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148</v>
      </c>
      <c r="AA14" s="40" t="s">
        <v>151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148</v>
      </c>
      <c r="AI14" s="40" t="s">
        <v>151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148</v>
      </c>
      <c r="BG14" s="40" t="s">
        <v>151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148</v>
      </c>
      <c r="BO14" s="40" t="s">
        <v>151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148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148</v>
      </c>
      <c r="AA16" s="40" t="s">
        <v>147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148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148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148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148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148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148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148</v>
      </c>
      <c r="AI18" s="40" t="s">
        <v>147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 t="s">
        <v>139</v>
      </c>
      <c r="AU18" s="40"/>
      <c r="AV18" s="40" t="s">
        <v>139</v>
      </c>
      <c r="AW18" s="40"/>
      <c r="AX18" s="40" t="s">
        <v>148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148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148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148</v>
      </c>
      <c r="BW18" s="40" t="s">
        <v>147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148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148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148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148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148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148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148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148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148</v>
      </c>
      <c r="CE19" s="40" t="s">
        <v>147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148</v>
      </c>
      <c r="CM19" s="40" t="s">
        <v>147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148</v>
      </c>
      <c r="CU19" s="40" t="s">
        <v>147</v>
      </c>
      <c r="CV19" s="40"/>
      <c r="CW19" s="40"/>
      <c r="CX19" s="40" t="s">
        <v>139</v>
      </c>
      <c r="CY19" s="40"/>
      <c r="CZ19" s="40" t="s">
        <v>139</v>
      </c>
      <c r="DA19" s="40"/>
      <c r="DB19" s="40" t="s">
        <v>148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148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148</v>
      </c>
      <c r="S20" s="40" t="s">
        <v>147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148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148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148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148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148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146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146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146</v>
      </c>
      <c r="BO22" s="40" t="s">
        <v>142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 t="s">
        <v>139</v>
      </c>
      <c r="G23" s="40"/>
      <c r="H23" s="40" t="s">
        <v>139</v>
      </c>
      <c r="I23" s="40"/>
      <c r="J23" s="40" t="s">
        <v>148</v>
      </c>
      <c r="K23" s="40" t="s">
        <v>147</v>
      </c>
      <c r="L23" s="40"/>
      <c r="M23" s="40"/>
      <c r="N23" s="40" t="s">
        <v>139</v>
      </c>
      <c r="O23" s="40"/>
      <c r="P23" s="40" t="s">
        <v>139</v>
      </c>
      <c r="Q23" s="40"/>
      <c r="R23" s="40" t="s">
        <v>148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148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148</v>
      </c>
      <c r="AI23" s="40" t="s">
        <v>147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148</v>
      </c>
      <c r="AQ23" s="40" t="s">
        <v>147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148</v>
      </c>
      <c r="AY23" s="40" t="s">
        <v>147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148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148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148</v>
      </c>
      <c r="BW23" s="40" t="s">
        <v>147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148</v>
      </c>
      <c r="CE23" s="40" t="s">
        <v>147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148</v>
      </c>
      <c r="CM23" s="40" t="s">
        <v>147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148</v>
      </c>
      <c r="CU23" s="40" t="s">
        <v>147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148</v>
      </c>
      <c r="DC23" s="40" t="s">
        <v>147</v>
      </c>
      <c r="DD23" s="40"/>
      <c r="DE23" s="40"/>
      <c r="DF23" s="40" t="s">
        <v>139</v>
      </c>
      <c r="DG23" s="40"/>
      <c r="DH23" s="40" t="s">
        <v>139</v>
      </c>
      <c r="DI23" s="40"/>
      <c r="DJ23" s="40" t="s">
        <v>148</v>
      </c>
      <c r="DK23" s="40" t="s">
        <v>147</v>
      </c>
      <c r="DL23" s="40"/>
      <c r="DM23" s="40"/>
      <c r="DN23" s="40" t="s">
        <v>139</v>
      </c>
      <c r="DO23" s="40"/>
      <c r="DP23" s="40" t="s">
        <v>139</v>
      </c>
      <c r="DQ23" s="40"/>
      <c r="DR23" s="40" t="s">
        <v>148</v>
      </c>
      <c r="DS23" s="40" t="s">
        <v>147</v>
      </c>
      <c r="DT23" s="40"/>
      <c r="DU23" s="40"/>
      <c r="DV23" s="40" t="s">
        <v>139</v>
      </c>
      <c r="DW23" s="40"/>
      <c r="DX23" s="40" t="s">
        <v>139</v>
      </c>
      <c r="DY23" s="40"/>
      <c r="DZ23" s="40" t="s">
        <v>148</v>
      </c>
      <c r="EA23" s="40" t="s">
        <v>147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148</v>
      </c>
      <c r="EQ23" s="40" t="s">
        <v>147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148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148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148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148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148</v>
      </c>
      <c r="AQ24" s="40" t="s">
        <v>147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148</v>
      </c>
      <c r="AY24" s="40" t="s">
        <v>147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148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148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148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148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148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148</v>
      </c>
      <c r="EQ24" s="40" t="s">
        <v>147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/>
      <c r="FE24" s="40" t="s">
        <v>139</v>
      </c>
      <c r="FF24" s="40" t="s">
        <v>148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147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143</v>
      </c>
      <c r="AI25" s="40" t="s">
        <v>147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143</v>
      </c>
      <c r="AQ25" s="40" t="s">
        <v>147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143</v>
      </c>
      <c r="AY25" s="40" t="s">
        <v>147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147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148</v>
      </c>
      <c r="FG25" s="40" t="s">
        <v>147</v>
      </c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5">
    <sortCondition ref="A8:A25"/>
    <sortCondition ref="B8:B25"/>
    <sortCondition ref="C8:C25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4">
        <f>COUNTIF(D$8:D$207,"&lt;&gt;")</f>
        <v>18</v>
      </c>
      <c r="E7" s="46">
        <f t="shared" ref="E7:BP7" si="0">COUNTIF(E$8:E$207,"○")</f>
        <v>0</v>
      </c>
      <c r="F7" s="46">
        <f t="shared" si="0"/>
        <v>1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1</v>
      </c>
      <c r="L7" s="46">
        <f t="shared" si="0"/>
        <v>0</v>
      </c>
      <c r="M7" s="46">
        <f t="shared" si="0"/>
        <v>2</v>
      </c>
      <c r="N7" s="46">
        <f t="shared" si="0"/>
        <v>2</v>
      </c>
      <c r="O7" s="46">
        <f t="shared" si="0"/>
        <v>3</v>
      </c>
      <c r="P7" s="46">
        <f t="shared" si="0"/>
        <v>1</v>
      </c>
      <c r="Q7" s="46">
        <f t="shared" si="0"/>
        <v>3</v>
      </c>
      <c r="R7" s="46">
        <f t="shared" si="0"/>
        <v>1</v>
      </c>
      <c r="S7" s="46">
        <f t="shared" si="0"/>
        <v>1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3</v>
      </c>
      <c r="AP7" s="46">
        <f t="shared" si="0"/>
        <v>14</v>
      </c>
      <c r="AQ7" s="46">
        <f t="shared" si="0"/>
        <v>9</v>
      </c>
      <c r="AR7" s="46">
        <f t="shared" si="0"/>
        <v>15</v>
      </c>
      <c r="AS7" s="46">
        <f t="shared" si="0"/>
        <v>7</v>
      </c>
      <c r="AT7" s="46">
        <f t="shared" si="0"/>
        <v>6</v>
      </c>
      <c r="AU7" s="46">
        <f t="shared" si="0"/>
        <v>17</v>
      </c>
      <c r="AV7" s="46">
        <f t="shared" si="0"/>
        <v>15</v>
      </c>
      <c r="AW7" s="46">
        <f t="shared" si="0"/>
        <v>18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16</v>
      </c>
      <c r="BH7" s="46">
        <f t="shared" si="0"/>
        <v>6</v>
      </c>
      <c r="BI7" s="46">
        <f t="shared" si="0"/>
        <v>11</v>
      </c>
      <c r="BJ7" s="46">
        <f t="shared" si="0"/>
        <v>2</v>
      </c>
      <c r="BK7" s="46">
        <f t="shared" si="0"/>
        <v>15</v>
      </c>
      <c r="BL7" s="46">
        <f t="shared" si="0"/>
        <v>16</v>
      </c>
      <c r="BM7" s="46">
        <f t="shared" si="0"/>
        <v>1</v>
      </c>
      <c r="BN7" s="46">
        <f t="shared" si="0"/>
        <v>4</v>
      </c>
      <c r="BO7" s="46">
        <f t="shared" si="0"/>
        <v>0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5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17</v>
      </c>
      <c r="CP7" s="46">
        <f t="shared" si="1"/>
        <v>14</v>
      </c>
      <c r="CQ7" s="46">
        <f t="shared" si="1"/>
        <v>4</v>
      </c>
      <c r="CR7" s="46">
        <f t="shared" si="1"/>
        <v>0</v>
      </c>
      <c r="CS7" s="46">
        <f t="shared" si="1"/>
        <v>0</v>
      </c>
      <c r="CT7" s="46">
        <f t="shared" si="1"/>
        <v>12</v>
      </c>
      <c r="CU7" s="46">
        <f t="shared" si="1"/>
        <v>4</v>
      </c>
      <c r="CV7" s="46">
        <f t="shared" si="1"/>
        <v>0</v>
      </c>
      <c r="CW7" s="46">
        <f t="shared" si="1"/>
        <v>2</v>
      </c>
      <c r="CX7" s="46">
        <f t="shared" si="1"/>
        <v>11</v>
      </c>
      <c r="CY7" s="46">
        <f t="shared" si="1"/>
        <v>6</v>
      </c>
      <c r="CZ7" s="46">
        <f t="shared" si="1"/>
        <v>0</v>
      </c>
      <c r="DA7" s="46">
        <f t="shared" si="1"/>
        <v>1</v>
      </c>
      <c r="DB7" s="46">
        <f t="shared" si="1"/>
        <v>14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14</v>
      </c>
      <c r="DH7" s="46">
        <f t="shared" si="1"/>
        <v>0</v>
      </c>
      <c r="DI7" s="46">
        <f t="shared" si="1"/>
        <v>2</v>
      </c>
      <c r="DJ7" s="46">
        <f t="shared" si="1"/>
        <v>3</v>
      </c>
      <c r="DK7" s="46">
        <f t="shared" si="1"/>
        <v>7</v>
      </c>
      <c r="DL7" s="46">
        <f t="shared" si="1"/>
        <v>0</v>
      </c>
      <c r="DM7" s="46">
        <f t="shared" si="1"/>
        <v>8</v>
      </c>
      <c r="DN7" s="46">
        <f t="shared" si="1"/>
        <v>2</v>
      </c>
      <c r="DO7" s="46">
        <f t="shared" si="1"/>
        <v>12</v>
      </c>
      <c r="DP7" s="46">
        <f t="shared" si="1"/>
        <v>0</v>
      </c>
      <c r="DQ7" s="46">
        <f t="shared" si="1"/>
        <v>4</v>
      </c>
      <c r="DR7" s="46">
        <f t="shared" si="1"/>
        <v>2</v>
      </c>
      <c r="DS7" s="46">
        <f t="shared" si="1"/>
        <v>7</v>
      </c>
      <c r="DT7" s="46">
        <f t="shared" si="1"/>
        <v>0</v>
      </c>
      <c r="DU7" s="46">
        <f t="shared" si="1"/>
        <v>9</v>
      </c>
      <c r="DV7" s="46">
        <f t="shared" si="1"/>
        <v>2</v>
      </c>
      <c r="DW7" s="46">
        <f t="shared" si="1"/>
        <v>13</v>
      </c>
      <c r="DX7" s="46">
        <f t="shared" si="1"/>
        <v>0</v>
      </c>
      <c r="DY7" s="46">
        <f t="shared" si="1"/>
        <v>3</v>
      </c>
      <c r="DZ7" s="46">
        <f t="shared" si="1"/>
        <v>3</v>
      </c>
      <c r="EA7" s="46">
        <f t="shared" si="1"/>
        <v>7</v>
      </c>
      <c r="EB7" s="46">
        <f t="shared" si="1"/>
        <v>0</v>
      </c>
      <c r="EC7" s="46">
        <f t="shared" ref="EC7:GN7" si="2">COUNTIF(EC$8:EC$207,"○")</f>
        <v>8</v>
      </c>
      <c r="ED7" s="46">
        <f t="shared" si="2"/>
        <v>7</v>
      </c>
      <c r="EE7" s="46">
        <f t="shared" si="2"/>
        <v>11</v>
      </c>
      <c r="EF7" s="46">
        <f t="shared" si="2"/>
        <v>0</v>
      </c>
      <c r="EG7" s="46">
        <f t="shared" si="2"/>
        <v>0</v>
      </c>
      <c r="EH7" s="46">
        <f t="shared" si="2"/>
        <v>6</v>
      </c>
      <c r="EI7" s="46">
        <f t="shared" si="2"/>
        <v>8</v>
      </c>
      <c r="EJ7" s="46">
        <f t="shared" si="2"/>
        <v>0</v>
      </c>
      <c r="EK7" s="46">
        <f t="shared" si="2"/>
        <v>4</v>
      </c>
      <c r="EL7" s="46">
        <f t="shared" si="2"/>
        <v>7</v>
      </c>
      <c r="EM7" s="46">
        <f t="shared" si="2"/>
        <v>11</v>
      </c>
      <c r="EN7" s="46">
        <f t="shared" si="2"/>
        <v>0</v>
      </c>
      <c r="EO7" s="46">
        <f t="shared" si="2"/>
        <v>0</v>
      </c>
      <c r="EP7" s="46">
        <f t="shared" si="2"/>
        <v>7</v>
      </c>
      <c r="EQ7" s="46">
        <f t="shared" si="2"/>
        <v>8</v>
      </c>
      <c r="ER7" s="46">
        <f t="shared" si="2"/>
        <v>0</v>
      </c>
      <c r="ES7" s="46">
        <f t="shared" si="2"/>
        <v>3</v>
      </c>
      <c r="ET7" s="46">
        <f t="shared" si="2"/>
        <v>7</v>
      </c>
      <c r="EU7" s="46">
        <f t="shared" si="2"/>
        <v>10</v>
      </c>
      <c r="EV7" s="46">
        <f t="shared" si="2"/>
        <v>0</v>
      </c>
      <c r="EW7" s="46">
        <f t="shared" si="2"/>
        <v>1</v>
      </c>
      <c r="EX7" s="46">
        <f t="shared" si="2"/>
        <v>4</v>
      </c>
      <c r="EY7" s="46">
        <f t="shared" si="2"/>
        <v>7</v>
      </c>
      <c r="EZ7" s="46">
        <f t="shared" si="2"/>
        <v>0</v>
      </c>
      <c r="FA7" s="46">
        <f t="shared" si="2"/>
        <v>7</v>
      </c>
      <c r="FB7" s="46">
        <f t="shared" si="2"/>
        <v>3</v>
      </c>
      <c r="FC7" s="46">
        <f t="shared" si="2"/>
        <v>9</v>
      </c>
      <c r="FD7" s="46">
        <f t="shared" si="2"/>
        <v>0</v>
      </c>
      <c r="FE7" s="46">
        <f t="shared" si="2"/>
        <v>6</v>
      </c>
      <c r="FF7" s="46">
        <f t="shared" si="2"/>
        <v>3</v>
      </c>
      <c r="FG7" s="46">
        <f t="shared" si="2"/>
        <v>4</v>
      </c>
      <c r="FH7" s="46">
        <f t="shared" si="2"/>
        <v>0</v>
      </c>
      <c r="FI7" s="46">
        <f t="shared" si="2"/>
        <v>11</v>
      </c>
      <c r="FJ7" s="46">
        <f t="shared" si="2"/>
        <v>3</v>
      </c>
      <c r="FK7" s="46">
        <f t="shared" si="2"/>
        <v>5</v>
      </c>
      <c r="FL7" s="46">
        <f t="shared" si="2"/>
        <v>0</v>
      </c>
      <c r="FM7" s="46">
        <f t="shared" si="2"/>
        <v>10</v>
      </c>
      <c r="FN7" s="46">
        <f t="shared" si="2"/>
        <v>3</v>
      </c>
      <c r="FO7" s="46">
        <f t="shared" si="2"/>
        <v>1</v>
      </c>
      <c r="FP7" s="46">
        <f t="shared" si="2"/>
        <v>0</v>
      </c>
      <c r="FQ7" s="46">
        <f t="shared" si="2"/>
        <v>14</v>
      </c>
      <c r="FR7" s="46">
        <f t="shared" si="2"/>
        <v>3</v>
      </c>
      <c r="FS7" s="46">
        <f t="shared" si="2"/>
        <v>1</v>
      </c>
      <c r="FT7" s="46">
        <f t="shared" si="2"/>
        <v>0</v>
      </c>
      <c r="FU7" s="46">
        <f t="shared" si="2"/>
        <v>14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16</v>
      </c>
      <c r="FZ7" s="46">
        <f t="shared" si="2"/>
        <v>2</v>
      </c>
      <c r="GA7" s="46">
        <f t="shared" si="2"/>
        <v>10</v>
      </c>
      <c r="GB7" s="46">
        <f t="shared" si="2"/>
        <v>0</v>
      </c>
      <c r="GC7" s="46">
        <f t="shared" si="2"/>
        <v>6</v>
      </c>
      <c r="GD7" s="46">
        <f t="shared" si="2"/>
        <v>2</v>
      </c>
      <c r="GE7" s="46">
        <f t="shared" si="2"/>
        <v>5</v>
      </c>
      <c r="GF7" s="46">
        <f t="shared" si="2"/>
        <v>0</v>
      </c>
      <c r="GG7" s="46">
        <f t="shared" si="2"/>
        <v>11</v>
      </c>
      <c r="GH7" s="46">
        <f t="shared" si="2"/>
        <v>2</v>
      </c>
      <c r="GI7" s="46">
        <f t="shared" si="2"/>
        <v>1</v>
      </c>
      <c r="GJ7" s="46">
        <f t="shared" si="2"/>
        <v>1</v>
      </c>
      <c r="GK7" s="46">
        <f t="shared" si="2"/>
        <v>14</v>
      </c>
      <c r="GL7" s="46">
        <f t="shared" si="2"/>
        <v>2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16</v>
      </c>
      <c r="GP7" s="46">
        <f t="shared" si="3"/>
        <v>2</v>
      </c>
      <c r="GQ7" s="46">
        <f t="shared" si="3"/>
        <v>3</v>
      </c>
      <c r="GR7" s="46">
        <f t="shared" si="3"/>
        <v>0</v>
      </c>
      <c r="GS7" s="46">
        <f t="shared" si="3"/>
        <v>13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14</v>
      </c>
      <c r="GX7" s="46">
        <f t="shared" si="3"/>
        <v>2</v>
      </c>
      <c r="GY7" s="46">
        <f t="shared" si="3"/>
        <v>1</v>
      </c>
      <c r="GZ7" s="46">
        <f t="shared" si="3"/>
        <v>0</v>
      </c>
      <c r="HA7" s="46">
        <f t="shared" si="3"/>
        <v>15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5</v>
      </c>
      <c r="HH7" s="46">
        <f t="shared" si="3"/>
        <v>0</v>
      </c>
      <c r="HI7" s="46">
        <f t="shared" si="3"/>
        <v>13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16</v>
      </c>
      <c r="HN7" s="46">
        <f t="shared" si="3"/>
        <v>2</v>
      </c>
      <c r="HO7" s="46">
        <f t="shared" si="3"/>
        <v>3</v>
      </c>
      <c r="HP7" s="46">
        <f t="shared" si="3"/>
        <v>1</v>
      </c>
      <c r="HQ7" s="46">
        <f t="shared" si="3"/>
        <v>12</v>
      </c>
      <c r="HR7" s="46">
        <f t="shared" si="3"/>
        <v>3</v>
      </c>
      <c r="HS7" s="46">
        <f t="shared" si="3"/>
        <v>1</v>
      </c>
      <c r="HT7" s="46">
        <f t="shared" si="3"/>
        <v>0</v>
      </c>
      <c r="HU7" s="46">
        <f t="shared" si="3"/>
        <v>14</v>
      </c>
      <c r="HV7" s="46">
        <f t="shared" si="3"/>
        <v>3</v>
      </c>
      <c r="HW7" s="46">
        <f t="shared" si="3"/>
        <v>1</v>
      </c>
      <c r="HX7" s="46">
        <f t="shared" si="3"/>
        <v>0</v>
      </c>
      <c r="HY7" s="46">
        <f t="shared" si="3"/>
        <v>14</v>
      </c>
      <c r="HZ7" s="46">
        <f t="shared" si="3"/>
        <v>2</v>
      </c>
      <c r="IA7" s="46">
        <f t="shared" si="3"/>
        <v>0</v>
      </c>
      <c r="IB7" s="46">
        <f t="shared" si="3"/>
        <v>0</v>
      </c>
      <c r="IC7" s="46">
        <f t="shared" si="3"/>
        <v>16</v>
      </c>
      <c r="ID7" s="46">
        <f t="shared" si="3"/>
        <v>10</v>
      </c>
      <c r="IE7" s="46">
        <f t="shared" si="3"/>
        <v>5</v>
      </c>
      <c r="IF7" s="46">
        <f t="shared" si="3"/>
        <v>1</v>
      </c>
      <c r="IG7" s="46">
        <f t="shared" si="3"/>
        <v>2</v>
      </c>
      <c r="IH7" s="46">
        <f t="shared" si="3"/>
        <v>9</v>
      </c>
      <c r="II7" s="46">
        <f t="shared" si="3"/>
        <v>6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/>
      <c r="CQ8" s="42" t="s">
        <v>139</v>
      </c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/>
      <c r="EE8" s="42" t="s">
        <v>139</v>
      </c>
      <c r="EF8" s="42"/>
      <c r="EG8" s="42"/>
      <c r="EH8" s="42" t="s">
        <v>139</v>
      </c>
      <c r="EI8" s="42"/>
      <c r="EJ8" s="42"/>
      <c r="EK8" s="42"/>
      <c r="EL8" s="42"/>
      <c r="EM8" s="42" t="s">
        <v>139</v>
      </c>
      <c r="EN8" s="42"/>
      <c r="EO8" s="42"/>
      <c r="EP8" s="42" t="s">
        <v>139</v>
      </c>
      <c r="EQ8" s="42"/>
      <c r="ER8" s="42"/>
      <c r="ES8" s="42"/>
      <c r="ET8" s="42"/>
      <c r="EU8" s="42" t="s">
        <v>139</v>
      </c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 t="s">
        <v>139</v>
      </c>
      <c r="GY8" s="42"/>
      <c r="GZ8" s="42"/>
      <c r="HA8" s="42"/>
      <c r="HB8" s="42" t="s">
        <v>139</v>
      </c>
      <c r="HC8" s="42"/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 t="s">
        <v>139</v>
      </c>
      <c r="DK9" s="42"/>
      <c r="DL9" s="42"/>
      <c r="DM9" s="42"/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 t="s">
        <v>139</v>
      </c>
      <c r="EA9" s="42"/>
      <c r="EB9" s="42"/>
      <c r="EC9" s="42"/>
      <c r="ED9" s="42"/>
      <c r="EE9" s="42" t="s">
        <v>139</v>
      </c>
      <c r="EF9" s="42"/>
      <c r="EG9" s="42"/>
      <c r="EH9" s="42" t="s">
        <v>139</v>
      </c>
      <c r="EI9" s="42"/>
      <c r="EJ9" s="42"/>
      <c r="EK9" s="42"/>
      <c r="EL9" s="42"/>
      <c r="EM9" s="42" t="s">
        <v>139</v>
      </c>
      <c r="EN9" s="42"/>
      <c r="EO9" s="42"/>
      <c r="EP9" s="42" t="s">
        <v>139</v>
      </c>
      <c r="EQ9" s="42"/>
      <c r="ER9" s="42"/>
      <c r="ES9" s="42"/>
      <c r="ET9" s="42"/>
      <c r="EU9" s="42" t="s">
        <v>139</v>
      </c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16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/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 t="s">
        <v>139</v>
      </c>
      <c r="GI11" s="42"/>
      <c r="GJ11" s="42"/>
      <c r="GK11" s="42"/>
      <c r="GL11" s="42" t="s">
        <v>139</v>
      </c>
      <c r="GM11" s="42"/>
      <c r="GN11" s="42"/>
      <c r="GO11" s="42"/>
      <c r="GP11" s="42" t="s">
        <v>139</v>
      </c>
      <c r="GQ11" s="42"/>
      <c r="GR11" s="42"/>
      <c r="GS11" s="42"/>
      <c r="GT11" s="42" t="s">
        <v>139</v>
      </c>
      <c r="GU11" s="42"/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 t="s">
        <v>139</v>
      </c>
      <c r="HQ11" s="42"/>
      <c r="HR11" s="42" t="s">
        <v>139</v>
      </c>
      <c r="HS11" s="42"/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/>
      <c r="CV13" s="42"/>
      <c r="CW13" s="42" t="s">
        <v>139</v>
      </c>
      <c r="CX13" s="42"/>
      <c r="CY13" s="42" t="s">
        <v>139</v>
      </c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/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 t="s">
        <v>139</v>
      </c>
      <c r="FD13" s="42"/>
      <c r="FE13" s="42"/>
      <c r="FF13" s="42" t="s">
        <v>139</v>
      </c>
      <c r="FG13" s="42"/>
      <c r="FH13" s="42"/>
      <c r="FI13" s="42"/>
      <c r="FJ13" s="42"/>
      <c r="FK13" s="42" t="s">
        <v>139</v>
      </c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 t="s">
        <v>139</v>
      </c>
      <c r="HS13" s="42"/>
      <c r="HT13" s="42"/>
      <c r="HU13" s="42"/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 t="s">
        <v>139</v>
      </c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/>
      <c r="CV14" s="42"/>
      <c r="CW14" s="42" t="s">
        <v>139</v>
      </c>
      <c r="CX14" s="42"/>
      <c r="CY14" s="42" t="s">
        <v>139</v>
      </c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 t="s">
        <v>139</v>
      </c>
      <c r="GI14" s="42"/>
      <c r="GJ14" s="42"/>
      <c r="GK14" s="42"/>
      <c r="GL14" s="42"/>
      <c r="GM14" s="42"/>
      <c r="GN14" s="42"/>
      <c r="GO14" s="42" t="s">
        <v>139</v>
      </c>
      <c r="GP14" s="42" t="s">
        <v>139</v>
      </c>
      <c r="GQ14" s="42"/>
      <c r="GR14" s="42"/>
      <c r="GS14" s="42"/>
      <c r="GT14" s="42"/>
      <c r="GU14" s="42"/>
      <c r="GV14" s="42"/>
      <c r="GW14" s="42" t="s">
        <v>139</v>
      </c>
      <c r="GX14" s="42" t="s">
        <v>139</v>
      </c>
      <c r="GY14" s="42"/>
      <c r="GZ14" s="42"/>
      <c r="HA14" s="42"/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/>
      <c r="AR16" s="42" t="s">
        <v>139</v>
      </c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/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 t="s">
        <v>139</v>
      </c>
      <c r="FK19" s="42"/>
      <c r="FL19" s="42"/>
      <c r="FM19" s="42"/>
      <c r="FN19" s="42"/>
      <c r="FO19" s="42"/>
      <c r="FP19" s="42"/>
      <c r="FQ19" s="42" t="s">
        <v>139</v>
      </c>
      <c r="FR19" s="42" t="s">
        <v>139</v>
      </c>
      <c r="FS19" s="42"/>
      <c r="FT19" s="42"/>
      <c r="FU19" s="42"/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 t="s">
        <v>139</v>
      </c>
      <c r="DW20" s="42"/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 t="s">
        <v>139</v>
      </c>
      <c r="FS20" s="42"/>
      <c r="FT20" s="42"/>
      <c r="FU20" s="42"/>
      <c r="FV20" s="42"/>
      <c r="FW20" s="42" t="s">
        <v>139</v>
      </c>
      <c r="FX20" s="42"/>
      <c r="FY20" s="42"/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6</v>
      </c>
      <c r="E21" s="42"/>
      <c r="F21" s="42"/>
      <c r="G21" s="42"/>
      <c r="H21" s="42"/>
      <c r="I21" s="42"/>
      <c r="J21" s="42" t="s">
        <v>139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 t="s">
        <v>139</v>
      </c>
      <c r="EI21" s="42"/>
      <c r="EJ21" s="42"/>
      <c r="EK21" s="42"/>
      <c r="EL21" s="42"/>
      <c r="EM21" s="42" t="s">
        <v>139</v>
      </c>
      <c r="EN21" s="42"/>
      <c r="EO21" s="42"/>
      <c r="EP21" s="42" t="s">
        <v>139</v>
      </c>
      <c r="EQ21" s="42"/>
      <c r="ER21" s="42"/>
      <c r="ES21" s="42"/>
      <c r="ET21" s="42"/>
      <c r="EU21" s="42" t="s">
        <v>139</v>
      </c>
      <c r="EV21" s="42"/>
      <c r="EW21" s="42"/>
      <c r="EX21" s="42" t="s">
        <v>139</v>
      </c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 t="s">
        <v>139</v>
      </c>
      <c r="HK21" s="42"/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</v>
      </c>
      <c r="E22" s="42"/>
      <c r="F22" s="42" t="s">
        <v>139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 t="s">
        <v>139</v>
      </c>
      <c r="CJ23" s="42"/>
      <c r="CK23" s="42"/>
      <c r="CL23" s="42" t="s">
        <v>139</v>
      </c>
      <c r="CM23" s="42"/>
      <c r="CN23" s="42"/>
      <c r="CO23" s="42"/>
      <c r="CP23" s="42"/>
      <c r="CQ23" s="42" t="s">
        <v>139</v>
      </c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 t="s">
        <v>139</v>
      </c>
      <c r="FG23" s="42"/>
      <c r="FH23" s="42"/>
      <c r="FI23" s="42"/>
      <c r="FJ23" s="42"/>
      <c r="FK23" s="42" t="s">
        <v>139</v>
      </c>
      <c r="FL23" s="42"/>
      <c r="FM23" s="42"/>
      <c r="FN23" s="42" t="s">
        <v>139</v>
      </c>
      <c r="FO23" s="42"/>
      <c r="FP23" s="42"/>
      <c r="FQ23" s="42"/>
      <c r="FR23" s="42"/>
      <c r="FS23" s="42" t="s">
        <v>139</v>
      </c>
      <c r="FT23" s="42"/>
      <c r="FU23" s="42"/>
      <c r="FV23" s="42" t="s">
        <v>139</v>
      </c>
      <c r="FW23" s="42"/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 t="s">
        <v>139</v>
      </c>
      <c r="GJ23" s="42"/>
      <c r="GK23" s="42"/>
      <c r="GL23" s="42" t="s">
        <v>139</v>
      </c>
      <c r="GM23" s="42"/>
      <c r="GN23" s="42"/>
      <c r="GO23" s="42"/>
      <c r="GP23" s="42"/>
      <c r="GQ23" s="42" t="s">
        <v>139</v>
      </c>
      <c r="GR23" s="42"/>
      <c r="GS23" s="42"/>
      <c r="GT23" s="42" t="s">
        <v>139</v>
      </c>
      <c r="GU23" s="42"/>
      <c r="GV23" s="42"/>
      <c r="GW23" s="42"/>
      <c r="GX23" s="42"/>
      <c r="GY23" s="42" t="s">
        <v>139</v>
      </c>
      <c r="GZ23" s="42"/>
      <c r="HA23" s="42"/>
      <c r="HB23" s="42" t="s">
        <v>139</v>
      </c>
      <c r="HC23" s="42"/>
      <c r="HD23" s="42"/>
      <c r="HE23" s="42"/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 t="s">
        <v>139</v>
      </c>
      <c r="HS23" s="42"/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 t="s">
        <v>139</v>
      </c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7</v>
      </c>
      <c r="E25" s="42"/>
      <c r="F25" s="42"/>
      <c r="G25" s="42"/>
      <c r="H25" s="42"/>
      <c r="I25" s="42"/>
      <c r="J25" s="42"/>
      <c r="K25" s="42" t="s">
        <v>139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 t="s">
        <v>139</v>
      </c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5">
    <sortCondition ref="A8:A25"/>
    <sortCondition ref="B8:B25"/>
    <sortCondition ref="C8:C25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15</v>
      </c>
      <c r="AA7" s="46">
        <f t="shared" si="0"/>
        <v>3</v>
      </c>
      <c r="AB7" s="46">
        <f t="shared" si="0"/>
        <v>0</v>
      </c>
      <c r="AC7" s="46">
        <f t="shared" si="0"/>
        <v>0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17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15</v>
      </c>
      <c r="BI7" s="46">
        <f t="shared" si="0"/>
        <v>0</v>
      </c>
      <c r="BJ7" s="46">
        <f t="shared" si="0"/>
        <v>2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8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8</v>
      </c>
      <c r="CE7" s="46">
        <f t="shared" si="1"/>
        <v>1</v>
      </c>
      <c r="CF7" s="46">
        <f t="shared" si="1"/>
        <v>1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8</v>
      </c>
      <c r="CP7" s="46">
        <f t="shared" si="1"/>
        <v>0</v>
      </c>
      <c r="CQ7" s="46">
        <f t="shared" si="1"/>
        <v>2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6</v>
      </c>
      <c r="DA7" s="46">
        <f t="shared" si="1"/>
        <v>0</v>
      </c>
      <c r="DB7" s="46">
        <f t="shared" si="1"/>
        <v>7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3</v>
      </c>
      <c r="DL7" s="46">
        <f t="shared" si="1"/>
        <v>0</v>
      </c>
      <c r="DM7" s="46">
        <f t="shared" si="1"/>
        <v>12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16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0</v>
      </c>
      <c r="EI7" s="46">
        <f t="shared" si="2"/>
        <v>5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5</v>
      </c>
      <c r="FZ7" s="46">
        <f t="shared" si="2"/>
        <v>0</v>
      </c>
      <c r="GA7" s="46">
        <f t="shared" si="2"/>
        <v>12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14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1</v>
      </c>
      <c r="HG7" s="46">
        <f t="shared" si="3"/>
        <v>0</v>
      </c>
      <c r="HH7" s="46">
        <f t="shared" si="3"/>
        <v>4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4" man="1"/>
    <brk id="47" min="1" max="24" man="1"/>
    <brk id="69" min="1" max="24" man="1"/>
    <brk id="91" min="1" max="24" man="1"/>
    <brk id="113" min="1" max="24" man="1"/>
    <brk id="135" min="1" max="24" man="1"/>
    <brk id="157" min="1" max="24" man="1"/>
    <brk id="179" min="1" max="24" man="1"/>
    <brk id="201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0</v>
      </c>
      <c r="Q7" s="46">
        <f t="shared" si="0"/>
        <v>2</v>
      </c>
      <c r="R7" s="46">
        <f t="shared" si="0"/>
        <v>0</v>
      </c>
      <c r="S7" s="46">
        <f t="shared" si="0"/>
        <v>5</v>
      </c>
      <c r="T7" s="46">
        <f t="shared" si="0"/>
        <v>1</v>
      </c>
      <c r="U7" s="46">
        <f t="shared" si="0"/>
        <v>6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2</v>
      </c>
      <c r="Z7" s="46">
        <f t="shared" si="0"/>
        <v>16</v>
      </c>
      <c r="AA7" s="46">
        <f t="shared" si="0"/>
        <v>0</v>
      </c>
      <c r="AB7" s="46">
        <f t="shared" si="0"/>
        <v>2</v>
      </c>
      <c r="AC7" s="46">
        <f t="shared" si="0"/>
        <v>0</v>
      </c>
      <c r="AD7" s="46">
        <f t="shared" si="0"/>
        <v>5</v>
      </c>
      <c r="AE7" s="46">
        <f t="shared" si="0"/>
        <v>1</v>
      </c>
      <c r="AF7" s="46">
        <f t="shared" si="0"/>
        <v>6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2</v>
      </c>
      <c r="AK7" s="46">
        <f t="shared" si="0"/>
        <v>8</v>
      </c>
      <c r="AL7" s="46">
        <f t="shared" si="0"/>
        <v>3</v>
      </c>
      <c r="AM7" s="46">
        <f t="shared" si="0"/>
        <v>2</v>
      </c>
      <c r="AN7" s="46">
        <f t="shared" si="0"/>
        <v>5</v>
      </c>
      <c r="AO7" s="46">
        <f t="shared" si="0"/>
        <v>2</v>
      </c>
      <c r="AP7" s="46">
        <f t="shared" si="0"/>
        <v>0</v>
      </c>
      <c r="AQ7" s="46">
        <f t="shared" si="0"/>
        <v>3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8</v>
      </c>
      <c r="AW7" s="46">
        <f t="shared" si="0"/>
        <v>3</v>
      </c>
      <c r="AX7" s="46">
        <f t="shared" si="0"/>
        <v>1</v>
      </c>
      <c r="AY7" s="46">
        <f t="shared" si="0"/>
        <v>6</v>
      </c>
      <c r="AZ7" s="46">
        <f t="shared" si="0"/>
        <v>2</v>
      </c>
      <c r="BA7" s="46">
        <f t="shared" si="0"/>
        <v>0</v>
      </c>
      <c r="BB7" s="46">
        <f t="shared" si="0"/>
        <v>2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1</v>
      </c>
      <c r="BG7" s="46">
        <f t="shared" si="0"/>
        <v>8</v>
      </c>
      <c r="BH7" s="46">
        <f t="shared" si="0"/>
        <v>4</v>
      </c>
      <c r="BI7" s="46">
        <f t="shared" si="0"/>
        <v>1</v>
      </c>
      <c r="BJ7" s="46">
        <f t="shared" si="0"/>
        <v>5</v>
      </c>
      <c r="BK7" s="46">
        <f t="shared" si="0"/>
        <v>2</v>
      </c>
      <c r="BL7" s="46">
        <f t="shared" si="0"/>
        <v>0</v>
      </c>
      <c r="BM7" s="46">
        <f t="shared" si="0"/>
        <v>2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12</v>
      </c>
      <c r="BS7" s="46">
        <f t="shared" si="1"/>
        <v>3</v>
      </c>
      <c r="BT7" s="46">
        <f t="shared" si="1"/>
        <v>1</v>
      </c>
      <c r="BU7" s="46">
        <f t="shared" si="1"/>
        <v>2</v>
      </c>
      <c r="BV7" s="46">
        <f t="shared" si="1"/>
        <v>4</v>
      </c>
      <c r="BW7" s="46">
        <f t="shared" si="1"/>
        <v>0</v>
      </c>
      <c r="BX7" s="46">
        <f t="shared" si="1"/>
        <v>3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12</v>
      </c>
      <c r="CD7" s="46">
        <f t="shared" si="1"/>
        <v>3</v>
      </c>
      <c r="CE7" s="46">
        <f t="shared" si="1"/>
        <v>1</v>
      </c>
      <c r="CF7" s="46">
        <f t="shared" si="1"/>
        <v>2</v>
      </c>
      <c r="CG7" s="46">
        <f t="shared" si="1"/>
        <v>4</v>
      </c>
      <c r="CH7" s="46">
        <f t="shared" si="1"/>
        <v>0</v>
      </c>
      <c r="CI7" s="46">
        <f t="shared" si="1"/>
        <v>3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2</v>
      </c>
      <c r="CN7" s="46">
        <f t="shared" si="1"/>
        <v>11</v>
      </c>
      <c r="CO7" s="46">
        <f t="shared" si="1"/>
        <v>3</v>
      </c>
      <c r="CP7" s="46">
        <f t="shared" si="1"/>
        <v>1</v>
      </c>
      <c r="CQ7" s="46">
        <f t="shared" si="1"/>
        <v>3</v>
      </c>
      <c r="CR7" s="46">
        <f t="shared" si="1"/>
        <v>3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9</v>
      </c>
      <c r="CZ7" s="46">
        <f t="shared" si="1"/>
        <v>1</v>
      </c>
      <c r="DA7" s="46">
        <f t="shared" si="1"/>
        <v>2</v>
      </c>
      <c r="DB7" s="46">
        <f t="shared" si="1"/>
        <v>6</v>
      </c>
      <c r="DC7" s="46">
        <f t="shared" si="1"/>
        <v>2</v>
      </c>
      <c r="DD7" s="46">
        <f t="shared" si="1"/>
        <v>0</v>
      </c>
      <c r="DE7" s="46">
        <f t="shared" si="1"/>
        <v>4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0</v>
      </c>
      <c r="DL7" s="46">
        <f t="shared" si="1"/>
        <v>2</v>
      </c>
      <c r="DM7" s="46">
        <f t="shared" si="1"/>
        <v>9</v>
      </c>
      <c r="DN7" s="46">
        <f t="shared" si="1"/>
        <v>2</v>
      </c>
      <c r="DO7" s="46">
        <f t="shared" si="1"/>
        <v>0</v>
      </c>
      <c r="DP7" s="46">
        <f t="shared" si="1"/>
        <v>4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0</v>
      </c>
      <c r="DW7" s="46">
        <f t="shared" si="1"/>
        <v>2</v>
      </c>
      <c r="DX7" s="46">
        <f t="shared" si="1"/>
        <v>11</v>
      </c>
      <c r="DY7" s="46">
        <f t="shared" si="1"/>
        <v>2</v>
      </c>
      <c r="DZ7" s="46">
        <f t="shared" si="1"/>
        <v>0</v>
      </c>
      <c r="EA7" s="46">
        <f t="shared" si="1"/>
        <v>3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9</v>
      </c>
      <c r="EG7" s="46">
        <f t="shared" si="2"/>
        <v>3</v>
      </c>
      <c r="EH7" s="46">
        <f t="shared" si="2"/>
        <v>1</v>
      </c>
      <c r="EI7" s="46">
        <f t="shared" si="2"/>
        <v>5</v>
      </c>
      <c r="EJ7" s="46">
        <f t="shared" si="2"/>
        <v>3</v>
      </c>
      <c r="EK7" s="46">
        <f t="shared" si="2"/>
        <v>0</v>
      </c>
      <c r="EL7" s="46">
        <f t="shared" si="2"/>
        <v>3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0</v>
      </c>
      <c r="ES7" s="46">
        <f t="shared" si="2"/>
        <v>2</v>
      </c>
      <c r="ET7" s="46">
        <f t="shared" si="2"/>
        <v>13</v>
      </c>
      <c r="EU7" s="46">
        <f t="shared" si="2"/>
        <v>3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2</v>
      </c>
      <c r="FE7" s="46">
        <f t="shared" si="2"/>
        <v>14</v>
      </c>
      <c r="FF7" s="46">
        <f t="shared" si="2"/>
        <v>2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2</v>
      </c>
      <c r="FP7" s="46">
        <f t="shared" si="2"/>
        <v>14</v>
      </c>
      <c r="FQ7" s="46">
        <f t="shared" si="2"/>
        <v>1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1</v>
      </c>
      <c r="GA7" s="46">
        <f t="shared" si="2"/>
        <v>11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2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1</v>
      </c>
      <c r="GW7" s="46">
        <f t="shared" si="3"/>
        <v>14</v>
      </c>
      <c r="GX7" s="46">
        <f t="shared" si="3"/>
        <v>1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</v>
      </c>
      <c r="HG7" s="46">
        <f t="shared" si="3"/>
        <v>2</v>
      </c>
      <c r="HH7" s="46">
        <f t="shared" si="3"/>
        <v>4</v>
      </c>
      <c r="HI7" s="46">
        <f t="shared" si="3"/>
        <v>3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 t="s">
        <v>139</v>
      </c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 t="s">
        <v>139</v>
      </c>
      <c r="CO10" s="42"/>
      <c r="CP10" s="42"/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 t="s">
        <v>139</v>
      </c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 t="s">
        <v>139</v>
      </c>
      <c r="DV15" s="42"/>
      <c r="DW15" s="42"/>
      <c r="DX15" s="42"/>
      <c r="DY15" s="42"/>
      <c r="DZ15" s="42"/>
      <c r="EA15" s="42"/>
      <c r="EB15" s="42"/>
      <c r="EC15" s="42" t="s">
        <v>139</v>
      </c>
      <c r="ED15" s="42"/>
      <c r="EE15" s="42"/>
      <c r="EF15" s="42" t="s">
        <v>139</v>
      </c>
      <c r="EG15" s="42"/>
      <c r="EH15" s="42"/>
      <c r="EI15" s="42"/>
      <c r="EJ15" s="42"/>
      <c r="EK15" s="42"/>
      <c r="EL15" s="42"/>
      <c r="EM15" s="42"/>
      <c r="EN15" s="42" t="s">
        <v>139</v>
      </c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/>
      <c r="GC15" s="42"/>
      <c r="GD15" s="42"/>
      <c r="GE15" s="42"/>
      <c r="GF15" s="42" t="s">
        <v>139</v>
      </c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/>
      <c r="AB17" s="42" t="s">
        <v>139</v>
      </c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 t="s">
        <v>139</v>
      </c>
      <c r="AN17" s="42"/>
      <c r="AO17" s="42"/>
      <c r="AP17" s="42"/>
      <c r="AQ17" s="42" t="s">
        <v>139</v>
      </c>
      <c r="AR17" s="42"/>
      <c r="AS17" s="42"/>
      <c r="AT17" s="42"/>
      <c r="AU17" s="42"/>
      <c r="AV17" s="42"/>
      <c r="AW17" s="42"/>
      <c r="AX17" s="42" t="s">
        <v>139</v>
      </c>
      <c r="AY17" s="42"/>
      <c r="AZ17" s="42"/>
      <c r="BA17" s="42"/>
      <c r="BB17" s="42" t="s">
        <v>139</v>
      </c>
      <c r="BC17" s="42"/>
      <c r="BD17" s="42"/>
      <c r="BE17" s="42"/>
      <c r="BF17" s="42"/>
      <c r="BG17" s="42"/>
      <c r="BH17" s="42"/>
      <c r="BI17" s="42" t="s">
        <v>139</v>
      </c>
      <c r="BJ17" s="42"/>
      <c r="BK17" s="42"/>
      <c r="BL17" s="42"/>
      <c r="BM17" s="42" t="s">
        <v>139</v>
      </c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 t="s">
        <v>139</v>
      </c>
      <c r="BY17" s="42"/>
      <c r="BZ17" s="42"/>
      <c r="CA17" s="42"/>
      <c r="CB17" s="42"/>
      <c r="CC17" s="42"/>
      <c r="CD17" s="42"/>
      <c r="CE17" s="42" t="s">
        <v>139</v>
      </c>
      <c r="CF17" s="42"/>
      <c r="CG17" s="42"/>
      <c r="CH17" s="42"/>
      <c r="CI17" s="42" t="s">
        <v>139</v>
      </c>
      <c r="CJ17" s="42"/>
      <c r="CK17" s="42"/>
      <c r="CL17" s="42"/>
      <c r="CM17" s="42"/>
      <c r="CN17" s="42"/>
      <c r="CO17" s="42"/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/>
      <c r="DJ17" s="42"/>
      <c r="DK17" s="42"/>
      <c r="DL17" s="42" t="s">
        <v>139</v>
      </c>
      <c r="DM17" s="42"/>
      <c r="DN17" s="42"/>
      <c r="DO17" s="42"/>
      <c r="DP17" s="42" t="s">
        <v>139</v>
      </c>
      <c r="DQ17" s="42"/>
      <c r="DR17" s="42"/>
      <c r="DS17" s="42"/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/>
      <c r="EU17" s="42"/>
      <c r="EV17" s="42"/>
      <c r="EW17" s="42" t="s">
        <v>139</v>
      </c>
      <c r="EX17" s="42"/>
      <c r="EY17" s="42"/>
      <c r="EZ17" s="42"/>
      <c r="FA17" s="42"/>
      <c r="FB17" s="42"/>
      <c r="FC17" s="42"/>
      <c r="FD17" s="42" t="s">
        <v>139</v>
      </c>
      <c r="FE17" s="42"/>
      <c r="FF17" s="42"/>
      <c r="FG17" s="42"/>
      <c r="FH17" s="42" t="s">
        <v>139</v>
      </c>
      <c r="FI17" s="42"/>
      <c r="FJ17" s="42"/>
      <c r="FK17" s="42"/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/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0"/>
      <c r="GT17" s="40"/>
      <c r="GU17" s="40"/>
      <c r="GV17" s="40" t="s">
        <v>139</v>
      </c>
      <c r="GW17" s="40"/>
      <c r="GX17" s="40"/>
      <c r="GY17" s="40"/>
      <c r="GZ17" s="40" t="s">
        <v>139</v>
      </c>
      <c r="HA17" s="40"/>
      <c r="HB17" s="40"/>
      <c r="HC17" s="40"/>
      <c r="HD17" s="40"/>
      <c r="HE17" s="40"/>
      <c r="HF17" s="40"/>
      <c r="HG17" s="40" t="s">
        <v>139</v>
      </c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 t="s">
        <v>139</v>
      </c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 t="s">
        <v>139</v>
      </c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 t="s">
        <v>139</v>
      </c>
      <c r="CZ20" s="42"/>
      <c r="DA20" s="42"/>
      <c r="DB20" s="42"/>
      <c r="DC20" s="42"/>
      <c r="DD20" s="42"/>
      <c r="DE20" s="42"/>
      <c r="DF20" s="42"/>
      <c r="DG20" s="42"/>
      <c r="DH20" s="42"/>
      <c r="DI20" s="42" t="s">
        <v>139</v>
      </c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 t="s">
        <v>139</v>
      </c>
      <c r="EG20" s="42"/>
      <c r="EH20" s="42"/>
      <c r="EI20" s="42"/>
      <c r="EJ20" s="42"/>
      <c r="EK20" s="42"/>
      <c r="EL20" s="42"/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 t="s">
        <v>139</v>
      </c>
      <c r="AC23" s="42"/>
      <c r="AD23" s="42"/>
      <c r="AE23" s="42"/>
      <c r="AF23" s="42" t="s">
        <v>139</v>
      </c>
      <c r="AG23" s="42"/>
      <c r="AH23" s="42"/>
      <c r="AI23" s="42"/>
      <c r="AJ23" s="42"/>
      <c r="AK23" s="42"/>
      <c r="AL23" s="42"/>
      <c r="AM23" s="42" t="s">
        <v>139</v>
      </c>
      <c r="AN23" s="42"/>
      <c r="AO23" s="42"/>
      <c r="AP23" s="42"/>
      <c r="AQ23" s="42" t="s">
        <v>139</v>
      </c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 t="s">
        <v>139</v>
      </c>
      <c r="DB23" s="42"/>
      <c r="DC23" s="42"/>
      <c r="DD23" s="42"/>
      <c r="DE23" s="42" t="s">
        <v>139</v>
      </c>
      <c r="DF23" s="42"/>
      <c r="DG23" s="42"/>
      <c r="DH23" s="42"/>
      <c r="DI23" s="42"/>
      <c r="DJ23" s="42"/>
      <c r="DK23" s="42"/>
      <c r="DL23" s="42" t="s">
        <v>139</v>
      </c>
      <c r="DM23" s="42"/>
      <c r="DN23" s="42"/>
      <c r="DO23" s="42"/>
      <c r="DP23" s="42" t="s">
        <v>139</v>
      </c>
      <c r="DQ23" s="42"/>
      <c r="DR23" s="42"/>
      <c r="DS23" s="42"/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 t="s">
        <v>139</v>
      </c>
      <c r="ET23" s="42"/>
      <c r="EU23" s="42"/>
      <c r="EV23" s="42"/>
      <c r="EW23" s="42" t="s">
        <v>139</v>
      </c>
      <c r="EX23" s="42"/>
      <c r="EY23" s="42"/>
      <c r="EZ23" s="42"/>
      <c r="FA23" s="42"/>
      <c r="FB23" s="42"/>
      <c r="FC23" s="42"/>
      <c r="FD23" s="42" t="s">
        <v>139</v>
      </c>
      <c r="FE23" s="42"/>
      <c r="FF23" s="42"/>
      <c r="FG23" s="42"/>
      <c r="FH23" s="42" t="s">
        <v>139</v>
      </c>
      <c r="FI23" s="42"/>
      <c r="FJ23" s="42"/>
      <c r="FK23" s="42"/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/>
      <c r="HJ23" s="40"/>
      <c r="HK23" s="40" t="s">
        <v>139</v>
      </c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 t="s">
        <v>139</v>
      </c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/>
      <c r="AV25" s="42" t="s">
        <v>139</v>
      </c>
      <c r="AW25" s="42"/>
      <c r="AX25" s="42"/>
      <c r="AY25" s="42"/>
      <c r="AZ25" s="42"/>
      <c r="BA25" s="42"/>
      <c r="BB25" s="42"/>
      <c r="BC25" s="42"/>
      <c r="BD25" s="42" t="s">
        <v>139</v>
      </c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 t="s">
        <v>139</v>
      </c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 t="s">
        <v>139</v>
      </c>
      <c r="CZ25" s="42"/>
      <c r="DA25" s="42"/>
      <c r="DB25" s="42"/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6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5</v>
      </c>
      <c r="AK7" s="46">
        <f t="shared" si="0"/>
        <v>8</v>
      </c>
      <c r="AL7" s="46">
        <f t="shared" si="0"/>
        <v>1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6</v>
      </c>
      <c r="AW7" s="46">
        <f t="shared" si="0"/>
        <v>1</v>
      </c>
      <c r="AX7" s="46">
        <f t="shared" si="0"/>
        <v>0</v>
      </c>
      <c r="AY7" s="46">
        <f t="shared" si="0"/>
        <v>11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2</v>
      </c>
      <c r="BG7" s="46">
        <f t="shared" si="0"/>
        <v>7</v>
      </c>
      <c r="BH7" s="46">
        <f t="shared" si="0"/>
        <v>1</v>
      </c>
      <c r="BI7" s="46">
        <f t="shared" si="0"/>
        <v>0</v>
      </c>
      <c r="BJ7" s="46">
        <f t="shared" si="0"/>
        <v>10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10</v>
      </c>
      <c r="BS7" s="46">
        <f t="shared" si="1"/>
        <v>0</v>
      </c>
      <c r="BT7" s="46">
        <f t="shared" si="1"/>
        <v>0</v>
      </c>
      <c r="BU7" s="46">
        <f t="shared" si="1"/>
        <v>8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4</v>
      </c>
      <c r="CC7" s="46">
        <f t="shared" si="1"/>
        <v>10</v>
      </c>
      <c r="CD7" s="46">
        <f t="shared" si="1"/>
        <v>0</v>
      </c>
      <c r="CE7" s="46">
        <f t="shared" si="1"/>
        <v>0</v>
      </c>
      <c r="CF7" s="46">
        <f t="shared" si="1"/>
        <v>8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4</v>
      </c>
      <c r="CN7" s="46">
        <f t="shared" si="1"/>
        <v>8</v>
      </c>
      <c r="CO7" s="46">
        <f t="shared" si="1"/>
        <v>0</v>
      </c>
      <c r="CP7" s="46">
        <f t="shared" si="1"/>
        <v>0</v>
      </c>
      <c r="CQ7" s="46">
        <f t="shared" si="1"/>
        <v>10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2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13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15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1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16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15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/>
      <c r="FV8" s="42"/>
      <c r="FW8" s="42" t="s">
        <v>139</v>
      </c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139</v>
      </c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 t="s">
        <v>139</v>
      </c>
      <c r="DV19" s="42"/>
      <c r="DW19" s="42"/>
      <c r="DX19" s="42"/>
      <c r="DY19" s="42"/>
      <c r="DZ19" s="42"/>
      <c r="EA19" s="42"/>
      <c r="EB19" s="42"/>
      <c r="EC19" s="42" t="s">
        <v>139</v>
      </c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 t="s">
        <v>139</v>
      </c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/>
      <c r="AX24" s="42"/>
      <c r="AY24" s="42"/>
      <c r="AZ24" s="42"/>
      <c r="BA24" s="42"/>
      <c r="BB24" s="42"/>
      <c r="BC24" s="42"/>
      <c r="BD24" s="42"/>
      <c r="BE24" s="42"/>
      <c r="BF24" s="42" t="s">
        <v>139</v>
      </c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 t="s">
        <v>139</v>
      </c>
      <c r="BR24" s="42" t="s">
        <v>139</v>
      </c>
      <c r="BS24" s="42"/>
      <c r="BT24" s="42"/>
      <c r="BU24" s="42"/>
      <c r="BV24" s="42"/>
      <c r="BW24" s="42"/>
      <c r="BX24" s="42"/>
      <c r="BY24" s="42"/>
      <c r="BZ24" s="42"/>
      <c r="CA24" s="42"/>
      <c r="CB24" s="42" t="s">
        <v>139</v>
      </c>
      <c r="CC24" s="42" t="s">
        <v>139</v>
      </c>
      <c r="CD24" s="42"/>
      <c r="CE24" s="42"/>
      <c r="CF24" s="42"/>
      <c r="CG24" s="42"/>
      <c r="CH24" s="42"/>
      <c r="CI24" s="42"/>
      <c r="CJ24" s="42"/>
      <c r="CK24" s="42"/>
      <c r="CL24" s="42"/>
      <c r="CM24" s="42" t="s">
        <v>139</v>
      </c>
      <c r="CN24" s="42" t="s">
        <v>139</v>
      </c>
      <c r="CO24" s="42"/>
      <c r="CP24" s="42"/>
      <c r="CQ24" s="42"/>
      <c r="CR24" s="42"/>
      <c r="CS24" s="42"/>
      <c r="CT24" s="42"/>
      <c r="CU24" s="42"/>
      <c r="CV24" s="42"/>
      <c r="CW24" s="42"/>
      <c r="CX24" s="42" t="s">
        <v>139</v>
      </c>
      <c r="CY24" s="42" t="s">
        <v>139</v>
      </c>
      <c r="CZ24" s="42"/>
      <c r="DA24" s="42"/>
      <c r="DB24" s="42"/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/>
      <c r="GR24" s="42"/>
      <c r="GS24" s="40" t="s">
        <v>139</v>
      </c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 t="s">
        <v>139</v>
      </c>
      <c r="AA25" s="42"/>
      <c r="AB25" s="42"/>
      <c r="AC25" s="42"/>
      <c r="AD25" s="42"/>
      <c r="AE25" s="42"/>
      <c r="AF25" s="42"/>
      <c r="AG25" s="42"/>
      <c r="AH25" s="42"/>
      <c r="AI25" s="42"/>
      <c r="AJ25" s="42" t="s">
        <v>139</v>
      </c>
      <c r="AK25" s="42" t="s">
        <v>139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 t="s">
        <v>139</v>
      </c>
      <c r="BR25" s="42" t="s">
        <v>139</v>
      </c>
      <c r="BS25" s="42"/>
      <c r="BT25" s="42"/>
      <c r="BU25" s="42"/>
      <c r="BV25" s="42"/>
      <c r="BW25" s="42"/>
      <c r="BX25" s="42"/>
      <c r="BY25" s="42"/>
      <c r="BZ25" s="42"/>
      <c r="CA25" s="42"/>
      <c r="CB25" s="42" t="s">
        <v>139</v>
      </c>
      <c r="CC25" s="42" t="s">
        <v>139</v>
      </c>
      <c r="CD25" s="42"/>
      <c r="CE25" s="42"/>
      <c r="CF25" s="42"/>
      <c r="CG25" s="42"/>
      <c r="CH25" s="42"/>
      <c r="CI25" s="42"/>
      <c r="CJ25" s="42"/>
      <c r="CK25" s="42"/>
      <c r="CL25" s="42"/>
      <c r="CM25" s="42" t="s">
        <v>139</v>
      </c>
      <c r="CN25" s="42" t="s">
        <v>139</v>
      </c>
      <c r="CO25" s="42"/>
      <c r="CP25" s="42"/>
      <c r="CQ25" s="42"/>
      <c r="CR25" s="42"/>
      <c r="CS25" s="42"/>
      <c r="CT25" s="42"/>
      <c r="CU25" s="42"/>
      <c r="CV25" s="42"/>
      <c r="CW25" s="42"/>
      <c r="CX25" s="42" t="s">
        <v>139</v>
      </c>
      <c r="CY25" s="42" t="s">
        <v>139</v>
      </c>
      <c r="CZ25" s="42"/>
      <c r="DA25" s="42"/>
      <c r="DB25" s="42"/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大分県</v>
      </c>
      <c r="B7" s="45" t="str">
        <f>'収集運搬（生活系）'!B7</f>
        <v>44000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1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8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2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7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1</v>
      </c>
      <c r="AK7" s="46">
        <f t="shared" si="0"/>
        <v>8</v>
      </c>
      <c r="AL7" s="46">
        <f t="shared" si="0"/>
        <v>0</v>
      </c>
      <c r="AM7" s="46">
        <f t="shared" si="0"/>
        <v>0</v>
      </c>
      <c r="AN7" s="46">
        <f t="shared" si="0"/>
        <v>10</v>
      </c>
      <c r="AO7" s="46">
        <f t="shared" si="0"/>
        <v>2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0</v>
      </c>
      <c r="AX7" s="46">
        <f t="shared" si="0"/>
        <v>0</v>
      </c>
      <c r="AY7" s="46">
        <f t="shared" si="0"/>
        <v>10</v>
      </c>
      <c r="AZ7" s="46">
        <f t="shared" si="0"/>
        <v>2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8</v>
      </c>
      <c r="BH7" s="46">
        <f t="shared" si="0"/>
        <v>0</v>
      </c>
      <c r="BI7" s="46">
        <f t="shared" si="0"/>
        <v>0</v>
      </c>
      <c r="BJ7" s="46">
        <f t="shared" si="0"/>
        <v>10</v>
      </c>
      <c r="BK7" s="46">
        <f t="shared" si="0"/>
        <v>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0</v>
      </c>
      <c r="BT7" s="46">
        <f t="shared" si="1"/>
        <v>0</v>
      </c>
      <c r="BU7" s="46">
        <f t="shared" si="1"/>
        <v>6</v>
      </c>
      <c r="BV7" s="46">
        <f t="shared" si="1"/>
        <v>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1</v>
      </c>
      <c r="CC7" s="46">
        <f t="shared" si="1"/>
        <v>11</v>
      </c>
      <c r="CD7" s="46">
        <f t="shared" si="1"/>
        <v>0</v>
      </c>
      <c r="CE7" s="46">
        <f t="shared" si="1"/>
        <v>0</v>
      </c>
      <c r="CF7" s="46">
        <f t="shared" si="1"/>
        <v>7</v>
      </c>
      <c r="CG7" s="46">
        <f t="shared" si="1"/>
        <v>5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10</v>
      </c>
      <c r="CO7" s="46">
        <f t="shared" si="1"/>
        <v>0</v>
      </c>
      <c r="CP7" s="46">
        <f t="shared" si="1"/>
        <v>0</v>
      </c>
      <c r="CQ7" s="46">
        <f t="shared" si="1"/>
        <v>8</v>
      </c>
      <c r="CR7" s="46">
        <f t="shared" si="1"/>
        <v>5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0</v>
      </c>
      <c r="EH7" s="46">
        <f t="shared" si="2"/>
        <v>0</v>
      </c>
      <c r="EI7" s="46">
        <f t="shared" si="2"/>
        <v>12</v>
      </c>
      <c r="EJ7" s="46">
        <f t="shared" si="2"/>
        <v>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14</v>
      </c>
      <c r="EU7" s="46">
        <f t="shared" si="2"/>
        <v>3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14</v>
      </c>
      <c r="FF7" s="46">
        <f t="shared" si="2"/>
        <v>2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14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1</v>
      </c>
      <c r="HG7" s="46">
        <f t="shared" si="3"/>
        <v>0</v>
      </c>
      <c r="HH7" s="46">
        <f t="shared" si="3"/>
        <v>5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7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 t="s">
        <v>139</v>
      </c>
      <c r="DV15" s="42"/>
      <c r="DW15" s="42"/>
      <c r="DX15" s="42"/>
      <c r="DY15" s="42"/>
      <c r="DZ15" s="42"/>
      <c r="EA15" s="42"/>
      <c r="EB15" s="42"/>
      <c r="EC15" s="42" t="s">
        <v>139</v>
      </c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 t="s">
        <v>139</v>
      </c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 t="s">
        <v>139</v>
      </c>
      <c r="DV19" s="42"/>
      <c r="DW19" s="42"/>
      <c r="DX19" s="42"/>
      <c r="DY19" s="42"/>
      <c r="DZ19" s="42"/>
      <c r="EA19" s="42"/>
      <c r="EB19" s="42"/>
      <c r="EC19" s="42" t="s">
        <v>139</v>
      </c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 t="s">
        <v>139</v>
      </c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 t="s">
        <v>139</v>
      </c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/>
      <c r="CA22" s="42"/>
      <c r="CB22" s="42" t="s">
        <v>139</v>
      </c>
      <c r="CC22" s="42" t="s">
        <v>139</v>
      </c>
      <c r="CD22" s="42"/>
      <c r="CE22" s="42"/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/>
      <c r="I23" s="42" t="s">
        <v>139</v>
      </c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 t="s">
        <v>139</v>
      </c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 t="s">
        <v>139</v>
      </c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 t="s">
        <v>139</v>
      </c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 t="s">
        <v>139</v>
      </c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 t="s">
        <v>139</v>
      </c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/>
      <c r="DD23" s="42" t="s">
        <v>139</v>
      </c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/>
      <c r="DZ23" s="42" t="s">
        <v>139</v>
      </c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 t="s">
        <v>139</v>
      </c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/>
      <c r="EV23" s="42" t="s">
        <v>139</v>
      </c>
      <c r="EW23" s="42"/>
      <c r="EX23" s="42"/>
      <c r="EY23" s="42"/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/>
      <c r="FR23" s="42" t="s">
        <v>139</v>
      </c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 t="s">
        <v>139</v>
      </c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/>
      <c r="FG24" s="42"/>
      <c r="FH24" s="42"/>
      <c r="FI24" s="42"/>
      <c r="FJ24" s="42" t="s">
        <v>139</v>
      </c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 t="s">
        <v>139</v>
      </c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/>
      <c r="AV25" s="42" t="s">
        <v>139</v>
      </c>
      <c r="AW25" s="42"/>
      <c r="AX25" s="42"/>
      <c r="AY25" s="42"/>
      <c r="AZ25" s="42"/>
      <c r="BA25" s="42"/>
      <c r="BB25" s="42"/>
      <c r="BC25" s="42"/>
      <c r="BD25" s="42" t="s">
        <v>139</v>
      </c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 t="s">
        <v>139</v>
      </c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 t="s">
        <v>139</v>
      </c>
      <c r="CZ25" s="42"/>
      <c r="DA25" s="42"/>
      <c r="DB25" s="42"/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5">
    <sortCondition ref="A8:A25"/>
    <sortCondition ref="B8:B25"/>
    <sortCondition ref="C8:C25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2020-02-17T09:48:43Z</dcterms:modified>
</cp:coreProperties>
</file>