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8愛媛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2" i="3"/>
  <c r="AD12" i="3"/>
  <c r="AC12" i="3"/>
  <c r="Q12" i="3"/>
  <c r="Y12" i="3"/>
  <c r="N12" i="3"/>
  <c r="H12" i="3"/>
  <c r="E12" i="3"/>
  <c r="Y11" i="3"/>
  <c r="AD11" i="3"/>
  <c r="AB11" i="3"/>
  <c r="AA11" i="3"/>
  <c r="Q11" i="3"/>
  <c r="X11" i="3"/>
  <c r="N11" i="3"/>
  <c r="AC11" i="3"/>
  <c r="H11" i="3"/>
  <c r="E11" i="3"/>
  <c r="AD10" i="3"/>
  <c r="AC10" i="3"/>
  <c r="AB10" i="3"/>
  <c r="AA10" i="3"/>
  <c r="Q10" i="3"/>
  <c r="Y10" i="3"/>
  <c r="X10" i="3"/>
  <c r="N10" i="3"/>
  <c r="H10" i="3"/>
  <c r="E10" i="3"/>
  <c r="AA9" i="3"/>
  <c r="AD9" i="3"/>
  <c r="AC9" i="3"/>
  <c r="Q9" i="3"/>
  <c r="Y9" i="3"/>
  <c r="N9" i="3"/>
  <c r="H9" i="3"/>
  <c r="E9" i="3"/>
  <c r="AD8" i="3"/>
  <c r="AC8" i="3"/>
  <c r="AB8" i="3"/>
  <c r="AA8" i="3"/>
  <c r="Q8" i="3"/>
  <c r="Y8" i="3"/>
  <c r="X8" i="3"/>
  <c r="N8" i="3"/>
  <c r="H8" i="3"/>
  <c r="E8" i="3"/>
  <c r="AA21" i="2"/>
  <c r="AD21" i="2"/>
  <c r="AC21" i="2"/>
  <c r="Q21" i="2"/>
  <c r="Y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C18" i="2"/>
  <c r="Y18" i="2"/>
  <c r="AD18" i="2"/>
  <c r="AB18" i="2"/>
  <c r="AA18" i="2"/>
  <c r="X18" i="2"/>
  <c r="N18" i="2"/>
  <c r="H18" i="2"/>
  <c r="E18" i="2"/>
  <c r="AA17" i="2"/>
  <c r="AD17" i="2"/>
  <c r="AC17" i="2"/>
  <c r="Q17" i="2"/>
  <c r="Y17" i="2"/>
  <c r="N17" i="2"/>
  <c r="H17" i="2"/>
  <c r="E17" i="2"/>
  <c r="AD16" i="2"/>
  <c r="AC16" i="2"/>
  <c r="AB16" i="2"/>
  <c r="AA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C14" i="2"/>
  <c r="Y14" i="2"/>
  <c r="AD14" i="2"/>
  <c r="AB14" i="2"/>
  <c r="AA14" i="2"/>
  <c r="X14" i="2"/>
  <c r="N14" i="2"/>
  <c r="H14" i="2"/>
  <c r="E14" i="2"/>
  <c r="AA13" i="2"/>
  <c r="AD13" i="2"/>
  <c r="AC13" i="2"/>
  <c r="Q13" i="2"/>
  <c r="Y13" i="2"/>
  <c r="N13" i="2"/>
  <c r="H13" i="2"/>
  <c r="E13" i="2"/>
  <c r="AC12" i="2"/>
  <c r="Y12" i="2"/>
  <c r="AD12" i="2"/>
  <c r="AB12" i="2"/>
  <c r="AA12" i="2"/>
  <c r="Q12" i="2"/>
  <c r="X12" i="2"/>
  <c r="N12" i="2"/>
  <c r="H12" i="2"/>
  <c r="E12" i="2"/>
  <c r="AC11" i="2"/>
  <c r="Y11" i="2"/>
  <c r="AD11" i="2"/>
  <c r="AB11" i="2"/>
  <c r="AA11" i="2"/>
  <c r="Q11" i="2"/>
  <c r="X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W8" i="3" l="1"/>
  <c r="M11" i="3"/>
  <c r="M10" i="3"/>
  <c r="M12" i="2"/>
  <c r="D12" i="3"/>
  <c r="W12" i="3"/>
  <c r="Z12" i="3"/>
  <c r="M12" i="3"/>
  <c r="V12" i="3" s="1"/>
  <c r="X12" i="3"/>
  <c r="AB12" i="3"/>
  <c r="D11" i="3"/>
  <c r="W11" i="3"/>
  <c r="Z11" i="3"/>
  <c r="W10" i="3"/>
  <c r="D10" i="3"/>
  <c r="V10" i="3"/>
  <c r="Z10" i="3"/>
  <c r="W9" i="3"/>
  <c r="Z9" i="3"/>
  <c r="M9" i="3"/>
  <c r="D9" i="3"/>
  <c r="X9" i="3"/>
  <c r="AB9" i="3"/>
  <c r="M8" i="3"/>
  <c r="V8" i="3" s="1"/>
  <c r="D8" i="3"/>
  <c r="Z8" i="3"/>
  <c r="W21" i="2"/>
  <c r="Z21" i="2"/>
  <c r="M21" i="2"/>
  <c r="D21" i="2"/>
  <c r="X21" i="2"/>
  <c r="AB21" i="2"/>
  <c r="Z20" i="2"/>
  <c r="D20" i="2"/>
  <c r="W20" i="2"/>
  <c r="M20" i="2"/>
  <c r="M19" i="2"/>
  <c r="D19" i="2"/>
  <c r="V19" i="2" s="1"/>
  <c r="W19" i="2"/>
  <c r="Z19" i="2"/>
  <c r="D18" i="2"/>
  <c r="W18" i="2"/>
  <c r="Q18" i="2"/>
  <c r="D17" i="2"/>
  <c r="Z17" i="2"/>
  <c r="M17" i="2"/>
  <c r="V17" i="2" s="1"/>
  <c r="W17" i="2"/>
  <c r="X17" i="2"/>
  <c r="AB17" i="2"/>
  <c r="D16" i="2"/>
  <c r="M16" i="2"/>
  <c r="W16" i="2"/>
  <c r="Z16" i="2"/>
  <c r="X16" i="2"/>
  <c r="D15" i="2"/>
  <c r="Z15" i="2"/>
  <c r="M15" i="2"/>
  <c r="W15" i="2"/>
  <c r="X15" i="2"/>
  <c r="AB15" i="2"/>
  <c r="D14" i="2"/>
  <c r="W14" i="2"/>
  <c r="Q14" i="2"/>
  <c r="Z13" i="2"/>
  <c r="M13" i="2"/>
  <c r="W13" i="2"/>
  <c r="D13" i="2"/>
  <c r="X13" i="2"/>
  <c r="AB13" i="2"/>
  <c r="W12" i="2"/>
  <c r="D12" i="2"/>
  <c r="V12" i="2" s="1"/>
  <c r="Z12" i="2"/>
  <c r="Z11" i="2"/>
  <c r="D11" i="2"/>
  <c r="W11" i="2"/>
  <c r="M11" i="2"/>
  <c r="Z10" i="2"/>
  <c r="M10" i="2"/>
  <c r="W10" i="2"/>
  <c r="D10" i="2"/>
  <c r="X10" i="2"/>
  <c r="AB10" i="2"/>
  <c r="W9" i="2"/>
  <c r="Z9" i="2"/>
  <c r="M9" i="2"/>
  <c r="D9" i="2"/>
  <c r="X9" i="2"/>
  <c r="AB9" i="2"/>
  <c r="Z8" i="2"/>
  <c r="M8" i="2"/>
  <c r="D8" i="2"/>
  <c r="W8" i="2"/>
  <c r="X8" i="2"/>
  <c r="AB8" i="2"/>
  <c r="V11" i="3" l="1"/>
  <c r="V20" i="2"/>
  <c r="V11" i="2"/>
  <c r="V9" i="3"/>
  <c r="V21" i="2"/>
  <c r="M18" i="2"/>
  <c r="V18" i="2" s="1"/>
  <c r="Z18" i="2"/>
  <c r="V16" i="2"/>
  <c r="V15" i="2"/>
  <c r="M14" i="2"/>
  <c r="V14" i="2" s="1"/>
  <c r="Z14" i="2"/>
  <c r="V13" i="2"/>
  <c r="V10" i="2"/>
  <c r="V9" i="2"/>
  <c r="V8" i="2"/>
</calcChain>
</file>

<file path=xl/sharedStrings.xml><?xml version="1.0" encoding="utf-8"?>
<sst xmlns="http://schemas.openxmlformats.org/spreadsheetml/2006/main" count="200" uniqueCount="62">
  <si>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</si>
  <si>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</si>
  <si>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</si>
  <si>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</si>
  <si>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</si>
  <si>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</si>
  <si>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</si>
  <si>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</si>
  <si>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</si>
  <si>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</si>
  <si>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</si>
  <si>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</si>
  <si>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</si>
  <si>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</si>
  <si>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</si>
  <si>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</si>
  <si>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</si>
  <si>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</si>
  <si>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</si>
  <si>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</si>
  <si>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愛媛県</t>
    <phoneticPr fontId="2"/>
  </si>
  <si>
    <t>38201</t>
    <phoneticPr fontId="2"/>
  </si>
  <si>
    <t>松山市</t>
    <phoneticPr fontId="2"/>
  </si>
  <si>
    <t/>
  </si>
  <si>
    <t>38202</t>
    <phoneticPr fontId="2"/>
  </si>
  <si>
    <t>今治市</t>
    <phoneticPr fontId="2"/>
  </si>
  <si>
    <t>38203</t>
    <phoneticPr fontId="2"/>
  </si>
  <si>
    <t>宇和島市</t>
    <phoneticPr fontId="2"/>
  </si>
  <si>
    <t>38204</t>
    <phoneticPr fontId="2"/>
  </si>
  <si>
    <t>八幡浜市</t>
    <phoneticPr fontId="2"/>
  </si>
  <si>
    <t>38207</t>
    <phoneticPr fontId="2"/>
  </si>
  <si>
    <t>大洲市</t>
    <phoneticPr fontId="2"/>
  </si>
  <si>
    <t>38214</t>
    <phoneticPr fontId="2"/>
  </si>
  <si>
    <t>西予市</t>
    <phoneticPr fontId="2"/>
  </si>
  <si>
    <t>38356</t>
    <phoneticPr fontId="2"/>
  </si>
  <si>
    <t>上島町</t>
    <phoneticPr fontId="2"/>
  </si>
  <si>
    <t>38386</t>
    <phoneticPr fontId="2"/>
  </si>
  <si>
    <t>久万高原町</t>
    <phoneticPr fontId="2"/>
  </si>
  <si>
    <t>38401</t>
    <phoneticPr fontId="2"/>
  </si>
  <si>
    <t>松前町</t>
    <phoneticPr fontId="2"/>
  </si>
  <si>
    <t>38422</t>
    <phoneticPr fontId="2"/>
  </si>
  <si>
    <t>内子町</t>
    <phoneticPr fontId="2"/>
  </si>
  <si>
    <t>38442</t>
    <phoneticPr fontId="2"/>
  </si>
  <si>
    <t>伊方町</t>
    <phoneticPr fontId="2"/>
  </si>
  <si>
    <t>38484</t>
    <phoneticPr fontId="2"/>
  </si>
  <si>
    <t>松野町</t>
    <phoneticPr fontId="2"/>
  </si>
  <si>
    <t>38488</t>
    <phoneticPr fontId="2"/>
  </si>
  <si>
    <t>鬼北町</t>
    <phoneticPr fontId="2"/>
  </si>
  <si>
    <t>38506</t>
    <phoneticPr fontId="2"/>
  </si>
  <si>
    <t>愛南町</t>
    <phoneticPr fontId="2"/>
  </si>
  <si>
    <t>愛媛県</t>
    <phoneticPr fontId="2"/>
  </si>
  <si>
    <t>38840</t>
    <phoneticPr fontId="2"/>
  </si>
  <si>
    <t>伊予市松前町共立衛生組合</t>
    <phoneticPr fontId="2"/>
  </si>
  <si>
    <t>38842</t>
    <phoneticPr fontId="2"/>
  </si>
  <si>
    <t>大洲・喜多衛生事務組合</t>
    <phoneticPr fontId="2"/>
  </si>
  <si>
    <t>38862</t>
    <phoneticPr fontId="2"/>
  </si>
  <si>
    <t>八幡浜地区施設事務組合</t>
    <phoneticPr fontId="2"/>
  </si>
  <si>
    <t>38865</t>
    <phoneticPr fontId="2"/>
  </si>
  <si>
    <t>伊予地区ごみ処理施設管理組合</t>
    <phoneticPr fontId="2"/>
  </si>
  <si>
    <t>38888</t>
    <phoneticPr fontId="2"/>
  </si>
  <si>
    <t>宇和島地区広域事務組合</t>
    <phoneticPr fontId="2"/>
  </si>
  <si>
    <t>38000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</si>
</sst>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50</v>
      </c>
      <c r="B7" s="43" t="s">
        <v>61</v>
      </c>
      <c r="C7" s="42" t="s">
        <v>17</v>
      </c>
      <c r="D7" s="44">
        <f>SUM($D$8:$D$21)</f>
        <v>48</v>
      </c>
      <c r="E7" s="44">
        <f>SUM($E$8:$E$21)</f>
        <v>25</v>
      </c>
      <c r="F7" s="44">
        <f>SUM($F$8:$F$21)</f>
        <v>18</v>
      </c>
      <c r="G7" s="44">
        <f>SUM($G$8:$G$21)</f>
        <v>7</v>
      </c>
      <c r="H7" s="44">
        <f>SUM($H$8:$H$21)</f>
        <v>23</v>
      </c>
      <c r="I7" s="44">
        <f>SUM($I$8:$I$21)</f>
        <v>8</v>
      </c>
      <c r="J7" s="44">
        <f>SUM($J$8:$J$21)</f>
        <v>11</v>
      </c>
      <c r="K7" s="44">
        <f>SUM($K$8:$K$21)</f>
        <v>1</v>
      </c>
      <c r="L7" s="44">
        <f>SUM($L$8:$L$21)</f>
        <v>3</v>
      </c>
      <c r="M7" s="44">
        <f>SUM($M$8:$M$21)</f>
        <v>2</v>
      </c>
      <c r="N7" s="44">
        <f>SUM($N$8:$N$21)</f>
        <v>2</v>
      </c>
      <c r="O7" s="44">
        <f>SUM($O$8:$O$21)</f>
        <v>2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50</v>
      </c>
      <c r="W7" s="44">
        <f>SUM($W$8:$W$21)</f>
        <v>27</v>
      </c>
      <c r="X7" s="44">
        <f>SUM($X$8:$X$21)</f>
        <v>20</v>
      </c>
      <c r="Y7" s="44">
        <f>SUM($Y$8:$Y$21)</f>
        <v>7</v>
      </c>
      <c r="Z7" s="44">
        <f>SUM($Z$8:$Z$21)</f>
        <v>23</v>
      </c>
      <c r="AA7" s="44">
        <f>SUM($AA$8:$AA$21)</f>
        <v>8</v>
      </c>
      <c r="AB7" s="44">
        <f>SUM($AB$8:$AB$21)</f>
        <v>11</v>
      </c>
      <c r="AC7" s="44">
        <f>SUM($AC$8:$AC$21)</f>
        <v>1</v>
      </c>
      <c r="AD7" s="44">
        <f>SUM($AD$8:$AD$21)</f>
        <v>3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1</v>
      </c>
      <c r="E9" s="37">
        <f>SUM(F9:G9)</f>
        <v>0</v>
      </c>
      <c r="F9" s="37">
        <v>0</v>
      </c>
      <c r="G9" s="37">
        <v>0</v>
      </c>
      <c r="H9" s="37">
        <f>SUM(I9:L9)</f>
        <v>1</v>
      </c>
      <c r="I9" s="37">
        <v>0</v>
      </c>
      <c r="J9" s="37">
        <v>0</v>
      </c>
      <c r="K9" s="37">
        <v>1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1</v>
      </c>
      <c r="AA9" s="37">
        <f t="shared" si="5"/>
        <v>0</v>
      </c>
      <c r="AB9" s="37">
        <f t="shared" si="6"/>
        <v>0</v>
      </c>
      <c r="AC9" s="37">
        <f t="shared" si="7"/>
        <v>1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6</v>
      </c>
      <c r="E10" s="37">
        <f>SUM(F10:G10)</f>
        <v>0</v>
      </c>
      <c r="F10" s="37">
        <v>0</v>
      </c>
      <c r="G10" s="37">
        <v>0</v>
      </c>
      <c r="H10" s="37">
        <f>SUM(I10:L10)</f>
        <v>6</v>
      </c>
      <c r="I10" s="37">
        <v>6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6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6</v>
      </c>
      <c r="AA10" s="37">
        <f t="shared" si="5"/>
        <v>6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8</v>
      </c>
      <c r="E12" s="37">
        <f>SUM(F12:G12)</f>
        <v>8</v>
      </c>
      <c r="F12" s="37">
        <v>7</v>
      </c>
      <c r="G12" s="37">
        <v>1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8</v>
      </c>
      <c r="W12" s="37">
        <f t="shared" si="1"/>
        <v>8</v>
      </c>
      <c r="X12" s="37">
        <f t="shared" si="2"/>
        <v>7</v>
      </c>
      <c r="Y12" s="37">
        <f t="shared" si="3"/>
        <v>1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16</v>
      </c>
      <c r="E13" s="37">
        <f>SUM(F13:G13)</f>
        <v>5</v>
      </c>
      <c r="F13" s="37">
        <v>3</v>
      </c>
      <c r="G13" s="37">
        <v>2</v>
      </c>
      <c r="H13" s="37">
        <f>SUM(I13:L13)</f>
        <v>11</v>
      </c>
      <c r="I13" s="37">
        <v>0</v>
      </c>
      <c r="J13" s="37">
        <v>11</v>
      </c>
      <c r="K13" s="37">
        <v>0</v>
      </c>
      <c r="L13" s="37">
        <v>0</v>
      </c>
      <c r="M13" s="37">
        <f>SUM(N13,+Q13)</f>
        <v>2</v>
      </c>
      <c r="N13" s="37">
        <f>SUM(O13:P13)</f>
        <v>2</v>
      </c>
      <c r="O13" s="37">
        <v>2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18</v>
      </c>
      <c r="W13" s="37">
        <f t="shared" si="1"/>
        <v>7</v>
      </c>
      <c r="X13" s="37">
        <f t="shared" si="2"/>
        <v>5</v>
      </c>
      <c r="Y13" s="37">
        <f t="shared" si="3"/>
        <v>2</v>
      </c>
      <c r="Z13" s="37">
        <f t="shared" si="4"/>
        <v>11</v>
      </c>
      <c r="AA13" s="37">
        <f t="shared" si="5"/>
        <v>0</v>
      </c>
      <c r="AB13" s="37">
        <f t="shared" si="6"/>
        <v>11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17</v>
      </c>
      <c r="E21" s="37">
        <f>SUM(F21:G21)</f>
        <v>12</v>
      </c>
      <c r="F21" s="37">
        <v>8</v>
      </c>
      <c r="G21" s="37">
        <v>4</v>
      </c>
      <c r="H21" s="37">
        <f>SUM(I21:L21)</f>
        <v>5</v>
      </c>
      <c r="I21" s="37">
        <v>2</v>
      </c>
      <c r="J21" s="37">
        <v>0</v>
      </c>
      <c r="K21" s="37">
        <v>0</v>
      </c>
      <c r="L21" s="37">
        <v>3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17</v>
      </c>
      <c r="W21" s="37">
        <f t="shared" si="1"/>
        <v>12</v>
      </c>
      <c r="X21" s="37">
        <f t="shared" si="2"/>
        <v>8</v>
      </c>
      <c r="Y21" s="37">
        <f t="shared" si="3"/>
        <v>4</v>
      </c>
      <c r="Z21" s="37">
        <f t="shared" si="4"/>
        <v>5</v>
      </c>
      <c r="AA21" s="37">
        <f t="shared" si="5"/>
        <v>2</v>
      </c>
      <c r="AB21" s="37">
        <f t="shared" si="6"/>
        <v>0</v>
      </c>
      <c r="AC21" s="37">
        <f t="shared" si="7"/>
        <v>0</v>
      </c>
      <c r="AD21" s="37">
        <f t="shared" si="8"/>
        <v>3</v>
      </c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50</v>
      </c>
      <c r="B7" s="43" t="s">
        <v>61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50</v>
      </c>
      <c r="B8" s="36" t="s">
        <v>51</v>
      </c>
      <c r="C8" s="14" t="s">
        <v>52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53</v>
      </c>
      <c r="C9" s="14" t="s">
        <v>54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57</v>
      </c>
      <c r="C11" s="14" t="s">
        <v>58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59</v>
      </c>
      <c r="C12" s="14" t="s">
        <v>60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1">
    <cfRule type="expression" dxfId="20" priority="21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2020-02-06T10:19:23Z</dcterms:modified>
</cp:coreProperties>
</file>