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組合状況!$A$6:$CD$24</definedName>
    <definedName name="_xlnm.Print_Area" localSheetId="5">'委託許可件数（市町村）'!$2:$24</definedName>
    <definedName name="_xlnm.Print_Area" localSheetId="6">'委託許可件数（組合）'!$2:$13</definedName>
    <definedName name="_xlnm.Print_Area" localSheetId="3">'収集運搬機材（市町村）'!$2:$24</definedName>
    <definedName name="_xlnm.Print_Area" localSheetId="4">'収集運搬機材（組合）'!$2:$13</definedName>
    <definedName name="_xlnm.Print_Area" localSheetId="7">処理業者と従業員数!$2:$24</definedName>
    <definedName name="_xlnm.Print_Area" localSheetId="0">組合状況!$2:$13</definedName>
    <definedName name="_xlnm.Print_Area" localSheetId="1">'廃棄物処理従事職員数（市町村）'!$2:$24</definedName>
    <definedName name="_xlnm.Print_Area" localSheetId="2">'廃棄物処理従事職員数（組合）'!$2:$13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L8" i="7"/>
  <c r="L9" i="7"/>
  <c r="L10" i="7"/>
  <c r="L11" i="7"/>
  <c r="L12" i="7"/>
  <c r="L13" i="7"/>
  <c r="H8" i="7"/>
  <c r="H9" i="7"/>
  <c r="H10" i="7"/>
  <c r="H11" i="7"/>
  <c r="H12" i="7"/>
  <c r="H13" i="7"/>
  <c r="D8" i="7"/>
  <c r="D9" i="7"/>
  <c r="D10" i="7"/>
  <c r="D11" i="7"/>
  <c r="D12" i="7"/>
  <c r="D1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AD8" i="3"/>
  <c r="AD9" i="3"/>
  <c r="AD10" i="3"/>
  <c r="AD11" i="3"/>
  <c r="AD12" i="3"/>
  <c r="AD13" i="3"/>
  <c r="AC8" i="3"/>
  <c r="AC9" i="3"/>
  <c r="AC10" i="3"/>
  <c r="AC11" i="3"/>
  <c r="AC12" i="3"/>
  <c r="AC13" i="3"/>
  <c r="AB8" i="3"/>
  <c r="AB9" i="3"/>
  <c r="AB10" i="3"/>
  <c r="AB11" i="3"/>
  <c r="AB12" i="3"/>
  <c r="AB13" i="3"/>
  <c r="AA8" i="3"/>
  <c r="AA9" i="3"/>
  <c r="AA10" i="3"/>
  <c r="AA11" i="3"/>
  <c r="AA12" i="3"/>
  <c r="AA13" i="3"/>
  <c r="Y8" i="3"/>
  <c r="Y9" i="3"/>
  <c r="Y10" i="3"/>
  <c r="Y11" i="3"/>
  <c r="Y12" i="3"/>
  <c r="Y13" i="3"/>
  <c r="X8" i="3"/>
  <c r="X9" i="3"/>
  <c r="X10" i="3"/>
  <c r="X11" i="3"/>
  <c r="X12" i="3"/>
  <c r="X13" i="3"/>
  <c r="Q8" i="3"/>
  <c r="Z8" i="3" s="1"/>
  <c r="Q9" i="3"/>
  <c r="Z9" i="3" s="1"/>
  <c r="Q10" i="3"/>
  <c r="Z10" i="3" s="1"/>
  <c r="Q11" i="3"/>
  <c r="Q12" i="3"/>
  <c r="Z12" i="3" s="1"/>
  <c r="Q13" i="3"/>
  <c r="Z13" i="3" s="1"/>
  <c r="N8" i="3"/>
  <c r="W8" i="3" s="1"/>
  <c r="N9" i="3"/>
  <c r="N10" i="3"/>
  <c r="W10" i="3" s="1"/>
  <c r="N11" i="3"/>
  <c r="W11" i="3" s="1"/>
  <c r="N12" i="3"/>
  <c r="W12" i="3" s="1"/>
  <c r="N13" i="3"/>
  <c r="M8" i="3"/>
  <c r="M9" i="3"/>
  <c r="M10" i="3"/>
  <c r="V10" i="3" s="1"/>
  <c r="M12" i="3"/>
  <c r="V12" i="3" s="1"/>
  <c r="M13" i="3"/>
  <c r="H8" i="3"/>
  <c r="H9" i="3"/>
  <c r="H10" i="3"/>
  <c r="H11" i="3"/>
  <c r="Z11" i="3" s="1"/>
  <c r="H12" i="3"/>
  <c r="H13" i="3"/>
  <c r="E8" i="3"/>
  <c r="D8" i="3" s="1"/>
  <c r="E9" i="3"/>
  <c r="D9" i="3" s="1"/>
  <c r="E10" i="3"/>
  <c r="E11" i="3"/>
  <c r="E12" i="3"/>
  <c r="E13" i="3"/>
  <c r="D13" i="3" s="1"/>
  <c r="D10" i="3"/>
  <c r="D11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W10" i="2"/>
  <c r="W14" i="2"/>
  <c r="W18" i="2"/>
  <c r="W22" i="2"/>
  <c r="Q8" i="2"/>
  <c r="M8" i="2" s="1"/>
  <c r="Q9" i="2"/>
  <c r="Q10" i="2"/>
  <c r="Z10" i="2" s="1"/>
  <c r="Q11" i="2"/>
  <c r="Z11" i="2" s="1"/>
  <c r="Q12" i="2"/>
  <c r="M12" i="2" s="1"/>
  <c r="Q13" i="2"/>
  <c r="Q14" i="2"/>
  <c r="Z14" i="2" s="1"/>
  <c r="Q15" i="2"/>
  <c r="Z15" i="2" s="1"/>
  <c r="Q16" i="2"/>
  <c r="M16" i="2" s="1"/>
  <c r="Q17" i="2"/>
  <c r="Q18" i="2"/>
  <c r="Z18" i="2" s="1"/>
  <c r="Q19" i="2"/>
  <c r="Z19" i="2" s="1"/>
  <c r="Q20" i="2"/>
  <c r="M20" i="2" s="1"/>
  <c r="Q21" i="2"/>
  <c r="Q22" i="2"/>
  <c r="Z22" i="2" s="1"/>
  <c r="Q23" i="2"/>
  <c r="Z23" i="2" s="1"/>
  <c r="Q24" i="2"/>
  <c r="M24" i="2" s="1"/>
  <c r="N8" i="2"/>
  <c r="W8" i="2" s="1"/>
  <c r="N9" i="2"/>
  <c r="W9" i="2" s="1"/>
  <c r="N10" i="2"/>
  <c r="N11" i="2"/>
  <c r="W11" i="2" s="1"/>
  <c r="N12" i="2"/>
  <c r="W12" i="2" s="1"/>
  <c r="N13" i="2"/>
  <c r="W13" i="2" s="1"/>
  <c r="N14" i="2"/>
  <c r="N15" i="2"/>
  <c r="W15" i="2" s="1"/>
  <c r="N16" i="2"/>
  <c r="W16" i="2" s="1"/>
  <c r="N17" i="2"/>
  <c r="W17" i="2" s="1"/>
  <c r="N18" i="2"/>
  <c r="N19" i="2"/>
  <c r="W19" i="2" s="1"/>
  <c r="N20" i="2"/>
  <c r="W20" i="2" s="1"/>
  <c r="N21" i="2"/>
  <c r="W21" i="2" s="1"/>
  <c r="N22" i="2"/>
  <c r="N23" i="2"/>
  <c r="W23" i="2" s="1"/>
  <c r="N24" i="2"/>
  <c r="W24" i="2" s="1"/>
  <c r="M9" i="2"/>
  <c r="M10" i="2"/>
  <c r="V10" i="2" s="1"/>
  <c r="M13" i="2"/>
  <c r="M14" i="2"/>
  <c r="V14" i="2" s="1"/>
  <c r="M17" i="2"/>
  <c r="M18" i="2"/>
  <c r="V18" i="2" s="1"/>
  <c r="M21" i="2"/>
  <c r="M22" i="2"/>
  <c r="V22" i="2" s="1"/>
  <c r="H8" i="2"/>
  <c r="H9" i="2"/>
  <c r="D9" i="2" s="1"/>
  <c r="V9" i="2" s="1"/>
  <c r="H10" i="2"/>
  <c r="H11" i="2"/>
  <c r="H12" i="2"/>
  <c r="H13" i="2"/>
  <c r="D13" i="2" s="1"/>
  <c r="V13" i="2" s="1"/>
  <c r="H14" i="2"/>
  <c r="H15" i="2"/>
  <c r="H16" i="2"/>
  <c r="H17" i="2"/>
  <c r="Z17" i="2" s="1"/>
  <c r="H18" i="2"/>
  <c r="H19" i="2"/>
  <c r="H20" i="2"/>
  <c r="H21" i="2"/>
  <c r="D21" i="2" s="1"/>
  <c r="V21" i="2" s="1"/>
  <c r="H22" i="2"/>
  <c r="H23" i="2"/>
  <c r="H24" i="2"/>
  <c r="E8" i="2"/>
  <c r="D8" i="2" s="1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D20" i="2" s="1"/>
  <c r="E21" i="2"/>
  <c r="E22" i="2"/>
  <c r="E23" i="2"/>
  <c r="E24" i="2"/>
  <c r="D24" i="2" s="1"/>
  <c r="D10" i="2"/>
  <c r="D11" i="2"/>
  <c r="D14" i="2"/>
  <c r="D15" i="2"/>
  <c r="D18" i="2"/>
  <c r="D19" i="2"/>
  <c r="D22" i="2"/>
  <c r="D23" i="2"/>
  <c r="V24" i="2" l="1"/>
  <c r="V20" i="2"/>
  <c r="V16" i="2"/>
  <c r="V12" i="2"/>
  <c r="V8" i="2"/>
  <c r="V9" i="3"/>
  <c r="V13" i="3"/>
  <c r="V8" i="3"/>
  <c r="Z13" i="2"/>
  <c r="W13" i="3"/>
  <c r="Z24" i="2"/>
  <c r="Z20" i="2"/>
  <c r="Z16" i="2"/>
  <c r="Z12" i="2"/>
  <c r="Z8" i="2"/>
  <c r="Z21" i="2"/>
  <c r="Z9" i="2"/>
  <c r="W9" i="3"/>
  <c r="D17" i="2"/>
  <c r="V17" i="2" s="1"/>
  <c r="M11" i="3"/>
  <c r="V11" i="3" s="1"/>
  <c r="M23" i="2"/>
  <c r="V23" i="2" s="1"/>
  <c r="M19" i="2"/>
  <c r="V19" i="2" s="1"/>
  <c r="M15" i="2"/>
  <c r="V15" i="2" s="1"/>
  <c r="M11" i="2"/>
  <c r="V11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2"/>
  <c r="X7" i="2"/>
  <c r="AD7" i="2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3" l="1"/>
  <c r="D7" i="3"/>
  <c r="M7" i="3"/>
  <c r="Z7" i="3"/>
  <c r="W7" i="2"/>
  <c r="Z7" i="2"/>
  <c r="V7" i="2"/>
  <c r="V7" i="3" l="1"/>
</calcChain>
</file>

<file path=xl/sharedStrings.xml><?xml version="1.0" encoding="utf-8"?>
<sst xmlns="http://schemas.openxmlformats.org/spreadsheetml/2006/main" count="1043" uniqueCount="138">
  <si>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</si>
  <si>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</si>
  <si>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</si>
  <si>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</si>
  <si>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</si>
  <si>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</si>
  <si>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</si>
  <si>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</si>
  <si>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</si>
  <si>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</si>
  <si>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</si>
  <si>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</si>
  <si>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</si>
  <si>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</si>
  <si>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</si>
  <si>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</si>
  <si>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</si>
  <si>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</si>
  <si>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</si>
  <si>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</si>
  <si>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</si>
  <si>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</si>
  <si>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</si>
  <si>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</si>
  <si>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</si>
  <si>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</si>
  <si>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</si>
  <si>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</si>
  <si>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</si>
  <si>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</si>
  <si>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</si>
  <si>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</si>
  <si>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</si>
  <si>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</si>
  <si>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</si>
  <si>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</si>
  <si>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</si>
  <si>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</si>
  <si>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</si>
  <si>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</si>
  <si>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</si>
  <si>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</si>
  <si>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</si>
  <si>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</si>
  <si>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</si>
  <si>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</si>
  <si>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</si>
  <si>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</si>
  <si>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</si>
  <si>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</si>
  <si>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</si>
  <si>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</si>
  <si>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</si>
  <si>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</si>
  <si>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</si>
  <si>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</si>
  <si>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</si>
  <si>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</si>
  <si>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</si>
  <si>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</si>
  <si>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</si>
  <si>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</si>
  <si>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</si>
  <si>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</si>
  <si>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</si>
  <si>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</si>
  <si>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</si>
  <si>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</si>
  <si>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</si>
  <si>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</si>
  <si>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</si>
  <si>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</si>
  <si>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</si>
  <si>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</si>
  <si>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</si>
  <si>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</si>
  <si>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</si>
  <si>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</si>
  <si>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</si>
  <si>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</si>
  <si>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香川県</t>
  </si>
  <si>
    <t>37000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</si>
  <si>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</si>
  <si>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</si>
  <si>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</si>
  <si>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</si>
  <si>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</si>
  <si>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</si>
  <si>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</si>
  <si>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</si>
  <si>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37201</t>
  </si>
  <si>
    <t>高松市</t>
  </si>
  <si>
    <t/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</si>
  <si>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</si>
  <si>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</si>
  <si>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</si>
  <si>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</si>
  <si>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</si>
  <si>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</si>
  <si>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</si>
  <si>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</si>
  <si>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</si>
  <si>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</si>
  <si>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</si>
  <si>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</si>
  <si>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</si>
  <si>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</si>
  <si>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</si>
  <si>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</si>
  <si>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</si>
  <si>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</si>
  <si>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</si>
  <si>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</si>
  <si>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</si>
  <si>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</si>
  <si>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</si>
  <si>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</si>
  <si>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</si>
  <si>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</si>
  <si>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</si>
  <si>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</si>
  <si>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</si>
  <si>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</si>
  <si>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</si>
  <si>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</si>
  <si>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37858</t>
  </si>
  <si>
    <t>大川広域行政組合</t>
  </si>
  <si>
    <t>○</t>
  </si>
  <si>
    <t>37864</t>
  </si>
  <si>
    <t>三観広域行政組合</t>
  </si>
  <si>
    <t>37866</t>
  </si>
  <si>
    <t>小豆地区広域行政事務組合</t>
  </si>
  <si>
    <t>37867</t>
  </si>
  <si>
    <t>中讃広域行政事務組合</t>
  </si>
  <si>
    <t>37869</t>
  </si>
  <si>
    <t>坂出、宇多津広域行政事務組合</t>
  </si>
  <si>
    <t>37882</t>
  </si>
  <si>
    <t>香川県東部清掃施設組合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</si>
</sst>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0</v>
      </c>
      <c r="F7" s="72">
        <f t="shared" si="0"/>
        <v>4</v>
      </c>
      <c r="G7" s="72">
        <f t="shared" si="0"/>
        <v>2</v>
      </c>
      <c r="H7" s="72">
        <f t="shared" si="0"/>
        <v>0</v>
      </c>
      <c r="I7" s="72">
        <f t="shared" si="0"/>
        <v>0</v>
      </c>
      <c r="J7" s="72">
        <f t="shared" si="0"/>
        <v>1</v>
      </c>
      <c r="K7" s="72">
        <f t="shared" si="0"/>
        <v>0</v>
      </c>
      <c r="L7" s="72">
        <f t="shared" si="0"/>
        <v>1</v>
      </c>
      <c r="M7" s="72">
        <f t="shared" si="0"/>
        <v>3</v>
      </c>
      <c r="N7" s="72">
        <f t="shared" si="0"/>
        <v>0</v>
      </c>
      <c r="O7" s="72">
        <f t="shared" si="0"/>
        <v>3</v>
      </c>
      <c r="P7" s="72">
        <f t="shared" si="0"/>
        <v>0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6</v>
      </c>
      <c r="V7" s="72">
        <f t="shared" si="1"/>
        <v>6</v>
      </c>
      <c r="W7" s="72">
        <f t="shared" si="1"/>
        <v>6</v>
      </c>
      <c r="X7" s="72">
        <f t="shared" si="1"/>
        <v>6</v>
      </c>
      <c r="Y7" s="72">
        <f t="shared" si="1"/>
        <v>6</v>
      </c>
      <c r="Z7" s="72">
        <f t="shared" si="1"/>
        <v>6</v>
      </c>
      <c r="AA7" s="72">
        <f t="shared" si="1"/>
        <v>2</v>
      </c>
      <c r="AB7" s="72">
        <f t="shared" si="1"/>
        <v>6</v>
      </c>
      <c r="AC7" s="72">
        <f t="shared" si="1"/>
        <v>1</v>
      </c>
      <c r="AD7" s="72">
        <f t="shared" si="1"/>
        <v>6</v>
      </c>
      <c r="AE7" s="72">
        <f t="shared" si="1"/>
        <v>1</v>
      </c>
      <c r="AF7" s="72">
        <f t="shared" si="1"/>
        <v>6</v>
      </c>
      <c r="AG7" s="72">
        <f t="shared" si="1"/>
        <v>1</v>
      </c>
      <c r="AH7" s="72">
        <f t="shared" si="1"/>
        <v>6</v>
      </c>
      <c r="AI7" s="72">
        <f t="shared" si="1"/>
        <v>1</v>
      </c>
      <c r="AJ7" s="72">
        <f t="shared" si="1"/>
        <v>6</v>
      </c>
      <c r="AK7" s="72">
        <f t="shared" si="1"/>
        <v>0</v>
      </c>
      <c r="AL7" s="72">
        <f t="shared" si="1"/>
        <v>6</v>
      </c>
      <c r="AM7" s="72">
        <f t="shared" si="1"/>
        <v>0</v>
      </c>
      <c r="AN7" s="72">
        <f t="shared" si="1"/>
        <v>6</v>
      </c>
      <c r="AO7" s="72">
        <f t="shared" si="1"/>
        <v>0</v>
      </c>
      <c r="AP7" s="72">
        <f t="shared" si="1"/>
        <v>6</v>
      </c>
      <c r="AQ7" s="72">
        <f t="shared" si="1"/>
        <v>0</v>
      </c>
      <c r="AR7" s="72">
        <f t="shared" si="1"/>
        <v>6</v>
      </c>
      <c r="AS7" s="72">
        <f t="shared" si="1"/>
        <v>0</v>
      </c>
      <c r="AT7" s="72">
        <f t="shared" si="1"/>
        <v>6</v>
      </c>
      <c r="AU7" s="72">
        <f t="shared" si="1"/>
        <v>0</v>
      </c>
      <c r="AV7" s="72">
        <f t="shared" si="1"/>
        <v>6</v>
      </c>
      <c r="AW7" s="72">
        <f t="shared" si="1"/>
        <v>0</v>
      </c>
      <c r="AX7" s="72">
        <f t="shared" si="1"/>
        <v>6</v>
      </c>
      <c r="AY7" s="72">
        <f t="shared" si="1"/>
        <v>0</v>
      </c>
      <c r="AZ7" s="72">
        <f t="shared" si="1"/>
        <v>6</v>
      </c>
      <c r="BA7" s="72">
        <f t="shared" ref="BA7:CC7" si="2">COUNTIF(BA$8:BA$57,"&lt;&gt;")</f>
        <v>0</v>
      </c>
      <c r="BB7" s="72">
        <f t="shared" si="2"/>
        <v>6</v>
      </c>
      <c r="BC7" s="72">
        <f t="shared" si="2"/>
        <v>0</v>
      </c>
      <c r="BD7" s="72">
        <f t="shared" si="2"/>
        <v>6</v>
      </c>
      <c r="BE7" s="72">
        <f t="shared" si="2"/>
        <v>0</v>
      </c>
      <c r="BF7" s="72">
        <f t="shared" si="2"/>
        <v>6</v>
      </c>
      <c r="BG7" s="72">
        <f t="shared" si="2"/>
        <v>0</v>
      </c>
      <c r="BH7" s="72">
        <f t="shared" si="2"/>
        <v>6</v>
      </c>
      <c r="BI7" s="72">
        <f t="shared" si="2"/>
        <v>0</v>
      </c>
      <c r="BJ7" s="72">
        <f t="shared" si="2"/>
        <v>6</v>
      </c>
      <c r="BK7" s="72">
        <f t="shared" si="2"/>
        <v>0</v>
      </c>
      <c r="BL7" s="72">
        <f t="shared" si="2"/>
        <v>6</v>
      </c>
      <c r="BM7" s="72">
        <f t="shared" si="2"/>
        <v>0</v>
      </c>
      <c r="BN7" s="72">
        <f t="shared" si="2"/>
        <v>6</v>
      </c>
      <c r="BO7" s="72">
        <f t="shared" si="2"/>
        <v>0</v>
      </c>
      <c r="BP7" s="72">
        <f t="shared" si="2"/>
        <v>6</v>
      </c>
      <c r="BQ7" s="72">
        <f t="shared" si="2"/>
        <v>0</v>
      </c>
      <c r="BR7" s="72">
        <f t="shared" si="2"/>
        <v>6</v>
      </c>
      <c r="BS7" s="72">
        <f t="shared" si="2"/>
        <v>0</v>
      </c>
      <c r="BT7" s="72">
        <f t="shared" si="2"/>
        <v>6</v>
      </c>
      <c r="BU7" s="72">
        <f t="shared" si="2"/>
        <v>0</v>
      </c>
      <c r="BV7" s="72">
        <f t="shared" si="2"/>
        <v>6</v>
      </c>
      <c r="BW7" s="72">
        <f t="shared" si="2"/>
        <v>0</v>
      </c>
      <c r="BX7" s="72">
        <f t="shared" si="2"/>
        <v>6</v>
      </c>
      <c r="BY7" s="72">
        <f t="shared" si="2"/>
        <v>0</v>
      </c>
      <c r="BZ7" s="72">
        <f t="shared" si="2"/>
        <v>6</v>
      </c>
      <c r="CA7" s="72">
        <f t="shared" si="2"/>
        <v>0</v>
      </c>
      <c r="CB7" s="72">
        <f t="shared" si="2"/>
        <v>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125</v>
      </c>
      <c r="C8" s="62" t="s">
        <v>126</v>
      </c>
      <c r="D8" s="62" t="s">
        <v>127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127</v>
      </c>
      <c r="P8" s="62"/>
      <c r="Q8" s="62"/>
      <c r="R8" s="62" t="s">
        <v>127</v>
      </c>
      <c r="S8" s="62"/>
      <c r="T8" s="62"/>
      <c r="U8" s="62">
        <v>2</v>
      </c>
      <c r="V8" s="68" t="s">
        <v>101</v>
      </c>
      <c r="W8" s="62" t="s">
        <v>102</v>
      </c>
      <c r="X8" s="68" t="s">
        <v>103</v>
      </c>
      <c r="Y8" s="62" t="s">
        <v>104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128</v>
      </c>
      <c r="C9" s="62" t="s">
        <v>129</v>
      </c>
      <c r="D9" s="62"/>
      <c r="E9" s="62"/>
      <c r="F9" s="62"/>
      <c r="G9" s="62" t="s">
        <v>127</v>
      </c>
      <c r="H9" s="62"/>
      <c r="I9" s="62"/>
      <c r="J9" s="62"/>
      <c r="K9" s="62"/>
      <c r="L9" s="62" t="s">
        <v>127</v>
      </c>
      <c r="M9" s="62" t="s">
        <v>127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99</v>
      </c>
      <c r="W9" s="62" t="s">
        <v>100</v>
      </c>
      <c r="X9" s="68" t="s">
        <v>105</v>
      </c>
      <c r="Y9" s="62" t="s">
        <v>106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130</v>
      </c>
      <c r="C10" s="62" t="s">
        <v>131</v>
      </c>
      <c r="D10" s="62"/>
      <c r="E10" s="62"/>
      <c r="F10" s="62" t="s">
        <v>127</v>
      </c>
      <c r="G10" s="62"/>
      <c r="H10" s="62"/>
      <c r="I10" s="62"/>
      <c r="J10" s="62"/>
      <c r="K10" s="62"/>
      <c r="L10" s="62"/>
      <c r="M10" s="62" t="s">
        <v>127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107</v>
      </c>
      <c r="W10" s="62" t="s">
        <v>108</v>
      </c>
      <c r="X10" s="68" t="s">
        <v>109</v>
      </c>
      <c r="Y10" s="62" t="s">
        <v>110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132</v>
      </c>
      <c r="C11" s="62" t="s">
        <v>133</v>
      </c>
      <c r="D11" s="62"/>
      <c r="E11" s="62"/>
      <c r="F11" s="62" t="s">
        <v>127</v>
      </c>
      <c r="G11" s="62" t="s">
        <v>127</v>
      </c>
      <c r="H11" s="62"/>
      <c r="I11" s="62"/>
      <c r="J11" s="62"/>
      <c r="K11" s="62"/>
      <c r="L11" s="62"/>
      <c r="M11" s="62"/>
      <c r="N11" s="62"/>
      <c r="O11" s="62" t="s">
        <v>127</v>
      </c>
      <c r="P11" s="62"/>
      <c r="Q11" s="62"/>
      <c r="R11" s="62"/>
      <c r="S11" s="62"/>
      <c r="T11" s="62" t="s">
        <v>127</v>
      </c>
      <c r="U11" s="62">
        <v>7</v>
      </c>
      <c r="V11" s="68" t="s">
        <v>93</v>
      </c>
      <c r="W11" s="62" t="s">
        <v>94</v>
      </c>
      <c r="X11" s="68" t="s">
        <v>97</v>
      </c>
      <c r="Y11" s="62" t="s">
        <v>98</v>
      </c>
      <c r="Z11" s="68" t="s">
        <v>119</v>
      </c>
      <c r="AA11" s="62" t="s">
        <v>120</v>
      </c>
      <c r="AB11" s="68" t="s">
        <v>121</v>
      </c>
      <c r="AC11" s="62" t="s">
        <v>122</v>
      </c>
      <c r="AD11" s="68" t="s">
        <v>123</v>
      </c>
      <c r="AE11" s="62" t="s">
        <v>124</v>
      </c>
      <c r="AF11" s="68" t="s">
        <v>105</v>
      </c>
      <c r="AG11" s="62" t="s">
        <v>106</v>
      </c>
      <c r="AH11" s="68" t="s">
        <v>90</v>
      </c>
      <c r="AI11" s="62" t="s">
        <v>91</v>
      </c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134</v>
      </c>
      <c r="C12" s="62" t="s">
        <v>135</v>
      </c>
      <c r="D12" s="62"/>
      <c r="E12" s="62"/>
      <c r="F12" s="62" t="s">
        <v>127</v>
      </c>
      <c r="G12" s="62"/>
      <c r="H12" s="62"/>
      <c r="I12" s="62"/>
      <c r="J12" s="62"/>
      <c r="K12" s="62"/>
      <c r="L12" s="62"/>
      <c r="M12" s="62"/>
      <c r="N12" s="62"/>
      <c r="O12" s="62" t="s">
        <v>127</v>
      </c>
      <c r="P12" s="62"/>
      <c r="Q12" s="62"/>
      <c r="R12" s="62"/>
      <c r="S12" s="62"/>
      <c r="T12" s="62"/>
      <c r="U12" s="62">
        <v>2</v>
      </c>
      <c r="V12" s="68" t="s">
        <v>95</v>
      </c>
      <c r="W12" s="62" t="s">
        <v>96</v>
      </c>
      <c r="X12" s="68" t="s">
        <v>115</v>
      </c>
      <c r="Y12" s="62" t="s">
        <v>116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136</v>
      </c>
      <c r="C13" s="62" t="s">
        <v>137</v>
      </c>
      <c r="D13" s="62"/>
      <c r="E13" s="62"/>
      <c r="F13" s="62" t="s">
        <v>127</v>
      </c>
      <c r="G13" s="62"/>
      <c r="H13" s="62"/>
      <c r="I13" s="62"/>
      <c r="J13" s="62" t="s">
        <v>127</v>
      </c>
      <c r="K13" s="62"/>
      <c r="L13" s="62"/>
      <c r="M13" s="62" t="s">
        <v>127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101</v>
      </c>
      <c r="W13" s="62" t="s">
        <v>102</v>
      </c>
      <c r="X13" s="68" t="s">
        <v>103</v>
      </c>
      <c r="Y13" s="62" t="s">
        <v>104</v>
      </c>
      <c r="Z13" s="68" t="s">
        <v>111</v>
      </c>
      <c r="AA13" s="62" t="s">
        <v>112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0"/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3">
    <sortCondition ref="A8:A13"/>
    <sortCondition ref="B8:B13"/>
    <sortCondition ref="C8:C13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2" man="1"/>
    <brk id="41" min="1" max="12" man="1"/>
    <brk id="51" min="1" max="12" man="1"/>
    <brk id="61" min="1" max="12" man="1"/>
    <brk id="7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SUM(E7,+H7)</f>
        <v>441</v>
      </c>
      <c r="E7" s="71">
        <f>SUM(F7:G7)</f>
        <v>121</v>
      </c>
      <c r="F7" s="71">
        <f>SUM(F$8:F$207)</f>
        <v>92</v>
      </c>
      <c r="G7" s="71">
        <f>SUM(G$8:G$207)</f>
        <v>29</v>
      </c>
      <c r="H7" s="71">
        <f>SUM(I7:L7)</f>
        <v>320</v>
      </c>
      <c r="I7" s="71">
        <f>SUM(I$8:I$207)</f>
        <v>253</v>
      </c>
      <c r="J7" s="71">
        <f>SUM(J$8:J$207)</f>
        <v>47</v>
      </c>
      <c r="K7" s="71">
        <f>SUM(K$8:K$207)</f>
        <v>14</v>
      </c>
      <c r="L7" s="71">
        <f>SUM(L$8:L$207)</f>
        <v>6</v>
      </c>
      <c r="M7" s="71">
        <f>SUM(N7,+Q7)</f>
        <v>80</v>
      </c>
      <c r="N7" s="71">
        <f>SUM(O7:P7)</f>
        <v>34</v>
      </c>
      <c r="O7" s="71">
        <f>SUM(O$8:O$207)</f>
        <v>27</v>
      </c>
      <c r="P7" s="71">
        <f>SUM(P$8:P$207)</f>
        <v>7</v>
      </c>
      <c r="Q7" s="71">
        <f>SUM(R7:U7)</f>
        <v>46</v>
      </c>
      <c r="R7" s="71">
        <f>SUM(R$8:R$207)</f>
        <v>41</v>
      </c>
      <c r="S7" s="71">
        <f>SUM(S$8:S$207)</f>
        <v>5</v>
      </c>
      <c r="T7" s="71">
        <f>SUM(T$8:T$207)</f>
        <v>0</v>
      </c>
      <c r="U7" s="71">
        <f>SUM(U$8:U$207)</f>
        <v>0</v>
      </c>
      <c r="V7" s="71">
        <f t="shared" ref="V7:AD7" si="0">SUM(D7,+M7)</f>
        <v>521</v>
      </c>
      <c r="W7" s="71">
        <f t="shared" si="0"/>
        <v>155</v>
      </c>
      <c r="X7" s="71">
        <f t="shared" si="0"/>
        <v>119</v>
      </c>
      <c r="Y7" s="71">
        <f t="shared" si="0"/>
        <v>36</v>
      </c>
      <c r="Z7" s="71">
        <f t="shared" si="0"/>
        <v>366</v>
      </c>
      <c r="AA7" s="71">
        <f t="shared" si="0"/>
        <v>294</v>
      </c>
      <c r="AB7" s="71">
        <f t="shared" si="0"/>
        <v>52</v>
      </c>
      <c r="AC7" s="71">
        <f t="shared" si="0"/>
        <v>14</v>
      </c>
      <c r="AD7" s="71">
        <f t="shared" si="0"/>
        <v>6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194</v>
      </c>
      <c r="E8" s="63">
        <f>SUM(F8:G8)</f>
        <v>65</v>
      </c>
      <c r="F8" s="63">
        <v>36</v>
      </c>
      <c r="G8" s="63">
        <v>29</v>
      </c>
      <c r="H8" s="63">
        <f>SUM(I8:L8)</f>
        <v>129</v>
      </c>
      <c r="I8" s="63">
        <v>102</v>
      </c>
      <c r="J8" s="63">
        <v>21</v>
      </c>
      <c r="K8" s="63">
        <v>6</v>
      </c>
      <c r="L8" s="63">
        <v>0</v>
      </c>
      <c r="M8" s="63">
        <f>SUM(N8,+Q8)</f>
        <v>12</v>
      </c>
      <c r="N8" s="63">
        <f>SUM(O8:P8)</f>
        <v>10</v>
      </c>
      <c r="O8" s="63">
        <v>3</v>
      </c>
      <c r="P8" s="63">
        <v>7</v>
      </c>
      <c r="Q8" s="63">
        <f>SUM(R8:U8)</f>
        <v>2</v>
      </c>
      <c r="R8" s="63">
        <v>0</v>
      </c>
      <c r="S8" s="63">
        <v>2</v>
      </c>
      <c r="T8" s="63">
        <v>0</v>
      </c>
      <c r="U8" s="63">
        <v>0</v>
      </c>
      <c r="V8" s="63">
        <f>SUM(D8,+M8)</f>
        <v>206</v>
      </c>
      <c r="W8" s="63">
        <f>SUM(E8,+N8)</f>
        <v>75</v>
      </c>
      <c r="X8" s="63">
        <f>SUM(F8,+O8)</f>
        <v>39</v>
      </c>
      <c r="Y8" s="63">
        <f>SUM(G8,+P8)</f>
        <v>36</v>
      </c>
      <c r="Z8" s="63">
        <f>SUM(H8,+Q8)</f>
        <v>131</v>
      </c>
      <c r="AA8" s="63">
        <f>SUM(I8,+R8)</f>
        <v>102</v>
      </c>
      <c r="AB8" s="63">
        <f>SUM(J8,+S8)</f>
        <v>23</v>
      </c>
      <c r="AC8" s="63">
        <f>SUM(K8,+T8)</f>
        <v>6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64</v>
      </c>
      <c r="E9" s="63">
        <f>SUM(F9:G9)</f>
        <v>8</v>
      </c>
      <c r="F9" s="63">
        <v>8</v>
      </c>
      <c r="G9" s="63">
        <v>0</v>
      </c>
      <c r="H9" s="63">
        <f>SUM(I9:L9)</f>
        <v>56</v>
      </c>
      <c r="I9" s="63">
        <v>43</v>
      </c>
      <c r="J9" s="63">
        <v>10</v>
      </c>
      <c r="K9" s="63">
        <v>0</v>
      </c>
      <c r="L9" s="63">
        <v>3</v>
      </c>
      <c r="M9" s="63">
        <f>SUM(N9,+Q9)</f>
        <v>6</v>
      </c>
      <c r="N9" s="63">
        <f>SUM(O9:P9)</f>
        <v>2</v>
      </c>
      <c r="O9" s="63">
        <v>2</v>
      </c>
      <c r="P9" s="63">
        <v>0</v>
      </c>
      <c r="Q9" s="63">
        <f>SUM(R9:U9)</f>
        <v>4</v>
      </c>
      <c r="R9" s="63">
        <v>4</v>
      </c>
      <c r="S9" s="63">
        <v>0</v>
      </c>
      <c r="T9" s="63">
        <v>0</v>
      </c>
      <c r="U9" s="63">
        <v>0</v>
      </c>
      <c r="V9" s="63">
        <f>SUM(D9,+M9)</f>
        <v>70</v>
      </c>
      <c r="W9" s="63">
        <f>SUM(E9,+N9)</f>
        <v>10</v>
      </c>
      <c r="X9" s="63">
        <f>SUM(F9,+O9)</f>
        <v>10</v>
      </c>
      <c r="Y9" s="63">
        <f>SUM(G9,+P9)</f>
        <v>0</v>
      </c>
      <c r="Z9" s="63">
        <f>SUM(H9,+Q9)</f>
        <v>60</v>
      </c>
      <c r="AA9" s="63">
        <f>SUM(I9,+R9)</f>
        <v>47</v>
      </c>
      <c r="AB9" s="63">
        <f>SUM(J9,+S9)</f>
        <v>10</v>
      </c>
      <c r="AC9" s="63">
        <f>SUM(K9,+T9)</f>
        <v>0</v>
      </c>
      <c r="AD9" s="63">
        <f>SUM(L9,+U9)</f>
        <v>3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51</v>
      </c>
      <c r="E10" s="63">
        <f>SUM(F10:G10)</f>
        <v>11</v>
      </c>
      <c r="F10" s="63">
        <v>11</v>
      </c>
      <c r="G10" s="63">
        <v>0</v>
      </c>
      <c r="H10" s="63">
        <f>SUM(I10:L10)</f>
        <v>40</v>
      </c>
      <c r="I10" s="63">
        <v>31</v>
      </c>
      <c r="J10" s="63">
        <v>5</v>
      </c>
      <c r="K10" s="63">
        <v>4</v>
      </c>
      <c r="L10" s="63">
        <v>0</v>
      </c>
      <c r="M10" s="63">
        <f>SUM(N10,+Q10)</f>
        <v>26</v>
      </c>
      <c r="N10" s="63">
        <f>SUM(O10:P10)</f>
        <v>4</v>
      </c>
      <c r="O10" s="63">
        <v>4</v>
      </c>
      <c r="P10" s="63">
        <v>0</v>
      </c>
      <c r="Q10" s="63">
        <f>SUM(R10:U10)</f>
        <v>22</v>
      </c>
      <c r="R10" s="63">
        <v>21</v>
      </c>
      <c r="S10" s="63">
        <v>1</v>
      </c>
      <c r="T10" s="63">
        <v>0</v>
      </c>
      <c r="U10" s="63">
        <v>0</v>
      </c>
      <c r="V10" s="63">
        <f>SUM(D10,+M10)</f>
        <v>77</v>
      </c>
      <c r="W10" s="63">
        <f>SUM(E10,+N10)</f>
        <v>15</v>
      </c>
      <c r="X10" s="63">
        <f>SUM(F10,+O10)</f>
        <v>15</v>
      </c>
      <c r="Y10" s="63">
        <f>SUM(G10,+P10)</f>
        <v>0</v>
      </c>
      <c r="Z10" s="63">
        <f>SUM(H10,+Q10)</f>
        <v>62</v>
      </c>
      <c r="AA10" s="63">
        <f>SUM(I10,+R10)</f>
        <v>52</v>
      </c>
      <c r="AB10" s="63">
        <f>SUM(J10,+S10)</f>
        <v>6</v>
      </c>
      <c r="AC10" s="63">
        <f>SUM(K10,+T10)</f>
        <v>4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25</v>
      </c>
      <c r="E11" s="63">
        <f>SUM(F11:G11)</f>
        <v>6</v>
      </c>
      <c r="F11" s="63">
        <v>6</v>
      </c>
      <c r="G11" s="63">
        <v>0</v>
      </c>
      <c r="H11" s="63">
        <f>SUM(I11:L11)</f>
        <v>19</v>
      </c>
      <c r="I11" s="63">
        <v>14</v>
      </c>
      <c r="J11" s="63">
        <v>5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25</v>
      </c>
      <c r="W11" s="63">
        <f>SUM(E11,+N11)</f>
        <v>6</v>
      </c>
      <c r="X11" s="63">
        <f>SUM(F11,+O11)</f>
        <v>6</v>
      </c>
      <c r="Y11" s="63">
        <f>SUM(G11,+P11)</f>
        <v>0</v>
      </c>
      <c r="Z11" s="63">
        <f>SUM(H11,+Q11)</f>
        <v>19</v>
      </c>
      <c r="AA11" s="63">
        <f>SUM(I11,+R11)</f>
        <v>14</v>
      </c>
      <c r="AB11" s="63">
        <f>SUM(J11,+S11)</f>
        <v>5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25</v>
      </c>
      <c r="E12" s="63">
        <f>SUM(F12:G12)</f>
        <v>3</v>
      </c>
      <c r="F12" s="63">
        <v>3</v>
      </c>
      <c r="G12" s="63">
        <v>0</v>
      </c>
      <c r="H12" s="63">
        <f>SUM(I12:L12)</f>
        <v>22</v>
      </c>
      <c r="I12" s="63">
        <v>22</v>
      </c>
      <c r="J12" s="63">
        <v>0</v>
      </c>
      <c r="K12" s="63">
        <v>0</v>
      </c>
      <c r="L12" s="63">
        <v>0</v>
      </c>
      <c r="M12" s="63">
        <f>SUM(N12,+Q12)</f>
        <v>7</v>
      </c>
      <c r="N12" s="63">
        <f>SUM(O12:P12)</f>
        <v>4</v>
      </c>
      <c r="O12" s="63">
        <v>4</v>
      </c>
      <c r="P12" s="63">
        <v>0</v>
      </c>
      <c r="Q12" s="63">
        <f>SUM(R12:U12)</f>
        <v>3</v>
      </c>
      <c r="R12" s="63">
        <v>1</v>
      </c>
      <c r="S12" s="63">
        <v>2</v>
      </c>
      <c r="T12" s="63">
        <v>0</v>
      </c>
      <c r="U12" s="63">
        <v>0</v>
      </c>
      <c r="V12" s="63">
        <f>SUM(D12,+M12)</f>
        <v>32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25</v>
      </c>
      <c r="AA12" s="63">
        <f>SUM(I12,+R12)</f>
        <v>23</v>
      </c>
      <c r="AB12" s="63">
        <f>SUM(J12,+S12)</f>
        <v>2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6</v>
      </c>
      <c r="E14" s="63">
        <f>SUM(F14:G14)</f>
        <v>1</v>
      </c>
      <c r="F14" s="63">
        <v>1</v>
      </c>
      <c r="G14" s="63">
        <v>0</v>
      </c>
      <c r="H14" s="63">
        <f>SUM(I14:L14)</f>
        <v>5</v>
      </c>
      <c r="I14" s="63">
        <v>0</v>
      </c>
      <c r="J14" s="63">
        <v>2</v>
      </c>
      <c r="K14" s="63">
        <v>0</v>
      </c>
      <c r="L14" s="63">
        <v>3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5</v>
      </c>
      <c r="AA14" s="63">
        <f>SUM(I14,+R14)</f>
        <v>0</v>
      </c>
      <c r="AB14" s="63">
        <f>SUM(J14,+S14)</f>
        <v>2</v>
      </c>
      <c r="AC14" s="63">
        <f>SUM(K14,+T14)</f>
        <v>0</v>
      </c>
      <c r="AD14" s="63">
        <f>SUM(L14,+U14)</f>
        <v>3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6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11</v>
      </c>
      <c r="E16" s="63">
        <f>SUM(F16:G16)</f>
        <v>2</v>
      </c>
      <c r="F16" s="63">
        <v>2</v>
      </c>
      <c r="G16" s="63">
        <v>0</v>
      </c>
      <c r="H16" s="63">
        <f>SUM(I16:L16)</f>
        <v>9</v>
      </c>
      <c r="I16" s="63">
        <v>7</v>
      </c>
      <c r="J16" s="63">
        <v>0</v>
      </c>
      <c r="K16" s="63">
        <v>2</v>
      </c>
      <c r="L16" s="63">
        <v>0</v>
      </c>
      <c r="M16" s="63">
        <f>SUM(N16,+Q16)</f>
        <v>4</v>
      </c>
      <c r="N16" s="63">
        <f>SUM(O16:P16)</f>
        <v>2</v>
      </c>
      <c r="O16" s="63">
        <v>2</v>
      </c>
      <c r="P16" s="63">
        <v>0</v>
      </c>
      <c r="Q16" s="63">
        <f>SUM(R16:U16)</f>
        <v>2</v>
      </c>
      <c r="R16" s="63">
        <v>2</v>
      </c>
      <c r="S16" s="63">
        <v>0</v>
      </c>
      <c r="T16" s="63">
        <v>0</v>
      </c>
      <c r="U16" s="63">
        <v>0</v>
      </c>
      <c r="V16" s="63">
        <f>SUM(D16,+M16)</f>
        <v>15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11</v>
      </c>
      <c r="AA16" s="63">
        <f>SUM(I16,+R16)</f>
        <v>9</v>
      </c>
      <c r="AB16" s="63">
        <f>SUM(J16,+S16)</f>
        <v>0</v>
      </c>
      <c r="AC16" s="63">
        <f>SUM(K16,+T16)</f>
        <v>2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7</v>
      </c>
      <c r="E17" s="63">
        <f>SUM(F17:G17)</f>
        <v>2</v>
      </c>
      <c r="F17" s="63">
        <v>2</v>
      </c>
      <c r="G17" s="63">
        <v>0</v>
      </c>
      <c r="H17" s="63">
        <f>SUM(I17:L17)</f>
        <v>5</v>
      </c>
      <c r="I17" s="63">
        <v>4</v>
      </c>
      <c r="J17" s="63">
        <v>0</v>
      </c>
      <c r="K17" s="63">
        <v>1</v>
      </c>
      <c r="L17" s="63">
        <v>0</v>
      </c>
      <c r="M17" s="63">
        <f>SUM(N17,+Q17)</f>
        <v>6</v>
      </c>
      <c r="N17" s="63">
        <f>SUM(O17:P17)</f>
        <v>1</v>
      </c>
      <c r="O17" s="63">
        <v>1</v>
      </c>
      <c r="P17" s="63">
        <v>0</v>
      </c>
      <c r="Q17" s="63">
        <f>SUM(R17:U17)</f>
        <v>5</v>
      </c>
      <c r="R17" s="63">
        <v>5</v>
      </c>
      <c r="S17" s="63">
        <v>0</v>
      </c>
      <c r="T17" s="63">
        <v>0</v>
      </c>
      <c r="U17" s="63">
        <v>0</v>
      </c>
      <c r="V17" s="63">
        <f>SUM(D17,+M17)</f>
        <v>13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10</v>
      </c>
      <c r="AA17" s="63">
        <f>SUM(I17,+R17)</f>
        <v>9</v>
      </c>
      <c r="AB17" s="63">
        <f>SUM(J17,+S17)</f>
        <v>0</v>
      </c>
      <c r="AC17" s="63">
        <f>SUM(K17,+T17)</f>
        <v>1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6</v>
      </c>
      <c r="E18" s="63">
        <f>SUM(F18:G18)</f>
        <v>2</v>
      </c>
      <c r="F18" s="63">
        <v>2</v>
      </c>
      <c r="G18" s="63">
        <v>0</v>
      </c>
      <c r="H18" s="63">
        <f>SUM(I18:L18)</f>
        <v>4</v>
      </c>
      <c r="I18" s="63">
        <v>4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4</v>
      </c>
      <c r="AA18" s="63">
        <f>SUM(I18,+R18)</f>
        <v>4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15</v>
      </c>
      <c r="E20" s="63">
        <f>SUM(F20:G20)</f>
        <v>4</v>
      </c>
      <c r="F20" s="63">
        <v>4</v>
      </c>
      <c r="G20" s="63">
        <v>0</v>
      </c>
      <c r="H20" s="63">
        <f>SUM(I20:L20)</f>
        <v>11</v>
      </c>
      <c r="I20" s="63">
        <v>11</v>
      </c>
      <c r="J20" s="63">
        <v>0</v>
      </c>
      <c r="K20" s="63">
        <v>0</v>
      </c>
      <c r="L20" s="63">
        <v>0</v>
      </c>
      <c r="M20" s="63">
        <f>SUM(N20,+Q20)</f>
        <v>6</v>
      </c>
      <c r="N20" s="63">
        <f>SUM(O20:P20)</f>
        <v>1</v>
      </c>
      <c r="O20" s="63">
        <v>1</v>
      </c>
      <c r="P20" s="63">
        <v>0</v>
      </c>
      <c r="Q20" s="63">
        <f>SUM(R20:U20)</f>
        <v>5</v>
      </c>
      <c r="R20" s="63">
        <v>5</v>
      </c>
      <c r="S20" s="63">
        <v>0</v>
      </c>
      <c r="T20" s="63">
        <v>0</v>
      </c>
      <c r="U20" s="63">
        <v>0</v>
      </c>
      <c r="V20" s="63">
        <f>SUM(D20,+M20)</f>
        <v>21</v>
      </c>
      <c r="W20" s="63">
        <f>SUM(E20,+N20)</f>
        <v>5</v>
      </c>
      <c r="X20" s="63">
        <f>SUM(F20,+O20)</f>
        <v>5</v>
      </c>
      <c r="Y20" s="63">
        <f>SUM(G20,+P20)</f>
        <v>0</v>
      </c>
      <c r="Z20" s="63">
        <f>SUM(H20,+Q20)</f>
        <v>16</v>
      </c>
      <c r="AA20" s="63">
        <f>SUM(I20,+R20)</f>
        <v>16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1</v>
      </c>
      <c r="F21" s="63">
        <v>1</v>
      </c>
      <c r="G21" s="63">
        <v>0</v>
      </c>
      <c r="H21" s="63">
        <f>SUM(I21:L21)</f>
        <v>1</v>
      </c>
      <c r="I21" s="63">
        <v>0</v>
      </c>
      <c r="J21" s="63">
        <v>0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1</v>
      </c>
      <c r="AA21" s="63">
        <f>SUM(I21,+R21)</f>
        <v>0</v>
      </c>
      <c r="AB21" s="63">
        <f>SUM(J21,+S21)</f>
        <v>0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12</v>
      </c>
      <c r="E22" s="63">
        <f>SUM(F22:G22)</f>
        <v>2</v>
      </c>
      <c r="F22" s="63">
        <v>2</v>
      </c>
      <c r="G22" s="63">
        <v>0</v>
      </c>
      <c r="H22" s="63">
        <f>SUM(I22:L22)</f>
        <v>10</v>
      </c>
      <c r="I22" s="63">
        <v>10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10</v>
      </c>
      <c r="AA22" s="63">
        <f>SUM(I22,+R22)</f>
        <v>10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7</v>
      </c>
      <c r="E23" s="63">
        <f>SUM(F23:G23)</f>
        <v>5</v>
      </c>
      <c r="F23" s="63">
        <v>5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9</v>
      </c>
      <c r="E24" s="63">
        <f>SUM(F24:G24)</f>
        <v>2</v>
      </c>
      <c r="F24" s="63">
        <v>2</v>
      </c>
      <c r="G24" s="63">
        <v>0</v>
      </c>
      <c r="H24" s="63">
        <f>SUM(I24:L24)</f>
        <v>7</v>
      </c>
      <c r="I24" s="63">
        <v>3</v>
      </c>
      <c r="J24" s="63">
        <v>4</v>
      </c>
      <c r="K24" s="63">
        <v>0</v>
      </c>
      <c r="L24" s="63">
        <v>0</v>
      </c>
      <c r="M24" s="63">
        <f>SUM(N24,+Q24)</f>
        <v>4</v>
      </c>
      <c r="N24" s="63">
        <f>SUM(O24:P24)</f>
        <v>1</v>
      </c>
      <c r="O24" s="63">
        <v>1</v>
      </c>
      <c r="P24" s="63">
        <v>0</v>
      </c>
      <c r="Q24" s="63">
        <f>SUM(R24:U24)</f>
        <v>3</v>
      </c>
      <c r="R24" s="63">
        <v>3</v>
      </c>
      <c r="S24" s="63">
        <v>0</v>
      </c>
      <c r="T24" s="63">
        <v>0</v>
      </c>
      <c r="U24" s="63">
        <v>0</v>
      </c>
      <c r="V24" s="63">
        <f>SUM(D24,+M24)</f>
        <v>13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10</v>
      </c>
      <c r="AA24" s="63">
        <f>SUM(I24,+R24)</f>
        <v>6</v>
      </c>
      <c r="AB24" s="63">
        <f>SUM(J24,+S24)</f>
        <v>4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4">
    <sortCondition ref="A8:A24"/>
    <sortCondition ref="B8:B24"/>
    <sortCondition ref="C8:C2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3" man="1"/>
    <brk id="2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SUM(E7,+H7)</f>
        <v>69</v>
      </c>
      <c r="E7" s="71">
        <f>SUM(F7:G7)</f>
        <v>31</v>
      </c>
      <c r="F7" s="71">
        <f>SUM(F$8:F$57)</f>
        <v>24</v>
      </c>
      <c r="G7" s="71">
        <f>SUM(G$8:G$57)</f>
        <v>7</v>
      </c>
      <c r="H7" s="71">
        <f>SUM(I7:L7)</f>
        <v>38</v>
      </c>
      <c r="I7" s="71">
        <f>SUM(I$8:I$57)</f>
        <v>1</v>
      </c>
      <c r="J7" s="71">
        <f>SUM(J$8:J$57)</f>
        <v>35</v>
      </c>
      <c r="K7" s="71">
        <f>SUM(K$8:K$57)</f>
        <v>2</v>
      </c>
      <c r="L7" s="71">
        <f>SUM(L$8:L$57)</f>
        <v>0</v>
      </c>
      <c r="M7" s="71">
        <f>SUM(N7,+Q7)</f>
        <v>15</v>
      </c>
      <c r="N7" s="71">
        <f>SUM(O7:P7)</f>
        <v>9</v>
      </c>
      <c r="O7" s="71">
        <f>SUM(O$8:O$57)</f>
        <v>8</v>
      </c>
      <c r="P7" s="71">
        <f>SUM(P$8:P$57)</f>
        <v>1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84</v>
      </c>
      <c r="W7" s="71">
        <f t="shared" si="0"/>
        <v>40</v>
      </c>
      <c r="X7" s="71">
        <f t="shared" si="0"/>
        <v>32</v>
      </c>
      <c r="Y7" s="71">
        <f t="shared" si="0"/>
        <v>8</v>
      </c>
      <c r="Z7" s="71">
        <f t="shared" si="0"/>
        <v>44</v>
      </c>
      <c r="AA7" s="71">
        <f t="shared" si="0"/>
        <v>1</v>
      </c>
      <c r="AB7" s="71">
        <f t="shared" si="0"/>
        <v>41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125</v>
      </c>
      <c r="C8" s="64" t="s">
        <v>126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4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128</v>
      </c>
      <c r="C9" s="64" t="s">
        <v>129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130</v>
      </c>
      <c r="C10" s="64" t="s">
        <v>131</v>
      </c>
      <c r="D10" s="67">
        <f>SUM(E10,+H10)</f>
        <v>18</v>
      </c>
      <c r="E10" s="67">
        <f>SUM(F10:G10)</f>
        <v>3</v>
      </c>
      <c r="F10" s="67">
        <v>3</v>
      </c>
      <c r="G10" s="67">
        <v>0</v>
      </c>
      <c r="H10" s="67">
        <f>SUM(I10:L10)</f>
        <v>15</v>
      </c>
      <c r="I10" s="67">
        <v>0</v>
      </c>
      <c r="J10" s="67">
        <v>15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15</v>
      </c>
      <c r="AA10" s="67">
        <f>SUM(I10,+R10)</f>
        <v>0</v>
      </c>
      <c r="AB10" s="67">
        <f>SUM(J10,+S10)</f>
        <v>15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132</v>
      </c>
      <c r="C11" s="64" t="s">
        <v>133</v>
      </c>
      <c r="D11" s="67">
        <f>SUM(E11,+H11)</f>
        <v>28</v>
      </c>
      <c r="E11" s="67">
        <f>SUM(F11:G11)</f>
        <v>13</v>
      </c>
      <c r="F11" s="67">
        <v>9</v>
      </c>
      <c r="G11" s="67">
        <v>4</v>
      </c>
      <c r="H11" s="67">
        <f>SUM(I11:L11)</f>
        <v>15</v>
      </c>
      <c r="I11" s="67">
        <v>0</v>
      </c>
      <c r="J11" s="67">
        <v>13</v>
      </c>
      <c r="K11" s="67">
        <v>2</v>
      </c>
      <c r="L11" s="67">
        <v>0</v>
      </c>
      <c r="M11" s="67">
        <f>SUM(N11,+Q11)</f>
        <v>10</v>
      </c>
      <c r="N11" s="67">
        <f>SUM(O11:P11)</f>
        <v>4</v>
      </c>
      <c r="O11" s="67">
        <v>4</v>
      </c>
      <c r="P11" s="67">
        <v>0</v>
      </c>
      <c r="Q11" s="67">
        <f>SUM(R11:U11)</f>
        <v>6</v>
      </c>
      <c r="R11" s="67">
        <v>0</v>
      </c>
      <c r="S11" s="67">
        <v>6</v>
      </c>
      <c r="T11" s="67">
        <v>0</v>
      </c>
      <c r="U11" s="67">
        <v>0</v>
      </c>
      <c r="V11" s="67">
        <f>SUM(D11,+M11)</f>
        <v>38</v>
      </c>
      <c r="W11" s="67">
        <f>SUM(E11,+N11)</f>
        <v>17</v>
      </c>
      <c r="X11" s="67">
        <f>SUM(F11,+O11)</f>
        <v>13</v>
      </c>
      <c r="Y11" s="67">
        <f>SUM(G11,+P11)</f>
        <v>4</v>
      </c>
      <c r="Z11" s="67">
        <f>SUM(H11,+Q11)</f>
        <v>21</v>
      </c>
      <c r="AA11" s="67">
        <f>SUM(I11,+R11)</f>
        <v>0</v>
      </c>
      <c r="AB11" s="67">
        <f>SUM(J11,+S11)</f>
        <v>19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134</v>
      </c>
      <c r="C12" s="64" t="s">
        <v>135</v>
      </c>
      <c r="D12" s="67">
        <f>SUM(E12,+H12)</f>
        <v>5</v>
      </c>
      <c r="E12" s="67">
        <f>SUM(F12:G12)</f>
        <v>1</v>
      </c>
      <c r="F12" s="67">
        <v>0</v>
      </c>
      <c r="G12" s="67">
        <v>1</v>
      </c>
      <c r="H12" s="67">
        <f>SUM(I12:L12)</f>
        <v>4</v>
      </c>
      <c r="I12" s="67">
        <v>0</v>
      </c>
      <c r="J12" s="67">
        <v>4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0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6</v>
      </c>
      <c r="W12" s="67">
        <f>SUM(E12,+N12)</f>
        <v>2</v>
      </c>
      <c r="X12" s="67">
        <f>SUM(F12,+O12)</f>
        <v>0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136</v>
      </c>
      <c r="C13" s="64" t="s">
        <v>137</v>
      </c>
      <c r="D13" s="67">
        <f>SUM(E13,+H13)</f>
        <v>17</v>
      </c>
      <c r="E13" s="67">
        <f>SUM(F13:G13)</f>
        <v>13</v>
      </c>
      <c r="F13" s="67">
        <v>11</v>
      </c>
      <c r="G13" s="67">
        <v>2</v>
      </c>
      <c r="H13" s="67">
        <f>SUM(I13:L13)</f>
        <v>4</v>
      </c>
      <c r="I13" s="67">
        <v>1</v>
      </c>
      <c r="J13" s="67">
        <v>3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17</v>
      </c>
      <c r="W13" s="67">
        <f>SUM(E13,+N13)</f>
        <v>13</v>
      </c>
      <c r="X13" s="67">
        <f>SUM(F13,+O13)</f>
        <v>11</v>
      </c>
      <c r="Y13" s="67">
        <f>SUM(G13,+P13)</f>
        <v>2</v>
      </c>
      <c r="Z13" s="67">
        <f>SUM(H13,+Q13)</f>
        <v>4</v>
      </c>
      <c r="AA13" s="67">
        <f>SUM(I13,+R13)</f>
        <v>1</v>
      </c>
      <c r="AB13" s="67">
        <f>SUM(J13,+S13)</f>
        <v>3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3">
    <sortCondition ref="A8:A13"/>
    <sortCondition ref="B8:B13"/>
    <sortCondition ref="C8:C1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2" man="1"/>
    <brk id="21" min="1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 t="shared" ref="D7:AY7" si="0">SUM(D$8:D$207)</f>
        <v>177</v>
      </c>
      <c r="E7" s="71">
        <f t="shared" si="0"/>
        <v>324</v>
      </c>
      <c r="F7" s="71">
        <f t="shared" si="0"/>
        <v>4</v>
      </c>
      <c r="G7" s="71">
        <f t="shared" si="0"/>
        <v>9</v>
      </c>
      <c r="H7" s="71">
        <f t="shared" si="0"/>
        <v>4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453</v>
      </c>
      <c r="M7" s="71">
        <f t="shared" si="0"/>
        <v>1325</v>
      </c>
      <c r="N7" s="71">
        <f t="shared" si="0"/>
        <v>7</v>
      </c>
      <c r="O7" s="71">
        <f t="shared" si="0"/>
        <v>29</v>
      </c>
      <c r="P7" s="71">
        <f t="shared" si="0"/>
        <v>2</v>
      </c>
      <c r="Q7" s="71">
        <f t="shared" si="0"/>
        <v>4</v>
      </c>
      <c r="R7" s="71">
        <f t="shared" si="0"/>
        <v>2</v>
      </c>
      <c r="S7" s="71">
        <f t="shared" si="0"/>
        <v>24</v>
      </c>
      <c r="T7" s="71">
        <f t="shared" si="0"/>
        <v>1415</v>
      </c>
      <c r="U7" s="71">
        <f t="shared" si="0"/>
        <v>4197</v>
      </c>
      <c r="V7" s="71">
        <f t="shared" si="0"/>
        <v>47</v>
      </c>
      <c r="W7" s="71">
        <f t="shared" si="0"/>
        <v>302</v>
      </c>
      <c r="X7" s="71">
        <f t="shared" si="0"/>
        <v>3</v>
      </c>
      <c r="Y7" s="71">
        <f t="shared" si="0"/>
        <v>12</v>
      </c>
      <c r="Z7" s="71">
        <f t="shared" si="0"/>
        <v>0</v>
      </c>
      <c r="AA7" s="71">
        <f t="shared" si="0"/>
        <v>0</v>
      </c>
      <c r="AB7" s="71">
        <f t="shared" si="0"/>
        <v>32</v>
      </c>
      <c r="AC7" s="71">
        <f t="shared" si="0"/>
        <v>71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43</v>
      </c>
      <c r="AH7" s="71">
        <f t="shared" si="0"/>
        <v>0</v>
      </c>
      <c r="AI7" s="71">
        <f t="shared" si="0"/>
        <v>0</v>
      </c>
      <c r="AJ7" s="71">
        <f t="shared" si="0"/>
        <v>66</v>
      </c>
      <c r="AK7" s="71">
        <f t="shared" si="0"/>
        <v>219</v>
      </c>
      <c r="AL7" s="71">
        <f t="shared" si="0"/>
        <v>1</v>
      </c>
      <c r="AM7" s="71">
        <f t="shared" si="0"/>
        <v>3</v>
      </c>
      <c r="AN7" s="71">
        <f t="shared" si="0"/>
        <v>9</v>
      </c>
      <c r="AO7" s="71">
        <f t="shared" si="0"/>
        <v>90</v>
      </c>
      <c r="AP7" s="71">
        <f t="shared" si="0"/>
        <v>0</v>
      </c>
      <c r="AQ7" s="71">
        <f t="shared" si="0"/>
        <v>0</v>
      </c>
      <c r="AR7" s="71">
        <f t="shared" si="0"/>
        <v>264</v>
      </c>
      <c r="AS7" s="71">
        <f t="shared" si="0"/>
        <v>877</v>
      </c>
      <c r="AT7" s="71">
        <f t="shared" si="0"/>
        <v>2</v>
      </c>
      <c r="AU7" s="71">
        <f t="shared" si="0"/>
        <v>1</v>
      </c>
      <c r="AV7" s="71">
        <f t="shared" si="0"/>
        <v>14</v>
      </c>
      <c r="AW7" s="71">
        <f t="shared" si="0"/>
        <v>113</v>
      </c>
      <c r="AX7" s="71">
        <f t="shared" si="0"/>
        <v>1</v>
      </c>
      <c r="AY7" s="71">
        <f t="shared" si="0"/>
        <v>2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53</v>
      </c>
      <c r="E8" s="63">
        <v>81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146</v>
      </c>
      <c r="M8" s="63">
        <v>356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565</v>
      </c>
      <c r="U8" s="63">
        <v>1392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49</v>
      </c>
      <c r="AS8" s="63">
        <v>147</v>
      </c>
      <c r="AT8" s="63">
        <v>2</v>
      </c>
      <c r="AU8" s="63">
        <v>1</v>
      </c>
      <c r="AV8" s="63">
        <v>6</v>
      </c>
      <c r="AW8" s="63">
        <v>60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42</v>
      </c>
      <c r="E9" s="63">
        <v>89</v>
      </c>
      <c r="F9" s="63">
        <v>0</v>
      </c>
      <c r="G9" s="63">
        <v>0</v>
      </c>
      <c r="H9" s="63">
        <v>1</v>
      </c>
      <c r="I9" s="63">
        <v>8</v>
      </c>
      <c r="J9" s="63">
        <v>0</v>
      </c>
      <c r="K9" s="63">
        <v>0</v>
      </c>
      <c r="L9" s="63">
        <v>9</v>
      </c>
      <c r="M9" s="63">
        <v>18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8</v>
      </c>
      <c r="AC9" s="63">
        <v>19</v>
      </c>
      <c r="AD9" s="63">
        <v>0</v>
      </c>
      <c r="AE9" s="63">
        <v>0</v>
      </c>
      <c r="AF9" s="63">
        <v>3</v>
      </c>
      <c r="AG9" s="63">
        <v>27</v>
      </c>
      <c r="AH9" s="63">
        <v>0</v>
      </c>
      <c r="AI9" s="63">
        <v>0</v>
      </c>
      <c r="AJ9" s="63">
        <v>4</v>
      </c>
      <c r="AK9" s="63">
        <v>7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60</v>
      </c>
      <c r="AT9" s="63">
        <v>0</v>
      </c>
      <c r="AU9" s="63">
        <v>0</v>
      </c>
      <c r="AV9" s="63">
        <v>1</v>
      </c>
      <c r="AW9" s="63">
        <v>9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21</v>
      </c>
      <c r="E10" s="63">
        <v>37</v>
      </c>
      <c r="F10" s="63">
        <v>0</v>
      </c>
      <c r="G10" s="63">
        <v>0</v>
      </c>
      <c r="H10" s="63">
        <v>2</v>
      </c>
      <c r="I10" s="63">
        <v>7</v>
      </c>
      <c r="J10" s="63">
        <v>0</v>
      </c>
      <c r="K10" s="63">
        <v>0</v>
      </c>
      <c r="L10" s="63">
        <v>6</v>
      </c>
      <c r="M10" s="63">
        <v>12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52</v>
      </c>
      <c r="U10" s="63">
        <v>241</v>
      </c>
      <c r="V10" s="63">
        <v>5</v>
      </c>
      <c r="W10" s="63">
        <v>45</v>
      </c>
      <c r="X10" s="63">
        <v>0</v>
      </c>
      <c r="Y10" s="63">
        <v>0</v>
      </c>
      <c r="Z10" s="63">
        <v>0</v>
      </c>
      <c r="AA10" s="63">
        <v>0</v>
      </c>
      <c r="AB10" s="63">
        <v>13</v>
      </c>
      <c r="AC10" s="63">
        <v>32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18</v>
      </c>
      <c r="AS10" s="63">
        <v>81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21</v>
      </c>
      <c r="M11" s="63">
        <v>50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80</v>
      </c>
      <c r="U11" s="63">
        <v>214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4</v>
      </c>
      <c r="AK11" s="63">
        <v>9</v>
      </c>
      <c r="AL11" s="63">
        <v>0</v>
      </c>
      <c r="AM11" s="63">
        <v>0</v>
      </c>
      <c r="AN11" s="63">
        <v>1</v>
      </c>
      <c r="AO11" s="63">
        <v>10</v>
      </c>
      <c r="AP11" s="63">
        <v>0</v>
      </c>
      <c r="AQ11" s="63">
        <v>0</v>
      </c>
      <c r="AR11" s="63">
        <v>32</v>
      </c>
      <c r="AS11" s="63">
        <v>109</v>
      </c>
      <c r="AT11" s="63">
        <v>0</v>
      </c>
      <c r="AU11" s="63">
        <v>0</v>
      </c>
      <c r="AV11" s="63">
        <v>1</v>
      </c>
      <c r="AW11" s="63">
        <v>10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13</v>
      </c>
      <c r="E12" s="63">
        <v>27</v>
      </c>
      <c r="F12" s="63">
        <v>2</v>
      </c>
      <c r="G12" s="63">
        <v>5</v>
      </c>
      <c r="H12" s="63">
        <v>0</v>
      </c>
      <c r="I12" s="63">
        <v>0</v>
      </c>
      <c r="J12" s="63">
        <v>0</v>
      </c>
      <c r="K12" s="63">
        <v>0</v>
      </c>
      <c r="L12" s="63">
        <v>10</v>
      </c>
      <c r="M12" s="63">
        <v>20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76</v>
      </c>
      <c r="U12" s="63">
        <v>410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1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11</v>
      </c>
      <c r="AK12" s="63">
        <v>26</v>
      </c>
      <c r="AL12" s="63">
        <v>0</v>
      </c>
      <c r="AM12" s="63">
        <v>0</v>
      </c>
      <c r="AN12" s="63">
        <v>4</v>
      </c>
      <c r="AO12" s="63">
        <v>40</v>
      </c>
      <c r="AP12" s="63">
        <v>0</v>
      </c>
      <c r="AQ12" s="63">
        <v>0</v>
      </c>
      <c r="AR12" s="63">
        <v>14</v>
      </c>
      <c r="AS12" s="63">
        <v>38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7</v>
      </c>
      <c r="E13" s="63">
        <v>10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57</v>
      </c>
      <c r="M13" s="63">
        <v>135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97</v>
      </c>
      <c r="U13" s="63">
        <v>260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19</v>
      </c>
      <c r="AK13" s="63">
        <v>89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53</v>
      </c>
      <c r="M14" s="63">
        <v>108</v>
      </c>
      <c r="N14" s="63">
        <v>5</v>
      </c>
      <c r="O14" s="63">
        <v>25</v>
      </c>
      <c r="P14" s="63">
        <v>0</v>
      </c>
      <c r="Q14" s="63">
        <v>0</v>
      </c>
      <c r="R14" s="63">
        <v>0</v>
      </c>
      <c r="S14" s="63">
        <v>0</v>
      </c>
      <c r="T14" s="63">
        <v>93</v>
      </c>
      <c r="U14" s="63">
        <v>176</v>
      </c>
      <c r="V14" s="63">
        <v>16</v>
      </c>
      <c r="W14" s="63">
        <v>77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9</v>
      </c>
      <c r="AK14" s="63">
        <v>28</v>
      </c>
      <c r="AL14" s="63">
        <v>1</v>
      </c>
      <c r="AM14" s="63">
        <v>3</v>
      </c>
      <c r="AN14" s="63">
        <v>4</v>
      </c>
      <c r="AO14" s="63">
        <v>40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22</v>
      </c>
      <c r="M15" s="63">
        <v>49</v>
      </c>
      <c r="N15" s="63">
        <v>0</v>
      </c>
      <c r="O15" s="63">
        <v>0</v>
      </c>
      <c r="P15" s="63">
        <v>0</v>
      </c>
      <c r="Q15" s="63">
        <v>0</v>
      </c>
      <c r="R15" s="63">
        <v>2</v>
      </c>
      <c r="S15" s="63">
        <v>24</v>
      </c>
      <c r="T15" s="63">
        <v>69</v>
      </c>
      <c r="U15" s="63">
        <v>169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42</v>
      </c>
      <c r="AS15" s="63">
        <v>155</v>
      </c>
      <c r="AT15" s="63">
        <v>0</v>
      </c>
      <c r="AU15" s="63">
        <v>0</v>
      </c>
      <c r="AV15" s="63">
        <v>0</v>
      </c>
      <c r="AW15" s="63">
        <v>0</v>
      </c>
      <c r="AX15" s="63">
        <v>1</v>
      </c>
      <c r="AY15" s="63">
        <v>2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13</v>
      </c>
      <c r="E16" s="63">
        <v>23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3</v>
      </c>
      <c r="M16" s="63">
        <v>5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36</v>
      </c>
      <c r="U16" s="63">
        <v>125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2</v>
      </c>
      <c r="AC16" s="63">
        <v>4</v>
      </c>
      <c r="AD16" s="63">
        <v>0</v>
      </c>
      <c r="AE16" s="63">
        <v>0</v>
      </c>
      <c r="AF16" s="63">
        <v>1</v>
      </c>
      <c r="AG16" s="63">
        <v>7</v>
      </c>
      <c r="AH16" s="63">
        <v>0</v>
      </c>
      <c r="AI16" s="63">
        <v>0</v>
      </c>
      <c r="AJ16" s="63">
        <v>3</v>
      </c>
      <c r="AK16" s="63">
        <v>5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10</v>
      </c>
      <c r="AS16" s="63">
        <v>33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</v>
      </c>
      <c r="E17" s="63">
        <v>2</v>
      </c>
      <c r="F17" s="63">
        <v>1</v>
      </c>
      <c r="G17" s="63">
        <v>2</v>
      </c>
      <c r="H17" s="63">
        <v>0</v>
      </c>
      <c r="I17" s="63">
        <v>0</v>
      </c>
      <c r="J17" s="63">
        <v>0</v>
      </c>
      <c r="K17" s="63">
        <v>0</v>
      </c>
      <c r="L17" s="63">
        <v>3</v>
      </c>
      <c r="M17" s="63">
        <v>8</v>
      </c>
      <c r="N17" s="63">
        <v>2</v>
      </c>
      <c r="O17" s="63">
        <v>4</v>
      </c>
      <c r="P17" s="63">
        <v>0</v>
      </c>
      <c r="Q17" s="63">
        <v>0</v>
      </c>
      <c r="R17" s="63">
        <v>0</v>
      </c>
      <c r="S17" s="63">
        <v>0</v>
      </c>
      <c r="T17" s="63">
        <v>8</v>
      </c>
      <c r="U17" s="63">
        <v>24</v>
      </c>
      <c r="V17" s="63">
        <v>6</v>
      </c>
      <c r="W17" s="63">
        <v>11</v>
      </c>
      <c r="X17" s="63">
        <v>0</v>
      </c>
      <c r="Y17" s="63">
        <v>0</v>
      </c>
      <c r="Z17" s="63">
        <v>0</v>
      </c>
      <c r="AA17" s="63">
        <v>0</v>
      </c>
      <c r="AB17" s="63">
        <v>4</v>
      </c>
      <c r="AC17" s="63">
        <v>7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9</v>
      </c>
      <c r="AS17" s="63">
        <v>21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6</v>
      </c>
      <c r="E18" s="63">
        <v>9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</v>
      </c>
      <c r="M18" s="63">
        <v>20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57</v>
      </c>
      <c r="U18" s="63">
        <v>151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10</v>
      </c>
      <c r="AK18" s="63">
        <v>41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10</v>
      </c>
      <c r="AS18" s="63">
        <v>36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</v>
      </c>
      <c r="M19" s="63">
        <v>4</v>
      </c>
      <c r="N19" s="63">
        <v>0</v>
      </c>
      <c r="O19" s="63">
        <v>0</v>
      </c>
      <c r="P19" s="63">
        <v>2</v>
      </c>
      <c r="Q19" s="63">
        <v>4</v>
      </c>
      <c r="R19" s="63">
        <v>0</v>
      </c>
      <c r="S19" s="63">
        <v>0</v>
      </c>
      <c r="T19" s="63">
        <v>9</v>
      </c>
      <c r="U19" s="63">
        <v>24</v>
      </c>
      <c r="V19" s="63">
        <v>20</v>
      </c>
      <c r="W19" s="63">
        <v>169</v>
      </c>
      <c r="X19" s="63">
        <v>3</v>
      </c>
      <c r="Y19" s="63">
        <v>12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</v>
      </c>
      <c r="AK19" s="63">
        <v>2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13</v>
      </c>
      <c r="AS19" s="63">
        <v>37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11</v>
      </c>
      <c r="E20" s="63">
        <v>21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56</v>
      </c>
      <c r="U20" s="63">
        <v>112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2</v>
      </c>
      <c r="AC20" s="63">
        <v>4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14</v>
      </c>
      <c r="AS20" s="63">
        <v>69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79</v>
      </c>
      <c r="M21" s="63">
        <v>452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111</v>
      </c>
      <c r="U21" s="63">
        <v>521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17</v>
      </c>
      <c r="AS21" s="63">
        <v>55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19</v>
      </c>
      <c r="M22" s="63">
        <v>67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19</v>
      </c>
      <c r="U22" s="63">
        <v>67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7</v>
      </c>
      <c r="E23" s="63">
        <v>17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11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/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/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5</v>
      </c>
      <c r="AK23" s="63">
        <v>12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3</v>
      </c>
      <c r="E24" s="63">
        <v>8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7</v>
      </c>
      <c r="M24" s="63">
        <v>10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311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2</v>
      </c>
      <c r="AC24" s="63">
        <v>4</v>
      </c>
      <c r="AD24" s="63">
        <v>0</v>
      </c>
      <c r="AE24" s="63">
        <v>0</v>
      </c>
      <c r="AF24" s="63">
        <v>1</v>
      </c>
      <c r="AG24" s="63">
        <v>9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15</v>
      </c>
      <c r="AS24" s="63">
        <v>36</v>
      </c>
      <c r="AT24" s="63">
        <v>0</v>
      </c>
      <c r="AU24" s="63">
        <v>0</v>
      </c>
      <c r="AV24" s="63">
        <v>6</v>
      </c>
      <c r="AW24" s="63">
        <v>34</v>
      </c>
      <c r="AX24" s="63">
        <v>0</v>
      </c>
      <c r="AY24" s="63">
        <v>0</v>
      </c>
    </row>
    <row r="25" spans="1:51" s="53" customForma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4">
    <sortCondition ref="A8:A24"/>
    <sortCondition ref="B8:B24"/>
    <sortCondition ref="C8:C2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3" man="1"/>
    <brk id="35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17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125</v>
      </c>
      <c r="C8" s="62" t="s">
        <v>126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128</v>
      </c>
      <c r="C9" s="62" t="s">
        <v>129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130</v>
      </c>
      <c r="C10" s="62" t="s">
        <v>131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132</v>
      </c>
      <c r="C11" s="62" t="s">
        <v>133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8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134</v>
      </c>
      <c r="C12" s="62" t="s">
        <v>135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136</v>
      </c>
      <c r="C13" s="62" t="s">
        <v>137</v>
      </c>
      <c r="D13" s="63">
        <v>0</v>
      </c>
      <c r="E13" s="63">
        <v>0</v>
      </c>
      <c r="F13" s="63">
        <v>2</v>
      </c>
      <c r="G13" s="63">
        <v>17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3">
    <sortCondition ref="A8:A13"/>
    <sortCondition ref="B8:B13"/>
    <sortCondition ref="C8:C1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SUM(E7:G7)</f>
        <v>100</v>
      </c>
      <c r="E7" s="71">
        <f>SUM(E$8:E$207)</f>
        <v>75</v>
      </c>
      <c r="F7" s="71">
        <f>SUM(F$8:F$207)</f>
        <v>19</v>
      </c>
      <c r="G7" s="71">
        <f>SUM(G$8:G$207)</f>
        <v>6</v>
      </c>
      <c r="H7" s="71">
        <f>SUM(I7:K7)</f>
        <v>377</v>
      </c>
      <c r="I7" s="71">
        <f>SUM(I$8:I$207)</f>
        <v>347</v>
      </c>
      <c r="J7" s="71">
        <f>SUM(J$8:J$207)</f>
        <v>24</v>
      </c>
      <c r="K7" s="71">
        <f>SUM(K$8:K$207)</f>
        <v>6</v>
      </c>
      <c r="L7" s="71">
        <f>SUM(M7:O7)</f>
        <v>30</v>
      </c>
      <c r="M7" s="71">
        <f>SUM(M$8:M$207)</f>
        <v>28</v>
      </c>
      <c r="N7" s="71">
        <f>SUM(N$8:N$207)</f>
        <v>1</v>
      </c>
      <c r="O7" s="71">
        <f>SUM(O$8:O$207)</f>
        <v>1</v>
      </c>
      <c r="P7" s="71">
        <f>SUM(Q7:S7)</f>
        <v>83</v>
      </c>
      <c r="Q7" s="71">
        <f>SUM(Q$8:Q$207)</f>
        <v>83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24</v>
      </c>
      <c r="F8" s="63">
        <v>0</v>
      </c>
      <c r="G8" s="63">
        <v>0</v>
      </c>
      <c r="H8" s="63">
        <f>SUM(I8:K8)</f>
        <v>121</v>
      </c>
      <c r="I8" s="63">
        <v>113</v>
      </c>
      <c r="J8" s="63">
        <v>8</v>
      </c>
      <c r="K8" s="63">
        <v>0</v>
      </c>
      <c r="L8" s="63">
        <f>SUM(M8:O8)</f>
        <v>6</v>
      </c>
      <c r="M8" s="63">
        <v>5</v>
      </c>
      <c r="N8" s="63">
        <v>0</v>
      </c>
      <c r="O8" s="63">
        <v>1</v>
      </c>
      <c r="P8" s="63">
        <f>SUM(Q8:S8)</f>
        <v>7</v>
      </c>
      <c r="Q8" s="63">
        <v>7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42</v>
      </c>
      <c r="I9" s="63">
        <v>42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14</v>
      </c>
      <c r="Q9" s="63">
        <v>14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3</v>
      </c>
      <c r="E10" s="63">
        <v>3</v>
      </c>
      <c r="F10" s="63">
        <v>0</v>
      </c>
      <c r="G10" s="63">
        <v>0</v>
      </c>
      <c r="H10" s="63">
        <f>SUM(I10:K10)</f>
        <v>12</v>
      </c>
      <c r="I10" s="63">
        <v>9</v>
      </c>
      <c r="J10" s="63">
        <v>2</v>
      </c>
      <c r="K10" s="63">
        <v>1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</v>
      </c>
      <c r="E11" s="63">
        <v>1</v>
      </c>
      <c r="F11" s="63">
        <v>0</v>
      </c>
      <c r="G11" s="63">
        <v>0</v>
      </c>
      <c r="H11" s="63">
        <f>SUM(I11:K11)</f>
        <v>24</v>
      </c>
      <c r="I11" s="63">
        <v>24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9</v>
      </c>
      <c r="Q11" s="63">
        <v>9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9</v>
      </c>
      <c r="E12" s="63">
        <v>3</v>
      </c>
      <c r="F12" s="63">
        <v>5</v>
      </c>
      <c r="G12" s="63">
        <v>1</v>
      </c>
      <c r="H12" s="63">
        <f>SUM(I12:K12)</f>
        <v>8</v>
      </c>
      <c r="I12" s="63">
        <v>7</v>
      </c>
      <c r="J12" s="63">
        <v>1</v>
      </c>
      <c r="K12" s="63">
        <v>0</v>
      </c>
      <c r="L12" s="63">
        <f>SUM(M12:O12)</f>
        <v>5</v>
      </c>
      <c r="M12" s="63">
        <v>5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6</v>
      </c>
      <c r="E13" s="63">
        <v>6</v>
      </c>
      <c r="F13" s="63">
        <v>0</v>
      </c>
      <c r="G13" s="63">
        <v>0</v>
      </c>
      <c r="H13" s="63">
        <f>SUM(I13:K13)</f>
        <v>23</v>
      </c>
      <c r="I13" s="63">
        <v>23</v>
      </c>
      <c r="J13" s="63">
        <v>0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21</v>
      </c>
      <c r="I14" s="63">
        <v>17</v>
      </c>
      <c r="J14" s="63">
        <v>0</v>
      </c>
      <c r="K14" s="63">
        <v>4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22</v>
      </c>
      <c r="E15" s="63">
        <v>10</v>
      </c>
      <c r="F15" s="63">
        <v>9</v>
      </c>
      <c r="G15" s="63">
        <v>3</v>
      </c>
      <c r="H15" s="63">
        <f>SUM(I15:K15)</f>
        <v>24</v>
      </c>
      <c r="I15" s="63">
        <v>18</v>
      </c>
      <c r="J15" s="63">
        <v>6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10</v>
      </c>
      <c r="Q15" s="63">
        <v>10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</v>
      </c>
      <c r="E16" s="63">
        <v>2</v>
      </c>
      <c r="F16" s="63">
        <v>0</v>
      </c>
      <c r="G16" s="63">
        <v>0</v>
      </c>
      <c r="H16" s="63">
        <f>SUM(I16:K16)</f>
        <v>5</v>
      </c>
      <c r="I16" s="63">
        <v>5</v>
      </c>
      <c r="J16" s="63">
        <v>0</v>
      </c>
      <c r="K16" s="63">
        <v>0</v>
      </c>
      <c r="L16" s="63">
        <f>SUM(M16:O16)</f>
        <v>2</v>
      </c>
      <c r="M16" s="63">
        <v>2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2</v>
      </c>
      <c r="E17" s="63">
        <v>2</v>
      </c>
      <c r="F17" s="63">
        <v>0</v>
      </c>
      <c r="G17" s="63">
        <v>0</v>
      </c>
      <c r="H17" s="63">
        <f>SUM(I17:K17)</f>
        <v>4</v>
      </c>
      <c r="I17" s="63">
        <v>3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16</v>
      </c>
      <c r="I18" s="63">
        <v>14</v>
      </c>
      <c r="J18" s="63">
        <v>2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</v>
      </c>
      <c r="E19" s="63">
        <v>1</v>
      </c>
      <c r="F19" s="63">
        <v>2</v>
      </c>
      <c r="G19" s="63">
        <v>0</v>
      </c>
      <c r="H19" s="63">
        <f>SUM(I19:K19)</f>
        <v>8</v>
      </c>
      <c r="I19" s="63">
        <v>7</v>
      </c>
      <c r="J19" s="63">
        <v>1</v>
      </c>
      <c r="K19" s="63">
        <v>0</v>
      </c>
      <c r="L19" s="63">
        <f>SUM(M19:O19)</f>
        <v>2</v>
      </c>
      <c r="M19" s="63">
        <v>1</v>
      </c>
      <c r="N19" s="63">
        <v>1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</v>
      </c>
      <c r="E20" s="63">
        <v>0</v>
      </c>
      <c r="F20" s="63">
        <v>2</v>
      </c>
      <c r="G20" s="63">
        <v>0</v>
      </c>
      <c r="H20" s="63">
        <f>SUM(I20:K20)</f>
        <v>9</v>
      </c>
      <c r="I20" s="63">
        <v>9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12</v>
      </c>
      <c r="E21" s="63">
        <v>9</v>
      </c>
      <c r="F21" s="63">
        <v>1</v>
      </c>
      <c r="G21" s="63">
        <v>2</v>
      </c>
      <c r="H21" s="63">
        <f>SUM(I21:K21)</f>
        <v>16</v>
      </c>
      <c r="I21" s="63">
        <v>14</v>
      </c>
      <c r="J21" s="63">
        <v>1</v>
      </c>
      <c r="K21" s="63">
        <v>1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13</v>
      </c>
      <c r="I22" s="63">
        <v>13</v>
      </c>
      <c r="J22" s="63">
        <v>0</v>
      </c>
      <c r="K22" s="63">
        <v>0</v>
      </c>
      <c r="L22" s="63">
        <f>SUM(M22:O22)</f>
        <v>4</v>
      </c>
      <c r="M22" s="63">
        <v>4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</v>
      </c>
      <c r="E23" s="63">
        <v>1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21</v>
      </c>
      <c r="I24" s="63">
        <v>19</v>
      </c>
      <c r="J24" s="63">
        <v>2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6</v>
      </c>
      <c r="Q24" s="63">
        <v>6</v>
      </c>
      <c r="R24" s="63">
        <v>0</v>
      </c>
      <c r="S24" s="63">
        <v>0</v>
      </c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4">
    <sortCondition ref="A8:A24"/>
    <sortCondition ref="B8:B24"/>
    <sortCondition ref="C8:C2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SUM(E7:G7)</f>
        <v>1</v>
      </c>
      <c r="E7" s="71">
        <f>SUM(E$8:E$57)</f>
        <v>0</v>
      </c>
      <c r="F7" s="71">
        <f>SUM(F$8:F$57)</f>
        <v>1</v>
      </c>
      <c r="G7" s="71">
        <f>SUM(G$8:G$57)</f>
        <v>0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125</v>
      </c>
      <c r="C8" s="62" t="s">
        <v>126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128</v>
      </c>
      <c r="C9" s="62" t="s">
        <v>129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130</v>
      </c>
      <c r="C10" s="62" t="s">
        <v>131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132</v>
      </c>
      <c r="C11" s="62" t="s">
        <v>133</v>
      </c>
      <c r="D11" s="63">
        <f>SUM(E11:G11)</f>
        <v>1</v>
      </c>
      <c r="E11" s="63">
        <v>0</v>
      </c>
      <c r="F11" s="63">
        <v>1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134</v>
      </c>
      <c r="C12" s="62" t="s">
        <v>135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136</v>
      </c>
      <c r="C13" s="62" t="s">
        <v>137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3">
    <sortCondition ref="A8:A13"/>
    <sortCondition ref="B8:B13"/>
    <sortCondition ref="C8:C1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 t="shared" ref="D7:J7" si="0">SUM(D$8:D$207)</f>
        <v>326</v>
      </c>
      <c r="E7" s="71">
        <f t="shared" si="0"/>
        <v>273</v>
      </c>
      <c r="F7" s="71">
        <f t="shared" si="0"/>
        <v>61</v>
      </c>
      <c r="G7" s="71">
        <f t="shared" si="0"/>
        <v>3925</v>
      </c>
      <c r="H7" s="71">
        <f t="shared" si="0"/>
        <v>3202</v>
      </c>
      <c r="I7" s="71">
        <f t="shared" si="0"/>
        <v>725</v>
      </c>
      <c r="J7" s="71">
        <f t="shared" si="0"/>
        <v>23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146</v>
      </c>
      <c r="E8" s="63">
        <v>141</v>
      </c>
      <c r="F8" s="63">
        <v>5</v>
      </c>
      <c r="G8" s="63">
        <v>1524</v>
      </c>
      <c r="H8" s="63">
        <v>1406</v>
      </c>
      <c r="I8" s="63">
        <v>118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58</v>
      </c>
      <c r="E9" s="63">
        <v>44</v>
      </c>
      <c r="F9" s="63">
        <v>14</v>
      </c>
      <c r="G9" s="63">
        <v>604</v>
      </c>
      <c r="H9" s="63">
        <v>576</v>
      </c>
      <c r="I9" s="63">
        <v>28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14</v>
      </c>
      <c r="E10" s="63">
        <v>11</v>
      </c>
      <c r="F10" s="63">
        <v>5</v>
      </c>
      <c r="G10" s="63">
        <v>169</v>
      </c>
      <c r="H10" s="63">
        <v>133</v>
      </c>
      <c r="I10" s="63">
        <v>17</v>
      </c>
      <c r="J10" s="63">
        <v>19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8</v>
      </c>
      <c r="E11" s="63">
        <v>8</v>
      </c>
      <c r="F11" s="63">
        <v>0</v>
      </c>
      <c r="G11" s="63">
        <v>36</v>
      </c>
      <c r="H11" s="63">
        <v>36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13</v>
      </c>
      <c r="E12" s="63">
        <v>9</v>
      </c>
      <c r="F12" s="63">
        <v>4</v>
      </c>
      <c r="G12" s="63">
        <v>175</v>
      </c>
      <c r="H12" s="63">
        <v>158</v>
      </c>
      <c r="I12" s="63">
        <v>17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12</v>
      </c>
      <c r="E13" s="63">
        <v>9</v>
      </c>
      <c r="F13" s="63">
        <v>3</v>
      </c>
      <c r="G13" s="63">
        <v>72</v>
      </c>
      <c r="H13" s="63">
        <v>72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11</v>
      </c>
      <c r="E14" s="63">
        <v>9</v>
      </c>
      <c r="F14" s="63">
        <v>2</v>
      </c>
      <c r="G14" s="63">
        <v>79</v>
      </c>
      <c r="H14" s="63">
        <v>79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23</v>
      </c>
      <c r="E15" s="63">
        <v>13</v>
      </c>
      <c r="F15" s="63">
        <v>10</v>
      </c>
      <c r="G15" s="63">
        <v>131</v>
      </c>
      <c r="H15" s="63">
        <v>107</v>
      </c>
      <c r="I15" s="63">
        <v>24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6</v>
      </c>
      <c r="E16" s="63">
        <v>3</v>
      </c>
      <c r="F16" s="63">
        <v>5</v>
      </c>
      <c r="G16" s="63">
        <v>85</v>
      </c>
      <c r="H16" s="63">
        <v>80</v>
      </c>
      <c r="I16" s="63">
        <v>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7</v>
      </c>
      <c r="E17" s="63">
        <v>3</v>
      </c>
      <c r="F17" s="63">
        <v>4</v>
      </c>
      <c r="G17" s="63">
        <v>20</v>
      </c>
      <c r="H17" s="63">
        <v>20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5</v>
      </c>
      <c r="E18" s="63">
        <v>4</v>
      </c>
      <c r="F18" s="63">
        <v>1</v>
      </c>
      <c r="G18" s="63">
        <v>37</v>
      </c>
      <c r="H18" s="63">
        <v>24</v>
      </c>
      <c r="I18" s="63">
        <v>13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5</v>
      </c>
      <c r="E19" s="63">
        <v>5</v>
      </c>
      <c r="F19" s="63">
        <v>1</v>
      </c>
      <c r="G19" s="63">
        <v>563</v>
      </c>
      <c r="H19" s="63">
        <v>143</v>
      </c>
      <c r="I19" s="63">
        <v>420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4</v>
      </c>
      <c r="E20" s="63">
        <v>4</v>
      </c>
      <c r="F20" s="63">
        <v>0</v>
      </c>
      <c r="G20" s="63">
        <v>205</v>
      </c>
      <c r="H20" s="63">
        <v>205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3</v>
      </c>
      <c r="E21" s="63">
        <v>3</v>
      </c>
      <c r="F21" s="63">
        <v>1</v>
      </c>
      <c r="G21" s="63">
        <v>150</v>
      </c>
      <c r="H21" s="63">
        <v>88</v>
      </c>
      <c r="I21" s="63">
        <v>58</v>
      </c>
      <c r="J21" s="63">
        <v>4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3</v>
      </c>
      <c r="E22" s="63">
        <v>1</v>
      </c>
      <c r="F22" s="63">
        <v>2</v>
      </c>
      <c r="G22" s="63">
        <v>22</v>
      </c>
      <c r="H22" s="63">
        <v>22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1</v>
      </c>
      <c r="F23" s="63">
        <v>2</v>
      </c>
      <c r="G23" s="63">
        <v>10</v>
      </c>
      <c r="H23" s="63">
        <v>10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5</v>
      </c>
      <c r="E24" s="63">
        <v>5</v>
      </c>
      <c r="F24" s="63">
        <v>2</v>
      </c>
      <c r="G24" s="63">
        <v>43</v>
      </c>
      <c r="H24" s="63">
        <v>43</v>
      </c>
      <c r="I24" s="63">
        <v>25</v>
      </c>
      <c r="J24" s="63">
        <v>0</v>
      </c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4">
    <sortCondition ref="A8:A24"/>
    <sortCondition ref="B8:B24"/>
    <sortCondition ref="C8:C2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2020-02-18T02:33:23Z</dcterms:modified>
</cp:coreProperties>
</file>