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3岡山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組合状況!$A$6:$CD$34</definedName>
    <definedName name="_xlnm.Print_Area" localSheetId="5">'委託許可件数（市町村）'!$2:$34</definedName>
    <definedName name="_xlnm.Print_Area" localSheetId="6">'委託許可件数（組合）'!$2:$22</definedName>
    <definedName name="_xlnm.Print_Area" localSheetId="3">'収集運搬機材（市町村）'!$2:$34</definedName>
    <definedName name="_xlnm.Print_Area" localSheetId="4">'収集運搬機材（組合）'!$2:$22</definedName>
    <definedName name="_xlnm.Print_Area" localSheetId="7">処理業者と従業員数!$2:$34</definedName>
    <definedName name="_xlnm.Print_Area" localSheetId="0">組合状況!$2:$22</definedName>
    <definedName name="_xlnm.Print_Area" localSheetId="1">'廃棄物処理従事職員数（市町村）'!$2:$34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Q8" i="3"/>
  <c r="Z8" i="3" s="1"/>
  <c r="Q9" i="3"/>
  <c r="Q10" i="3"/>
  <c r="Q11" i="3"/>
  <c r="Z11" i="3" s="1"/>
  <c r="Q12" i="3"/>
  <c r="Z12" i="3" s="1"/>
  <c r="Q13" i="3"/>
  <c r="Z13" i="3" s="1"/>
  <c r="Q14" i="3"/>
  <c r="Z14" i="3" s="1"/>
  <c r="Q15" i="3"/>
  <c r="Q16" i="3"/>
  <c r="Q17" i="3"/>
  <c r="Z17" i="3" s="1"/>
  <c r="Q18" i="3"/>
  <c r="Z18" i="3" s="1"/>
  <c r="Q19" i="3"/>
  <c r="Z19" i="3" s="1"/>
  <c r="Q20" i="3"/>
  <c r="Z20" i="3" s="1"/>
  <c r="Q21" i="3"/>
  <c r="Q22" i="3"/>
  <c r="N8" i="3"/>
  <c r="W8" i="3" s="1"/>
  <c r="N9" i="3"/>
  <c r="W9" i="3" s="1"/>
  <c r="N10" i="3"/>
  <c r="W10" i="3" s="1"/>
  <c r="N11" i="3"/>
  <c r="W11" i="3" s="1"/>
  <c r="N12" i="3"/>
  <c r="N13" i="3"/>
  <c r="N14" i="3"/>
  <c r="W14" i="3" s="1"/>
  <c r="N15" i="3"/>
  <c r="W15" i="3" s="1"/>
  <c r="N16" i="3"/>
  <c r="W16" i="3" s="1"/>
  <c r="N17" i="3"/>
  <c r="W17" i="3" s="1"/>
  <c r="N18" i="3"/>
  <c r="N19" i="3"/>
  <c r="N20" i="3"/>
  <c r="W20" i="3" s="1"/>
  <c r="N21" i="3"/>
  <c r="W21" i="3" s="1"/>
  <c r="N22" i="3"/>
  <c r="W22" i="3" s="1"/>
  <c r="M8" i="3"/>
  <c r="V8" i="3" s="1"/>
  <c r="M12" i="3"/>
  <c r="M13" i="3"/>
  <c r="M14" i="3"/>
  <c r="V14" i="3" s="1"/>
  <c r="M18" i="3"/>
  <c r="M19" i="3"/>
  <c r="M20" i="3"/>
  <c r="V20" i="3" s="1"/>
  <c r="H8" i="3"/>
  <c r="H9" i="3"/>
  <c r="Z9" i="3" s="1"/>
  <c r="H10" i="3"/>
  <c r="Z10" i="3" s="1"/>
  <c r="H11" i="3"/>
  <c r="H12" i="3"/>
  <c r="H13" i="3"/>
  <c r="H14" i="3"/>
  <c r="H15" i="3"/>
  <c r="Z15" i="3" s="1"/>
  <c r="H16" i="3"/>
  <c r="Z16" i="3" s="1"/>
  <c r="H17" i="3"/>
  <c r="H18" i="3"/>
  <c r="H19" i="3"/>
  <c r="H20" i="3"/>
  <c r="H21" i="3"/>
  <c r="Z21" i="3" s="1"/>
  <c r="H22" i="3"/>
  <c r="Z22" i="3" s="1"/>
  <c r="E8" i="3"/>
  <c r="D8" i="3" s="1"/>
  <c r="E9" i="3"/>
  <c r="E10" i="3"/>
  <c r="E11" i="3"/>
  <c r="E12" i="3"/>
  <c r="W12" i="3" s="1"/>
  <c r="E13" i="3"/>
  <c r="W13" i="3" s="1"/>
  <c r="E14" i="3"/>
  <c r="D14" i="3" s="1"/>
  <c r="E15" i="3"/>
  <c r="E16" i="3"/>
  <c r="E17" i="3"/>
  <c r="E18" i="3"/>
  <c r="W18" i="3" s="1"/>
  <c r="E19" i="3"/>
  <c r="W19" i="3" s="1"/>
  <c r="E20" i="3"/>
  <c r="D20" i="3" s="1"/>
  <c r="E21" i="3"/>
  <c r="E22" i="3"/>
  <c r="D9" i="3"/>
  <c r="D10" i="3"/>
  <c r="D11" i="3"/>
  <c r="D15" i="3"/>
  <c r="D16" i="3"/>
  <c r="D17" i="3"/>
  <c r="D21" i="3"/>
  <c r="D22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Q8" i="2"/>
  <c r="Z8" i="2" s="1"/>
  <c r="Q9" i="2"/>
  <c r="Z9" i="2" s="1"/>
  <c r="Q10" i="2"/>
  <c r="Z10" i="2" s="1"/>
  <c r="Q11" i="2"/>
  <c r="Z11" i="2" s="1"/>
  <c r="Q12" i="2"/>
  <c r="Q13" i="2"/>
  <c r="Q14" i="2"/>
  <c r="Z14" i="2" s="1"/>
  <c r="Q15" i="2"/>
  <c r="Z15" i="2" s="1"/>
  <c r="Q16" i="2"/>
  <c r="Z16" i="2" s="1"/>
  <c r="Q17" i="2"/>
  <c r="Z17" i="2" s="1"/>
  <c r="Q18" i="2"/>
  <c r="Q19" i="2"/>
  <c r="Q20" i="2"/>
  <c r="Z20" i="2" s="1"/>
  <c r="Q21" i="2"/>
  <c r="Z21" i="2" s="1"/>
  <c r="Q22" i="2"/>
  <c r="Z22" i="2" s="1"/>
  <c r="Q23" i="2"/>
  <c r="Z23" i="2" s="1"/>
  <c r="Q24" i="2"/>
  <c r="Q25" i="2"/>
  <c r="Q26" i="2"/>
  <c r="Z26" i="2" s="1"/>
  <c r="Q27" i="2"/>
  <c r="Z27" i="2" s="1"/>
  <c r="Q28" i="2"/>
  <c r="Z28" i="2" s="1"/>
  <c r="Q29" i="2"/>
  <c r="Z29" i="2" s="1"/>
  <c r="Q30" i="2"/>
  <c r="Q31" i="2"/>
  <c r="Q32" i="2"/>
  <c r="Z32" i="2" s="1"/>
  <c r="Q33" i="2"/>
  <c r="Z33" i="2" s="1"/>
  <c r="Q34" i="2"/>
  <c r="Z34" i="2" s="1"/>
  <c r="N8" i="2"/>
  <c r="M8" i="2" s="1"/>
  <c r="V8" i="2" s="1"/>
  <c r="N9" i="2"/>
  <c r="N10" i="2"/>
  <c r="N11" i="2"/>
  <c r="N12" i="2"/>
  <c r="W12" i="2" s="1"/>
  <c r="N13" i="2"/>
  <c r="W13" i="2" s="1"/>
  <c r="N14" i="2"/>
  <c r="W14" i="2" s="1"/>
  <c r="N15" i="2"/>
  <c r="N16" i="2"/>
  <c r="N17" i="2"/>
  <c r="N18" i="2"/>
  <c r="W18" i="2" s="1"/>
  <c r="N19" i="2"/>
  <c r="W19" i="2" s="1"/>
  <c r="N20" i="2"/>
  <c r="M20" i="2" s="1"/>
  <c r="V20" i="2" s="1"/>
  <c r="N21" i="2"/>
  <c r="N22" i="2"/>
  <c r="N23" i="2"/>
  <c r="N24" i="2"/>
  <c r="W24" i="2" s="1"/>
  <c r="N25" i="2"/>
  <c r="W25" i="2" s="1"/>
  <c r="N26" i="2"/>
  <c r="W26" i="2" s="1"/>
  <c r="N27" i="2"/>
  <c r="N28" i="2"/>
  <c r="N29" i="2"/>
  <c r="N30" i="2"/>
  <c r="W30" i="2" s="1"/>
  <c r="N31" i="2"/>
  <c r="W31" i="2" s="1"/>
  <c r="N32" i="2"/>
  <c r="W32" i="2" s="1"/>
  <c r="N33" i="2"/>
  <c r="N34" i="2"/>
  <c r="M9" i="2"/>
  <c r="M10" i="2"/>
  <c r="M11" i="2"/>
  <c r="M15" i="2"/>
  <c r="M16" i="2"/>
  <c r="M17" i="2"/>
  <c r="M21" i="2"/>
  <c r="M22" i="2"/>
  <c r="M23" i="2"/>
  <c r="M27" i="2"/>
  <c r="M28" i="2"/>
  <c r="M29" i="2"/>
  <c r="M33" i="2"/>
  <c r="M34" i="2"/>
  <c r="H8" i="2"/>
  <c r="H9" i="2"/>
  <c r="H10" i="2"/>
  <c r="H11" i="2"/>
  <c r="H12" i="2"/>
  <c r="Z12" i="2" s="1"/>
  <c r="H13" i="2"/>
  <c r="Z13" i="2" s="1"/>
  <c r="H14" i="2"/>
  <c r="H15" i="2"/>
  <c r="H16" i="2"/>
  <c r="H17" i="2"/>
  <c r="H18" i="2"/>
  <c r="Z18" i="2" s="1"/>
  <c r="H19" i="2"/>
  <c r="Z19" i="2" s="1"/>
  <c r="H20" i="2"/>
  <c r="H21" i="2"/>
  <c r="H22" i="2"/>
  <c r="H23" i="2"/>
  <c r="H24" i="2"/>
  <c r="Z24" i="2" s="1"/>
  <c r="H25" i="2"/>
  <c r="Z25" i="2" s="1"/>
  <c r="H26" i="2"/>
  <c r="H27" i="2"/>
  <c r="H28" i="2"/>
  <c r="H29" i="2"/>
  <c r="H30" i="2"/>
  <c r="Z30" i="2" s="1"/>
  <c r="H31" i="2"/>
  <c r="Z31" i="2" s="1"/>
  <c r="H32" i="2"/>
  <c r="H33" i="2"/>
  <c r="H34" i="2"/>
  <c r="E8" i="2"/>
  <c r="E9" i="2"/>
  <c r="W9" i="2" s="1"/>
  <c r="E10" i="2"/>
  <c r="W10" i="2" s="1"/>
  <c r="E11" i="2"/>
  <c r="D11" i="2" s="1"/>
  <c r="E12" i="2"/>
  <c r="E13" i="2"/>
  <c r="E14" i="2"/>
  <c r="E15" i="2"/>
  <c r="W15" i="2" s="1"/>
  <c r="E16" i="2"/>
  <c r="W16" i="2" s="1"/>
  <c r="E17" i="2"/>
  <c r="W17" i="2" s="1"/>
  <c r="E18" i="2"/>
  <c r="E19" i="2"/>
  <c r="E20" i="2"/>
  <c r="E21" i="2"/>
  <c r="W21" i="2" s="1"/>
  <c r="E22" i="2"/>
  <c r="W22" i="2" s="1"/>
  <c r="E23" i="2"/>
  <c r="D23" i="2" s="1"/>
  <c r="E24" i="2"/>
  <c r="E25" i="2"/>
  <c r="E26" i="2"/>
  <c r="E27" i="2"/>
  <c r="W27" i="2" s="1"/>
  <c r="E28" i="2"/>
  <c r="W28" i="2" s="1"/>
  <c r="E29" i="2"/>
  <c r="W29" i="2" s="1"/>
  <c r="E30" i="2"/>
  <c r="E31" i="2"/>
  <c r="E32" i="2"/>
  <c r="E33" i="2"/>
  <c r="W33" i="2" s="1"/>
  <c r="E34" i="2"/>
  <c r="W34" i="2" s="1"/>
  <c r="D8" i="2"/>
  <c r="D12" i="2"/>
  <c r="D13" i="2"/>
  <c r="D14" i="2"/>
  <c r="D18" i="2"/>
  <c r="D19" i="2"/>
  <c r="D20" i="2"/>
  <c r="D24" i="2"/>
  <c r="D25" i="2"/>
  <c r="D26" i="2"/>
  <c r="D30" i="2"/>
  <c r="D31" i="2"/>
  <c r="D32" i="2"/>
  <c r="V34" i="2" l="1"/>
  <c r="V18" i="3"/>
  <c r="V23" i="2"/>
  <c r="V33" i="2"/>
  <c r="V29" i="2"/>
  <c r="V11" i="2"/>
  <c r="V13" i="3"/>
  <c r="V12" i="3"/>
  <c r="D29" i="2"/>
  <c r="D17" i="2"/>
  <c r="V17" i="2" s="1"/>
  <c r="M32" i="2"/>
  <c r="V32" i="2" s="1"/>
  <c r="M26" i="2"/>
  <c r="V26" i="2" s="1"/>
  <c r="M14" i="2"/>
  <c r="V14" i="2" s="1"/>
  <c r="W20" i="2"/>
  <c r="W8" i="2"/>
  <c r="D34" i="2"/>
  <c r="D28" i="2"/>
  <c r="V28" i="2" s="1"/>
  <c r="D22" i="2"/>
  <c r="V22" i="2" s="1"/>
  <c r="D16" i="2"/>
  <c r="V16" i="2" s="1"/>
  <c r="D10" i="2"/>
  <c r="V10" i="2" s="1"/>
  <c r="M31" i="2"/>
  <c r="V31" i="2" s="1"/>
  <c r="M25" i="2"/>
  <c r="V25" i="2" s="1"/>
  <c r="M19" i="2"/>
  <c r="V19" i="2" s="1"/>
  <c r="M13" i="2"/>
  <c r="V13" i="2" s="1"/>
  <c r="D19" i="3"/>
  <c r="V19" i="3" s="1"/>
  <c r="D13" i="3"/>
  <c r="M22" i="3"/>
  <c r="V22" i="3" s="1"/>
  <c r="M16" i="3"/>
  <c r="V16" i="3" s="1"/>
  <c r="M10" i="3"/>
  <c r="V10" i="3" s="1"/>
  <c r="D33" i="2"/>
  <c r="D27" i="2"/>
  <c r="V27" i="2" s="1"/>
  <c r="D21" i="2"/>
  <c r="V21" i="2" s="1"/>
  <c r="D15" i="2"/>
  <c r="V15" i="2" s="1"/>
  <c r="D9" i="2"/>
  <c r="V9" i="2" s="1"/>
  <c r="M30" i="2"/>
  <c r="V30" i="2" s="1"/>
  <c r="M24" i="2"/>
  <c r="V24" i="2" s="1"/>
  <c r="M18" i="2"/>
  <c r="V18" i="2" s="1"/>
  <c r="M12" i="2"/>
  <c r="V12" i="2" s="1"/>
  <c r="D18" i="3"/>
  <c r="D12" i="3"/>
  <c r="M21" i="3"/>
  <c r="V21" i="3" s="1"/>
  <c r="M15" i="3"/>
  <c r="V15" i="3" s="1"/>
  <c r="M9" i="3"/>
  <c r="V9" i="3" s="1"/>
  <c r="W23" i="2"/>
  <c r="W11" i="2"/>
  <c r="M17" i="3"/>
  <c r="V17" i="3" s="1"/>
  <c r="M11" i="3"/>
  <c r="V11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B7" i="3"/>
  <c r="P7" i="6"/>
  <c r="E7" i="2"/>
  <c r="N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D7" i="2" l="1"/>
  <c r="M7" i="3"/>
  <c r="W7" i="3"/>
  <c r="Z7" i="3"/>
  <c r="D7" i="3"/>
  <c r="W7" i="2"/>
  <c r="Z7" i="2"/>
  <c r="M7" i="2"/>
  <c r="V7" i="2" l="1"/>
  <c r="V7" i="3"/>
</calcChain>
</file>

<file path=xl/sharedStrings.xml><?xml version="1.0" encoding="utf-8"?>
<sst xmlns="http://schemas.openxmlformats.org/spreadsheetml/2006/main" count="1618" uniqueCount="176">
  <si>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</si>
  <si>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</si>
  <si>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</si>
  <si>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</si>
  <si>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</si>
  <si>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</si>
  <si>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</si>
  <si>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</si>
  <si>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</si>
  <si>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</si>
  <si>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</si>
  <si>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</si>
  <si>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</si>
  <si>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</si>
  <si>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</si>
  <si>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</si>
  <si>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</si>
  <si>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</si>
  <si>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</si>
  <si>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</si>
  <si>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</si>
  <si>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</si>
  <si>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</si>
  <si>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</si>
  <si>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</si>
  <si>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</si>
  <si>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</si>
  <si>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</si>
  <si>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</si>
  <si>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</si>
  <si>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</si>
  <si>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</si>
  <si>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</si>
  <si>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</si>
  <si>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</si>
  <si>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</si>
  <si>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</si>
  <si>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</si>
  <si>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</si>
  <si>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</si>
  <si>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</si>
  <si>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</si>
  <si>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</si>
  <si>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</si>
  <si>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</si>
  <si>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</si>
  <si>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</si>
  <si>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</si>
  <si>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</si>
  <si>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</si>
  <si>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</si>
  <si>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</si>
  <si>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</si>
  <si>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</si>
  <si>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</si>
  <si>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</si>
  <si>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</si>
  <si>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</si>
  <si>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</si>
  <si>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</si>
  <si>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</si>
  <si>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</si>
  <si>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</si>
  <si>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</si>
  <si>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</si>
  <si>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</si>
  <si>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</si>
  <si>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</si>
  <si>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</si>
  <si>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</si>
  <si>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</si>
  <si>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</si>
  <si>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</si>
  <si>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</si>
  <si>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</si>
  <si>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</si>
  <si>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</si>
  <si>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</si>
  <si>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</si>
  <si>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</si>
  <si>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岡山県</t>
  </si>
  <si>
    <t>33000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</si>
  <si>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</si>
  <si>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</si>
  <si>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</si>
  <si>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</si>
  <si>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</si>
  <si>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</si>
  <si>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</si>
  <si>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</si>
  <si>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33100</t>
  </si>
  <si>
    <t>岡山市</t>
  </si>
  <si>
    <t/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</si>
  <si>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</si>
  <si>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</si>
  <si>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</si>
  <si>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</si>
  <si>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</si>
  <si>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</si>
  <si>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</si>
  <si>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</si>
  <si>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</si>
  <si>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</si>
  <si>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</si>
  <si>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</si>
  <si>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</si>
  <si>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</si>
  <si>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</si>
  <si>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</si>
  <si>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</si>
  <si>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</si>
  <si>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</si>
  <si>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</si>
  <si>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</si>
  <si>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</si>
  <si>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</si>
  <si>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</si>
  <si>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</si>
  <si>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</si>
  <si>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</si>
  <si>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</si>
  <si>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</si>
  <si>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</si>
  <si>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</si>
  <si>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</si>
  <si>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</si>
  <si>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</si>
  <si>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</si>
  <si>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</si>
  <si>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</si>
  <si>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</si>
  <si>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</si>
  <si>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</si>
  <si>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</si>
  <si>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</si>
  <si>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</si>
  <si>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</si>
  <si>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</si>
  <si>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</si>
  <si>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</si>
  <si>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</si>
  <si>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</si>
  <si>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</si>
  <si>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</si>
  <si>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</si>
  <si>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33846</t>
  </si>
  <si>
    <t>神崎衛生施設組合</t>
  </si>
  <si>
    <t>○</t>
  </si>
  <si>
    <t>33847</t>
  </si>
  <si>
    <t>備南衛生施設組合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</si>
  <si>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</si>
  <si>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</si>
  <si>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</si>
  <si>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</si>
  <si>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</si>
  <si>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</si>
  <si>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</si>
  <si>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</si>
  <si>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</si>
  <si>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岡山県西部環境整備施設組合</t>
  </si>
  <si>
    <t>33859</t>
  </si>
  <si>
    <t>倉敷西部清掃施設組合</t>
  </si>
  <si>
    <t>33895</t>
  </si>
  <si>
    <t>岡山市久米南町衛生施設組合</t>
  </si>
  <si>
    <t>33896</t>
  </si>
  <si>
    <t>岡山県中部環境施設組合</t>
  </si>
  <si>
    <t>33897</t>
  </si>
  <si>
    <t>岡山県井原地区清掃施設組合</t>
  </si>
  <si>
    <t>33898</t>
  </si>
  <si>
    <t>津山圏域衛生処理組合</t>
  </si>
  <si>
    <t>33913</t>
  </si>
  <si>
    <t>総社広域環境施設組合</t>
  </si>
  <si>
    <t>33946</t>
  </si>
  <si>
    <t>高梁地域事務組合</t>
  </si>
  <si>
    <t>33959</t>
  </si>
  <si>
    <t>津山圏域資源循環施設組合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</si>
</sst>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6</v>
      </c>
      <c r="E7" s="72">
        <f t="shared" si="0"/>
        <v>2</v>
      </c>
      <c r="F7" s="72">
        <f t="shared" si="0"/>
        <v>9</v>
      </c>
      <c r="G7" s="72">
        <f t="shared" si="0"/>
        <v>4</v>
      </c>
      <c r="H7" s="72">
        <f t="shared" si="0"/>
        <v>0</v>
      </c>
      <c r="I7" s="72">
        <f t="shared" si="0"/>
        <v>3</v>
      </c>
      <c r="J7" s="72">
        <f t="shared" si="0"/>
        <v>4</v>
      </c>
      <c r="K7" s="72">
        <f t="shared" si="0"/>
        <v>3</v>
      </c>
      <c r="L7" s="72">
        <f t="shared" si="0"/>
        <v>0</v>
      </c>
      <c r="M7" s="72">
        <f t="shared" si="0"/>
        <v>6</v>
      </c>
      <c r="N7" s="72">
        <f t="shared" si="0"/>
        <v>3</v>
      </c>
      <c r="O7" s="72">
        <f t="shared" si="0"/>
        <v>8</v>
      </c>
      <c r="P7" s="72">
        <f t="shared" si="0"/>
        <v>6</v>
      </c>
      <c r="Q7" s="72">
        <f t="shared" si="0"/>
        <v>1</v>
      </c>
      <c r="R7" s="72">
        <f t="shared" si="0"/>
        <v>3</v>
      </c>
      <c r="S7" s="72">
        <f t="shared" si="0"/>
        <v>0</v>
      </c>
      <c r="T7" s="72">
        <f t="shared" si="0"/>
        <v>1</v>
      </c>
      <c r="U7" s="72">
        <f t="shared" ref="U7:AZ7" si="1">COUNTIF(U$8:U$57,"&lt;&gt;")</f>
        <v>15</v>
      </c>
      <c r="V7" s="72">
        <f t="shared" si="1"/>
        <v>15</v>
      </c>
      <c r="W7" s="72">
        <f t="shared" si="1"/>
        <v>15</v>
      </c>
      <c r="X7" s="72">
        <f t="shared" si="1"/>
        <v>15</v>
      </c>
      <c r="Y7" s="72">
        <f t="shared" si="1"/>
        <v>15</v>
      </c>
      <c r="Z7" s="72">
        <f t="shared" si="1"/>
        <v>15</v>
      </c>
      <c r="AA7" s="72">
        <f t="shared" si="1"/>
        <v>7</v>
      </c>
      <c r="AB7" s="72">
        <f t="shared" si="1"/>
        <v>15</v>
      </c>
      <c r="AC7" s="72">
        <f t="shared" si="1"/>
        <v>3</v>
      </c>
      <c r="AD7" s="72">
        <f t="shared" si="1"/>
        <v>15</v>
      </c>
      <c r="AE7" s="72">
        <f t="shared" si="1"/>
        <v>3</v>
      </c>
      <c r="AF7" s="72">
        <f t="shared" si="1"/>
        <v>15</v>
      </c>
      <c r="AG7" s="72">
        <f t="shared" si="1"/>
        <v>0</v>
      </c>
      <c r="AH7" s="72">
        <f t="shared" si="1"/>
        <v>15</v>
      </c>
      <c r="AI7" s="72">
        <f t="shared" si="1"/>
        <v>0</v>
      </c>
      <c r="AJ7" s="72">
        <f t="shared" si="1"/>
        <v>15</v>
      </c>
      <c r="AK7" s="72">
        <f t="shared" si="1"/>
        <v>0</v>
      </c>
      <c r="AL7" s="72">
        <f t="shared" si="1"/>
        <v>15</v>
      </c>
      <c r="AM7" s="72">
        <f t="shared" si="1"/>
        <v>0</v>
      </c>
      <c r="AN7" s="72">
        <f t="shared" si="1"/>
        <v>15</v>
      </c>
      <c r="AO7" s="72">
        <f t="shared" si="1"/>
        <v>0</v>
      </c>
      <c r="AP7" s="72">
        <f t="shared" si="1"/>
        <v>15</v>
      </c>
      <c r="AQ7" s="72">
        <f t="shared" si="1"/>
        <v>0</v>
      </c>
      <c r="AR7" s="72">
        <f t="shared" si="1"/>
        <v>15</v>
      </c>
      <c r="AS7" s="72">
        <f t="shared" si="1"/>
        <v>0</v>
      </c>
      <c r="AT7" s="72">
        <f t="shared" si="1"/>
        <v>15</v>
      </c>
      <c r="AU7" s="72">
        <f t="shared" si="1"/>
        <v>0</v>
      </c>
      <c r="AV7" s="72">
        <f t="shared" si="1"/>
        <v>15</v>
      </c>
      <c r="AW7" s="72">
        <f t="shared" si="1"/>
        <v>0</v>
      </c>
      <c r="AX7" s="72">
        <f t="shared" si="1"/>
        <v>15</v>
      </c>
      <c r="AY7" s="72">
        <f t="shared" si="1"/>
        <v>0</v>
      </c>
      <c r="AZ7" s="72">
        <f t="shared" si="1"/>
        <v>15</v>
      </c>
      <c r="BA7" s="72">
        <f t="shared" ref="BA7:CC7" si="2">COUNTIF(BA$8:BA$57,"&lt;&gt;")</f>
        <v>0</v>
      </c>
      <c r="BB7" s="72">
        <f t="shared" si="2"/>
        <v>15</v>
      </c>
      <c r="BC7" s="72">
        <f t="shared" si="2"/>
        <v>0</v>
      </c>
      <c r="BD7" s="72">
        <f t="shared" si="2"/>
        <v>15</v>
      </c>
      <c r="BE7" s="72">
        <f t="shared" si="2"/>
        <v>0</v>
      </c>
      <c r="BF7" s="72">
        <f t="shared" si="2"/>
        <v>15</v>
      </c>
      <c r="BG7" s="72">
        <f t="shared" si="2"/>
        <v>0</v>
      </c>
      <c r="BH7" s="72">
        <f t="shared" si="2"/>
        <v>15</v>
      </c>
      <c r="BI7" s="72">
        <f t="shared" si="2"/>
        <v>0</v>
      </c>
      <c r="BJ7" s="72">
        <f t="shared" si="2"/>
        <v>15</v>
      </c>
      <c r="BK7" s="72">
        <f t="shared" si="2"/>
        <v>0</v>
      </c>
      <c r="BL7" s="72">
        <f t="shared" si="2"/>
        <v>15</v>
      </c>
      <c r="BM7" s="72">
        <f t="shared" si="2"/>
        <v>0</v>
      </c>
      <c r="BN7" s="72">
        <f t="shared" si="2"/>
        <v>15</v>
      </c>
      <c r="BO7" s="72">
        <f t="shared" si="2"/>
        <v>0</v>
      </c>
      <c r="BP7" s="72">
        <f t="shared" si="2"/>
        <v>15</v>
      </c>
      <c r="BQ7" s="72">
        <f t="shared" si="2"/>
        <v>0</v>
      </c>
      <c r="BR7" s="72">
        <f t="shared" si="2"/>
        <v>15</v>
      </c>
      <c r="BS7" s="72">
        <f t="shared" si="2"/>
        <v>0</v>
      </c>
      <c r="BT7" s="72">
        <f t="shared" si="2"/>
        <v>15</v>
      </c>
      <c r="BU7" s="72">
        <f t="shared" si="2"/>
        <v>0</v>
      </c>
      <c r="BV7" s="72">
        <f t="shared" si="2"/>
        <v>15</v>
      </c>
      <c r="BW7" s="72">
        <f t="shared" si="2"/>
        <v>0</v>
      </c>
      <c r="BX7" s="72">
        <f t="shared" si="2"/>
        <v>15</v>
      </c>
      <c r="BY7" s="72">
        <f t="shared" si="2"/>
        <v>0</v>
      </c>
      <c r="BZ7" s="72">
        <f t="shared" si="2"/>
        <v>15</v>
      </c>
      <c r="CA7" s="72">
        <f t="shared" si="2"/>
        <v>0</v>
      </c>
      <c r="CB7" s="72">
        <f t="shared" si="2"/>
        <v>15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145</v>
      </c>
      <c r="C8" s="62" t="s">
        <v>146</v>
      </c>
      <c r="D8" s="62" t="s">
        <v>147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147</v>
      </c>
      <c r="P8" s="62" t="s">
        <v>147</v>
      </c>
      <c r="Q8" s="62"/>
      <c r="R8" s="62"/>
      <c r="S8" s="62"/>
      <c r="T8" s="62"/>
      <c r="U8" s="62">
        <v>2</v>
      </c>
      <c r="V8" s="68" t="s">
        <v>90</v>
      </c>
      <c r="W8" s="62" t="s">
        <v>91</v>
      </c>
      <c r="X8" s="68" t="s">
        <v>111</v>
      </c>
      <c r="Y8" s="62" t="s">
        <v>112</v>
      </c>
      <c r="Z8" s="68" t="s">
        <v>92</v>
      </c>
      <c r="AA8" s="62"/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148</v>
      </c>
      <c r="C9" s="62" t="s">
        <v>149</v>
      </c>
      <c r="D9" s="62" t="s">
        <v>147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147</v>
      </c>
      <c r="P9" s="62"/>
      <c r="Q9" s="62"/>
      <c r="R9" s="62"/>
      <c r="S9" s="62"/>
      <c r="T9" s="62"/>
      <c r="U9" s="62">
        <v>3</v>
      </c>
      <c r="V9" s="68" t="s">
        <v>90</v>
      </c>
      <c r="W9" s="62" t="s">
        <v>91</v>
      </c>
      <c r="X9" s="68" t="s">
        <v>93</v>
      </c>
      <c r="Y9" s="62" t="s">
        <v>94</v>
      </c>
      <c r="Z9" s="68" t="s">
        <v>123</v>
      </c>
      <c r="AA9" s="62" t="s">
        <v>124</v>
      </c>
      <c r="AB9" s="68" t="s">
        <v>92</v>
      </c>
      <c r="AC9" s="62"/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150</v>
      </c>
      <c r="C10" s="62" t="s">
        <v>151</v>
      </c>
      <c r="D10" s="62" t="s">
        <v>147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 t="s">
        <v>147</v>
      </c>
      <c r="Q10" s="62"/>
      <c r="R10" s="62" t="s">
        <v>147</v>
      </c>
      <c r="S10" s="62"/>
      <c r="T10" s="62"/>
      <c r="U10" s="62">
        <v>5</v>
      </c>
      <c r="V10" s="68" t="s">
        <v>117</v>
      </c>
      <c r="W10" s="62" t="s">
        <v>118</v>
      </c>
      <c r="X10" s="68" t="s">
        <v>133</v>
      </c>
      <c r="Y10" s="62" t="s">
        <v>134</v>
      </c>
      <c r="Z10" s="68" t="s">
        <v>135</v>
      </c>
      <c r="AA10" s="62" t="s">
        <v>136</v>
      </c>
      <c r="AB10" s="68" t="s">
        <v>137</v>
      </c>
      <c r="AC10" s="62" t="s">
        <v>138</v>
      </c>
      <c r="AD10" s="68" t="s">
        <v>141</v>
      </c>
      <c r="AE10" s="62" t="s">
        <v>142</v>
      </c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152</v>
      </c>
      <c r="C11" s="62" t="s">
        <v>153</v>
      </c>
      <c r="D11" s="62"/>
      <c r="E11" s="62" t="s">
        <v>147</v>
      </c>
      <c r="F11" s="62" t="s">
        <v>147</v>
      </c>
      <c r="G11" s="62" t="s">
        <v>147</v>
      </c>
      <c r="H11" s="62"/>
      <c r="I11" s="62" t="s">
        <v>147</v>
      </c>
      <c r="J11" s="62" t="s">
        <v>147</v>
      </c>
      <c r="K11" s="62"/>
      <c r="L11" s="62"/>
      <c r="M11" s="62"/>
      <c r="N11" s="62" t="s">
        <v>147</v>
      </c>
      <c r="O11" s="62" t="s">
        <v>147</v>
      </c>
      <c r="P11" s="62" t="s">
        <v>147</v>
      </c>
      <c r="Q11" s="62"/>
      <c r="R11" s="62"/>
      <c r="S11" s="62"/>
      <c r="T11" s="62"/>
      <c r="U11" s="62">
        <v>5</v>
      </c>
      <c r="V11" s="68" t="s">
        <v>99</v>
      </c>
      <c r="W11" s="62" t="s">
        <v>100</v>
      </c>
      <c r="X11" s="68" t="s">
        <v>101</v>
      </c>
      <c r="Y11" s="62" t="s">
        <v>102</v>
      </c>
      <c r="Z11" s="68" t="s">
        <v>119</v>
      </c>
      <c r="AA11" s="62" t="s">
        <v>120</v>
      </c>
      <c r="AB11" s="68" t="s">
        <v>125</v>
      </c>
      <c r="AC11" s="62" t="s">
        <v>126</v>
      </c>
      <c r="AD11" s="68" t="s">
        <v>127</v>
      </c>
      <c r="AE11" s="62" t="s">
        <v>128</v>
      </c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154</v>
      </c>
      <c r="C12" s="62" t="s">
        <v>155</v>
      </c>
      <c r="D12" s="62" t="s">
        <v>147</v>
      </c>
      <c r="E12" s="62"/>
      <c r="F12" s="62"/>
      <c r="G12" s="62"/>
      <c r="H12" s="62"/>
      <c r="I12" s="62"/>
      <c r="J12" s="62"/>
      <c r="K12" s="62"/>
      <c r="L12" s="62"/>
      <c r="M12" s="62"/>
      <c r="N12" s="62" t="s">
        <v>147</v>
      </c>
      <c r="O12" s="62" t="s">
        <v>147</v>
      </c>
      <c r="P12" s="62" t="s">
        <v>147</v>
      </c>
      <c r="Q12" s="62"/>
      <c r="R12" s="62"/>
      <c r="S12" s="62"/>
      <c r="T12" s="62" t="s">
        <v>147</v>
      </c>
      <c r="U12" s="62">
        <v>3</v>
      </c>
      <c r="V12" s="68" t="s">
        <v>90</v>
      </c>
      <c r="W12" s="62" t="s">
        <v>91</v>
      </c>
      <c r="X12" s="68" t="s">
        <v>139</v>
      </c>
      <c r="Y12" s="62" t="s">
        <v>140</v>
      </c>
      <c r="Z12" s="68" t="s">
        <v>143</v>
      </c>
      <c r="AA12" s="62" t="s">
        <v>144</v>
      </c>
      <c r="AB12" s="68" t="s">
        <v>92</v>
      </c>
      <c r="AC12" s="62"/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156</v>
      </c>
      <c r="C13" s="62" t="s">
        <v>157</v>
      </c>
      <c r="D13" s="62" t="s">
        <v>147</v>
      </c>
      <c r="E13" s="62"/>
      <c r="F13" s="62"/>
      <c r="G13" s="62"/>
      <c r="H13" s="62"/>
      <c r="I13" s="62"/>
      <c r="J13" s="62"/>
      <c r="K13" s="62"/>
      <c r="L13" s="62"/>
      <c r="M13" s="62"/>
      <c r="N13" s="62" t="s">
        <v>147</v>
      </c>
      <c r="O13" s="62" t="s">
        <v>147</v>
      </c>
      <c r="P13" s="62" t="s">
        <v>147</v>
      </c>
      <c r="Q13" s="62" t="s">
        <v>147</v>
      </c>
      <c r="R13" s="62" t="s">
        <v>147</v>
      </c>
      <c r="S13" s="62"/>
      <c r="T13" s="62"/>
      <c r="U13" s="62">
        <v>2</v>
      </c>
      <c r="V13" s="68" t="s">
        <v>113</v>
      </c>
      <c r="W13" s="62" t="s">
        <v>114</v>
      </c>
      <c r="X13" s="68" t="s">
        <v>121</v>
      </c>
      <c r="Y13" s="62" t="s">
        <v>122</v>
      </c>
      <c r="Z13" s="68" t="s">
        <v>92</v>
      </c>
      <c r="AA13" s="62"/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158</v>
      </c>
      <c r="C14" s="62" t="s">
        <v>159</v>
      </c>
      <c r="D14" s="62"/>
      <c r="E14" s="62"/>
      <c r="F14" s="62" t="s">
        <v>147</v>
      </c>
      <c r="G14" s="62"/>
      <c r="H14" s="62"/>
      <c r="I14" s="62"/>
      <c r="J14" s="62"/>
      <c r="K14" s="62"/>
      <c r="L14" s="62"/>
      <c r="M14" s="62" t="s">
        <v>147</v>
      </c>
      <c r="N14" s="62"/>
      <c r="O14" s="62"/>
      <c r="P14" s="62"/>
      <c r="Q14" s="62"/>
      <c r="R14" s="62"/>
      <c r="S14" s="62"/>
      <c r="T14" s="62"/>
      <c r="U14" s="62">
        <v>3</v>
      </c>
      <c r="V14" s="68" t="s">
        <v>99</v>
      </c>
      <c r="W14" s="62" t="s">
        <v>100</v>
      </c>
      <c r="X14" s="68" t="s">
        <v>119</v>
      </c>
      <c r="Y14" s="62" t="s">
        <v>120</v>
      </c>
      <c r="Z14" s="68" t="s">
        <v>125</v>
      </c>
      <c r="AA14" s="62" t="s">
        <v>126</v>
      </c>
      <c r="AB14" s="68" t="s">
        <v>92</v>
      </c>
      <c r="AC14" s="62"/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160</v>
      </c>
      <c r="C15" s="62" t="s">
        <v>161</v>
      </c>
      <c r="D15" s="62"/>
      <c r="E15" s="62"/>
      <c r="F15" s="62" t="s">
        <v>147</v>
      </c>
      <c r="G15" s="62"/>
      <c r="H15" s="62"/>
      <c r="I15" s="62"/>
      <c r="J15" s="62"/>
      <c r="K15" s="62"/>
      <c r="L15" s="62"/>
      <c r="M15" s="62" t="s">
        <v>147</v>
      </c>
      <c r="N15" s="62"/>
      <c r="O15" s="62"/>
      <c r="P15" s="62"/>
      <c r="Q15" s="62"/>
      <c r="R15" s="62"/>
      <c r="S15" s="62"/>
      <c r="T15" s="62"/>
      <c r="U15" s="62">
        <v>2</v>
      </c>
      <c r="V15" s="68" t="s">
        <v>93</v>
      </c>
      <c r="W15" s="62" t="s">
        <v>94</v>
      </c>
      <c r="X15" s="68" t="s">
        <v>119</v>
      </c>
      <c r="Y15" s="62" t="s">
        <v>120</v>
      </c>
      <c r="Z15" s="68" t="s">
        <v>92</v>
      </c>
      <c r="AA15" s="62"/>
      <c r="AB15" s="68" t="s">
        <v>92</v>
      </c>
      <c r="AC15" s="62"/>
      <c r="AD15" s="68" t="s">
        <v>92</v>
      </c>
      <c r="AE15" s="62"/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162</v>
      </c>
      <c r="C16" s="62" t="s">
        <v>163</v>
      </c>
      <c r="D16" s="62"/>
      <c r="E16" s="62" t="s">
        <v>147</v>
      </c>
      <c r="F16" s="62" t="s">
        <v>147</v>
      </c>
      <c r="G16" s="62" t="s">
        <v>147</v>
      </c>
      <c r="H16" s="62"/>
      <c r="I16" s="62"/>
      <c r="J16" s="62"/>
      <c r="K16" s="62"/>
      <c r="L16" s="62"/>
      <c r="M16" s="62" t="s">
        <v>147</v>
      </c>
      <c r="N16" s="62"/>
      <c r="O16" s="62"/>
      <c r="P16" s="62"/>
      <c r="Q16" s="62"/>
      <c r="R16" s="62"/>
      <c r="S16" s="62"/>
      <c r="T16" s="62"/>
      <c r="U16" s="62">
        <v>2</v>
      </c>
      <c r="V16" s="68" t="s">
        <v>90</v>
      </c>
      <c r="W16" s="62" t="s">
        <v>91</v>
      </c>
      <c r="X16" s="68" t="s">
        <v>139</v>
      </c>
      <c r="Y16" s="62" t="s">
        <v>140</v>
      </c>
      <c r="Z16" s="68" t="s">
        <v>92</v>
      </c>
      <c r="AA16" s="62"/>
      <c r="AB16" s="68" t="s">
        <v>92</v>
      </c>
      <c r="AC16" s="62"/>
      <c r="AD16" s="68" t="s">
        <v>92</v>
      </c>
      <c r="AE16" s="62"/>
      <c r="AF16" s="68" t="s">
        <v>92</v>
      </c>
      <c r="AG16" s="62"/>
      <c r="AH16" s="68" t="s">
        <v>92</v>
      </c>
      <c r="AI16" s="62"/>
      <c r="AJ16" s="68" t="s">
        <v>92</v>
      </c>
      <c r="AK16" s="62"/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 t="s">
        <v>80</v>
      </c>
      <c r="B17" s="68" t="s">
        <v>164</v>
      </c>
      <c r="C17" s="62" t="s">
        <v>165</v>
      </c>
      <c r="D17" s="62"/>
      <c r="E17" s="62"/>
      <c r="F17" s="62" t="s">
        <v>147</v>
      </c>
      <c r="G17" s="62"/>
      <c r="H17" s="62"/>
      <c r="I17" s="62"/>
      <c r="J17" s="62" t="s">
        <v>147</v>
      </c>
      <c r="K17" s="62" t="s">
        <v>147</v>
      </c>
      <c r="L17" s="62"/>
      <c r="M17" s="62" t="s">
        <v>147</v>
      </c>
      <c r="N17" s="62"/>
      <c r="O17" s="62"/>
      <c r="P17" s="62"/>
      <c r="Q17" s="62"/>
      <c r="R17" s="62"/>
      <c r="S17" s="62"/>
      <c r="T17" s="62"/>
      <c r="U17" s="62">
        <v>2</v>
      </c>
      <c r="V17" s="68" t="s">
        <v>115</v>
      </c>
      <c r="W17" s="62" t="s">
        <v>116</v>
      </c>
      <c r="X17" s="68" t="s">
        <v>141</v>
      </c>
      <c r="Y17" s="62" t="s">
        <v>142</v>
      </c>
      <c r="Z17" s="68" t="s">
        <v>92</v>
      </c>
      <c r="AA17" s="62"/>
      <c r="AB17" s="68" t="s">
        <v>92</v>
      </c>
      <c r="AC17" s="62"/>
      <c r="AD17" s="68" t="s">
        <v>92</v>
      </c>
      <c r="AE17" s="62"/>
      <c r="AF17" s="68" t="s">
        <v>92</v>
      </c>
      <c r="AG17" s="62"/>
      <c r="AH17" s="68" t="s">
        <v>92</v>
      </c>
      <c r="AI17" s="62"/>
      <c r="AJ17" s="68" t="s">
        <v>92</v>
      </c>
      <c r="AK17" s="62"/>
      <c r="AL17" s="68" t="s">
        <v>92</v>
      </c>
      <c r="AM17" s="62"/>
      <c r="AN17" s="68" t="s">
        <v>92</v>
      </c>
      <c r="AO17" s="62"/>
      <c r="AP17" s="68" t="s">
        <v>92</v>
      </c>
      <c r="AQ17" s="62"/>
      <c r="AR17" s="68" t="s">
        <v>92</v>
      </c>
      <c r="AS17" s="62"/>
      <c r="AT17" s="68" t="s">
        <v>92</v>
      </c>
      <c r="AU17" s="62"/>
      <c r="AV17" s="68" t="s">
        <v>92</v>
      </c>
      <c r="AW17" s="62"/>
      <c r="AX17" s="68" t="s">
        <v>92</v>
      </c>
      <c r="AY17" s="62"/>
      <c r="AZ17" s="68" t="s">
        <v>92</v>
      </c>
      <c r="BA17" s="62"/>
      <c r="BB17" s="68" t="s">
        <v>92</v>
      </c>
      <c r="BC17" s="62"/>
      <c r="BD17" s="68" t="s">
        <v>92</v>
      </c>
      <c r="BE17" s="62"/>
      <c r="BF17" s="68" t="s">
        <v>92</v>
      </c>
      <c r="BG17" s="62"/>
      <c r="BH17" s="68" t="s">
        <v>92</v>
      </c>
      <c r="BI17" s="62"/>
      <c r="BJ17" s="68" t="s">
        <v>92</v>
      </c>
      <c r="BK17" s="62"/>
      <c r="BL17" s="68" t="s">
        <v>92</v>
      </c>
      <c r="BM17" s="62"/>
      <c r="BN17" s="68" t="s">
        <v>92</v>
      </c>
      <c r="BO17" s="62"/>
      <c r="BP17" s="68" t="s">
        <v>92</v>
      </c>
      <c r="BQ17" s="62"/>
      <c r="BR17" s="68" t="s">
        <v>92</v>
      </c>
      <c r="BS17" s="62"/>
      <c r="BT17" s="68" t="s">
        <v>92</v>
      </c>
      <c r="BU17" s="62"/>
      <c r="BV17" s="68" t="s">
        <v>92</v>
      </c>
      <c r="BW17" s="62"/>
      <c r="BX17" s="68" t="s">
        <v>92</v>
      </c>
      <c r="BY17" s="62"/>
      <c r="BZ17" s="68" t="s">
        <v>92</v>
      </c>
      <c r="CA17" s="62"/>
      <c r="CB17" s="68" t="s">
        <v>92</v>
      </c>
      <c r="CC17" s="62"/>
      <c r="CD17" s="121" t="s">
        <v>92</v>
      </c>
      <c r="CE17" s="120"/>
    </row>
    <row r="18" spans="1:83" s="10" customFormat="1" ht="13.5" customHeight="1">
      <c r="A18" s="62" t="s">
        <v>80</v>
      </c>
      <c r="B18" s="68" t="s">
        <v>166</v>
      </c>
      <c r="C18" s="62" t="s">
        <v>167</v>
      </c>
      <c r="D18" s="62"/>
      <c r="E18" s="62"/>
      <c r="F18" s="62" t="s">
        <v>147</v>
      </c>
      <c r="G18" s="62"/>
      <c r="H18" s="62"/>
      <c r="I18" s="62"/>
      <c r="J18" s="62"/>
      <c r="K18" s="62"/>
      <c r="L18" s="62"/>
      <c r="M18" s="62" t="s">
        <v>147</v>
      </c>
      <c r="N18" s="62"/>
      <c r="O18" s="62"/>
      <c r="P18" s="62"/>
      <c r="Q18" s="62"/>
      <c r="R18" s="62"/>
      <c r="S18" s="62"/>
      <c r="T18" s="62"/>
      <c r="U18" s="62">
        <v>2</v>
      </c>
      <c r="V18" s="68" t="s">
        <v>101</v>
      </c>
      <c r="W18" s="62" t="s">
        <v>102</v>
      </c>
      <c r="X18" s="68" t="s">
        <v>127</v>
      </c>
      <c r="Y18" s="62" t="s">
        <v>128</v>
      </c>
      <c r="Z18" s="68" t="s">
        <v>92</v>
      </c>
      <c r="AA18" s="62"/>
      <c r="AB18" s="68" t="s">
        <v>92</v>
      </c>
      <c r="AC18" s="62"/>
      <c r="AD18" s="68" t="s">
        <v>92</v>
      </c>
      <c r="AE18" s="62"/>
      <c r="AF18" s="68" t="s">
        <v>92</v>
      </c>
      <c r="AG18" s="62"/>
      <c r="AH18" s="68" t="s">
        <v>92</v>
      </c>
      <c r="AI18" s="62"/>
      <c r="AJ18" s="68" t="s">
        <v>92</v>
      </c>
      <c r="AK18" s="62"/>
      <c r="AL18" s="68" t="s">
        <v>92</v>
      </c>
      <c r="AM18" s="62"/>
      <c r="AN18" s="68" t="s">
        <v>92</v>
      </c>
      <c r="AO18" s="62"/>
      <c r="AP18" s="68" t="s">
        <v>92</v>
      </c>
      <c r="AQ18" s="62"/>
      <c r="AR18" s="68" t="s">
        <v>92</v>
      </c>
      <c r="AS18" s="62"/>
      <c r="AT18" s="68" t="s">
        <v>92</v>
      </c>
      <c r="AU18" s="62"/>
      <c r="AV18" s="68" t="s">
        <v>92</v>
      </c>
      <c r="AW18" s="62"/>
      <c r="AX18" s="68" t="s">
        <v>92</v>
      </c>
      <c r="AY18" s="62"/>
      <c r="AZ18" s="68" t="s">
        <v>92</v>
      </c>
      <c r="BA18" s="62"/>
      <c r="BB18" s="68" t="s">
        <v>92</v>
      </c>
      <c r="BC18" s="62"/>
      <c r="BD18" s="68" t="s">
        <v>92</v>
      </c>
      <c r="BE18" s="62"/>
      <c r="BF18" s="68" t="s">
        <v>92</v>
      </c>
      <c r="BG18" s="62"/>
      <c r="BH18" s="68" t="s">
        <v>92</v>
      </c>
      <c r="BI18" s="62"/>
      <c r="BJ18" s="68" t="s">
        <v>92</v>
      </c>
      <c r="BK18" s="62"/>
      <c r="BL18" s="68" t="s">
        <v>92</v>
      </c>
      <c r="BM18" s="62"/>
      <c r="BN18" s="68" t="s">
        <v>92</v>
      </c>
      <c r="BO18" s="62"/>
      <c r="BP18" s="68" t="s">
        <v>92</v>
      </c>
      <c r="BQ18" s="62"/>
      <c r="BR18" s="68" t="s">
        <v>92</v>
      </c>
      <c r="BS18" s="62"/>
      <c r="BT18" s="68" t="s">
        <v>92</v>
      </c>
      <c r="BU18" s="62"/>
      <c r="BV18" s="68" t="s">
        <v>92</v>
      </c>
      <c r="BW18" s="62"/>
      <c r="BX18" s="68" t="s">
        <v>92</v>
      </c>
      <c r="BY18" s="62"/>
      <c r="BZ18" s="68" t="s">
        <v>92</v>
      </c>
      <c r="CA18" s="62"/>
      <c r="CB18" s="68" t="s">
        <v>92</v>
      </c>
      <c r="CC18" s="62"/>
      <c r="CD18" s="121" t="s">
        <v>92</v>
      </c>
      <c r="CE18" s="120"/>
    </row>
    <row r="19" spans="1:83" s="10" customFormat="1" ht="13.5" customHeight="1">
      <c r="A19" s="62" t="s">
        <v>80</v>
      </c>
      <c r="B19" s="68" t="s">
        <v>168</v>
      </c>
      <c r="C19" s="62" t="s">
        <v>169</v>
      </c>
      <c r="D19" s="62" t="s">
        <v>147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 t="s">
        <v>147</v>
      </c>
      <c r="P19" s="62"/>
      <c r="Q19" s="62"/>
      <c r="R19" s="62"/>
      <c r="S19" s="62"/>
      <c r="T19" s="62"/>
      <c r="U19" s="62">
        <v>3</v>
      </c>
      <c r="V19" s="68" t="s">
        <v>95</v>
      </c>
      <c r="W19" s="62" t="s">
        <v>96</v>
      </c>
      <c r="X19" s="68" t="s">
        <v>131</v>
      </c>
      <c r="Y19" s="62" t="s">
        <v>132</v>
      </c>
      <c r="Z19" s="68" t="s">
        <v>141</v>
      </c>
      <c r="AA19" s="62" t="s">
        <v>142</v>
      </c>
      <c r="AB19" s="68" t="s">
        <v>92</v>
      </c>
      <c r="AC19" s="62"/>
      <c r="AD19" s="68" t="s">
        <v>92</v>
      </c>
      <c r="AE19" s="62"/>
      <c r="AF19" s="68" t="s">
        <v>92</v>
      </c>
      <c r="AG19" s="62"/>
      <c r="AH19" s="68" t="s">
        <v>92</v>
      </c>
      <c r="AI19" s="62"/>
      <c r="AJ19" s="68" t="s">
        <v>92</v>
      </c>
      <c r="AK19" s="62"/>
      <c r="AL19" s="68" t="s">
        <v>92</v>
      </c>
      <c r="AM19" s="62"/>
      <c r="AN19" s="68" t="s">
        <v>92</v>
      </c>
      <c r="AO19" s="62"/>
      <c r="AP19" s="68" t="s">
        <v>92</v>
      </c>
      <c r="AQ19" s="62"/>
      <c r="AR19" s="68" t="s">
        <v>92</v>
      </c>
      <c r="AS19" s="62"/>
      <c r="AT19" s="68" t="s">
        <v>92</v>
      </c>
      <c r="AU19" s="62"/>
      <c r="AV19" s="68" t="s">
        <v>92</v>
      </c>
      <c r="AW19" s="62"/>
      <c r="AX19" s="68" t="s">
        <v>92</v>
      </c>
      <c r="AY19" s="62"/>
      <c r="AZ19" s="68" t="s">
        <v>92</v>
      </c>
      <c r="BA19" s="62"/>
      <c r="BB19" s="68" t="s">
        <v>92</v>
      </c>
      <c r="BC19" s="62"/>
      <c r="BD19" s="68" t="s">
        <v>92</v>
      </c>
      <c r="BE19" s="62"/>
      <c r="BF19" s="68" t="s">
        <v>92</v>
      </c>
      <c r="BG19" s="62"/>
      <c r="BH19" s="68" t="s">
        <v>92</v>
      </c>
      <c r="BI19" s="62"/>
      <c r="BJ19" s="68" t="s">
        <v>92</v>
      </c>
      <c r="BK19" s="62"/>
      <c r="BL19" s="68" t="s">
        <v>92</v>
      </c>
      <c r="BM19" s="62"/>
      <c r="BN19" s="68" t="s">
        <v>92</v>
      </c>
      <c r="BO19" s="62"/>
      <c r="BP19" s="68" t="s">
        <v>92</v>
      </c>
      <c r="BQ19" s="62"/>
      <c r="BR19" s="68" t="s">
        <v>92</v>
      </c>
      <c r="BS19" s="62"/>
      <c r="BT19" s="68" t="s">
        <v>92</v>
      </c>
      <c r="BU19" s="62"/>
      <c r="BV19" s="68" t="s">
        <v>92</v>
      </c>
      <c r="BW19" s="62"/>
      <c r="BX19" s="68" t="s">
        <v>92</v>
      </c>
      <c r="BY19" s="62"/>
      <c r="BZ19" s="68" t="s">
        <v>92</v>
      </c>
      <c r="CA19" s="62"/>
      <c r="CB19" s="68" t="s">
        <v>92</v>
      </c>
      <c r="CC19" s="62"/>
      <c r="CD19" s="121" t="s">
        <v>92</v>
      </c>
      <c r="CE19" s="120"/>
    </row>
    <row r="20" spans="1:83" s="10" customFormat="1" ht="13.5" customHeight="1">
      <c r="A20" s="62" t="s">
        <v>80</v>
      </c>
      <c r="B20" s="68" t="s">
        <v>170</v>
      </c>
      <c r="C20" s="62" t="s">
        <v>171</v>
      </c>
      <c r="D20" s="62"/>
      <c r="E20" s="62"/>
      <c r="F20" s="62" t="s">
        <v>147</v>
      </c>
      <c r="G20" s="62"/>
      <c r="H20" s="62"/>
      <c r="I20" s="62"/>
      <c r="J20" s="62"/>
      <c r="K20" s="62"/>
      <c r="L20" s="62"/>
      <c r="M20" s="62"/>
      <c r="N20" s="62"/>
      <c r="O20" s="62" t="s">
        <v>147</v>
      </c>
      <c r="P20" s="62"/>
      <c r="Q20" s="62"/>
      <c r="R20" s="62"/>
      <c r="S20" s="62"/>
      <c r="T20" s="62"/>
      <c r="U20" s="62">
        <v>2</v>
      </c>
      <c r="V20" s="68" t="s">
        <v>103</v>
      </c>
      <c r="W20" s="62" t="s">
        <v>104</v>
      </c>
      <c r="X20" s="68" t="s">
        <v>93</v>
      </c>
      <c r="Y20" s="62" t="s">
        <v>94</v>
      </c>
      <c r="Z20" s="68" t="s">
        <v>92</v>
      </c>
      <c r="AA20" s="62"/>
      <c r="AB20" s="68" t="s">
        <v>92</v>
      </c>
      <c r="AC20" s="62"/>
      <c r="AD20" s="68" t="s">
        <v>92</v>
      </c>
      <c r="AE20" s="62"/>
      <c r="AF20" s="68" t="s">
        <v>92</v>
      </c>
      <c r="AG20" s="62"/>
      <c r="AH20" s="68" t="s">
        <v>92</v>
      </c>
      <c r="AI20" s="62"/>
      <c r="AJ20" s="68" t="s">
        <v>92</v>
      </c>
      <c r="AK20" s="62"/>
      <c r="AL20" s="68" t="s">
        <v>92</v>
      </c>
      <c r="AM20" s="62"/>
      <c r="AN20" s="68" t="s">
        <v>92</v>
      </c>
      <c r="AO20" s="62"/>
      <c r="AP20" s="68" t="s">
        <v>92</v>
      </c>
      <c r="AQ20" s="62"/>
      <c r="AR20" s="68" t="s">
        <v>92</v>
      </c>
      <c r="AS20" s="62"/>
      <c r="AT20" s="68" t="s">
        <v>92</v>
      </c>
      <c r="AU20" s="62"/>
      <c r="AV20" s="68" t="s">
        <v>92</v>
      </c>
      <c r="AW20" s="62"/>
      <c r="AX20" s="68" t="s">
        <v>92</v>
      </c>
      <c r="AY20" s="62"/>
      <c r="AZ20" s="68" t="s">
        <v>92</v>
      </c>
      <c r="BA20" s="62"/>
      <c r="BB20" s="68" t="s">
        <v>92</v>
      </c>
      <c r="BC20" s="62"/>
      <c r="BD20" s="68" t="s">
        <v>92</v>
      </c>
      <c r="BE20" s="62"/>
      <c r="BF20" s="68" t="s">
        <v>92</v>
      </c>
      <c r="BG20" s="62"/>
      <c r="BH20" s="68" t="s">
        <v>92</v>
      </c>
      <c r="BI20" s="62"/>
      <c r="BJ20" s="68" t="s">
        <v>92</v>
      </c>
      <c r="BK20" s="62"/>
      <c r="BL20" s="68" t="s">
        <v>92</v>
      </c>
      <c r="BM20" s="62"/>
      <c r="BN20" s="68" t="s">
        <v>92</v>
      </c>
      <c r="BO20" s="62"/>
      <c r="BP20" s="68" t="s">
        <v>92</v>
      </c>
      <c r="BQ20" s="62"/>
      <c r="BR20" s="68" t="s">
        <v>92</v>
      </c>
      <c r="BS20" s="62"/>
      <c r="BT20" s="68" t="s">
        <v>92</v>
      </c>
      <c r="BU20" s="62"/>
      <c r="BV20" s="68" t="s">
        <v>92</v>
      </c>
      <c r="BW20" s="62"/>
      <c r="BX20" s="68" t="s">
        <v>92</v>
      </c>
      <c r="BY20" s="62"/>
      <c r="BZ20" s="68" t="s">
        <v>92</v>
      </c>
      <c r="CA20" s="62"/>
      <c r="CB20" s="68" t="s">
        <v>92</v>
      </c>
      <c r="CC20" s="62"/>
      <c r="CD20" s="121" t="s">
        <v>92</v>
      </c>
      <c r="CE20" s="120"/>
    </row>
    <row r="21" spans="1:83" s="10" customFormat="1" ht="13.5" customHeight="1">
      <c r="A21" s="62" t="s">
        <v>80</v>
      </c>
      <c r="B21" s="68" t="s">
        <v>172</v>
      </c>
      <c r="C21" s="62" t="s">
        <v>173</v>
      </c>
      <c r="D21" s="62"/>
      <c r="E21" s="62"/>
      <c r="F21" s="62" t="s">
        <v>147</v>
      </c>
      <c r="G21" s="62" t="s">
        <v>147</v>
      </c>
      <c r="H21" s="62"/>
      <c r="I21" s="62" t="s">
        <v>147</v>
      </c>
      <c r="J21" s="62" t="s">
        <v>147</v>
      </c>
      <c r="K21" s="62" t="s">
        <v>147</v>
      </c>
      <c r="L21" s="62"/>
      <c r="M21" s="62"/>
      <c r="N21" s="62"/>
      <c r="O21" s="62" t="s">
        <v>147</v>
      </c>
      <c r="P21" s="62" t="s">
        <v>147</v>
      </c>
      <c r="Q21" s="62"/>
      <c r="R21" s="62" t="s">
        <v>147</v>
      </c>
      <c r="S21" s="62"/>
      <c r="T21" s="62"/>
      <c r="U21" s="62">
        <v>2</v>
      </c>
      <c r="V21" s="68" t="s">
        <v>105</v>
      </c>
      <c r="W21" s="62" t="s">
        <v>106</v>
      </c>
      <c r="X21" s="68" t="s">
        <v>143</v>
      </c>
      <c r="Y21" s="62" t="s">
        <v>144</v>
      </c>
      <c r="Z21" s="68" t="s">
        <v>92</v>
      </c>
      <c r="AA21" s="62"/>
      <c r="AB21" s="68" t="s">
        <v>92</v>
      </c>
      <c r="AC21" s="62"/>
      <c r="AD21" s="68" t="s">
        <v>92</v>
      </c>
      <c r="AE21" s="62"/>
      <c r="AF21" s="68" t="s">
        <v>92</v>
      </c>
      <c r="AG21" s="62"/>
      <c r="AH21" s="68" t="s">
        <v>92</v>
      </c>
      <c r="AI21" s="62"/>
      <c r="AJ21" s="68" t="s">
        <v>92</v>
      </c>
      <c r="AK21" s="62"/>
      <c r="AL21" s="68" t="s">
        <v>92</v>
      </c>
      <c r="AM21" s="62"/>
      <c r="AN21" s="68" t="s">
        <v>92</v>
      </c>
      <c r="AO21" s="62"/>
      <c r="AP21" s="68" t="s">
        <v>92</v>
      </c>
      <c r="AQ21" s="62"/>
      <c r="AR21" s="68" t="s">
        <v>92</v>
      </c>
      <c r="AS21" s="62"/>
      <c r="AT21" s="68" t="s">
        <v>92</v>
      </c>
      <c r="AU21" s="62"/>
      <c r="AV21" s="68" t="s">
        <v>92</v>
      </c>
      <c r="AW21" s="62"/>
      <c r="AX21" s="68" t="s">
        <v>92</v>
      </c>
      <c r="AY21" s="62"/>
      <c r="AZ21" s="68" t="s">
        <v>92</v>
      </c>
      <c r="BA21" s="62"/>
      <c r="BB21" s="68" t="s">
        <v>92</v>
      </c>
      <c r="BC21" s="62"/>
      <c r="BD21" s="68" t="s">
        <v>92</v>
      </c>
      <c r="BE21" s="62"/>
      <c r="BF21" s="68" t="s">
        <v>92</v>
      </c>
      <c r="BG21" s="62"/>
      <c r="BH21" s="68" t="s">
        <v>92</v>
      </c>
      <c r="BI21" s="62"/>
      <c r="BJ21" s="68" t="s">
        <v>92</v>
      </c>
      <c r="BK21" s="62"/>
      <c r="BL21" s="68" t="s">
        <v>92</v>
      </c>
      <c r="BM21" s="62"/>
      <c r="BN21" s="68" t="s">
        <v>92</v>
      </c>
      <c r="BO21" s="62"/>
      <c r="BP21" s="68" t="s">
        <v>92</v>
      </c>
      <c r="BQ21" s="62"/>
      <c r="BR21" s="68" t="s">
        <v>92</v>
      </c>
      <c r="BS21" s="62"/>
      <c r="BT21" s="68" t="s">
        <v>92</v>
      </c>
      <c r="BU21" s="62"/>
      <c r="BV21" s="68" t="s">
        <v>92</v>
      </c>
      <c r="BW21" s="62"/>
      <c r="BX21" s="68" t="s">
        <v>92</v>
      </c>
      <c r="BY21" s="62"/>
      <c r="BZ21" s="68" t="s">
        <v>92</v>
      </c>
      <c r="CA21" s="62"/>
      <c r="CB21" s="68" t="s">
        <v>92</v>
      </c>
      <c r="CC21" s="62"/>
      <c r="CD21" s="121" t="s">
        <v>92</v>
      </c>
      <c r="CE21" s="120"/>
    </row>
    <row r="22" spans="1:83" s="10" customFormat="1" ht="13.5" customHeight="1">
      <c r="A22" s="62" t="s">
        <v>80</v>
      </c>
      <c r="B22" s="68" t="s">
        <v>174</v>
      </c>
      <c r="C22" s="62" t="s">
        <v>175</v>
      </c>
      <c r="D22" s="62"/>
      <c r="E22" s="62"/>
      <c r="F22" s="62" t="s">
        <v>147</v>
      </c>
      <c r="G22" s="62" t="s">
        <v>147</v>
      </c>
      <c r="H22" s="62"/>
      <c r="I22" s="62" t="s">
        <v>147</v>
      </c>
      <c r="J22" s="62" t="s">
        <v>147</v>
      </c>
      <c r="K22" s="62" t="s">
        <v>147</v>
      </c>
      <c r="L22" s="62"/>
      <c r="M22" s="62" t="s">
        <v>147</v>
      </c>
      <c r="N22" s="62"/>
      <c r="O22" s="62"/>
      <c r="P22" s="62"/>
      <c r="Q22" s="62"/>
      <c r="R22" s="62"/>
      <c r="S22" s="62"/>
      <c r="T22" s="62"/>
      <c r="U22" s="62">
        <v>5</v>
      </c>
      <c r="V22" s="68" t="s">
        <v>95</v>
      </c>
      <c r="W22" s="62" t="s">
        <v>96</v>
      </c>
      <c r="X22" s="68" t="s">
        <v>131</v>
      </c>
      <c r="Y22" s="62" t="s">
        <v>132</v>
      </c>
      <c r="Z22" s="68" t="s">
        <v>133</v>
      </c>
      <c r="AA22" s="62" t="s">
        <v>134</v>
      </c>
      <c r="AB22" s="68" t="s">
        <v>135</v>
      </c>
      <c r="AC22" s="62" t="s">
        <v>136</v>
      </c>
      <c r="AD22" s="68" t="s">
        <v>141</v>
      </c>
      <c r="AE22" s="62" t="s">
        <v>142</v>
      </c>
      <c r="AF22" s="68" t="s">
        <v>92</v>
      </c>
      <c r="AG22" s="62"/>
      <c r="AH22" s="68" t="s">
        <v>92</v>
      </c>
      <c r="AI22" s="62"/>
      <c r="AJ22" s="68" t="s">
        <v>92</v>
      </c>
      <c r="AK22" s="62"/>
      <c r="AL22" s="68" t="s">
        <v>92</v>
      </c>
      <c r="AM22" s="62"/>
      <c r="AN22" s="68" t="s">
        <v>92</v>
      </c>
      <c r="AO22" s="62"/>
      <c r="AP22" s="68" t="s">
        <v>92</v>
      </c>
      <c r="AQ22" s="62"/>
      <c r="AR22" s="68" t="s">
        <v>92</v>
      </c>
      <c r="AS22" s="62"/>
      <c r="AT22" s="68" t="s">
        <v>92</v>
      </c>
      <c r="AU22" s="62"/>
      <c r="AV22" s="68" t="s">
        <v>92</v>
      </c>
      <c r="AW22" s="62"/>
      <c r="AX22" s="68" t="s">
        <v>92</v>
      </c>
      <c r="AY22" s="62"/>
      <c r="AZ22" s="68" t="s">
        <v>92</v>
      </c>
      <c r="BA22" s="62"/>
      <c r="BB22" s="68" t="s">
        <v>92</v>
      </c>
      <c r="BC22" s="62"/>
      <c r="BD22" s="68" t="s">
        <v>92</v>
      </c>
      <c r="BE22" s="62"/>
      <c r="BF22" s="68" t="s">
        <v>92</v>
      </c>
      <c r="BG22" s="62"/>
      <c r="BH22" s="68" t="s">
        <v>92</v>
      </c>
      <c r="BI22" s="62"/>
      <c r="BJ22" s="68" t="s">
        <v>92</v>
      </c>
      <c r="BK22" s="62"/>
      <c r="BL22" s="68" t="s">
        <v>92</v>
      </c>
      <c r="BM22" s="62"/>
      <c r="BN22" s="68" t="s">
        <v>92</v>
      </c>
      <c r="BO22" s="62"/>
      <c r="BP22" s="68" t="s">
        <v>92</v>
      </c>
      <c r="BQ22" s="62"/>
      <c r="BR22" s="68" t="s">
        <v>92</v>
      </c>
      <c r="BS22" s="62"/>
      <c r="BT22" s="68" t="s">
        <v>92</v>
      </c>
      <c r="BU22" s="62"/>
      <c r="BV22" s="68" t="s">
        <v>92</v>
      </c>
      <c r="BW22" s="62"/>
      <c r="BX22" s="68" t="s">
        <v>92</v>
      </c>
      <c r="BY22" s="62"/>
      <c r="BZ22" s="68" t="s">
        <v>92</v>
      </c>
      <c r="CA22" s="62"/>
      <c r="CB22" s="68" t="s">
        <v>92</v>
      </c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22">
    <sortCondition ref="A8:A22"/>
    <sortCondition ref="B8:B22"/>
    <sortCondition ref="C8:C22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21" man="1"/>
    <brk id="41" min="1" max="21" man="1"/>
    <brk id="51" min="1" max="21" man="1"/>
    <brk id="61" min="1" max="21" man="1"/>
    <brk id="7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岡山県</v>
      </c>
      <c r="B7" s="70" t="str">
        <f>組合状況!B7</f>
        <v>33000</v>
      </c>
      <c r="C7" s="69" t="s">
        <v>52</v>
      </c>
      <c r="D7" s="71">
        <f>SUM(E7,+H7)</f>
        <v>761</v>
      </c>
      <c r="E7" s="71">
        <f>SUM(F7:G7)</f>
        <v>295</v>
      </c>
      <c r="F7" s="71">
        <f>SUM(F$8:F$207)</f>
        <v>225</v>
      </c>
      <c r="G7" s="71">
        <f>SUM(G$8:G$207)</f>
        <v>70</v>
      </c>
      <c r="H7" s="71">
        <f>SUM(I7:L7)</f>
        <v>466</v>
      </c>
      <c r="I7" s="71">
        <f>SUM(I$8:I$207)</f>
        <v>304</v>
      </c>
      <c r="J7" s="71">
        <f>SUM(J$8:J$207)</f>
        <v>120</v>
      </c>
      <c r="K7" s="71">
        <f>SUM(K$8:K$207)</f>
        <v>27</v>
      </c>
      <c r="L7" s="71">
        <f>SUM(L$8:L$207)</f>
        <v>15</v>
      </c>
      <c r="M7" s="71">
        <f>SUM(N7,+Q7)</f>
        <v>101</v>
      </c>
      <c r="N7" s="71">
        <f>SUM(O7:P7)</f>
        <v>36</v>
      </c>
      <c r="O7" s="71">
        <f>SUM(O$8:O$207)</f>
        <v>29</v>
      </c>
      <c r="P7" s="71">
        <f>SUM(P$8:P$207)</f>
        <v>7</v>
      </c>
      <c r="Q7" s="71">
        <f>SUM(R7:U7)</f>
        <v>65</v>
      </c>
      <c r="R7" s="71">
        <f>SUM(R$8:R$207)</f>
        <v>49</v>
      </c>
      <c r="S7" s="71">
        <f>SUM(S$8:S$207)</f>
        <v>4</v>
      </c>
      <c r="T7" s="71">
        <f>SUM(T$8:T$207)</f>
        <v>0</v>
      </c>
      <c r="U7" s="71">
        <f>SUM(U$8:U$207)</f>
        <v>12</v>
      </c>
      <c r="V7" s="71">
        <f t="shared" ref="V7:AD7" si="0">SUM(D7,+M7)</f>
        <v>862</v>
      </c>
      <c r="W7" s="71">
        <f t="shared" si="0"/>
        <v>331</v>
      </c>
      <c r="X7" s="71">
        <f t="shared" si="0"/>
        <v>254</v>
      </c>
      <c r="Y7" s="71">
        <f t="shared" si="0"/>
        <v>77</v>
      </c>
      <c r="Z7" s="71">
        <f t="shared" si="0"/>
        <v>531</v>
      </c>
      <c r="AA7" s="71">
        <f t="shared" si="0"/>
        <v>353</v>
      </c>
      <c r="AB7" s="71">
        <f t="shared" si="0"/>
        <v>124</v>
      </c>
      <c r="AC7" s="71">
        <f t="shared" si="0"/>
        <v>27</v>
      </c>
      <c r="AD7" s="71">
        <f t="shared" si="0"/>
        <v>27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375</v>
      </c>
      <c r="E8" s="63">
        <f>SUM(F8:G8)</f>
        <v>109</v>
      </c>
      <c r="F8" s="63">
        <v>72</v>
      </c>
      <c r="G8" s="63">
        <v>37</v>
      </c>
      <c r="H8" s="63">
        <f>SUM(I8:L8)</f>
        <v>266</v>
      </c>
      <c r="I8" s="63">
        <v>180</v>
      </c>
      <c r="J8" s="63">
        <v>74</v>
      </c>
      <c r="K8" s="63">
        <v>6</v>
      </c>
      <c r="L8" s="63">
        <v>6</v>
      </c>
      <c r="M8" s="63">
        <f>SUM(N8,+Q8)</f>
        <v>43</v>
      </c>
      <c r="N8" s="63">
        <f>SUM(O8:P8)</f>
        <v>12</v>
      </c>
      <c r="O8" s="63">
        <v>7</v>
      </c>
      <c r="P8" s="63">
        <v>5</v>
      </c>
      <c r="Q8" s="63">
        <f>SUM(R8:U8)</f>
        <v>31</v>
      </c>
      <c r="R8" s="63">
        <v>24</v>
      </c>
      <c r="S8" s="63">
        <v>0</v>
      </c>
      <c r="T8" s="63">
        <v>0</v>
      </c>
      <c r="U8" s="63">
        <v>7</v>
      </c>
      <c r="V8" s="63">
        <f>SUM(D8,+M8)</f>
        <v>418</v>
      </c>
      <c r="W8" s="63">
        <f>SUM(E8,+N8)</f>
        <v>121</v>
      </c>
      <c r="X8" s="63">
        <f>SUM(F8,+O8)</f>
        <v>79</v>
      </c>
      <c r="Y8" s="63">
        <f>SUM(G8,+P8)</f>
        <v>42</v>
      </c>
      <c r="Z8" s="63">
        <f>SUM(H8,+Q8)</f>
        <v>297</v>
      </c>
      <c r="AA8" s="63">
        <f>SUM(I8,+R8)</f>
        <v>204</v>
      </c>
      <c r="AB8" s="63">
        <f>SUM(J8,+S8)</f>
        <v>74</v>
      </c>
      <c r="AC8" s="63">
        <f>SUM(K8,+T8)</f>
        <v>6</v>
      </c>
      <c r="AD8" s="63">
        <f>SUM(L8,+U8)</f>
        <v>13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130</v>
      </c>
      <c r="E9" s="63">
        <f>SUM(F9:G9)</f>
        <v>68</v>
      </c>
      <c r="F9" s="63">
        <v>52</v>
      </c>
      <c r="G9" s="63">
        <v>16</v>
      </c>
      <c r="H9" s="63">
        <f>SUM(I9:L9)</f>
        <v>62</v>
      </c>
      <c r="I9" s="63">
        <v>50</v>
      </c>
      <c r="J9" s="63">
        <v>3</v>
      </c>
      <c r="K9" s="63">
        <v>2</v>
      </c>
      <c r="L9" s="63">
        <v>7</v>
      </c>
      <c r="M9" s="63">
        <f>SUM(N9,+Q9)</f>
        <v>18</v>
      </c>
      <c r="N9" s="63">
        <f>SUM(O9:P9)</f>
        <v>3</v>
      </c>
      <c r="O9" s="63">
        <v>3</v>
      </c>
      <c r="P9" s="63">
        <v>0</v>
      </c>
      <c r="Q9" s="63">
        <f>SUM(R9:U9)</f>
        <v>15</v>
      </c>
      <c r="R9" s="63">
        <v>10</v>
      </c>
      <c r="S9" s="63">
        <v>0</v>
      </c>
      <c r="T9" s="63">
        <v>0</v>
      </c>
      <c r="U9" s="63">
        <v>5</v>
      </c>
      <c r="V9" s="63">
        <f>SUM(D9,+M9)</f>
        <v>148</v>
      </c>
      <c r="W9" s="63">
        <f>SUM(E9,+N9)</f>
        <v>71</v>
      </c>
      <c r="X9" s="63">
        <f>SUM(F9,+O9)</f>
        <v>55</v>
      </c>
      <c r="Y9" s="63">
        <f>SUM(G9,+P9)</f>
        <v>16</v>
      </c>
      <c r="Z9" s="63">
        <f>SUM(H9,+Q9)</f>
        <v>77</v>
      </c>
      <c r="AA9" s="63">
        <f>SUM(I9,+R9)</f>
        <v>60</v>
      </c>
      <c r="AB9" s="63">
        <f>SUM(J9,+S9)</f>
        <v>3</v>
      </c>
      <c r="AC9" s="63">
        <f>SUM(K9,+T9)</f>
        <v>2</v>
      </c>
      <c r="AD9" s="63">
        <f>SUM(L9,+U9)</f>
        <v>12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13</v>
      </c>
      <c r="E10" s="63">
        <f>SUM(F10:G10)</f>
        <v>13</v>
      </c>
      <c r="F10" s="63">
        <v>11</v>
      </c>
      <c r="G10" s="63">
        <v>2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13</v>
      </c>
      <c r="W10" s="63">
        <f>SUM(E10,+N10)</f>
        <v>13</v>
      </c>
      <c r="X10" s="63">
        <f>SUM(F10,+O10)</f>
        <v>11</v>
      </c>
      <c r="Y10" s="63">
        <f>SUM(G10,+P10)</f>
        <v>2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36</v>
      </c>
      <c r="E11" s="63">
        <f>SUM(F11:G11)</f>
        <v>21</v>
      </c>
      <c r="F11" s="63">
        <v>19</v>
      </c>
      <c r="G11" s="63">
        <v>2</v>
      </c>
      <c r="H11" s="63">
        <f>SUM(I11:L11)</f>
        <v>15</v>
      </c>
      <c r="I11" s="63">
        <v>10</v>
      </c>
      <c r="J11" s="63">
        <v>0</v>
      </c>
      <c r="K11" s="63">
        <v>4</v>
      </c>
      <c r="L11" s="63">
        <v>1</v>
      </c>
      <c r="M11" s="63">
        <f>SUM(N11,+Q11)</f>
        <v>0</v>
      </c>
      <c r="N11" s="63">
        <f>SUM(O11:P11)</f>
        <v>0</v>
      </c>
      <c r="O11" s="63">
        <v>0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36</v>
      </c>
      <c r="W11" s="63">
        <f>SUM(E11,+N11)</f>
        <v>21</v>
      </c>
      <c r="X11" s="63">
        <f>SUM(F11,+O11)</f>
        <v>19</v>
      </c>
      <c r="Y11" s="63">
        <f>SUM(G11,+P11)</f>
        <v>2</v>
      </c>
      <c r="Z11" s="63">
        <f>SUM(H11,+Q11)</f>
        <v>15</v>
      </c>
      <c r="AA11" s="63">
        <f>SUM(I11,+R11)</f>
        <v>10</v>
      </c>
      <c r="AB11" s="63">
        <f>SUM(J11,+S11)</f>
        <v>0</v>
      </c>
      <c r="AC11" s="63">
        <f>SUM(K11,+T11)</f>
        <v>4</v>
      </c>
      <c r="AD11" s="63">
        <f>SUM(L11,+U11)</f>
        <v>1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28</v>
      </c>
      <c r="E12" s="63">
        <f>SUM(F12:G12)</f>
        <v>4</v>
      </c>
      <c r="F12" s="63">
        <v>4</v>
      </c>
      <c r="G12" s="63">
        <v>0</v>
      </c>
      <c r="H12" s="63">
        <f>SUM(I12:L12)</f>
        <v>24</v>
      </c>
      <c r="I12" s="63">
        <v>24</v>
      </c>
      <c r="J12" s="63">
        <v>0</v>
      </c>
      <c r="K12" s="63">
        <v>0</v>
      </c>
      <c r="L12" s="63">
        <v>0</v>
      </c>
      <c r="M12" s="63">
        <f>SUM(N12,+Q12)</f>
        <v>6</v>
      </c>
      <c r="N12" s="63">
        <f>SUM(O12:P12)</f>
        <v>1</v>
      </c>
      <c r="O12" s="63">
        <v>1</v>
      </c>
      <c r="P12" s="63">
        <v>0</v>
      </c>
      <c r="Q12" s="63">
        <f>SUM(R12:U12)</f>
        <v>5</v>
      </c>
      <c r="R12" s="63">
        <v>5</v>
      </c>
      <c r="S12" s="63">
        <v>0</v>
      </c>
      <c r="T12" s="63">
        <v>0</v>
      </c>
      <c r="U12" s="63">
        <v>0</v>
      </c>
      <c r="V12" s="63">
        <f>SUM(D12,+M12)</f>
        <v>34</v>
      </c>
      <c r="W12" s="63">
        <f>SUM(E12,+N12)</f>
        <v>5</v>
      </c>
      <c r="X12" s="63">
        <f>SUM(F12,+O12)</f>
        <v>5</v>
      </c>
      <c r="Y12" s="63">
        <f>SUM(G12,+P12)</f>
        <v>0</v>
      </c>
      <c r="Z12" s="63">
        <f>SUM(H12,+Q12)</f>
        <v>29</v>
      </c>
      <c r="AA12" s="63">
        <f>SUM(I12,+R12)</f>
        <v>29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4</v>
      </c>
      <c r="E13" s="63">
        <f>SUM(F13:G13)</f>
        <v>4</v>
      </c>
      <c r="F13" s="63">
        <v>4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4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3</v>
      </c>
      <c r="E14" s="63">
        <f>SUM(F14:G14)</f>
        <v>3</v>
      </c>
      <c r="F14" s="63">
        <v>3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4</v>
      </c>
      <c r="W14" s="63">
        <f>SUM(E14,+N14)</f>
        <v>4</v>
      </c>
      <c r="X14" s="63">
        <f>SUM(F14,+O14)</f>
        <v>4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5</v>
      </c>
      <c r="E15" s="63">
        <f>SUM(F15:G15)</f>
        <v>5</v>
      </c>
      <c r="F15" s="63">
        <v>5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12</v>
      </c>
      <c r="N15" s="63">
        <f>SUM(O15:P15)</f>
        <v>2</v>
      </c>
      <c r="O15" s="63">
        <v>2</v>
      </c>
      <c r="P15" s="63">
        <v>0</v>
      </c>
      <c r="Q15" s="63">
        <f>SUM(R15:U15)</f>
        <v>10</v>
      </c>
      <c r="R15" s="63">
        <v>10</v>
      </c>
      <c r="S15" s="63">
        <v>0</v>
      </c>
      <c r="T15" s="63">
        <v>0</v>
      </c>
      <c r="U15" s="63">
        <v>0</v>
      </c>
      <c r="V15" s="63">
        <f>SUM(D15,+M15)</f>
        <v>17</v>
      </c>
      <c r="W15" s="63">
        <f>SUM(E15,+N15)</f>
        <v>7</v>
      </c>
      <c r="X15" s="63">
        <f>SUM(F15,+O15)</f>
        <v>7</v>
      </c>
      <c r="Y15" s="63">
        <f>SUM(G15,+P15)</f>
        <v>0</v>
      </c>
      <c r="Z15" s="63">
        <f>SUM(H15,+Q15)</f>
        <v>10</v>
      </c>
      <c r="AA15" s="63">
        <f>SUM(I15,+R15)</f>
        <v>10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11</v>
      </c>
      <c r="E16" s="63">
        <f>SUM(F16:G16)</f>
        <v>11</v>
      </c>
      <c r="F16" s="63">
        <v>10</v>
      </c>
      <c r="G16" s="63">
        <v>1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11</v>
      </c>
      <c r="W16" s="63">
        <f>SUM(E16,+N16)</f>
        <v>11</v>
      </c>
      <c r="X16" s="63">
        <f>SUM(F16,+O16)</f>
        <v>10</v>
      </c>
      <c r="Y16" s="63">
        <f>SUM(G16,+P16)</f>
        <v>1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28</v>
      </c>
      <c r="E17" s="63">
        <f>SUM(F17:G17)</f>
        <v>8</v>
      </c>
      <c r="F17" s="63">
        <v>8</v>
      </c>
      <c r="G17" s="63">
        <v>0</v>
      </c>
      <c r="H17" s="63">
        <f>SUM(I17:L17)</f>
        <v>20</v>
      </c>
      <c r="I17" s="63">
        <v>16</v>
      </c>
      <c r="J17" s="63">
        <v>2</v>
      </c>
      <c r="K17" s="63">
        <v>2</v>
      </c>
      <c r="L17" s="63">
        <v>0</v>
      </c>
      <c r="M17" s="63">
        <f>SUM(N17,+Q17)</f>
        <v>3</v>
      </c>
      <c r="N17" s="63">
        <f>SUM(O17:P17)</f>
        <v>3</v>
      </c>
      <c r="O17" s="63">
        <v>3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31</v>
      </c>
      <c r="W17" s="63">
        <f>SUM(E17,+N17)</f>
        <v>11</v>
      </c>
      <c r="X17" s="63">
        <f>SUM(F17,+O17)</f>
        <v>11</v>
      </c>
      <c r="Y17" s="63">
        <f>SUM(G17,+P17)</f>
        <v>0</v>
      </c>
      <c r="Z17" s="63">
        <f>SUM(H17,+Q17)</f>
        <v>20</v>
      </c>
      <c r="AA17" s="63">
        <f>SUM(I17,+R17)</f>
        <v>16</v>
      </c>
      <c r="AB17" s="63">
        <f>SUM(J17,+S17)</f>
        <v>2</v>
      </c>
      <c r="AC17" s="63">
        <f>SUM(K17,+T17)</f>
        <v>2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17</v>
      </c>
      <c r="E18" s="63">
        <f>SUM(F18:G18)</f>
        <v>17</v>
      </c>
      <c r="F18" s="63">
        <v>5</v>
      </c>
      <c r="G18" s="63">
        <v>12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3</v>
      </c>
      <c r="N18" s="63">
        <f>SUM(O18:P18)</f>
        <v>3</v>
      </c>
      <c r="O18" s="63">
        <v>1</v>
      </c>
      <c r="P18" s="63">
        <v>2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20</v>
      </c>
      <c r="W18" s="63">
        <f>SUM(E18,+N18)</f>
        <v>20</v>
      </c>
      <c r="X18" s="63">
        <f>SUM(F18,+O18)</f>
        <v>6</v>
      </c>
      <c r="Y18" s="63">
        <f>SUM(G18,+P18)</f>
        <v>14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18</v>
      </c>
      <c r="E19" s="63">
        <f>SUM(F19:G19)</f>
        <v>0</v>
      </c>
      <c r="F19" s="63">
        <v>0</v>
      </c>
      <c r="G19" s="63">
        <v>0</v>
      </c>
      <c r="H19" s="63">
        <f>SUM(I19:L19)</f>
        <v>18</v>
      </c>
      <c r="I19" s="63">
        <v>5</v>
      </c>
      <c r="J19" s="63">
        <v>11</v>
      </c>
      <c r="K19" s="63">
        <v>2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18</v>
      </c>
      <c r="W19" s="63">
        <f>SUM(E19,+N19)</f>
        <v>0</v>
      </c>
      <c r="X19" s="63">
        <f>SUM(F19,+O19)</f>
        <v>0</v>
      </c>
      <c r="Y19" s="63">
        <f>SUM(G19,+P19)</f>
        <v>0</v>
      </c>
      <c r="Z19" s="63">
        <f>SUM(H19,+Q19)</f>
        <v>18</v>
      </c>
      <c r="AA19" s="63">
        <f>SUM(I19,+R19)</f>
        <v>5</v>
      </c>
      <c r="AB19" s="63">
        <f>SUM(J19,+S19)</f>
        <v>11</v>
      </c>
      <c r="AC19" s="63">
        <f>SUM(K19,+T19)</f>
        <v>2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26</v>
      </c>
      <c r="E20" s="63">
        <f>SUM(F20:G20)</f>
        <v>6</v>
      </c>
      <c r="F20" s="63">
        <v>6</v>
      </c>
      <c r="G20" s="63">
        <v>0</v>
      </c>
      <c r="H20" s="63">
        <f>SUM(I20:L20)</f>
        <v>20</v>
      </c>
      <c r="I20" s="63">
        <v>0</v>
      </c>
      <c r="J20" s="63">
        <v>19</v>
      </c>
      <c r="K20" s="63">
        <v>1</v>
      </c>
      <c r="L20" s="63">
        <v>0</v>
      </c>
      <c r="M20" s="63">
        <f>SUM(N20,+Q20)</f>
        <v>3</v>
      </c>
      <c r="N20" s="63">
        <f>SUM(O20:P20)</f>
        <v>3</v>
      </c>
      <c r="O20" s="63">
        <v>3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29</v>
      </c>
      <c r="W20" s="63">
        <f>SUM(E20,+N20)</f>
        <v>9</v>
      </c>
      <c r="X20" s="63">
        <f>SUM(F20,+O20)</f>
        <v>9</v>
      </c>
      <c r="Y20" s="63">
        <f>SUM(G20,+P20)</f>
        <v>0</v>
      </c>
      <c r="Z20" s="63">
        <f>SUM(H20,+Q20)</f>
        <v>20</v>
      </c>
      <c r="AA20" s="63">
        <f>SUM(I20,+R20)</f>
        <v>0</v>
      </c>
      <c r="AB20" s="63">
        <f>SUM(J20,+S20)</f>
        <v>19</v>
      </c>
      <c r="AC20" s="63">
        <f>SUM(K20,+T20)</f>
        <v>1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15</v>
      </c>
      <c r="E21" s="63">
        <f>SUM(F21:G21)</f>
        <v>4</v>
      </c>
      <c r="F21" s="63">
        <v>4</v>
      </c>
      <c r="G21" s="63">
        <v>0</v>
      </c>
      <c r="H21" s="63">
        <f>SUM(I21:L21)</f>
        <v>11</v>
      </c>
      <c r="I21" s="63">
        <v>5</v>
      </c>
      <c r="J21" s="63">
        <v>5</v>
      </c>
      <c r="K21" s="63">
        <v>1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16</v>
      </c>
      <c r="W21" s="63">
        <f>SUM(E21,+N21)</f>
        <v>5</v>
      </c>
      <c r="X21" s="63">
        <f>SUM(F21,+O21)</f>
        <v>5</v>
      </c>
      <c r="Y21" s="63">
        <f>SUM(G21,+P21)</f>
        <v>0</v>
      </c>
      <c r="Z21" s="63">
        <f>SUM(H21,+Q21)</f>
        <v>11</v>
      </c>
      <c r="AA21" s="63">
        <f>SUM(I21,+R21)</f>
        <v>5</v>
      </c>
      <c r="AB21" s="63">
        <f>SUM(J21,+S21)</f>
        <v>5</v>
      </c>
      <c r="AC21" s="63">
        <f>SUM(K21,+T21)</f>
        <v>1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10</v>
      </c>
      <c r="E22" s="63">
        <f>SUM(F22:G22)</f>
        <v>3</v>
      </c>
      <c r="F22" s="63">
        <v>3</v>
      </c>
      <c r="G22" s="63">
        <v>0</v>
      </c>
      <c r="H22" s="63">
        <f>SUM(I22:L22)</f>
        <v>7</v>
      </c>
      <c r="I22" s="63">
        <v>0</v>
      </c>
      <c r="J22" s="63">
        <v>1</v>
      </c>
      <c r="K22" s="63">
        <v>6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11</v>
      </c>
      <c r="W22" s="63">
        <f>SUM(E22,+N22)</f>
        <v>4</v>
      </c>
      <c r="X22" s="63">
        <f>SUM(F22,+O22)</f>
        <v>4</v>
      </c>
      <c r="Y22" s="63">
        <f>SUM(G22,+P22)</f>
        <v>0</v>
      </c>
      <c r="Z22" s="63">
        <f>SUM(H22,+Q22)</f>
        <v>7</v>
      </c>
      <c r="AA22" s="63">
        <f>SUM(I22,+R22)</f>
        <v>0</v>
      </c>
      <c r="AB22" s="63">
        <f>SUM(J22,+S22)</f>
        <v>1</v>
      </c>
      <c r="AC22" s="63">
        <f>SUM(K22,+T22)</f>
        <v>6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13</v>
      </c>
      <c r="E23" s="63">
        <f>SUM(F23:G23)</f>
        <v>4</v>
      </c>
      <c r="F23" s="63">
        <v>4</v>
      </c>
      <c r="G23" s="63">
        <v>0</v>
      </c>
      <c r="H23" s="63">
        <f>SUM(I23:L23)</f>
        <v>9</v>
      </c>
      <c r="I23" s="63">
        <v>6</v>
      </c>
      <c r="J23" s="63">
        <v>3</v>
      </c>
      <c r="K23" s="63">
        <v>0</v>
      </c>
      <c r="L23" s="63">
        <v>0</v>
      </c>
      <c r="M23" s="63">
        <f>SUM(N23,+Q23)</f>
        <v>6</v>
      </c>
      <c r="N23" s="63">
        <f>SUM(O23:P23)</f>
        <v>2</v>
      </c>
      <c r="O23" s="63">
        <v>2</v>
      </c>
      <c r="P23" s="63">
        <v>0</v>
      </c>
      <c r="Q23" s="63">
        <f>SUM(R23:U23)</f>
        <v>4</v>
      </c>
      <c r="R23" s="63">
        <v>0</v>
      </c>
      <c r="S23" s="63">
        <v>4</v>
      </c>
      <c r="T23" s="63">
        <v>0</v>
      </c>
      <c r="U23" s="63">
        <v>0</v>
      </c>
      <c r="V23" s="63">
        <f>SUM(D23,+M23)</f>
        <v>19</v>
      </c>
      <c r="W23" s="63">
        <f>SUM(E23,+N23)</f>
        <v>6</v>
      </c>
      <c r="X23" s="63">
        <f>SUM(F23,+O23)</f>
        <v>6</v>
      </c>
      <c r="Y23" s="63">
        <f>SUM(G23,+P23)</f>
        <v>0</v>
      </c>
      <c r="Z23" s="63">
        <f>SUM(H23,+Q23)</f>
        <v>13</v>
      </c>
      <c r="AA23" s="63">
        <f>SUM(I23,+R23)</f>
        <v>6</v>
      </c>
      <c r="AB23" s="63">
        <f>SUM(J23,+S23)</f>
        <v>7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6</v>
      </c>
      <c r="E24" s="63">
        <f>SUM(F24:G24)</f>
        <v>3</v>
      </c>
      <c r="F24" s="63">
        <v>3</v>
      </c>
      <c r="G24" s="63">
        <v>0</v>
      </c>
      <c r="H24" s="63">
        <f>SUM(I24:L24)</f>
        <v>3</v>
      </c>
      <c r="I24" s="63">
        <v>0</v>
      </c>
      <c r="J24" s="63">
        <v>2</v>
      </c>
      <c r="K24" s="63">
        <v>1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6</v>
      </c>
      <c r="W24" s="63">
        <f>SUM(E24,+N24)</f>
        <v>3</v>
      </c>
      <c r="X24" s="63">
        <f>SUM(F24,+O24)</f>
        <v>3</v>
      </c>
      <c r="Y24" s="63">
        <f>SUM(G24,+P24)</f>
        <v>0</v>
      </c>
      <c r="Z24" s="63">
        <f>SUM(H24,+Q24)</f>
        <v>3</v>
      </c>
      <c r="AA24" s="63">
        <f>SUM(I24,+R24)</f>
        <v>0</v>
      </c>
      <c r="AB24" s="63">
        <f>SUM(J24,+S24)</f>
        <v>2</v>
      </c>
      <c r="AC24" s="63">
        <f>SUM(K24,+T24)</f>
        <v>1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3</v>
      </c>
      <c r="E26" s="63">
        <f>SUM(F26:G26)</f>
        <v>2</v>
      </c>
      <c r="F26" s="63">
        <v>2</v>
      </c>
      <c r="G26" s="63">
        <v>0</v>
      </c>
      <c r="H26" s="63">
        <f>SUM(I26:L26)</f>
        <v>1</v>
      </c>
      <c r="I26" s="63">
        <v>0</v>
      </c>
      <c r="J26" s="63">
        <v>0</v>
      </c>
      <c r="K26" s="63">
        <v>0</v>
      </c>
      <c r="L26" s="63">
        <v>1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3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1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1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2</v>
      </c>
      <c r="E28" s="63">
        <f>SUM(F28:G28)</f>
        <v>0</v>
      </c>
      <c r="F28" s="63">
        <v>0</v>
      </c>
      <c r="G28" s="63">
        <v>0</v>
      </c>
      <c r="H28" s="63">
        <f>SUM(I28:L28)</f>
        <v>2</v>
      </c>
      <c r="I28" s="63">
        <v>0</v>
      </c>
      <c r="J28" s="63">
        <v>0</v>
      </c>
      <c r="K28" s="63">
        <v>2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2</v>
      </c>
      <c r="W28" s="63">
        <f>SUM(E28,+N28)</f>
        <v>0</v>
      </c>
      <c r="X28" s="63">
        <f>SUM(F28,+O28)</f>
        <v>0</v>
      </c>
      <c r="Y28" s="63">
        <f>SUM(G28,+P28)</f>
        <v>0</v>
      </c>
      <c r="Z28" s="63">
        <f>SUM(H28,+Q28)</f>
        <v>2</v>
      </c>
      <c r="AA28" s="63">
        <f>SUM(I28,+R28)</f>
        <v>0</v>
      </c>
      <c r="AB28" s="63">
        <f>SUM(J28,+S28)</f>
        <v>0</v>
      </c>
      <c r="AC28" s="63">
        <f>SUM(K28,+T28)</f>
        <v>2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5</v>
      </c>
      <c r="E29" s="63">
        <f>SUM(F29:G29)</f>
        <v>1</v>
      </c>
      <c r="F29" s="63">
        <v>1</v>
      </c>
      <c r="G29" s="63">
        <v>0</v>
      </c>
      <c r="H29" s="63">
        <f>SUM(I29:L29)</f>
        <v>4</v>
      </c>
      <c r="I29" s="63">
        <v>4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5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4</v>
      </c>
      <c r="AA29" s="63">
        <f>SUM(I29,+R29)</f>
        <v>4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6</v>
      </c>
      <c r="E30" s="63">
        <f>SUM(F30:G30)</f>
        <v>2</v>
      </c>
      <c r="F30" s="63">
        <v>2</v>
      </c>
      <c r="G30" s="63">
        <v>0</v>
      </c>
      <c r="H30" s="63">
        <f>SUM(I30:L30)</f>
        <v>4</v>
      </c>
      <c r="I30" s="63">
        <v>4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6</v>
      </c>
      <c r="W30" s="63">
        <f>SUM(E30,+N30)</f>
        <v>2</v>
      </c>
      <c r="X30" s="63">
        <f>SUM(F30,+O30)</f>
        <v>2</v>
      </c>
      <c r="Y30" s="63">
        <f>SUM(G30,+P30)</f>
        <v>0</v>
      </c>
      <c r="Z30" s="63">
        <f>SUM(H30,+Q30)</f>
        <v>4</v>
      </c>
      <c r="AA30" s="63">
        <f>SUM(I30,+R30)</f>
        <v>4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1</v>
      </c>
      <c r="N31" s="63">
        <f>SUM(O31:P31)</f>
        <v>1</v>
      </c>
      <c r="O31" s="63">
        <v>1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2</v>
      </c>
      <c r="W31" s="63">
        <f>SUM(E31,+N31)</f>
        <v>2</v>
      </c>
      <c r="X31" s="63">
        <f>SUM(F31,+O31)</f>
        <v>2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2</v>
      </c>
      <c r="E34" s="63">
        <f>SUM(F34:G34)</f>
        <v>2</v>
      </c>
      <c r="F34" s="63">
        <v>2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1</v>
      </c>
      <c r="N34" s="63">
        <f>SUM(O34:P34)</f>
        <v>1</v>
      </c>
      <c r="O34" s="63">
        <v>1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3</v>
      </c>
      <c r="W34" s="63">
        <f>SUM(E34,+N34)</f>
        <v>3</v>
      </c>
      <c r="X34" s="63">
        <f>SUM(F34,+O34)</f>
        <v>3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4">
    <sortCondition ref="A8:A34"/>
    <sortCondition ref="B8:B34"/>
    <sortCondition ref="C8:C3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33" man="1"/>
    <brk id="21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岡山県</v>
      </c>
      <c r="B7" s="70" t="str">
        <f>組合状況!B7</f>
        <v>33000</v>
      </c>
      <c r="C7" s="69" t="s">
        <v>52</v>
      </c>
      <c r="D7" s="71">
        <f>SUM(E7,+H7)</f>
        <v>65</v>
      </c>
      <c r="E7" s="71">
        <f>SUM(F7:G7)</f>
        <v>35</v>
      </c>
      <c r="F7" s="71">
        <f>SUM(F$8:F$57)</f>
        <v>26</v>
      </c>
      <c r="G7" s="71">
        <f>SUM(G$8:G$57)</f>
        <v>9</v>
      </c>
      <c r="H7" s="71">
        <f>SUM(I7:L7)</f>
        <v>30</v>
      </c>
      <c r="I7" s="71">
        <f>SUM(I$8:I$57)</f>
        <v>6</v>
      </c>
      <c r="J7" s="71">
        <f>SUM(J$8:J$57)</f>
        <v>21</v>
      </c>
      <c r="K7" s="71">
        <f>SUM(K$8:K$57)</f>
        <v>3</v>
      </c>
      <c r="L7" s="71">
        <f>SUM(L$8:L$57)</f>
        <v>0</v>
      </c>
      <c r="M7" s="71">
        <f>SUM(N7,+Q7)</f>
        <v>45</v>
      </c>
      <c r="N7" s="71">
        <f>SUM(O7:P7)</f>
        <v>41</v>
      </c>
      <c r="O7" s="71">
        <f>SUM(O$8:O$57)</f>
        <v>26</v>
      </c>
      <c r="P7" s="71">
        <f>SUM(P$8:P$57)</f>
        <v>15</v>
      </c>
      <c r="Q7" s="71">
        <f>SUM(R7:U7)</f>
        <v>4</v>
      </c>
      <c r="R7" s="71">
        <f>SUM(R$8:R$57)</f>
        <v>0</v>
      </c>
      <c r="S7" s="71">
        <f>SUM(S$8:S$57)</f>
        <v>4</v>
      </c>
      <c r="T7" s="71">
        <f>SUM(T$8:T$57)</f>
        <v>0</v>
      </c>
      <c r="U7" s="71">
        <f>SUM(U$8:U$57)</f>
        <v>0</v>
      </c>
      <c r="V7" s="71">
        <f t="shared" ref="V7:AD7" si="0">SUM(D7,+M7)</f>
        <v>110</v>
      </c>
      <c r="W7" s="71">
        <f t="shared" si="0"/>
        <v>76</v>
      </c>
      <c r="X7" s="71">
        <f t="shared" si="0"/>
        <v>52</v>
      </c>
      <c r="Y7" s="71">
        <f t="shared" si="0"/>
        <v>24</v>
      </c>
      <c r="Z7" s="71">
        <f t="shared" si="0"/>
        <v>34</v>
      </c>
      <c r="AA7" s="71">
        <f t="shared" si="0"/>
        <v>6</v>
      </c>
      <c r="AB7" s="71">
        <f t="shared" si="0"/>
        <v>25</v>
      </c>
      <c r="AC7" s="71">
        <f t="shared" si="0"/>
        <v>3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145</v>
      </c>
      <c r="C8" s="64" t="s">
        <v>146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6</v>
      </c>
      <c r="N8" s="67">
        <f>SUM(O8:P8)</f>
        <v>6</v>
      </c>
      <c r="O8" s="67">
        <v>2</v>
      </c>
      <c r="P8" s="67">
        <v>4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6</v>
      </c>
      <c r="W8" s="67">
        <f>SUM(E8,+N8)</f>
        <v>6</v>
      </c>
      <c r="X8" s="67">
        <f>SUM(F8,+O8)</f>
        <v>2</v>
      </c>
      <c r="Y8" s="67">
        <f>SUM(G8,+P8)</f>
        <v>4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148</v>
      </c>
      <c r="C9" s="64" t="s">
        <v>149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8</v>
      </c>
      <c r="N9" s="67">
        <f>SUM(O9:P9)</f>
        <v>8</v>
      </c>
      <c r="O9" s="67">
        <v>4</v>
      </c>
      <c r="P9" s="67">
        <v>4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8</v>
      </c>
      <c r="W9" s="67">
        <f>SUM(E9,+N9)</f>
        <v>8</v>
      </c>
      <c r="X9" s="67">
        <f>SUM(F9,+O9)</f>
        <v>4</v>
      </c>
      <c r="Y9" s="67">
        <f>SUM(G9,+P9)</f>
        <v>4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150</v>
      </c>
      <c r="C10" s="64" t="s">
        <v>151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3</v>
      </c>
      <c r="N10" s="67">
        <f>SUM(O10:P10)</f>
        <v>3</v>
      </c>
      <c r="O10" s="67">
        <v>3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3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152</v>
      </c>
      <c r="C11" s="64" t="s">
        <v>153</v>
      </c>
      <c r="D11" s="67">
        <f>SUM(E11,+H11)</f>
        <v>13</v>
      </c>
      <c r="E11" s="67">
        <f>SUM(F11:G11)</f>
        <v>4</v>
      </c>
      <c r="F11" s="67">
        <v>2</v>
      </c>
      <c r="G11" s="67">
        <v>2</v>
      </c>
      <c r="H11" s="67">
        <f>SUM(I11:L11)</f>
        <v>9</v>
      </c>
      <c r="I11" s="67">
        <v>0</v>
      </c>
      <c r="J11" s="67">
        <v>7</v>
      </c>
      <c r="K11" s="67">
        <v>2</v>
      </c>
      <c r="L11" s="67">
        <v>0</v>
      </c>
      <c r="M11" s="67">
        <f>SUM(N11,+Q11)</f>
        <v>5</v>
      </c>
      <c r="N11" s="67">
        <f>SUM(O11:P11)</f>
        <v>5</v>
      </c>
      <c r="O11" s="67">
        <v>4</v>
      </c>
      <c r="P11" s="67">
        <v>1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18</v>
      </c>
      <c r="W11" s="67">
        <f>SUM(E11,+N11)</f>
        <v>9</v>
      </c>
      <c r="X11" s="67">
        <f>SUM(F11,+O11)</f>
        <v>6</v>
      </c>
      <c r="Y11" s="67">
        <f>SUM(G11,+P11)</f>
        <v>3</v>
      </c>
      <c r="Z11" s="67">
        <f>SUM(H11,+Q11)</f>
        <v>9</v>
      </c>
      <c r="AA11" s="67">
        <f>SUM(I11,+R11)</f>
        <v>0</v>
      </c>
      <c r="AB11" s="67">
        <f>SUM(J11,+S11)</f>
        <v>7</v>
      </c>
      <c r="AC11" s="67">
        <f>SUM(K11,+T11)</f>
        <v>2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154</v>
      </c>
      <c r="C12" s="64" t="s">
        <v>155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5</v>
      </c>
      <c r="N12" s="67">
        <f>SUM(O12:P12)</f>
        <v>5</v>
      </c>
      <c r="O12" s="67">
        <v>3</v>
      </c>
      <c r="P12" s="67">
        <v>2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5</v>
      </c>
      <c r="W12" s="67">
        <f>SUM(E12,+N12)</f>
        <v>5</v>
      </c>
      <c r="X12" s="67">
        <f>SUM(F12,+O12)</f>
        <v>3</v>
      </c>
      <c r="Y12" s="67">
        <f>SUM(G12,+P12)</f>
        <v>2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156</v>
      </c>
      <c r="C13" s="64" t="s">
        <v>157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6</v>
      </c>
      <c r="N13" s="67">
        <f>SUM(O13:P13)</f>
        <v>2</v>
      </c>
      <c r="O13" s="67">
        <v>2</v>
      </c>
      <c r="P13" s="67">
        <v>0</v>
      </c>
      <c r="Q13" s="67">
        <f>SUM(R13:U13)</f>
        <v>4</v>
      </c>
      <c r="R13" s="67">
        <v>0</v>
      </c>
      <c r="S13" s="67">
        <v>4</v>
      </c>
      <c r="T13" s="67">
        <v>0</v>
      </c>
      <c r="U13" s="67">
        <v>0</v>
      </c>
      <c r="V13" s="67">
        <f>SUM(D13,+M13)</f>
        <v>6</v>
      </c>
      <c r="W13" s="67">
        <f>SUM(E13,+N13)</f>
        <v>2</v>
      </c>
      <c r="X13" s="67">
        <f>SUM(F13,+O13)</f>
        <v>2</v>
      </c>
      <c r="Y13" s="67">
        <f>SUM(G13,+P13)</f>
        <v>0</v>
      </c>
      <c r="Z13" s="67">
        <f>SUM(H13,+Q13)</f>
        <v>4</v>
      </c>
      <c r="AA13" s="67">
        <f>SUM(I13,+R13)</f>
        <v>0</v>
      </c>
      <c r="AB13" s="67">
        <f>SUM(J13,+S13)</f>
        <v>4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158</v>
      </c>
      <c r="C14" s="64" t="s">
        <v>159</v>
      </c>
      <c r="D14" s="67">
        <f>SUM(E14,+H14)</f>
        <v>6</v>
      </c>
      <c r="E14" s="67">
        <f>SUM(F14:G14)</f>
        <v>3</v>
      </c>
      <c r="F14" s="67">
        <v>2</v>
      </c>
      <c r="G14" s="67">
        <v>1</v>
      </c>
      <c r="H14" s="67">
        <f>SUM(I14:L14)</f>
        <v>3</v>
      </c>
      <c r="I14" s="67">
        <v>0</v>
      </c>
      <c r="J14" s="67">
        <v>3</v>
      </c>
      <c r="K14" s="67">
        <v>0</v>
      </c>
      <c r="L14" s="67">
        <v>0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6</v>
      </c>
      <c r="W14" s="67">
        <f>SUM(E14,+N14)</f>
        <v>3</v>
      </c>
      <c r="X14" s="67">
        <f>SUM(F14,+O14)</f>
        <v>2</v>
      </c>
      <c r="Y14" s="67">
        <f>SUM(G14,+P14)</f>
        <v>1</v>
      </c>
      <c r="Z14" s="67">
        <f>SUM(H14,+Q14)</f>
        <v>3</v>
      </c>
      <c r="AA14" s="67">
        <f>SUM(I14,+R14)</f>
        <v>0</v>
      </c>
      <c r="AB14" s="67">
        <f>SUM(J14,+S14)</f>
        <v>3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160</v>
      </c>
      <c r="C15" s="64" t="s">
        <v>161</v>
      </c>
      <c r="D15" s="67">
        <f>SUM(E15,+H15)</f>
        <v>9</v>
      </c>
      <c r="E15" s="67">
        <f>SUM(F15:G15)</f>
        <v>5</v>
      </c>
      <c r="F15" s="67">
        <v>2</v>
      </c>
      <c r="G15" s="67">
        <v>3</v>
      </c>
      <c r="H15" s="67">
        <f>SUM(I15:L15)</f>
        <v>4</v>
      </c>
      <c r="I15" s="67">
        <v>0</v>
      </c>
      <c r="J15" s="67">
        <v>4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9</v>
      </c>
      <c r="W15" s="67">
        <f>SUM(E15,+N15)</f>
        <v>5</v>
      </c>
      <c r="X15" s="67">
        <f>SUM(F15,+O15)</f>
        <v>2</v>
      </c>
      <c r="Y15" s="67">
        <f>SUM(G15,+P15)</f>
        <v>3</v>
      </c>
      <c r="Z15" s="67">
        <f>SUM(H15,+Q15)</f>
        <v>4</v>
      </c>
      <c r="AA15" s="67">
        <f>SUM(I15,+R15)</f>
        <v>0</v>
      </c>
      <c r="AB15" s="67">
        <f>SUM(J15,+S15)</f>
        <v>4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162</v>
      </c>
      <c r="C16" s="64" t="s">
        <v>163</v>
      </c>
      <c r="D16" s="67">
        <f>SUM(E16,+H16)</f>
        <v>6</v>
      </c>
      <c r="E16" s="67">
        <f>SUM(F16:G16)</f>
        <v>0</v>
      </c>
      <c r="F16" s="67">
        <v>0</v>
      </c>
      <c r="G16" s="67">
        <v>0</v>
      </c>
      <c r="H16" s="67">
        <f>SUM(I16:L16)</f>
        <v>6</v>
      </c>
      <c r="I16" s="67">
        <v>6</v>
      </c>
      <c r="J16" s="67">
        <v>0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6</v>
      </c>
      <c r="W16" s="67">
        <f>SUM(E16,+N16)</f>
        <v>0</v>
      </c>
      <c r="X16" s="67">
        <f>SUM(F16,+O16)</f>
        <v>0</v>
      </c>
      <c r="Y16" s="67">
        <f>SUM(G16,+P16)</f>
        <v>0</v>
      </c>
      <c r="Z16" s="67">
        <f>SUM(H16,+Q16)</f>
        <v>6</v>
      </c>
      <c r="AA16" s="67">
        <f>SUM(I16,+R16)</f>
        <v>6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164</v>
      </c>
      <c r="C17" s="64" t="s">
        <v>165</v>
      </c>
      <c r="D17" s="67">
        <f>SUM(E17,+H17)</f>
        <v>11</v>
      </c>
      <c r="E17" s="67">
        <f>SUM(F17:G17)</f>
        <v>3</v>
      </c>
      <c r="F17" s="67">
        <v>3</v>
      </c>
      <c r="G17" s="67">
        <v>0</v>
      </c>
      <c r="H17" s="67">
        <f>SUM(I17:L17)</f>
        <v>8</v>
      </c>
      <c r="I17" s="67">
        <v>0</v>
      </c>
      <c r="J17" s="67">
        <v>7</v>
      </c>
      <c r="K17" s="67">
        <v>1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11</v>
      </c>
      <c r="W17" s="67">
        <f>SUM(E17,+N17)</f>
        <v>3</v>
      </c>
      <c r="X17" s="67">
        <f>SUM(F17,+O17)</f>
        <v>3</v>
      </c>
      <c r="Y17" s="67">
        <f>SUM(G17,+P17)</f>
        <v>0</v>
      </c>
      <c r="Z17" s="67">
        <f>SUM(H17,+Q17)</f>
        <v>8</v>
      </c>
      <c r="AA17" s="67">
        <f>SUM(I17,+R17)</f>
        <v>0</v>
      </c>
      <c r="AB17" s="67">
        <f>SUM(J17,+S17)</f>
        <v>7</v>
      </c>
      <c r="AC17" s="67">
        <f>SUM(K17,+T17)</f>
        <v>1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166</v>
      </c>
      <c r="C18" s="64" t="s">
        <v>167</v>
      </c>
      <c r="D18" s="67">
        <f>SUM(E18,+H18)</f>
        <v>2</v>
      </c>
      <c r="E18" s="67">
        <f>SUM(F18:G18)</f>
        <v>2</v>
      </c>
      <c r="F18" s="67">
        <v>2</v>
      </c>
      <c r="G18" s="67">
        <v>0</v>
      </c>
      <c r="H18" s="67">
        <f>SUM(I18:L18)</f>
        <v>0</v>
      </c>
      <c r="I18" s="67">
        <v>0</v>
      </c>
      <c r="J18" s="67">
        <v>0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2</v>
      </c>
      <c r="W18" s="67">
        <f>SUM(E18,+N18)</f>
        <v>2</v>
      </c>
      <c r="X18" s="67">
        <f>SUM(F18,+O18)</f>
        <v>2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168</v>
      </c>
      <c r="C19" s="64" t="s">
        <v>169</v>
      </c>
      <c r="D19" s="67">
        <f>SUM(E19,+H19)</f>
        <v>0</v>
      </c>
      <c r="E19" s="67">
        <f>SUM(F19:G19)</f>
        <v>0</v>
      </c>
      <c r="F19" s="67">
        <v>0</v>
      </c>
      <c r="G19" s="67">
        <v>0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9</v>
      </c>
      <c r="N19" s="67">
        <f>SUM(O19:P19)</f>
        <v>9</v>
      </c>
      <c r="O19" s="67">
        <v>5</v>
      </c>
      <c r="P19" s="67">
        <v>4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9</v>
      </c>
      <c r="W19" s="67">
        <f>SUM(E19,+N19)</f>
        <v>9</v>
      </c>
      <c r="X19" s="67">
        <f>SUM(F19,+O19)</f>
        <v>5</v>
      </c>
      <c r="Y19" s="67">
        <f>SUM(G19,+P19)</f>
        <v>4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170</v>
      </c>
      <c r="C20" s="64" t="s">
        <v>171</v>
      </c>
      <c r="D20" s="67">
        <f>SUM(E20,+H20)</f>
        <v>5</v>
      </c>
      <c r="E20" s="67">
        <f>SUM(F20:G20)</f>
        <v>5</v>
      </c>
      <c r="F20" s="67">
        <v>2</v>
      </c>
      <c r="G20" s="67">
        <v>3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2</v>
      </c>
      <c r="N20" s="67">
        <f>SUM(O20:P20)</f>
        <v>2</v>
      </c>
      <c r="O20" s="67">
        <v>2</v>
      </c>
      <c r="P20" s="67">
        <v>0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7</v>
      </c>
      <c r="W20" s="67">
        <f>SUM(E20,+N20)</f>
        <v>7</v>
      </c>
      <c r="X20" s="67">
        <f>SUM(F20,+O20)</f>
        <v>4</v>
      </c>
      <c r="Y20" s="67">
        <f>SUM(G20,+P20)</f>
        <v>3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172</v>
      </c>
      <c r="C21" s="64" t="s">
        <v>173</v>
      </c>
      <c r="D21" s="67">
        <f>SUM(E21,+H21)</f>
        <v>4</v>
      </c>
      <c r="E21" s="67">
        <f>SUM(F21:G21)</f>
        <v>4</v>
      </c>
      <c r="F21" s="67">
        <v>4</v>
      </c>
      <c r="G21" s="67">
        <v>0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1</v>
      </c>
      <c r="N21" s="67">
        <f>SUM(O21:P21)</f>
        <v>1</v>
      </c>
      <c r="O21" s="67">
        <v>1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5</v>
      </c>
      <c r="W21" s="67">
        <f>SUM(E21,+N21)</f>
        <v>5</v>
      </c>
      <c r="X21" s="67">
        <f>SUM(F21,+O21)</f>
        <v>5</v>
      </c>
      <c r="Y21" s="67">
        <f>SUM(G21,+P21)</f>
        <v>0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174</v>
      </c>
      <c r="C22" s="64" t="s">
        <v>175</v>
      </c>
      <c r="D22" s="67">
        <f>SUM(E22,+H22)</f>
        <v>9</v>
      </c>
      <c r="E22" s="67">
        <f>SUM(F22:G22)</f>
        <v>9</v>
      </c>
      <c r="F22" s="67">
        <v>9</v>
      </c>
      <c r="G22" s="67">
        <v>0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9</v>
      </c>
      <c r="W22" s="67">
        <f>SUM(E22,+N22)</f>
        <v>9</v>
      </c>
      <c r="X22" s="67">
        <f>SUM(F22,+O22)</f>
        <v>9</v>
      </c>
      <c r="Y22" s="67">
        <f>SUM(G22,+P22)</f>
        <v>0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2">
    <sortCondition ref="A8:A22"/>
    <sortCondition ref="B8:B22"/>
    <sortCondition ref="C8:C2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21" man="1"/>
    <brk id="21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岡山県</v>
      </c>
      <c r="B7" s="70" t="str">
        <f>組合状況!B7</f>
        <v>33000</v>
      </c>
      <c r="C7" s="69" t="s">
        <v>52</v>
      </c>
      <c r="D7" s="71">
        <f t="shared" ref="D7:AY7" si="0">SUM(D$8:D$207)</f>
        <v>265</v>
      </c>
      <c r="E7" s="71">
        <f t="shared" si="0"/>
        <v>621</v>
      </c>
      <c r="F7" s="71">
        <f t="shared" si="0"/>
        <v>27</v>
      </c>
      <c r="G7" s="71">
        <f t="shared" si="0"/>
        <v>68</v>
      </c>
      <c r="H7" s="71">
        <f t="shared" si="0"/>
        <v>5</v>
      </c>
      <c r="I7" s="71">
        <f t="shared" si="0"/>
        <v>15</v>
      </c>
      <c r="J7" s="71">
        <f t="shared" si="0"/>
        <v>0</v>
      </c>
      <c r="K7" s="71">
        <f t="shared" si="0"/>
        <v>0</v>
      </c>
      <c r="L7" s="71">
        <f t="shared" si="0"/>
        <v>641</v>
      </c>
      <c r="M7" s="71">
        <f t="shared" si="0"/>
        <v>1532</v>
      </c>
      <c r="N7" s="71">
        <f t="shared" si="0"/>
        <v>87</v>
      </c>
      <c r="O7" s="71">
        <f t="shared" si="0"/>
        <v>220</v>
      </c>
      <c r="P7" s="71">
        <f t="shared" si="0"/>
        <v>26</v>
      </c>
      <c r="Q7" s="71">
        <f t="shared" si="0"/>
        <v>126</v>
      </c>
      <c r="R7" s="71">
        <f t="shared" si="0"/>
        <v>0</v>
      </c>
      <c r="S7" s="71">
        <f t="shared" si="0"/>
        <v>0</v>
      </c>
      <c r="T7" s="71">
        <f t="shared" si="0"/>
        <v>1814</v>
      </c>
      <c r="U7" s="71">
        <f t="shared" si="0"/>
        <v>4442</v>
      </c>
      <c r="V7" s="71">
        <f t="shared" si="0"/>
        <v>39</v>
      </c>
      <c r="W7" s="71">
        <f t="shared" si="0"/>
        <v>126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32</v>
      </c>
      <c r="AC7" s="71">
        <f t="shared" si="0"/>
        <v>60</v>
      </c>
      <c r="AD7" s="71">
        <f t="shared" si="0"/>
        <v>0</v>
      </c>
      <c r="AE7" s="71">
        <f t="shared" si="0"/>
        <v>0</v>
      </c>
      <c r="AF7" s="71">
        <f t="shared" si="0"/>
        <v>3</v>
      </c>
      <c r="AG7" s="71">
        <f t="shared" si="0"/>
        <v>11</v>
      </c>
      <c r="AH7" s="71">
        <f t="shared" si="0"/>
        <v>2</v>
      </c>
      <c r="AI7" s="71">
        <f t="shared" si="0"/>
        <v>66</v>
      </c>
      <c r="AJ7" s="71">
        <f t="shared" si="0"/>
        <v>48</v>
      </c>
      <c r="AK7" s="71">
        <f t="shared" si="0"/>
        <v>139</v>
      </c>
      <c r="AL7" s="71">
        <f t="shared" si="0"/>
        <v>2</v>
      </c>
      <c r="AM7" s="71">
        <f t="shared" si="0"/>
        <v>13</v>
      </c>
      <c r="AN7" s="71">
        <f t="shared" si="0"/>
        <v>10</v>
      </c>
      <c r="AO7" s="71">
        <f t="shared" si="0"/>
        <v>98</v>
      </c>
      <c r="AP7" s="71">
        <f t="shared" si="0"/>
        <v>0</v>
      </c>
      <c r="AQ7" s="71">
        <f t="shared" si="0"/>
        <v>0</v>
      </c>
      <c r="AR7" s="71">
        <f t="shared" si="0"/>
        <v>492</v>
      </c>
      <c r="AS7" s="71">
        <f t="shared" si="0"/>
        <v>1829</v>
      </c>
      <c r="AT7" s="71">
        <f t="shared" si="0"/>
        <v>13</v>
      </c>
      <c r="AU7" s="71">
        <f t="shared" si="0"/>
        <v>34</v>
      </c>
      <c r="AV7" s="71">
        <f t="shared" si="0"/>
        <v>21</v>
      </c>
      <c r="AW7" s="71">
        <f t="shared" si="0"/>
        <v>124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86</v>
      </c>
      <c r="E8" s="63">
        <v>178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128</v>
      </c>
      <c r="M8" s="63">
        <v>328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628</v>
      </c>
      <c r="U8" s="63">
        <v>1584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8</v>
      </c>
      <c r="AC8" s="63">
        <v>13</v>
      </c>
      <c r="AD8" s="63">
        <v>0</v>
      </c>
      <c r="AE8" s="63">
        <v>0</v>
      </c>
      <c r="AF8" s="63">
        <v>3</v>
      </c>
      <c r="AG8" s="63">
        <v>11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165</v>
      </c>
      <c r="AS8" s="63">
        <v>655</v>
      </c>
      <c r="AT8" s="63">
        <v>0</v>
      </c>
      <c r="AU8" s="63">
        <v>0</v>
      </c>
      <c r="AV8" s="63">
        <v>4</v>
      </c>
      <c r="AW8" s="63">
        <v>32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59</v>
      </c>
      <c r="E9" s="63">
        <v>181</v>
      </c>
      <c r="F9" s="63">
        <v>14</v>
      </c>
      <c r="G9" s="63">
        <v>45</v>
      </c>
      <c r="H9" s="63">
        <v>2</v>
      </c>
      <c r="I9" s="63">
        <v>8</v>
      </c>
      <c r="J9" s="63">
        <v>0</v>
      </c>
      <c r="K9" s="63">
        <v>0</v>
      </c>
      <c r="L9" s="63">
        <v>68</v>
      </c>
      <c r="M9" s="63">
        <v>187</v>
      </c>
      <c r="N9" s="63">
        <v>30</v>
      </c>
      <c r="O9" s="63">
        <v>75</v>
      </c>
      <c r="P9" s="63">
        <v>0</v>
      </c>
      <c r="Q9" s="63">
        <v>0</v>
      </c>
      <c r="R9" s="63">
        <v>0</v>
      </c>
      <c r="S9" s="63">
        <v>0</v>
      </c>
      <c r="T9" s="63">
        <v>267</v>
      </c>
      <c r="U9" s="63">
        <v>668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11</v>
      </c>
      <c r="AC9" s="63">
        <v>22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2</v>
      </c>
      <c r="AK9" s="63">
        <v>4</v>
      </c>
      <c r="AL9" s="63">
        <v>0</v>
      </c>
      <c r="AM9" s="63">
        <v>0</v>
      </c>
      <c r="AN9" s="63">
        <v>8</v>
      </c>
      <c r="AO9" s="63">
        <v>80</v>
      </c>
      <c r="AP9" s="63">
        <v>0</v>
      </c>
      <c r="AQ9" s="63">
        <v>0</v>
      </c>
      <c r="AR9" s="63">
        <v>54</v>
      </c>
      <c r="AS9" s="63">
        <v>135</v>
      </c>
      <c r="AT9" s="63">
        <v>1</v>
      </c>
      <c r="AU9" s="63">
        <v>7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27</v>
      </c>
      <c r="E10" s="63">
        <v>60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56</v>
      </c>
      <c r="M10" s="63">
        <v>139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15</v>
      </c>
      <c r="U10" s="63">
        <v>38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43</v>
      </c>
      <c r="AS10" s="63">
        <v>167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12</v>
      </c>
      <c r="E11" s="63">
        <v>24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41</v>
      </c>
      <c r="M11" s="63">
        <v>94</v>
      </c>
      <c r="N11" s="63">
        <v>0</v>
      </c>
      <c r="O11" s="63">
        <v>0</v>
      </c>
      <c r="P11" s="63">
        <v>1</v>
      </c>
      <c r="Q11" s="63">
        <v>4</v>
      </c>
      <c r="R11" s="63">
        <v>0</v>
      </c>
      <c r="S11" s="63">
        <v>0</v>
      </c>
      <c r="T11" s="63">
        <v>80</v>
      </c>
      <c r="U11" s="63">
        <v>194</v>
      </c>
      <c r="V11" s="63">
        <v>1</v>
      </c>
      <c r="W11" s="63">
        <v>7</v>
      </c>
      <c r="X11" s="63">
        <v>0</v>
      </c>
      <c r="Y11" s="63">
        <v>0</v>
      </c>
      <c r="Z11" s="63">
        <v>0</v>
      </c>
      <c r="AA11" s="63">
        <v>0</v>
      </c>
      <c r="AB11" s="63">
        <v>2</v>
      </c>
      <c r="AC11" s="63">
        <v>5</v>
      </c>
      <c r="AD11" s="63">
        <v>0</v>
      </c>
      <c r="AE11" s="63">
        <v>0</v>
      </c>
      <c r="AF11" s="63">
        <v>0</v>
      </c>
      <c r="AG11" s="63">
        <v>0</v>
      </c>
      <c r="AH11" s="63">
        <v>1</v>
      </c>
      <c r="AI11" s="63">
        <v>6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11</v>
      </c>
      <c r="AS11" s="63">
        <v>31</v>
      </c>
      <c r="AT11" s="63">
        <v>0</v>
      </c>
      <c r="AU11" s="63">
        <v>0</v>
      </c>
      <c r="AV11" s="63">
        <v>1</v>
      </c>
      <c r="AW11" s="63">
        <v>8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31</v>
      </c>
      <c r="E12" s="63">
        <v>64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14</v>
      </c>
      <c r="M12" s="63">
        <v>27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85</v>
      </c>
      <c r="U12" s="63">
        <v>220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7</v>
      </c>
      <c r="AC12" s="63">
        <v>10</v>
      </c>
      <c r="AD12" s="63">
        <v>0</v>
      </c>
      <c r="AE12" s="63">
        <v>0</v>
      </c>
      <c r="AF12" s="63">
        <v>0</v>
      </c>
      <c r="AG12" s="63">
        <v>0</v>
      </c>
      <c r="AH12" s="63">
        <v>1</v>
      </c>
      <c r="AI12" s="63">
        <v>60</v>
      </c>
      <c r="AJ12" s="63">
        <v>16</v>
      </c>
      <c r="AK12" s="63">
        <v>53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10</v>
      </c>
      <c r="AS12" s="63">
        <v>37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18</v>
      </c>
      <c r="M13" s="63">
        <v>45</v>
      </c>
      <c r="N13" s="63">
        <v>13</v>
      </c>
      <c r="O13" s="63">
        <v>40</v>
      </c>
      <c r="P13" s="63">
        <v>5</v>
      </c>
      <c r="Q13" s="63">
        <v>14</v>
      </c>
      <c r="R13" s="63">
        <v>0</v>
      </c>
      <c r="S13" s="63">
        <v>0</v>
      </c>
      <c r="T13" s="63">
        <v>9</v>
      </c>
      <c r="U13" s="63">
        <v>22</v>
      </c>
      <c r="V13" s="63">
        <v>38</v>
      </c>
      <c r="W13" s="63">
        <v>119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3</v>
      </c>
      <c r="AK13" s="63">
        <v>7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16</v>
      </c>
      <c r="AS13" s="63">
        <v>44</v>
      </c>
      <c r="AT13" s="63">
        <v>0</v>
      </c>
      <c r="AU13" s="63">
        <v>0</v>
      </c>
      <c r="AV13" s="63">
        <v>3</v>
      </c>
      <c r="AW13" s="63">
        <v>30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45</v>
      </c>
      <c r="M14" s="63">
        <v>107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60</v>
      </c>
      <c r="U14" s="63">
        <v>146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19</v>
      </c>
      <c r="AK14" s="63">
        <v>52</v>
      </c>
      <c r="AL14" s="63">
        <v>2</v>
      </c>
      <c r="AM14" s="63">
        <v>13</v>
      </c>
      <c r="AN14" s="63">
        <v>0</v>
      </c>
      <c r="AO14" s="63">
        <v>0</v>
      </c>
      <c r="AP14" s="63">
        <v>0</v>
      </c>
      <c r="AQ14" s="63">
        <v>0</v>
      </c>
      <c r="AR14" s="63">
        <v>7</v>
      </c>
      <c r="AS14" s="63">
        <v>35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1</v>
      </c>
      <c r="E15" s="63">
        <v>2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35</v>
      </c>
      <c r="M15" s="63">
        <v>65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64</v>
      </c>
      <c r="U15" s="63">
        <v>184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4</v>
      </c>
      <c r="AC15" s="63">
        <v>10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8</v>
      </c>
      <c r="AK15" s="63">
        <v>23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65</v>
      </c>
      <c r="M16" s="63">
        <v>138</v>
      </c>
      <c r="N16" s="63">
        <v>1</v>
      </c>
      <c r="O16" s="63">
        <v>4</v>
      </c>
      <c r="P16" s="63">
        <v>1</v>
      </c>
      <c r="Q16" s="63">
        <v>4</v>
      </c>
      <c r="R16" s="63">
        <v>0</v>
      </c>
      <c r="S16" s="63">
        <v>0</v>
      </c>
      <c r="T16" s="63">
        <v>4</v>
      </c>
      <c r="U16" s="63">
        <v>8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9</v>
      </c>
      <c r="AS16" s="63">
        <v>26</v>
      </c>
      <c r="AT16" s="63">
        <v>1</v>
      </c>
      <c r="AU16" s="63">
        <v>3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15</v>
      </c>
      <c r="E17" s="63">
        <v>28</v>
      </c>
      <c r="F17" s="63">
        <v>0</v>
      </c>
      <c r="G17" s="63"/>
      <c r="H17" s="63">
        <v>0</v>
      </c>
      <c r="I17" s="63">
        <v>0</v>
      </c>
      <c r="J17" s="63">
        <v>0</v>
      </c>
      <c r="K17" s="63">
        <v>0</v>
      </c>
      <c r="L17" s="63">
        <v>8</v>
      </c>
      <c r="M17" s="63">
        <v>14</v>
      </c>
      <c r="N17" s="63">
        <v>2</v>
      </c>
      <c r="O17" s="63">
        <v>4</v>
      </c>
      <c r="P17" s="63">
        <v>8</v>
      </c>
      <c r="Q17" s="63">
        <v>37</v>
      </c>
      <c r="R17" s="63">
        <v>0</v>
      </c>
      <c r="S17" s="63">
        <v>0</v>
      </c>
      <c r="T17" s="63">
        <v>8</v>
      </c>
      <c r="U17" s="63">
        <v>14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13</v>
      </c>
      <c r="AS17" s="63">
        <v>42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23</v>
      </c>
      <c r="M18" s="63">
        <v>51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46</v>
      </c>
      <c r="U18" s="63">
        <v>195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19</v>
      </c>
      <c r="AS18" s="63">
        <v>61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5</v>
      </c>
      <c r="E19" s="63">
        <v>10</v>
      </c>
      <c r="F19" s="63">
        <v>12</v>
      </c>
      <c r="G19" s="63">
        <v>21</v>
      </c>
      <c r="H19" s="63">
        <v>0</v>
      </c>
      <c r="I19" s="63">
        <v>0</v>
      </c>
      <c r="J19" s="63">
        <v>0</v>
      </c>
      <c r="K19" s="63">
        <v>0</v>
      </c>
      <c r="L19" s="63">
        <v>4</v>
      </c>
      <c r="M19" s="63">
        <v>13</v>
      </c>
      <c r="N19" s="63">
        <v>3</v>
      </c>
      <c r="O19" s="63">
        <v>4</v>
      </c>
      <c r="P19" s="63">
        <v>5</v>
      </c>
      <c r="Q19" s="63">
        <v>14</v>
      </c>
      <c r="R19" s="63">
        <v>0</v>
      </c>
      <c r="S19" s="63">
        <v>0</v>
      </c>
      <c r="T19" s="63">
        <v>65</v>
      </c>
      <c r="U19" s="63">
        <v>110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3</v>
      </c>
      <c r="I20" s="63">
        <v>7</v>
      </c>
      <c r="J20" s="63">
        <v>0</v>
      </c>
      <c r="K20" s="63">
        <v>0</v>
      </c>
      <c r="L20" s="63">
        <v>0</v>
      </c>
      <c r="M20" s="63">
        <v>0</v>
      </c>
      <c r="N20" s="63">
        <v>35</v>
      </c>
      <c r="O20" s="63">
        <v>63</v>
      </c>
      <c r="P20" s="63">
        <v>6</v>
      </c>
      <c r="Q20" s="63">
        <v>53</v>
      </c>
      <c r="R20" s="63">
        <v>0</v>
      </c>
      <c r="S20" s="63">
        <v>0</v>
      </c>
      <c r="T20" s="63">
        <v>54</v>
      </c>
      <c r="U20" s="63">
        <v>94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2</v>
      </c>
      <c r="AO20" s="63">
        <v>18</v>
      </c>
      <c r="AP20" s="63">
        <v>0</v>
      </c>
      <c r="AQ20" s="63">
        <v>0</v>
      </c>
      <c r="AR20" s="63">
        <v>29</v>
      </c>
      <c r="AS20" s="63">
        <v>146</v>
      </c>
      <c r="AT20" s="63">
        <v>2</v>
      </c>
      <c r="AU20" s="63">
        <v>1</v>
      </c>
      <c r="AV20" s="63">
        <v>13</v>
      </c>
      <c r="AW20" s="63">
        <v>54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8</v>
      </c>
      <c r="E21" s="63">
        <v>23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36</v>
      </c>
      <c r="M21" s="63">
        <v>86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35</v>
      </c>
      <c r="U21" s="63">
        <v>74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12</v>
      </c>
      <c r="AS21" s="63">
        <v>63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22</v>
      </c>
      <c r="M22" s="63">
        <v>51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54</v>
      </c>
      <c r="U22" s="63">
        <v>117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4</v>
      </c>
      <c r="AS22" s="63">
        <v>9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8</v>
      </c>
      <c r="E23" s="63">
        <v>16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6</v>
      </c>
      <c r="M23" s="63">
        <v>14</v>
      </c>
      <c r="N23" s="63">
        <v>3</v>
      </c>
      <c r="O23" s="63">
        <v>30</v>
      </c>
      <c r="P23" s="63">
        <v>0</v>
      </c>
      <c r="Q23" s="63">
        <v>0</v>
      </c>
      <c r="R23" s="63">
        <v>0</v>
      </c>
      <c r="S23" s="63">
        <v>0</v>
      </c>
      <c r="T23" s="63">
        <v>79</v>
      </c>
      <c r="U23" s="63">
        <v>158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11</v>
      </c>
      <c r="AS23" s="63">
        <v>38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1</v>
      </c>
      <c r="E24" s="63">
        <v>1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4</v>
      </c>
      <c r="M24" s="63">
        <v>9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17</v>
      </c>
      <c r="U24" s="63">
        <v>49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3</v>
      </c>
      <c r="AS24" s="63">
        <v>14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7</v>
      </c>
      <c r="M25" s="63">
        <v>16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46</v>
      </c>
      <c r="U25" s="63">
        <v>134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7</v>
      </c>
      <c r="AS25" s="63">
        <v>17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5</v>
      </c>
      <c r="M26" s="63">
        <v>17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5</v>
      </c>
      <c r="U26" s="63">
        <v>17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4</v>
      </c>
      <c r="AS26" s="63">
        <v>7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5</v>
      </c>
      <c r="E28" s="63">
        <v>9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14</v>
      </c>
      <c r="M28" s="63">
        <v>29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26</v>
      </c>
      <c r="U28" s="63">
        <v>54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29</v>
      </c>
      <c r="AS28" s="63">
        <v>107</v>
      </c>
      <c r="AT28" s="63">
        <v>1</v>
      </c>
      <c r="AU28" s="63">
        <v>2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3</v>
      </c>
      <c r="E29" s="63">
        <v>12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12</v>
      </c>
      <c r="M29" s="63">
        <v>33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46</v>
      </c>
      <c r="U29" s="63">
        <v>105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6</v>
      </c>
      <c r="AS29" s="63">
        <v>25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4</v>
      </c>
      <c r="E30" s="63">
        <v>13</v>
      </c>
      <c r="F30" s="63">
        <v>1</v>
      </c>
      <c r="G30" s="63">
        <v>2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3</v>
      </c>
      <c r="U31" s="63">
        <v>8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4</v>
      </c>
      <c r="AS31" s="63">
        <v>20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11</v>
      </c>
      <c r="U32" s="63">
        <v>20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4</v>
      </c>
      <c r="AS32" s="63">
        <v>13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16</v>
      </c>
      <c r="M33" s="63">
        <v>30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64</v>
      </c>
      <c r="U33" s="63">
        <v>138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25</v>
      </c>
      <c r="AS33" s="63">
        <v>100</v>
      </c>
      <c r="AT33" s="63">
        <v>4</v>
      </c>
      <c r="AU33" s="63">
        <v>19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14</v>
      </c>
      <c r="M34" s="63">
        <v>39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43</v>
      </c>
      <c r="U34" s="63">
        <v>91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7</v>
      </c>
      <c r="AS34" s="63">
        <v>37</v>
      </c>
      <c r="AT34" s="63">
        <v>4</v>
      </c>
      <c r="AU34" s="63">
        <v>2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34">
    <sortCondition ref="A8:A34"/>
    <sortCondition ref="B8:B34"/>
    <sortCondition ref="C8:C3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33" man="1"/>
    <brk id="35" min="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岡山県</v>
      </c>
      <c r="B7" s="70" t="str">
        <f>組合状況!B7</f>
        <v>33000</v>
      </c>
      <c r="C7" s="69" t="s">
        <v>52</v>
      </c>
      <c r="D7" s="71">
        <f t="shared" ref="D7:AY7" si="0">SUM(D$8:D$57)</f>
        <v>2</v>
      </c>
      <c r="E7" s="71">
        <f t="shared" si="0"/>
        <v>5</v>
      </c>
      <c r="F7" s="71">
        <f t="shared" si="0"/>
        <v>5</v>
      </c>
      <c r="G7" s="71">
        <f t="shared" si="0"/>
        <v>9</v>
      </c>
      <c r="H7" s="71">
        <f t="shared" si="0"/>
        <v>3</v>
      </c>
      <c r="I7" s="71">
        <f t="shared" si="0"/>
        <v>15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4</v>
      </c>
      <c r="O7" s="71">
        <f t="shared" si="0"/>
        <v>40</v>
      </c>
      <c r="P7" s="71">
        <f t="shared" si="0"/>
        <v>17</v>
      </c>
      <c r="Q7" s="71">
        <f t="shared" si="0"/>
        <v>129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3</v>
      </c>
      <c r="AG7" s="71">
        <f t="shared" si="0"/>
        <v>12</v>
      </c>
      <c r="AH7" s="71">
        <f t="shared" si="0"/>
        <v>0</v>
      </c>
      <c r="AI7" s="71">
        <f t="shared" si="0"/>
        <v>0</v>
      </c>
      <c r="AJ7" s="71">
        <f t="shared" si="0"/>
        <v>1</v>
      </c>
      <c r="AK7" s="71">
        <f t="shared" si="0"/>
        <v>3</v>
      </c>
      <c r="AL7" s="71">
        <f t="shared" si="0"/>
        <v>0</v>
      </c>
      <c r="AM7" s="71">
        <f t="shared" si="0"/>
        <v>0</v>
      </c>
      <c r="AN7" s="71">
        <f t="shared" si="0"/>
        <v>27</v>
      </c>
      <c r="AO7" s="71">
        <f t="shared" si="0"/>
        <v>232</v>
      </c>
      <c r="AP7" s="71">
        <f t="shared" si="0"/>
        <v>0</v>
      </c>
      <c r="AQ7" s="71">
        <f t="shared" si="0"/>
        <v>0</v>
      </c>
      <c r="AR7" s="71">
        <f t="shared" si="0"/>
        <v>24</v>
      </c>
      <c r="AS7" s="71">
        <f t="shared" si="0"/>
        <v>82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145</v>
      </c>
      <c r="C8" s="62" t="s">
        <v>146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2</v>
      </c>
      <c r="AG8" s="63">
        <v>8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2</v>
      </c>
      <c r="AO8" s="63">
        <v>22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148</v>
      </c>
      <c r="C9" s="62" t="s">
        <v>149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2</v>
      </c>
      <c r="AO9" s="63">
        <v>10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150</v>
      </c>
      <c r="C10" s="62" t="s">
        <v>151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2</v>
      </c>
      <c r="AO10" s="63">
        <v>10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152</v>
      </c>
      <c r="C11" s="62" t="s">
        <v>153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3</v>
      </c>
      <c r="Q11" s="63">
        <v>28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12</v>
      </c>
      <c r="AO11" s="63">
        <v>120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154</v>
      </c>
      <c r="C12" s="62" t="s">
        <v>155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1</v>
      </c>
      <c r="AG12" s="63">
        <v>4</v>
      </c>
      <c r="AH12" s="63">
        <v>0</v>
      </c>
      <c r="AI12" s="63">
        <v>0</v>
      </c>
      <c r="AJ12" s="63">
        <v>1</v>
      </c>
      <c r="AK12" s="63">
        <v>3</v>
      </c>
      <c r="AL12" s="63">
        <v>0</v>
      </c>
      <c r="AM12" s="63">
        <v>0</v>
      </c>
      <c r="AN12" s="63">
        <v>1</v>
      </c>
      <c r="AO12" s="63">
        <v>10</v>
      </c>
      <c r="AP12" s="63">
        <v>0</v>
      </c>
      <c r="AQ12" s="63">
        <v>0</v>
      </c>
      <c r="AR12" s="63">
        <v>13</v>
      </c>
      <c r="AS12" s="63">
        <v>44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156</v>
      </c>
      <c r="C13" s="62" t="s">
        <v>157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11</v>
      </c>
      <c r="AS13" s="63">
        <v>38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158</v>
      </c>
      <c r="C14" s="62" t="s">
        <v>159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160</v>
      </c>
      <c r="C15" s="62" t="s">
        <v>161</v>
      </c>
      <c r="D15" s="63">
        <v>0</v>
      </c>
      <c r="E15" s="63">
        <v>0</v>
      </c>
      <c r="F15" s="63">
        <v>0</v>
      </c>
      <c r="G15" s="63">
        <v>0</v>
      </c>
      <c r="H15" s="63">
        <v>1</v>
      </c>
      <c r="I15" s="63">
        <v>8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2</v>
      </c>
      <c r="Q15" s="63">
        <v>4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162</v>
      </c>
      <c r="C16" s="62" t="s">
        <v>163</v>
      </c>
      <c r="D16" s="63">
        <v>2</v>
      </c>
      <c r="E16" s="63">
        <v>5</v>
      </c>
      <c r="F16" s="63">
        <v>5</v>
      </c>
      <c r="G16" s="63">
        <v>9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6</v>
      </c>
      <c r="Q16" s="63">
        <v>48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164</v>
      </c>
      <c r="C17" s="62" t="s">
        <v>165</v>
      </c>
      <c r="D17" s="63">
        <v>0</v>
      </c>
      <c r="E17" s="63">
        <v>0</v>
      </c>
      <c r="F17" s="63">
        <v>0</v>
      </c>
      <c r="G17" s="63">
        <v>0</v>
      </c>
      <c r="H17" s="63">
        <v>2</v>
      </c>
      <c r="I17" s="63">
        <v>7</v>
      </c>
      <c r="J17" s="63">
        <v>0</v>
      </c>
      <c r="K17" s="63">
        <v>0</v>
      </c>
      <c r="L17" s="63">
        <v>0</v>
      </c>
      <c r="M17" s="63">
        <v>0</v>
      </c>
      <c r="N17" s="63">
        <v>4</v>
      </c>
      <c r="O17" s="63">
        <v>40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166</v>
      </c>
      <c r="C18" s="62" t="s">
        <v>167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4</v>
      </c>
      <c r="Q18" s="63">
        <v>37</v>
      </c>
      <c r="R18" s="63">
        <v>0</v>
      </c>
      <c r="S18" s="63"/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168</v>
      </c>
      <c r="C19" s="62" t="s">
        <v>169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3</v>
      </c>
      <c r="AO19" s="63">
        <v>24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170</v>
      </c>
      <c r="C20" s="62" t="s">
        <v>171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2</v>
      </c>
      <c r="Q20" s="63">
        <v>12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5</v>
      </c>
      <c r="AO20" s="63">
        <v>36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172</v>
      </c>
      <c r="C21" s="62" t="s">
        <v>173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80</v>
      </c>
      <c r="B22" s="61" t="s">
        <v>174</v>
      </c>
      <c r="C22" s="62" t="s">
        <v>175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2">
    <sortCondition ref="A8:A22"/>
    <sortCondition ref="B8:B22"/>
    <sortCondition ref="C8:C2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岡山県</v>
      </c>
      <c r="B7" s="70" t="str">
        <f>組合状況!B7</f>
        <v>33000</v>
      </c>
      <c r="C7" s="69" t="s">
        <v>52</v>
      </c>
      <c r="D7" s="71">
        <f>SUM(E7:G7)</f>
        <v>151</v>
      </c>
      <c r="E7" s="71">
        <f>SUM(E$8:E$207)</f>
        <v>122</v>
      </c>
      <c r="F7" s="71">
        <f>SUM(F$8:F$207)</f>
        <v>23</v>
      </c>
      <c r="G7" s="71">
        <f>SUM(G$8:G$207)</f>
        <v>6</v>
      </c>
      <c r="H7" s="71">
        <f>SUM(I7:K7)</f>
        <v>505</v>
      </c>
      <c r="I7" s="71">
        <f>SUM(I$8:I$207)</f>
        <v>493</v>
      </c>
      <c r="J7" s="71">
        <f>SUM(J$8:J$207)</f>
        <v>11</v>
      </c>
      <c r="K7" s="71">
        <f>SUM(K$8:K$207)</f>
        <v>1</v>
      </c>
      <c r="L7" s="71">
        <f>SUM(M7:O7)</f>
        <v>23</v>
      </c>
      <c r="M7" s="71">
        <f>SUM(M$8:M$207)</f>
        <v>18</v>
      </c>
      <c r="N7" s="71">
        <f>SUM(N$8:N$207)</f>
        <v>4</v>
      </c>
      <c r="O7" s="71">
        <f>SUM(O$8:O$207)</f>
        <v>1</v>
      </c>
      <c r="P7" s="71">
        <f>SUM(Q7:S7)</f>
        <v>87</v>
      </c>
      <c r="Q7" s="71">
        <f>SUM(Q$8:Q$207)</f>
        <v>87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13</v>
      </c>
      <c r="E8" s="63">
        <v>13</v>
      </c>
      <c r="F8" s="63">
        <v>0</v>
      </c>
      <c r="G8" s="63">
        <v>0</v>
      </c>
      <c r="H8" s="63">
        <f>SUM(I8:K8)</f>
        <v>98</v>
      </c>
      <c r="I8" s="63">
        <v>98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13</v>
      </c>
      <c r="Q8" s="63">
        <v>13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15</v>
      </c>
      <c r="E9" s="63">
        <v>8</v>
      </c>
      <c r="F9" s="63">
        <v>7</v>
      </c>
      <c r="G9" s="63">
        <v>0</v>
      </c>
      <c r="H9" s="63">
        <f>SUM(I9:K9)</f>
        <v>125</v>
      </c>
      <c r="I9" s="63">
        <v>119</v>
      </c>
      <c r="J9" s="63">
        <v>6</v>
      </c>
      <c r="K9" s="63">
        <v>0</v>
      </c>
      <c r="L9" s="63">
        <f>SUM(M9:O9)</f>
        <v>4</v>
      </c>
      <c r="M9" s="63">
        <v>4</v>
      </c>
      <c r="N9" s="63">
        <v>0</v>
      </c>
      <c r="O9" s="63">
        <v>0</v>
      </c>
      <c r="P9" s="63">
        <f>SUM(Q9:S9)</f>
        <v>17</v>
      </c>
      <c r="Q9" s="63">
        <v>17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22</v>
      </c>
      <c r="E10" s="63">
        <v>21</v>
      </c>
      <c r="F10" s="63">
        <v>1</v>
      </c>
      <c r="G10" s="63">
        <v>0</v>
      </c>
      <c r="H10" s="63">
        <f>SUM(I10:K10)</f>
        <v>10</v>
      </c>
      <c r="I10" s="63">
        <v>10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4</v>
      </c>
      <c r="Q10" s="63">
        <v>4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9</v>
      </c>
      <c r="E11" s="63">
        <v>8</v>
      </c>
      <c r="F11" s="63">
        <v>1</v>
      </c>
      <c r="G11" s="63">
        <v>0</v>
      </c>
      <c r="H11" s="63">
        <f>SUM(I11:K11)</f>
        <v>17</v>
      </c>
      <c r="I11" s="63">
        <v>17</v>
      </c>
      <c r="J11" s="63">
        <v>0</v>
      </c>
      <c r="K11" s="63">
        <v>0</v>
      </c>
      <c r="L11" s="63">
        <f>SUM(M11:O11)</f>
        <v>3</v>
      </c>
      <c r="M11" s="63">
        <v>2</v>
      </c>
      <c r="N11" s="63">
        <v>1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3</v>
      </c>
      <c r="E12" s="63">
        <v>3</v>
      </c>
      <c r="F12" s="63">
        <v>0</v>
      </c>
      <c r="G12" s="63">
        <v>0</v>
      </c>
      <c r="H12" s="63">
        <f>SUM(I12:K12)</f>
        <v>20</v>
      </c>
      <c r="I12" s="63">
        <v>20</v>
      </c>
      <c r="J12" s="63">
        <v>0</v>
      </c>
      <c r="K12" s="63">
        <v>0</v>
      </c>
      <c r="L12" s="63">
        <f>SUM(M12:O12)</f>
        <v>4</v>
      </c>
      <c r="M12" s="63">
        <v>4</v>
      </c>
      <c r="N12" s="63">
        <v>0</v>
      </c>
      <c r="O12" s="63">
        <v>0</v>
      </c>
      <c r="P12" s="63">
        <f>SUM(Q12:S12)</f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4</v>
      </c>
      <c r="E13" s="63">
        <v>3</v>
      </c>
      <c r="F13" s="63">
        <v>1</v>
      </c>
      <c r="G13" s="63">
        <v>0</v>
      </c>
      <c r="H13" s="63">
        <f>SUM(I13:K13)</f>
        <v>12</v>
      </c>
      <c r="I13" s="63">
        <v>12</v>
      </c>
      <c r="J13" s="63">
        <v>0</v>
      </c>
      <c r="K13" s="63">
        <v>0</v>
      </c>
      <c r="L13" s="63">
        <f>SUM(M13:O13)</f>
        <v>1</v>
      </c>
      <c r="M13" s="63">
        <v>1</v>
      </c>
      <c r="N13" s="63">
        <v>0</v>
      </c>
      <c r="O13" s="63">
        <v>0</v>
      </c>
      <c r="P13" s="63">
        <f>SUM(Q13:S13)</f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4</v>
      </c>
      <c r="E14" s="63">
        <v>4</v>
      </c>
      <c r="F14" s="63">
        <v>0</v>
      </c>
      <c r="G14" s="63">
        <v>0</v>
      </c>
      <c r="H14" s="63">
        <f>SUM(I14:K14)</f>
        <v>16</v>
      </c>
      <c r="I14" s="63">
        <v>16</v>
      </c>
      <c r="J14" s="63">
        <v>0</v>
      </c>
      <c r="K14" s="63">
        <v>0</v>
      </c>
      <c r="L14" s="63">
        <f>SUM(M14:O14)</f>
        <v>2</v>
      </c>
      <c r="M14" s="63">
        <v>2</v>
      </c>
      <c r="N14" s="63">
        <v>0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8</v>
      </c>
      <c r="E15" s="63">
        <v>8</v>
      </c>
      <c r="F15" s="63">
        <v>0</v>
      </c>
      <c r="G15" s="63">
        <v>0</v>
      </c>
      <c r="H15" s="63">
        <f>SUM(I15:K15)</f>
        <v>20</v>
      </c>
      <c r="I15" s="63">
        <v>20</v>
      </c>
      <c r="J15" s="63">
        <v>0</v>
      </c>
      <c r="K15" s="63">
        <v>0</v>
      </c>
      <c r="L15" s="63">
        <f>SUM(M15:O15)</f>
        <v>2</v>
      </c>
      <c r="M15" s="63">
        <v>2</v>
      </c>
      <c r="N15" s="63">
        <v>0</v>
      </c>
      <c r="O15" s="63">
        <v>0</v>
      </c>
      <c r="P15" s="63">
        <f>SUM(Q15:S15)</f>
        <v>2</v>
      </c>
      <c r="Q15" s="63">
        <v>2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8</v>
      </c>
      <c r="E16" s="63">
        <v>6</v>
      </c>
      <c r="F16" s="63">
        <v>2</v>
      </c>
      <c r="G16" s="63">
        <v>0</v>
      </c>
      <c r="H16" s="63">
        <f>SUM(I16:K16)</f>
        <v>10</v>
      </c>
      <c r="I16" s="63">
        <v>8</v>
      </c>
      <c r="J16" s="63">
        <v>2</v>
      </c>
      <c r="K16" s="63">
        <v>0</v>
      </c>
      <c r="L16" s="63">
        <f>SUM(M16:O16)</f>
        <v>1</v>
      </c>
      <c r="M16" s="63">
        <v>0</v>
      </c>
      <c r="N16" s="63">
        <v>1</v>
      </c>
      <c r="O16" s="63">
        <v>0</v>
      </c>
      <c r="P16" s="63">
        <f>SUM(Q16:S16)</f>
        <v>4</v>
      </c>
      <c r="Q16" s="63">
        <v>4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4</v>
      </c>
      <c r="E17" s="63">
        <v>2</v>
      </c>
      <c r="F17" s="63">
        <v>0</v>
      </c>
      <c r="G17" s="63">
        <v>2</v>
      </c>
      <c r="H17" s="63">
        <f>SUM(I17:K17)</f>
        <v>3</v>
      </c>
      <c r="I17" s="63">
        <v>3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7</v>
      </c>
      <c r="Q17" s="63">
        <v>7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5</v>
      </c>
      <c r="E18" s="63">
        <v>4</v>
      </c>
      <c r="F18" s="63">
        <v>0</v>
      </c>
      <c r="G18" s="63">
        <v>1</v>
      </c>
      <c r="H18" s="63">
        <f>SUM(I18:K18)</f>
        <v>15</v>
      </c>
      <c r="I18" s="63">
        <v>15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5</v>
      </c>
      <c r="E19" s="63">
        <v>5</v>
      </c>
      <c r="F19" s="63">
        <v>0</v>
      </c>
      <c r="G19" s="63">
        <v>0</v>
      </c>
      <c r="H19" s="63">
        <f>SUM(I19:K19)</f>
        <v>22</v>
      </c>
      <c r="I19" s="63">
        <v>22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19</v>
      </c>
      <c r="E20" s="63">
        <v>12</v>
      </c>
      <c r="F20" s="63">
        <v>6</v>
      </c>
      <c r="G20" s="63">
        <v>1</v>
      </c>
      <c r="H20" s="63">
        <f>SUM(I20:K20)</f>
        <v>13</v>
      </c>
      <c r="I20" s="63">
        <v>13</v>
      </c>
      <c r="J20" s="63">
        <v>0</v>
      </c>
      <c r="K20" s="63">
        <v>0</v>
      </c>
      <c r="L20" s="63">
        <f>SUM(M20:O20)</f>
        <v>5</v>
      </c>
      <c r="M20" s="63">
        <v>2</v>
      </c>
      <c r="N20" s="63">
        <v>2</v>
      </c>
      <c r="O20" s="63">
        <v>1</v>
      </c>
      <c r="P20" s="63">
        <f>SUM(Q20:S20)</f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6</v>
      </c>
      <c r="E21" s="63">
        <v>5</v>
      </c>
      <c r="F21" s="63">
        <v>1</v>
      </c>
      <c r="G21" s="63">
        <v>0</v>
      </c>
      <c r="H21" s="63">
        <f>SUM(I21:K21)</f>
        <v>14</v>
      </c>
      <c r="I21" s="63">
        <v>14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3</v>
      </c>
      <c r="Q21" s="63">
        <v>3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2</v>
      </c>
      <c r="E22" s="63">
        <v>1</v>
      </c>
      <c r="F22" s="63">
        <v>1</v>
      </c>
      <c r="G22" s="63">
        <v>0</v>
      </c>
      <c r="H22" s="63">
        <f>SUM(I22:K22)</f>
        <v>16</v>
      </c>
      <c r="I22" s="63">
        <v>16</v>
      </c>
      <c r="J22" s="63">
        <v>0</v>
      </c>
      <c r="K22" s="63">
        <v>0</v>
      </c>
      <c r="L22" s="63">
        <f>SUM(M22:O22)</f>
        <v>1</v>
      </c>
      <c r="M22" s="63">
        <v>1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6</v>
      </c>
      <c r="E23" s="63">
        <v>3</v>
      </c>
      <c r="F23" s="63">
        <v>2</v>
      </c>
      <c r="G23" s="63">
        <v>1</v>
      </c>
      <c r="H23" s="63">
        <f>SUM(I23:K23)</f>
        <v>17</v>
      </c>
      <c r="I23" s="63">
        <v>15</v>
      </c>
      <c r="J23" s="63">
        <v>2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2</v>
      </c>
      <c r="E24" s="63">
        <v>1</v>
      </c>
      <c r="F24" s="63">
        <v>1</v>
      </c>
      <c r="G24" s="63">
        <v>0</v>
      </c>
      <c r="H24" s="63">
        <f>SUM(I24:K24)</f>
        <v>9</v>
      </c>
      <c r="I24" s="63">
        <v>9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14</v>
      </c>
      <c r="I25" s="63">
        <v>14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3</v>
      </c>
      <c r="Q25" s="63">
        <v>3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1</v>
      </c>
      <c r="E26" s="63">
        <v>1</v>
      </c>
      <c r="F26" s="63">
        <v>0</v>
      </c>
      <c r="G26" s="63">
        <v>0</v>
      </c>
      <c r="H26" s="63">
        <f>SUM(I26:K26)</f>
        <v>3</v>
      </c>
      <c r="I26" s="63">
        <v>3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2</v>
      </c>
      <c r="Q26" s="63">
        <v>2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1</v>
      </c>
      <c r="I27" s="63">
        <v>1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5</v>
      </c>
      <c r="E28" s="63">
        <v>5</v>
      </c>
      <c r="F28" s="63">
        <v>0</v>
      </c>
      <c r="G28" s="63">
        <v>0</v>
      </c>
      <c r="H28" s="63">
        <f>SUM(I28:K28)</f>
        <v>11</v>
      </c>
      <c r="I28" s="63">
        <v>11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3</v>
      </c>
      <c r="Q28" s="63">
        <v>3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2</v>
      </c>
      <c r="E29" s="63">
        <v>1</v>
      </c>
      <c r="F29" s="63">
        <v>0</v>
      </c>
      <c r="G29" s="63">
        <v>1</v>
      </c>
      <c r="H29" s="63">
        <f>SUM(I29:K29)</f>
        <v>7</v>
      </c>
      <c r="I29" s="63">
        <v>6</v>
      </c>
      <c r="J29" s="63">
        <v>0</v>
      </c>
      <c r="K29" s="63">
        <v>1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1</v>
      </c>
      <c r="Q29" s="63">
        <v>1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0</v>
      </c>
      <c r="I30" s="63">
        <v>0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0</v>
      </c>
      <c r="E31" s="63">
        <v>0</v>
      </c>
      <c r="F31" s="63">
        <v>0</v>
      </c>
      <c r="G31" s="63">
        <v>0</v>
      </c>
      <c r="H31" s="63">
        <f>SUM(I31:K31)</f>
        <v>1</v>
      </c>
      <c r="I31" s="63">
        <v>1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5</v>
      </c>
      <c r="I32" s="63">
        <v>4</v>
      </c>
      <c r="J32" s="63">
        <v>1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1</v>
      </c>
      <c r="Q32" s="63">
        <v>1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5</v>
      </c>
      <c r="E33" s="63">
        <v>5</v>
      </c>
      <c r="F33" s="63">
        <v>0</v>
      </c>
      <c r="G33" s="63">
        <v>0</v>
      </c>
      <c r="H33" s="63">
        <f>SUM(I33:K33)</f>
        <v>17</v>
      </c>
      <c r="I33" s="63">
        <v>17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3</v>
      </c>
      <c r="Q33" s="63">
        <v>3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2</v>
      </c>
      <c r="E34" s="63">
        <v>2</v>
      </c>
      <c r="F34" s="63">
        <v>0</v>
      </c>
      <c r="G34" s="63">
        <v>0</v>
      </c>
      <c r="H34" s="63">
        <f>SUM(I34:K34)</f>
        <v>9</v>
      </c>
      <c r="I34" s="63">
        <v>9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4">
    <sortCondition ref="A8:A34"/>
    <sortCondition ref="B8:B34"/>
    <sortCondition ref="C8:C3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岡山県</v>
      </c>
      <c r="B7" s="70" t="str">
        <f>組合状況!B7</f>
        <v>33000</v>
      </c>
      <c r="C7" s="69" t="s">
        <v>52</v>
      </c>
      <c r="D7" s="71">
        <f>SUM(E7:G7)</f>
        <v>37</v>
      </c>
      <c r="E7" s="71">
        <f>SUM(E$8:E$57)</f>
        <v>19</v>
      </c>
      <c r="F7" s="71">
        <f>SUM(F$8:F$57)</f>
        <v>14</v>
      </c>
      <c r="G7" s="71">
        <f>SUM(G$8:G$57)</f>
        <v>4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34</v>
      </c>
      <c r="M7" s="71">
        <f>SUM(M$8:M$57)</f>
        <v>20</v>
      </c>
      <c r="N7" s="71">
        <f>SUM(N$8:N$57)</f>
        <v>11</v>
      </c>
      <c r="O7" s="71">
        <f>SUM(O$8:O$57)</f>
        <v>3</v>
      </c>
      <c r="P7" s="71">
        <f>SUM(Q7:S7)</f>
        <v>6</v>
      </c>
      <c r="Q7" s="71">
        <f>SUM(Q$8:Q$57)</f>
        <v>6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145</v>
      </c>
      <c r="C8" s="62" t="s">
        <v>146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148</v>
      </c>
      <c r="C9" s="62" t="s">
        <v>149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5</v>
      </c>
      <c r="M9" s="63">
        <v>3</v>
      </c>
      <c r="N9" s="63">
        <v>2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150</v>
      </c>
      <c r="C10" s="62" t="s">
        <v>151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4</v>
      </c>
      <c r="M10" s="63">
        <v>2</v>
      </c>
      <c r="N10" s="63">
        <v>2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152</v>
      </c>
      <c r="C11" s="62" t="s">
        <v>153</v>
      </c>
      <c r="D11" s="63">
        <f>SUM(E11:G11)</f>
        <v>5</v>
      </c>
      <c r="E11" s="63">
        <v>2</v>
      </c>
      <c r="F11" s="63">
        <v>2</v>
      </c>
      <c r="G11" s="63">
        <v>1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9</v>
      </c>
      <c r="M11" s="63">
        <v>6</v>
      </c>
      <c r="N11" s="63">
        <v>3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154</v>
      </c>
      <c r="C12" s="62" t="s">
        <v>155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2</v>
      </c>
      <c r="M12" s="63">
        <v>1</v>
      </c>
      <c r="N12" s="63">
        <v>0</v>
      </c>
      <c r="O12" s="63">
        <v>1</v>
      </c>
      <c r="P12" s="63">
        <f>SUM(Q12:S12)</f>
        <v>4</v>
      </c>
      <c r="Q12" s="63">
        <v>4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156</v>
      </c>
      <c r="C13" s="62" t="s">
        <v>157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158</v>
      </c>
      <c r="C14" s="62" t="s">
        <v>159</v>
      </c>
      <c r="D14" s="63">
        <f>SUM(E14:G14)</f>
        <v>4</v>
      </c>
      <c r="E14" s="63">
        <v>2</v>
      </c>
      <c r="F14" s="63">
        <v>0</v>
      </c>
      <c r="G14" s="63">
        <v>2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160</v>
      </c>
      <c r="C15" s="62" t="s">
        <v>161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162</v>
      </c>
      <c r="C16" s="62" t="s">
        <v>163</v>
      </c>
      <c r="D16" s="63">
        <f>SUM(E16:G16)</f>
        <v>10</v>
      </c>
      <c r="E16" s="63">
        <v>5</v>
      </c>
      <c r="F16" s="63">
        <v>5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164</v>
      </c>
      <c r="C17" s="62" t="s">
        <v>165</v>
      </c>
      <c r="D17" s="63">
        <f>SUM(E17:G17)</f>
        <v>8</v>
      </c>
      <c r="E17" s="63">
        <v>4</v>
      </c>
      <c r="F17" s="63">
        <v>4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166</v>
      </c>
      <c r="C18" s="62" t="s">
        <v>167</v>
      </c>
      <c r="D18" s="63">
        <f>SUM(E18:G18)</f>
        <v>7</v>
      </c>
      <c r="E18" s="63">
        <v>4</v>
      </c>
      <c r="F18" s="63">
        <v>2</v>
      </c>
      <c r="G18" s="63">
        <v>1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168</v>
      </c>
      <c r="C19" s="62" t="s">
        <v>169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6</v>
      </c>
      <c r="M19" s="63">
        <v>3</v>
      </c>
      <c r="N19" s="63">
        <v>1</v>
      </c>
      <c r="O19" s="63">
        <v>2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170</v>
      </c>
      <c r="C20" s="62" t="s">
        <v>171</v>
      </c>
      <c r="D20" s="63">
        <f>SUM(E20:G20)</f>
        <v>3</v>
      </c>
      <c r="E20" s="63">
        <v>2</v>
      </c>
      <c r="F20" s="63">
        <v>1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6</v>
      </c>
      <c r="M20" s="63">
        <v>4</v>
      </c>
      <c r="N20" s="63">
        <v>2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172</v>
      </c>
      <c r="C21" s="62" t="s">
        <v>173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2</v>
      </c>
      <c r="M21" s="63">
        <v>1</v>
      </c>
      <c r="N21" s="63">
        <v>1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174</v>
      </c>
      <c r="C22" s="62" t="s">
        <v>175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2">
    <sortCondition ref="A8:A22"/>
    <sortCondition ref="B8:B22"/>
    <sortCondition ref="C8:C2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岡山県</v>
      </c>
      <c r="B7" s="70" t="str">
        <f>組合状況!B7</f>
        <v>33000</v>
      </c>
      <c r="C7" s="69" t="s">
        <v>52</v>
      </c>
      <c r="D7" s="71">
        <f t="shared" ref="D7:J7" si="0">SUM(D$8:D$207)</f>
        <v>415</v>
      </c>
      <c r="E7" s="71">
        <f t="shared" si="0"/>
        <v>370</v>
      </c>
      <c r="F7" s="71">
        <f t="shared" si="0"/>
        <v>76</v>
      </c>
      <c r="G7" s="71">
        <f t="shared" si="0"/>
        <v>3396</v>
      </c>
      <c r="H7" s="71">
        <f t="shared" si="0"/>
        <v>3352</v>
      </c>
      <c r="I7" s="71">
        <f t="shared" si="0"/>
        <v>130</v>
      </c>
      <c r="J7" s="71">
        <f t="shared" si="0"/>
        <v>8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118</v>
      </c>
      <c r="E8" s="63">
        <v>105</v>
      </c>
      <c r="F8" s="63">
        <v>13</v>
      </c>
      <c r="G8" s="63">
        <v>873</v>
      </c>
      <c r="H8" s="63">
        <v>869</v>
      </c>
      <c r="I8" s="63">
        <v>4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82</v>
      </c>
      <c r="E9" s="63">
        <v>82</v>
      </c>
      <c r="F9" s="63">
        <v>18</v>
      </c>
      <c r="G9" s="63">
        <v>758</v>
      </c>
      <c r="H9" s="63">
        <v>758</v>
      </c>
      <c r="I9" s="63">
        <v>69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15</v>
      </c>
      <c r="E10" s="63">
        <v>14</v>
      </c>
      <c r="F10" s="63">
        <v>3</v>
      </c>
      <c r="G10" s="63">
        <v>154</v>
      </c>
      <c r="H10" s="63">
        <v>154</v>
      </c>
      <c r="I10" s="63">
        <v>0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18</v>
      </c>
      <c r="E11" s="63">
        <v>18</v>
      </c>
      <c r="F11" s="63">
        <v>3</v>
      </c>
      <c r="G11" s="63">
        <v>209</v>
      </c>
      <c r="H11" s="63">
        <v>200</v>
      </c>
      <c r="I11" s="63">
        <v>9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22</v>
      </c>
      <c r="E12" s="63">
        <v>18</v>
      </c>
      <c r="F12" s="63">
        <v>4</v>
      </c>
      <c r="G12" s="63">
        <v>125</v>
      </c>
      <c r="H12" s="63">
        <v>125</v>
      </c>
      <c r="I12" s="63">
        <v>0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10</v>
      </c>
      <c r="E13" s="63">
        <v>8</v>
      </c>
      <c r="F13" s="63">
        <v>2</v>
      </c>
      <c r="G13" s="63">
        <v>98</v>
      </c>
      <c r="H13" s="63">
        <v>94</v>
      </c>
      <c r="I13" s="63">
        <v>4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12</v>
      </c>
      <c r="E14" s="63">
        <v>11</v>
      </c>
      <c r="F14" s="63">
        <v>1</v>
      </c>
      <c r="G14" s="63">
        <v>123</v>
      </c>
      <c r="H14" s="63">
        <v>123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18</v>
      </c>
      <c r="E15" s="63">
        <v>16</v>
      </c>
      <c r="F15" s="63">
        <v>3</v>
      </c>
      <c r="G15" s="63">
        <v>195</v>
      </c>
      <c r="H15" s="63">
        <v>195</v>
      </c>
      <c r="I15" s="63">
        <v>0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10</v>
      </c>
      <c r="E16" s="63">
        <v>8</v>
      </c>
      <c r="F16" s="63">
        <v>2</v>
      </c>
      <c r="G16" s="63">
        <v>68</v>
      </c>
      <c r="H16" s="63">
        <v>67</v>
      </c>
      <c r="I16" s="63">
        <v>26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8</v>
      </c>
      <c r="E17" s="63">
        <v>2</v>
      </c>
      <c r="F17" s="63">
        <v>6</v>
      </c>
      <c r="G17" s="63">
        <v>26</v>
      </c>
      <c r="H17" s="63">
        <v>26</v>
      </c>
      <c r="I17" s="63">
        <v>0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16</v>
      </c>
      <c r="E18" s="63">
        <v>15</v>
      </c>
      <c r="F18" s="63">
        <v>4</v>
      </c>
      <c r="G18" s="63">
        <v>94</v>
      </c>
      <c r="H18" s="63">
        <v>94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8</v>
      </c>
      <c r="E19" s="63">
        <v>8</v>
      </c>
      <c r="F19" s="63">
        <v>0</v>
      </c>
      <c r="G19" s="63">
        <v>41</v>
      </c>
      <c r="H19" s="63">
        <v>41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12</v>
      </c>
      <c r="E20" s="63">
        <v>9</v>
      </c>
      <c r="F20" s="63">
        <v>3</v>
      </c>
      <c r="G20" s="63">
        <v>121</v>
      </c>
      <c r="H20" s="63">
        <v>121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17</v>
      </c>
      <c r="E21" s="63">
        <v>14</v>
      </c>
      <c r="F21" s="63">
        <v>3</v>
      </c>
      <c r="G21" s="63">
        <v>36</v>
      </c>
      <c r="H21" s="63">
        <v>36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5</v>
      </c>
      <c r="E22" s="63">
        <v>5</v>
      </c>
      <c r="F22" s="63">
        <v>0</v>
      </c>
      <c r="G22" s="63">
        <v>32</v>
      </c>
      <c r="H22" s="63">
        <v>32</v>
      </c>
      <c r="I22" s="63">
        <v>0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5</v>
      </c>
      <c r="E23" s="63">
        <v>4</v>
      </c>
      <c r="F23" s="63">
        <v>1</v>
      </c>
      <c r="G23" s="63">
        <v>144</v>
      </c>
      <c r="H23" s="63">
        <v>126</v>
      </c>
      <c r="I23" s="63">
        <v>18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2</v>
      </c>
      <c r="E24" s="63">
        <v>2</v>
      </c>
      <c r="F24" s="63">
        <v>0</v>
      </c>
      <c r="G24" s="63">
        <v>13</v>
      </c>
      <c r="H24" s="63">
        <v>13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1</v>
      </c>
      <c r="E25" s="63">
        <v>1</v>
      </c>
      <c r="F25" s="63">
        <v>1</v>
      </c>
      <c r="G25" s="63">
        <v>12</v>
      </c>
      <c r="H25" s="63">
        <v>12</v>
      </c>
      <c r="I25" s="63">
        <v>0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3</v>
      </c>
      <c r="E26" s="63">
        <v>1</v>
      </c>
      <c r="F26" s="63">
        <v>2</v>
      </c>
      <c r="G26" s="63">
        <v>21</v>
      </c>
      <c r="H26" s="63">
        <v>21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13</v>
      </c>
      <c r="E28" s="63">
        <v>11</v>
      </c>
      <c r="F28" s="63">
        <v>4</v>
      </c>
      <c r="G28" s="63">
        <v>90</v>
      </c>
      <c r="H28" s="63">
        <v>90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7</v>
      </c>
      <c r="E29" s="63">
        <v>6</v>
      </c>
      <c r="F29" s="63">
        <v>1</v>
      </c>
      <c r="G29" s="63">
        <v>66</v>
      </c>
      <c r="H29" s="63">
        <v>58</v>
      </c>
      <c r="I29" s="63">
        <v>0</v>
      </c>
      <c r="J29" s="63">
        <v>8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2</v>
      </c>
      <c r="E31" s="63">
        <v>1</v>
      </c>
      <c r="F31" s="63">
        <v>1</v>
      </c>
      <c r="G31" s="63">
        <v>16</v>
      </c>
      <c r="H31" s="63">
        <v>16</v>
      </c>
      <c r="I31" s="63">
        <v>0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1</v>
      </c>
      <c r="E32" s="63">
        <v>1</v>
      </c>
      <c r="F32" s="63">
        <v>0</v>
      </c>
      <c r="G32" s="63">
        <v>4</v>
      </c>
      <c r="H32" s="63">
        <v>4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8</v>
      </c>
      <c r="E33" s="63">
        <v>8</v>
      </c>
      <c r="F33" s="63">
        <v>0</v>
      </c>
      <c r="G33" s="63">
        <v>60</v>
      </c>
      <c r="H33" s="63">
        <v>60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2</v>
      </c>
      <c r="E34" s="63">
        <v>2</v>
      </c>
      <c r="F34" s="63">
        <v>1</v>
      </c>
      <c r="G34" s="63">
        <v>17</v>
      </c>
      <c r="H34" s="63">
        <v>17</v>
      </c>
      <c r="I34" s="63">
        <v>0</v>
      </c>
      <c r="J34" s="63">
        <v>0</v>
      </c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4">
    <sortCondition ref="A8:A34"/>
    <sortCondition ref="B8:B34"/>
    <sortCondition ref="C8:C34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2016-10-26T02:57:45Z</cp:lastPrinted>
  <dcterms:created xsi:type="dcterms:W3CDTF">2008-01-06T09:25:24Z</dcterms:created>
  <dcterms:modified xsi:type="dcterms:W3CDTF">2020-02-27T08:11:32Z</dcterms:modified>
</cp:coreProperties>
</file>