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32島根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'災害廃棄物事業経費（歳出）'!$2:$11</definedName>
    <definedName name="_xlnm.Print_Area" localSheetId="2">'災害廃棄物事業経費（歳入）'!$2:$11</definedName>
    <definedName name="_xlnm.Print_Area" localSheetId="0">'災害廃棄物事業経費（市町村）'!$2:$11</definedName>
    <definedName name="_xlnm.Print_Area" localSheetId="1">'災害廃棄物事業経費（組合）'!$2:$7</definedName>
    <definedName name="_xlnm.Print_Area" localSheetId="5">市町村分担金内訳!$2:$7</definedName>
    <definedName name="_xlnm.Print_Area" localSheetId="4">組合分担金内訳!$2:$11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DJ7" i="1"/>
  <c r="DI7" i="1"/>
  <c r="DH7" i="1"/>
  <c r="DG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P7" i="1"/>
  <c r="CO7" i="1"/>
  <c r="CN7" i="1"/>
  <c r="CM7" i="1"/>
  <c r="CL7" i="1"/>
  <c r="CK7" i="1"/>
  <c r="CJ7" i="1"/>
  <c r="CI7" i="1"/>
  <c r="CH7" i="1"/>
  <c r="CG7" i="1"/>
  <c r="CF7" i="1"/>
  <c r="CE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N7" i="1"/>
  <c r="BM7" i="1"/>
  <c r="BL7" i="1"/>
  <c r="BK7" i="1"/>
  <c r="BJ7" i="1"/>
  <c r="BI7" i="1"/>
  <c r="BH7" i="1"/>
  <c r="BG7" i="1"/>
  <c r="BF7" i="1"/>
  <c r="BE7" i="1"/>
  <c r="BD7" i="1"/>
  <c r="BC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L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BE11" i="5"/>
  <c r="BB11" i="5"/>
  <c r="AW11" i="5"/>
  <c r="AT11" i="5"/>
  <c r="AO11" i="5"/>
  <c r="AL11" i="5"/>
  <c r="AG11" i="5"/>
  <c r="Q11" i="5"/>
  <c r="N11" i="5"/>
  <c r="H11" i="5"/>
  <c r="G11" i="5"/>
  <c r="E11" i="5"/>
  <c r="D11" i="5"/>
  <c r="CH11" i="4"/>
  <c r="CG11" i="4"/>
  <c r="CF11" i="4"/>
  <c r="CE11" i="4"/>
  <c r="CD11" i="4"/>
  <c r="CB11" i="4"/>
  <c r="BZ11" i="4"/>
  <c r="BX11" i="4"/>
  <c r="BW11" i="4"/>
  <c r="BU11" i="4"/>
  <c r="BT11" i="4"/>
  <c r="BS11" i="4"/>
  <c r="BR11" i="4"/>
  <c r="BO11" i="4"/>
  <c r="BN11" i="4"/>
  <c r="BM11" i="4"/>
  <c r="BL11" i="4"/>
  <c r="BK11" i="4"/>
  <c r="BJ11" i="4"/>
  <c r="M11" i="3"/>
  <c r="DI11" i="1"/>
  <c r="DH11" i="1"/>
  <c r="DG11" i="1"/>
  <c r="DF11" i="1"/>
  <c r="DE11" i="1"/>
  <c r="DD11" i="1"/>
  <c r="BZ11" i="1"/>
  <c r="DB11" i="1" s="1"/>
  <c r="DA11" i="1"/>
  <c r="BU11" i="1"/>
  <c r="CY11" i="1"/>
  <c r="CX11" i="1"/>
  <c r="CV11" i="1"/>
  <c r="CU11" i="1"/>
  <c r="CT11" i="1"/>
  <c r="CS11" i="1"/>
  <c r="BP11" i="1"/>
  <c r="CP11" i="1"/>
  <c r="CO11" i="1"/>
  <c r="CN11" i="1"/>
  <c r="CM11" i="1"/>
  <c r="CL11" i="1"/>
  <c r="CK11" i="1"/>
  <c r="BH11" i="1"/>
  <c r="AX11" i="1"/>
  <c r="AS11" i="1"/>
  <c r="AN11" i="1"/>
  <c r="AF11" i="1"/>
  <c r="N11" i="1"/>
  <c r="M11" i="1" s="1"/>
  <c r="E11" i="1"/>
  <c r="D11" i="1" s="1"/>
  <c r="BE10" i="5"/>
  <c r="BB10" i="5"/>
  <c r="AW10" i="5"/>
  <c r="AT10" i="5"/>
  <c r="AO10" i="5"/>
  <c r="AL10" i="5"/>
  <c r="AG10" i="5"/>
  <c r="Q10" i="5"/>
  <c r="N10" i="5"/>
  <c r="H10" i="5"/>
  <c r="G10" i="5"/>
  <c r="D10" i="5"/>
  <c r="CH10" i="4"/>
  <c r="CG10" i="4"/>
  <c r="CF10" i="4"/>
  <c r="CE10" i="4"/>
  <c r="CD10" i="4"/>
  <c r="CC10" i="4"/>
  <c r="BZ10" i="4"/>
  <c r="BY10" i="4"/>
  <c r="BX10" i="4"/>
  <c r="BW10" i="4"/>
  <c r="BU10" i="4"/>
  <c r="BT10" i="4"/>
  <c r="BS10" i="4"/>
  <c r="BR10" i="4"/>
  <c r="BO10" i="4"/>
  <c r="BN10" i="4"/>
  <c r="BM10" i="4"/>
  <c r="BL10" i="4"/>
  <c r="BK10" i="4"/>
  <c r="BJ10" i="4"/>
  <c r="M10" i="3"/>
  <c r="DI10" i="1"/>
  <c r="DH10" i="1"/>
  <c r="DG10" i="1"/>
  <c r="DF10" i="1"/>
  <c r="DE10" i="1"/>
  <c r="DD10" i="1"/>
  <c r="BZ10" i="1"/>
  <c r="DA10" i="1"/>
  <c r="CZ10" i="1"/>
  <c r="CY10" i="1"/>
  <c r="CX10" i="1"/>
  <c r="CV10" i="1"/>
  <c r="CU10" i="1"/>
  <c r="CT10" i="1"/>
  <c r="CS10" i="1"/>
  <c r="CP10" i="1"/>
  <c r="CO10" i="1"/>
  <c r="CN10" i="1"/>
  <c r="CM10" i="1"/>
  <c r="CL10" i="1"/>
  <c r="CK10" i="1"/>
  <c r="AX10" i="1"/>
  <c r="AS10" i="1"/>
  <c r="AN10" i="1"/>
  <c r="AF10" i="1"/>
  <c r="AE10" i="1" s="1"/>
  <c r="N10" i="1"/>
  <c r="M10" i="1" s="1"/>
  <c r="BE9" i="5"/>
  <c r="BB9" i="5"/>
  <c r="AW9" i="5"/>
  <c r="AT9" i="5"/>
  <c r="AO9" i="5"/>
  <c r="AL9" i="5"/>
  <c r="AG9" i="5"/>
  <c r="Q9" i="5"/>
  <c r="N9" i="5"/>
  <c r="H9" i="5"/>
  <c r="G9" i="5"/>
  <c r="E9" i="5"/>
  <c r="D9" i="5"/>
  <c r="CH9" i="4"/>
  <c r="CG9" i="4"/>
  <c r="CF9" i="4"/>
  <c r="CE9" i="4"/>
  <c r="CD9" i="4"/>
  <c r="CC9" i="4"/>
  <c r="CA9" i="4"/>
  <c r="BZ9" i="4"/>
  <c r="BY9" i="4"/>
  <c r="BX9" i="4"/>
  <c r="BW9" i="4"/>
  <c r="BU9" i="4"/>
  <c r="BT9" i="4"/>
  <c r="BS9" i="4"/>
  <c r="BR9" i="4"/>
  <c r="BO9" i="4"/>
  <c r="BN9" i="4"/>
  <c r="BM9" i="4"/>
  <c r="BL9" i="4"/>
  <c r="BK9" i="4"/>
  <c r="BJ9" i="4"/>
  <c r="M9" i="3"/>
  <c r="DI9" i="1"/>
  <c r="DH9" i="1"/>
  <c r="DG9" i="1"/>
  <c r="DF9" i="1"/>
  <c r="DE9" i="1"/>
  <c r="DD9" i="1"/>
  <c r="BZ9" i="1"/>
  <c r="DA9" i="1"/>
  <c r="CZ9" i="1"/>
  <c r="CY9" i="1"/>
  <c r="CX9" i="1"/>
  <c r="CV9" i="1"/>
  <c r="CU9" i="1"/>
  <c r="CT9" i="1"/>
  <c r="CS9" i="1"/>
  <c r="CP9" i="1"/>
  <c r="CO9" i="1"/>
  <c r="CN9" i="1"/>
  <c r="CM9" i="1"/>
  <c r="CL9" i="1"/>
  <c r="CK9" i="1"/>
  <c r="AX9" i="1"/>
  <c r="AS9" i="1"/>
  <c r="AN9" i="1"/>
  <c r="AF9" i="1"/>
  <c r="AE9" i="1" s="1"/>
  <c r="N9" i="1"/>
  <c r="M9" i="1" s="1"/>
  <c r="BE8" i="5"/>
  <c r="BB8" i="5"/>
  <c r="AW8" i="5"/>
  <c r="AT8" i="5"/>
  <c r="AO8" i="5"/>
  <c r="AL8" i="5"/>
  <c r="AG8" i="5"/>
  <c r="Q8" i="5"/>
  <c r="N8" i="5"/>
  <c r="H8" i="5"/>
  <c r="G8" i="5"/>
  <c r="E8" i="5"/>
  <c r="D8" i="5"/>
  <c r="CH8" i="4"/>
  <c r="CG8" i="4"/>
  <c r="CF8" i="4"/>
  <c r="CE8" i="4"/>
  <c r="CD8" i="4"/>
  <c r="CA8" i="4"/>
  <c r="CB8" i="4"/>
  <c r="BZ8" i="4"/>
  <c r="BY8" i="4"/>
  <c r="BX8" i="4"/>
  <c r="BW8" i="4"/>
  <c r="BU8" i="4"/>
  <c r="BT8" i="4"/>
  <c r="BS8" i="4"/>
  <c r="BR8" i="4"/>
  <c r="BQ8" i="4"/>
  <c r="BO8" i="4"/>
  <c r="BN8" i="4"/>
  <c r="BM8" i="4"/>
  <c r="BL8" i="4"/>
  <c r="BK8" i="4"/>
  <c r="BJ8" i="4"/>
  <c r="BI8" i="4"/>
  <c r="DI8" i="1"/>
  <c r="DH8" i="1"/>
  <c r="DG8" i="1"/>
  <c r="DF8" i="1"/>
  <c r="BZ8" i="1"/>
  <c r="DD8" i="1"/>
  <c r="DC8" i="1"/>
  <c r="DA8" i="1"/>
  <c r="CZ8" i="1"/>
  <c r="CY8" i="1"/>
  <c r="CX8" i="1"/>
  <c r="BU8" i="1"/>
  <c r="CV8" i="1"/>
  <c r="CU8" i="1"/>
  <c r="CT8" i="1"/>
  <c r="CS8" i="1"/>
  <c r="CP8" i="1"/>
  <c r="CO8" i="1"/>
  <c r="CN8" i="1"/>
  <c r="CM8" i="1"/>
  <c r="CL8" i="1"/>
  <c r="CK8" i="1"/>
  <c r="AX8" i="1"/>
  <c r="AS8" i="1"/>
  <c r="AN8" i="1"/>
  <c r="AF8" i="1"/>
  <c r="N8" i="1"/>
  <c r="E8" i="1"/>
  <c r="I11" i="5" l="1"/>
  <c r="F11" i="5"/>
  <c r="BH11" i="4"/>
  <c r="CA11" i="4"/>
  <c r="BV11" i="4"/>
  <c r="BP11" i="4"/>
  <c r="BI11" i="4"/>
  <c r="BQ11" i="4"/>
  <c r="BY11" i="4"/>
  <c r="CC11" i="4"/>
  <c r="D11" i="3"/>
  <c r="AM11" i="1"/>
  <c r="CR11" i="1"/>
  <c r="CJ11" i="1"/>
  <c r="AE11" i="1"/>
  <c r="CW11" i="1"/>
  <c r="CZ11" i="1"/>
  <c r="BG11" i="1"/>
  <c r="BO11" i="1"/>
  <c r="DC11" i="1"/>
  <c r="I10" i="5"/>
  <c r="E10" i="5"/>
  <c r="F10" i="5" s="1"/>
  <c r="CA10" i="4"/>
  <c r="CB10" i="4"/>
  <c r="BV10" i="4"/>
  <c r="D10" i="3"/>
  <c r="DB10" i="1"/>
  <c r="AM10" i="1"/>
  <c r="BF10" i="1" s="1"/>
  <c r="E10" i="1"/>
  <c r="BH10" i="1"/>
  <c r="BP10" i="1"/>
  <c r="DC10" i="1"/>
  <c r="BU10" i="1"/>
  <c r="CW10" i="1" s="1"/>
  <c r="I9" i="5"/>
  <c r="F9" i="5"/>
  <c r="CB9" i="4"/>
  <c r="BV9" i="4"/>
  <c r="AM9" i="1"/>
  <c r="BF9" i="1" s="1"/>
  <c r="DB9" i="1"/>
  <c r="DC9" i="1"/>
  <c r="E9" i="1"/>
  <c r="BH9" i="1"/>
  <c r="BP9" i="1"/>
  <c r="BU9" i="1"/>
  <c r="CW9" i="1" s="1"/>
  <c r="I8" i="5"/>
  <c r="F8" i="5"/>
  <c r="CC8" i="4"/>
  <c r="BV8" i="4"/>
  <c r="D8" i="3"/>
  <c r="M8" i="3"/>
  <c r="CW8" i="1"/>
  <c r="AM8" i="1"/>
  <c r="M8" i="1"/>
  <c r="D8" i="1"/>
  <c r="AE8" i="1"/>
  <c r="DB8" i="1"/>
  <c r="BH8" i="1"/>
  <c r="CJ8" i="1" s="1"/>
  <c r="BP8" i="1"/>
  <c r="DE8" i="1"/>
  <c r="BF11" i="1" l="1"/>
  <c r="CI11" i="4"/>
  <c r="CI11" i="1"/>
  <c r="CH11" i="1"/>
  <c r="DJ11" i="1" s="1"/>
  <c r="CQ11" i="1"/>
  <c r="BQ10" i="4"/>
  <c r="BP10" i="4"/>
  <c r="BI10" i="4"/>
  <c r="BO10" i="1"/>
  <c r="CR10" i="1"/>
  <c r="CJ10" i="1"/>
  <c r="BG10" i="1"/>
  <c r="CI10" i="1" s="1"/>
  <c r="D10" i="1"/>
  <c r="BI9" i="4"/>
  <c r="BQ9" i="4"/>
  <c r="BP9" i="4"/>
  <c r="D9" i="3"/>
  <c r="CR9" i="1"/>
  <c r="BO9" i="1"/>
  <c r="CJ9" i="1"/>
  <c r="BG9" i="1"/>
  <c r="CI9" i="1" s="1"/>
  <c r="D9" i="1"/>
  <c r="BP8" i="4"/>
  <c r="CI8" i="4"/>
  <c r="BH8" i="4"/>
  <c r="BG8" i="1"/>
  <c r="CI8" i="1" s="1"/>
  <c r="BF8" i="1"/>
  <c r="CR8" i="1"/>
  <c r="BO8" i="1"/>
  <c r="CI10" i="4" l="1"/>
  <c r="BH10" i="4"/>
  <c r="CH10" i="1"/>
  <c r="DJ10" i="1" s="1"/>
  <c r="CQ10" i="1"/>
  <c r="CI9" i="4"/>
  <c r="BH9" i="4"/>
  <c r="CH9" i="1"/>
  <c r="DJ9" i="1" s="1"/>
  <c r="CQ9" i="1"/>
  <c r="CQ8" i="1"/>
  <c r="CH8" i="1"/>
  <c r="DJ8" i="1" s="1"/>
</calcChain>
</file>

<file path=xl/sharedStrings.xml><?xml version="1.0" encoding="utf-8"?>
<sst xmlns="http://schemas.openxmlformats.org/spreadsheetml/2006/main" count="1229" uniqueCount="223">
  <si>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</si>
  <si>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</si>
  <si>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</si>
  <si>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</si>
  <si>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</si>
  <si>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</si>
  <si>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</si>
  <si>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</si>
  <si>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</si>
  <si>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</si>
  <si>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</si>
  <si>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</si>
  <si>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</si>
  <si>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</si>
  <si>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</si>
  <si>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</si>
  <si>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</si>
  <si>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</si>
  <si>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</si>
  <si>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</si>
  <si>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</si>
  <si>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</si>
  <si>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</si>
  <si>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</si>
  <si>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</si>
  <si>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</si>
  <si>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</si>
  <si>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</si>
  <si>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</si>
  <si>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</si>
  <si>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</si>
  <si>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</si>
  <si>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</si>
  <si>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</si>
  <si>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</si>
  <si>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</si>
  <si>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</si>
  <si>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</si>
  <si>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</si>
  <si>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</si>
  <si>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</si>
  <si>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</si>
  <si>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</si>
  <si>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</si>
  <si>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</si>
  <si>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</si>
  <si>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</si>
  <si>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</si>
  <si>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</si>
  <si>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</si>
  <si>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</si>
  <si>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</si>
  <si>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</si>
  <si>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</si>
  <si>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</si>
  <si>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</si>
  <si>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</si>
  <si>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</si>
  <si>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</si>
  <si>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</si>
  <si>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</si>
  <si>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</si>
  <si>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</si>
  <si>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</si>
  <si>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</si>
  <si>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</si>
  <si>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</si>
  <si>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</si>
  <si>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</si>
  <si>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</si>
  <si>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</si>
  <si>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</si>
  <si>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</si>
  <si>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</si>
  <si>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</si>
  <si>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</si>
  <si>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</si>
  <si>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</si>
  <si>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</si>
  <si>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</si>
  <si>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</si>
  <si>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</si>
  <si>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</si>
  <si>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</si>
  <si>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</si>
  <si>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</si>
  <si>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</si>
  <si>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</si>
  <si>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</si>
  <si>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</si>
  <si>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</si>
  <si>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</si>
  <si>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</si>
  <si>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</si>
  <si>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</si>
  <si>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</si>
  <si>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</si>
  <si>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</si>
  <si>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</si>
  <si>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</si>
  <si>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</si>
  <si>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</si>
  <si>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</si>
  <si>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</si>
  <si>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</si>
  <si>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</si>
  <si>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</si>
  <si>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</si>
  <si>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</si>
  <si>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</si>
  <si>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</si>
  <si>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</si>
  <si>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</si>
  <si>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</si>
  <si>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</si>
  <si>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</si>
  <si>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</si>
  <si>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</si>
  <si>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</si>
  <si>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</si>
  <si>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</si>
  <si>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</si>
  <si>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</si>
  <si>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</si>
  <si>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</si>
  <si>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</si>
  <si>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</si>
  <si>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</si>
  <si>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</si>
  <si>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</si>
  <si>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</si>
  <si>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</si>
  <si>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</si>
  <si>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</si>
  <si>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</si>
  <si>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</si>
  <si>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</si>
  <si>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</si>
  <si>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</si>
  <si>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</si>
  <si>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</si>
  <si>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</si>
  <si>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</si>
  <si>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</si>
  <si>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</si>
  <si>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</si>
  <si>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</si>
  <si>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</si>
  <si>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</si>
  <si>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</si>
  <si>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</si>
  <si>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</si>
  <si>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</si>
  <si>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</si>
  <si>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</si>
  <si>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</si>
  <si>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</si>
  <si>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</si>
  <si>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</si>
  <si>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</si>
  <si>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</si>
  <si>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</si>
  <si>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</si>
  <si>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</si>
  <si>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</si>
  <si>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</si>
  <si>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</si>
  <si>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</si>
  <si>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</si>
  <si>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</si>
  <si>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</si>
  <si>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</si>
  <si>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</si>
  <si>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</si>
  <si>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</si>
  <si>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</si>
  <si>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</si>
  <si>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</si>
  <si>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</si>
  <si>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</si>
  <si>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</si>
  <si>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</si>
  <si>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</si>
  <si>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</si>
  <si>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</si>
  <si>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</si>
  <si>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</si>
  <si>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</si>
  <si>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</si>
  <si>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</si>
  <si>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</si>
  <si>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</si>
  <si>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</si>
  <si>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【災害】廃棄物処理事業経費（市区町村の合計）（平成30年度実績）</t>
    <rPh sb="1" eb="3">
      <t>サイガイ</t>
    </rPh>
    <phoneticPr fontId="4"/>
  </si>
  <si>
    <t>【災害】廃棄物処理事業経費（一部事務組合・広域連合の合計）（平成30年度実績）</t>
    <rPh sb="1" eb="3">
      <t>サイガイ</t>
    </rPh>
    <phoneticPr fontId="4"/>
  </si>
  <si>
    <t>【災害】廃棄物処理事業経費（市区町村及び一部事務組合・広域連合の合計）【歳入】（平成30年度実績）</t>
    <rPh sb="1" eb="3">
      <t>サイガイ</t>
    </rPh>
    <phoneticPr fontId="4"/>
  </si>
  <si>
    <t>【災害】廃棄物処理事業経費（市区町村及び一部事務組合・広域連合の合計）【歳出】（平成30年度実績）</t>
    <rPh sb="1" eb="3">
      <t>サイガイ</t>
    </rPh>
    <phoneticPr fontId="4"/>
  </si>
  <si>
    <t>【災害】廃棄物処理事業経費【分担金の合計】（平成30年度実績）</t>
    <rPh sb="1" eb="3">
      <t>サイガイ</t>
    </rPh>
    <phoneticPr fontId="8"/>
  </si>
  <si>
    <t>【災害】廃棄物処理事業経費【市区町村分担金の合計】（平成30年度実績）</t>
    <rPh sb="1" eb="3">
      <t>サイガイ</t>
    </rPh>
    <phoneticPr fontId="8"/>
  </si>
  <si>
    <t>島根県</t>
    <phoneticPr fontId="3"/>
  </si>
  <si>
    <t>32205</t>
    <phoneticPr fontId="3"/>
  </si>
  <si>
    <t>大田市</t>
    <phoneticPr fontId="3"/>
  </si>
  <si>
    <t/>
  </si>
  <si>
    <t>島根県</t>
    <phoneticPr fontId="3"/>
  </si>
  <si>
    <t>32205</t>
    <phoneticPr fontId="3"/>
  </si>
  <si>
    <t>大田市</t>
    <phoneticPr fontId="3"/>
  </si>
  <si>
    <t>32207</t>
    <phoneticPr fontId="3"/>
  </si>
  <si>
    <t>江津市</t>
    <phoneticPr fontId="3"/>
  </si>
  <si>
    <t>32207</t>
    <phoneticPr fontId="3"/>
  </si>
  <si>
    <t>江津市</t>
    <phoneticPr fontId="3"/>
  </si>
  <si>
    <t>32441</t>
    <phoneticPr fontId="3"/>
  </si>
  <si>
    <t>川本町</t>
    <phoneticPr fontId="3"/>
  </si>
  <si>
    <t>32441</t>
    <phoneticPr fontId="3"/>
  </si>
  <si>
    <t>川本町</t>
    <phoneticPr fontId="3"/>
  </si>
  <si>
    <t>32448</t>
    <phoneticPr fontId="3"/>
  </si>
  <si>
    <t>美郷町</t>
    <phoneticPr fontId="3"/>
  </si>
  <si>
    <t>32448</t>
    <phoneticPr fontId="3"/>
  </si>
  <si>
    <t>美郷町</t>
    <phoneticPr fontId="3"/>
  </si>
  <si>
    <t>島根県</t>
    <phoneticPr fontId="3"/>
  </si>
  <si>
    <t>32000</t>
    <phoneticPr fontId="3"/>
  </si>
  <si>
    <t>合計</t>
    <phoneticPr fontId="3"/>
  </si>
  <si>
    <t>-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</si>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</sst>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2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28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4" t="s">
        <v>2</v>
      </c>
      <c r="B2" s="104" t="s">
        <v>3</v>
      </c>
      <c r="C2" s="106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5"/>
      <c r="B3" s="105"/>
      <c r="C3" s="107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5"/>
      <c r="B4" s="105"/>
      <c r="C4" s="107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2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2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2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5"/>
      <c r="B5" s="105"/>
      <c r="C5" s="107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3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3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3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5"/>
      <c r="B6" s="105"/>
      <c r="C6" s="107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218</v>
      </c>
      <c r="B7" s="92" t="s">
        <v>219</v>
      </c>
      <c r="C7" s="78" t="s">
        <v>220</v>
      </c>
      <c r="D7" s="79">
        <f>SUM($D$8:$D$11)</f>
        <v>128300</v>
      </c>
      <c r="E7" s="79">
        <f>SUM($E$8:$E$11)</f>
        <v>83190</v>
      </c>
      <c r="F7" s="79">
        <f>SUM($F$8:$F$11)</f>
        <v>81940</v>
      </c>
      <c r="G7" s="79">
        <f>SUM($G$8:$G$11)</f>
        <v>0</v>
      </c>
      <c r="H7" s="79">
        <f>SUM($H$8:$H$11)</f>
        <v>0</v>
      </c>
      <c r="I7" s="79">
        <f>SUM($I$8:$I$11)</f>
        <v>0</v>
      </c>
      <c r="J7" s="93" t="s">
        <v>221</v>
      </c>
      <c r="K7" s="79">
        <f>SUM($K$8:$K$11)</f>
        <v>1250</v>
      </c>
      <c r="L7" s="79">
        <f>SUM($L$8:$L$11)</f>
        <v>45110</v>
      </c>
      <c r="M7" s="79">
        <f>SUM($M$8:$M$11)</f>
        <v>871</v>
      </c>
      <c r="N7" s="79">
        <f>SUM($N$8:$N$11)</f>
        <v>425</v>
      </c>
      <c r="O7" s="79">
        <f>SUM($O$8:$O$11)</f>
        <v>425</v>
      </c>
      <c r="P7" s="79">
        <f>SUM($P$8:$P$11)</f>
        <v>0</v>
      </c>
      <c r="Q7" s="79">
        <f>SUM($Q$8:$Q$11)</f>
        <v>0</v>
      </c>
      <c r="R7" s="79">
        <f>SUM($R$8:$R$11)</f>
        <v>0</v>
      </c>
      <c r="S7" s="93" t="s">
        <v>221</v>
      </c>
      <c r="T7" s="79">
        <f>SUM($T$8:$T$11)</f>
        <v>0</v>
      </c>
      <c r="U7" s="79">
        <f>SUM($U$8:$U$11)</f>
        <v>446</v>
      </c>
      <c r="V7" s="79">
        <f>SUM($V$8:$V$11)</f>
        <v>129171</v>
      </c>
      <c r="W7" s="79">
        <f>SUM($W$8:$W$11)</f>
        <v>83615</v>
      </c>
      <c r="X7" s="79">
        <f>SUM($X$8:$X$11)</f>
        <v>82365</v>
      </c>
      <c r="Y7" s="79">
        <f>SUM($Y$8:$Y$11)</f>
        <v>0</v>
      </c>
      <c r="Z7" s="79">
        <f>SUM($Z$8:$Z$11)</f>
        <v>0</v>
      </c>
      <c r="AA7" s="79">
        <f>SUM($AA$8:$AA$11)</f>
        <v>0</v>
      </c>
      <c r="AB7" s="93" t="s">
        <v>222</v>
      </c>
      <c r="AC7" s="79">
        <f>SUM($AC$8:$AC$11)</f>
        <v>1250</v>
      </c>
      <c r="AD7" s="79">
        <f>SUM($AD$8:$AD$11)</f>
        <v>45556</v>
      </c>
      <c r="AE7" s="79">
        <f>SUM($AE$8:$AE$11)</f>
        <v>0</v>
      </c>
      <c r="AF7" s="79">
        <f>SUM($AF$8:$AF$11)</f>
        <v>0</v>
      </c>
      <c r="AG7" s="79">
        <f>SUM($AG$8:$AG$11)</f>
        <v>0</v>
      </c>
      <c r="AH7" s="79">
        <f>SUM($AH$8:$AH$11)</f>
        <v>0</v>
      </c>
      <c r="AI7" s="79">
        <f>SUM($AI$8:$AI$11)</f>
        <v>0</v>
      </c>
      <c r="AJ7" s="79">
        <f>SUM($AJ$8:$AJ$11)</f>
        <v>0</v>
      </c>
      <c r="AK7" s="79">
        <f>SUM($AK$8:$AK$11)</f>
        <v>0</v>
      </c>
      <c r="AL7" s="79">
        <f>SUM($AL$8:$AL$11)</f>
        <v>0</v>
      </c>
      <c r="AM7" s="79">
        <f>SUM($AM$8:$AM$11)</f>
        <v>112688</v>
      </c>
      <c r="AN7" s="79">
        <f>SUM($AN$8:$AN$11)</f>
        <v>0</v>
      </c>
      <c r="AO7" s="79">
        <f>SUM($AO$8:$AO$11)</f>
        <v>0</v>
      </c>
      <c r="AP7" s="79">
        <f>SUM($AP$8:$AP$11)</f>
        <v>0</v>
      </c>
      <c r="AQ7" s="79">
        <f>SUM($AQ$8:$AQ$11)</f>
        <v>0</v>
      </c>
      <c r="AR7" s="79">
        <f>SUM($AR$8:$AR$11)</f>
        <v>0</v>
      </c>
      <c r="AS7" s="79">
        <f>SUM($AS$8:$AS$11)</f>
        <v>1191</v>
      </c>
      <c r="AT7" s="79">
        <f>SUM($AT$8:$AT$11)</f>
        <v>21</v>
      </c>
      <c r="AU7" s="79">
        <f>SUM($AU$8:$AU$11)</f>
        <v>0</v>
      </c>
      <c r="AV7" s="79">
        <f>SUM($AV$8:$AV$11)</f>
        <v>1170</v>
      </c>
      <c r="AW7" s="79">
        <f>SUM($AW$8:$AW$11)</f>
        <v>0</v>
      </c>
      <c r="AX7" s="79">
        <f>SUM($AX$8:$AX$11)</f>
        <v>111497</v>
      </c>
      <c r="AY7" s="79">
        <f>SUM($AY$8:$AY$11)</f>
        <v>49299</v>
      </c>
      <c r="AZ7" s="79">
        <f>SUM($AZ$8:$AZ$11)</f>
        <v>51993</v>
      </c>
      <c r="BA7" s="79">
        <f>SUM($BA$8:$BA$11)</f>
        <v>6647</v>
      </c>
      <c r="BB7" s="79">
        <f>SUM($BB$8:$BB$11)</f>
        <v>3558</v>
      </c>
      <c r="BC7" s="79">
        <f>SUM($BC$8:$BC$11)</f>
        <v>0</v>
      </c>
      <c r="BD7" s="79">
        <f>SUM($BD$8:$BD$11)</f>
        <v>0</v>
      </c>
      <c r="BE7" s="79">
        <f>SUM($BE$8:$BE$11)</f>
        <v>15612</v>
      </c>
      <c r="BF7" s="79">
        <f>SUM($BF$8:$BF$11)</f>
        <v>128300</v>
      </c>
      <c r="BG7" s="79">
        <f>SUM($BG$8:$BG$11)</f>
        <v>0</v>
      </c>
      <c r="BH7" s="79">
        <f>SUM($BH$8:$BH$11)</f>
        <v>0</v>
      </c>
      <c r="BI7" s="79">
        <f>SUM($BI$8:$BI$11)</f>
        <v>0</v>
      </c>
      <c r="BJ7" s="79">
        <f>SUM($BJ$8:$BJ$11)</f>
        <v>0</v>
      </c>
      <c r="BK7" s="79">
        <f>SUM($BK$8:$BK$11)</f>
        <v>0</v>
      </c>
      <c r="BL7" s="79">
        <f>SUM($BL$8:$BL$11)</f>
        <v>0</v>
      </c>
      <c r="BM7" s="79">
        <f>SUM($BM$8:$BM$11)</f>
        <v>0</v>
      </c>
      <c r="BN7" s="79">
        <f>SUM($BN$8:$BN$11)</f>
        <v>0</v>
      </c>
      <c r="BO7" s="79">
        <f>SUM($BO$8:$BO$11)</f>
        <v>871</v>
      </c>
      <c r="BP7" s="79">
        <f>SUM($BP$8:$BP$11)</f>
        <v>0</v>
      </c>
      <c r="BQ7" s="79">
        <f>SUM($BQ$8:$BQ$11)</f>
        <v>0</v>
      </c>
      <c r="BR7" s="79">
        <f>SUM($BR$8:$BR$11)</f>
        <v>0</v>
      </c>
      <c r="BS7" s="79">
        <f>SUM($BS$8:$BS$11)</f>
        <v>0</v>
      </c>
      <c r="BT7" s="79">
        <f>SUM($BT$8:$BT$11)</f>
        <v>0</v>
      </c>
      <c r="BU7" s="79">
        <f>SUM($BU$8:$BU$11)</f>
        <v>636</v>
      </c>
      <c r="BV7" s="79">
        <f>SUM($BV$8:$BV$11)</f>
        <v>609</v>
      </c>
      <c r="BW7" s="79">
        <f>SUM($BW$8:$BW$11)</f>
        <v>27</v>
      </c>
      <c r="BX7" s="79">
        <f>SUM($BX$8:$BX$11)</f>
        <v>0</v>
      </c>
      <c r="BY7" s="79">
        <f>SUM($BY$8:$BY$11)</f>
        <v>0</v>
      </c>
      <c r="BZ7" s="79">
        <f>SUM($BZ$8:$BZ$11)</f>
        <v>235</v>
      </c>
      <c r="CA7" s="79">
        <f>SUM($CA$8:$CA$11)</f>
        <v>235</v>
      </c>
      <c r="CB7" s="79">
        <f>SUM($CB$8:$CB$11)</f>
        <v>0</v>
      </c>
      <c r="CC7" s="79">
        <f>SUM($CC$8:$CC$11)</f>
        <v>0</v>
      </c>
      <c r="CD7" s="79">
        <f>SUM($CD$8:$CD$11)</f>
        <v>0</v>
      </c>
      <c r="CE7" s="79">
        <f>SUM($CE$8:$CE$11)</f>
        <v>0</v>
      </c>
      <c r="CF7" s="79">
        <f>SUM($CF$8:$CF$11)</f>
        <v>0</v>
      </c>
      <c r="CG7" s="79">
        <f>SUM($CG$8:$CG$11)</f>
        <v>0</v>
      </c>
      <c r="CH7" s="79">
        <f>SUM($CH$8:$CH$11)</f>
        <v>871</v>
      </c>
      <c r="CI7" s="79">
        <f>SUM($CI$8:$CI$11)</f>
        <v>0</v>
      </c>
      <c r="CJ7" s="79">
        <f>SUM($CJ$8:$CJ$11)</f>
        <v>0</v>
      </c>
      <c r="CK7" s="79">
        <f>SUM($CK$8:$CK$11)</f>
        <v>0</v>
      </c>
      <c r="CL7" s="79">
        <f>SUM($CL$8:$CL$11)</f>
        <v>0</v>
      </c>
      <c r="CM7" s="79">
        <f>SUM($CM$8:$CM$11)</f>
        <v>0</v>
      </c>
      <c r="CN7" s="79">
        <f>SUM($CN$8:$CN$11)</f>
        <v>0</v>
      </c>
      <c r="CO7" s="79">
        <f>SUM($CO$8:$CO$11)</f>
        <v>0</v>
      </c>
      <c r="CP7" s="79">
        <f>SUM($CP$8:$CP$11)</f>
        <v>0</v>
      </c>
      <c r="CQ7" s="79">
        <f>SUM($CQ$8:$CQ$11)</f>
        <v>113559</v>
      </c>
      <c r="CR7" s="79">
        <f>SUM($CR$8:$CR$11)</f>
        <v>0</v>
      </c>
      <c r="CS7" s="79">
        <f>SUM($CS$8:$CS$11)</f>
        <v>0</v>
      </c>
      <c r="CT7" s="79">
        <f>SUM($CT$8:$CT$11)</f>
        <v>0</v>
      </c>
      <c r="CU7" s="79">
        <f>SUM($CU$8:$CU$11)</f>
        <v>0</v>
      </c>
      <c r="CV7" s="79">
        <f>SUM($CV$8:$CV$11)</f>
        <v>0</v>
      </c>
      <c r="CW7" s="79">
        <f>SUM($CW$8:$CW$11)</f>
        <v>1827</v>
      </c>
      <c r="CX7" s="79">
        <f>SUM($CX$8:$CX$11)</f>
        <v>630</v>
      </c>
      <c r="CY7" s="79">
        <f>SUM($CY$8:$CY$11)</f>
        <v>27</v>
      </c>
      <c r="CZ7" s="79">
        <f>SUM($CZ$8:$CZ$11)</f>
        <v>1170</v>
      </c>
      <c r="DA7" s="79">
        <f>SUM($DA$8:$DA$11)</f>
        <v>0</v>
      </c>
      <c r="DB7" s="79">
        <f>SUM($DB$8:$DB$11)</f>
        <v>111732</v>
      </c>
      <c r="DC7" s="79">
        <f>SUM($DC$8:$DC$11)</f>
        <v>49534</v>
      </c>
      <c r="DD7" s="79">
        <f>SUM($DD$8:$DD$11)</f>
        <v>51993</v>
      </c>
      <c r="DE7" s="79">
        <f>SUM($DE$8:$DE$11)</f>
        <v>6647</v>
      </c>
      <c r="DF7" s="79">
        <f>SUM($DF$8:$DF$11)</f>
        <v>3558</v>
      </c>
      <c r="DG7" s="79">
        <f>SUM($DG$8:$DG$11)</f>
        <v>0</v>
      </c>
      <c r="DH7" s="79">
        <f>SUM($DH$8:$DH$11)</f>
        <v>0</v>
      </c>
      <c r="DI7" s="79">
        <f>SUM($DI$8:$DI$11)</f>
        <v>15612</v>
      </c>
      <c r="DJ7" s="79">
        <f>SUM($DJ$8:$DJ$11)</f>
        <v>129171</v>
      </c>
    </row>
    <row r="8" spans="1:114" s="8" customFormat="1" ht="12" customHeight="1">
      <c r="A8" s="80" t="s">
        <v>199</v>
      </c>
      <c r="B8" s="83" t="s">
        <v>200</v>
      </c>
      <c r="C8" s="80" t="s">
        <v>201</v>
      </c>
      <c r="D8" s="84">
        <f>SUM(E8,+L8)</f>
        <v>15602</v>
      </c>
      <c r="E8" s="84">
        <f>SUM(F8:I8)+K8</f>
        <v>7801</v>
      </c>
      <c r="F8" s="84">
        <v>7801</v>
      </c>
      <c r="G8" s="84">
        <v>0</v>
      </c>
      <c r="H8" s="84">
        <v>0</v>
      </c>
      <c r="I8" s="84">
        <v>0</v>
      </c>
      <c r="J8" s="94" t="s">
        <v>192</v>
      </c>
      <c r="K8" s="84">
        <v>0</v>
      </c>
      <c r="L8" s="84">
        <v>7801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192</v>
      </c>
      <c r="T8" s="84">
        <v>0</v>
      </c>
      <c r="U8" s="84">
        <v>0</v>
      </c>
      <c r="V8" s="84">
        <v>15602</v>
      </c>
      <c r="W8" s="84">
        <v>7801</v>
      </c>
      <c r="X8" s="84">
        <v>7801</v>
      </c>
      <c r="Y8" s="84">
        <v>0</v>
      </c>
      <c r="Z8" s="84">
        <v>0</v>
      </c>
      <c r="AA8" s="84">
        <v>0</v>
      </c>
      <c r="AB8" s="94" t="s">
        <v>192</v>
      </c>
      <c r="AC8" s="84">
        <v>0</v>
      </c>
      <c r="AD8" s="84">
        <v>7801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84">
        <f>SUM(AN8,AS8,AW8,AX8,BD8)</f>
        <v>15602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15602</v>
      </c>
      <c r="AY8" s="84">
        <v>0</v>
      </c>
      <c r="AZ8" s="84">
        <v>13429</v>
      </c>
      <c r="BA8" s="84">
        <v>2173</v>
      </c>
      <c r="BB8" s="84">
        <v>0</v>
      </c>
      <c r="BC8" s="84">
        <v>0</v>
      </c>
      <c r="BD8" s="84">
        <v>0</v>
      </c>
      <c r="BE8" s="84">
        <v>0</v>
      </c>
      <c r="BF8" s="84">
        <f>SUM(AE8,+AM8,+BE8)</f>
        <v>15602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11" si="0">SUM(AE8,+BG8)</f>
        <v>0</v>
      </c>
      <c r="CJ8" s="84">
        <f t="shared" ref="CJ8:CJ11" si="1">SUM(AF8,+BH8)</f>
        <v>0</v>
      </c>
      <c r="CK8" s="84">
        <f t="shared" ref="CK8:CK11" si="2">SUM(AG8,+BI8)</f>
        <v>0</v>
      </c>
      <c r="CL8" s="84">
        <f t="shared" ref="CL8:CL11" si="3">SUM(AH8,+BJ8)</f>
        <v>0</v>
      </c>
      <c r="CM8" s="84">
        <f t="shared" ref="CM8:CM11" si="4">SUM(AI8,+BK8)</f>
        <v>0</v>
      </c>
      <c r="CN8" s="84">
        <f t="shared" ref="CN8:CN11" si="5">SUM(AJ8,+BL8)</f>
        <v>0</v>
      </c>
      <c r="CO8" s="84">
        <f t="shared" ref="CO8:CO11" si="6">SUM(AK8,+BM8)</f>
        <v>0</v>
      </c>
      <c r="CP8" s="84">
        <f t="shared" ref="CP8:CP11" si="7">SUM(AL8,+BN8)</f>
        <v>0</v>
      </c>
      <c r="CQ8" s="84">
        <f t="shared" ref="CQ8:CQ11" si="8">SUM(AM8,+BO8)</f>
        <v>15602</v>
      </c>
      <c r="CR8" s="84">
        <f t="shared" ref="CR8:CR11" si="9">SUM(AN8,+BP8)</f>
        <v>0</v>
      </c>
      <c r="CS8" s="84">
        <f t="shared" ref="CS8:CS11" si="10">SUM(AO8,+BQ8)</f>
        <v>0</v>
      </c>
      <c r="CT8" s="84">
        <f t="shared" ref="CT8:CT11" si="11">SUM(AP8,+BR8)</f>
        <v>0</v>
      </c>
      <c r="CU8" s="84">
        <f t="shared" ref="CU8:CU11" si="12">SUM(AQ8,+BS8)</f>
        <v>0</v>
      </c>
      <c r="CV8" s="84">
        <f t="shared" ref="CV8:CV11" si="13">SUM(AR8,+BT8)</f>
        <v>0</v>
      </c>
      <c r="CW8" s="84">
        <f t="shared" ref="CW8:CW11" si="14">SUM(AS8,+BU8)</f>
        <v>0</v>
      </c>
      <c r="CX8" s="84">
        <f t="shared" ref="CX8:CX11" si="15">SUM(AT8,+BV8)</f>
        <v>0</v>
      </c>
      <c r="CY8" s="84">
        <f t="shared" ref="CY8:CY11" si="16">SUM(AU8,+BW8)</f>
        <v>0</v>
      </c>
      <c r="CZ8" s="84">
        <f t="shared" ref="CZ8:CZ11" si="17">SUM(AV8,+BX8)</f>
        <v>0</v>
      </c>
      <c r="DA8" s="84">
        <f t="shared" ref="DA8:DA11" si="18">SUM(AW8,+BY8)</f>
        <v>0</v>
      </c>
      <c r="DB8" s="84">
        <f t="shared" ref="DB8:DB11" si="19">SUM(AX8,+BZ8)</f>
        <v>15602</v>
      </c>
      <c r="DC8" s="84">
        <f t="shared" ref="DC8:DC11" si="20">SUM(AY8,+CA8)</f>
        <v>0</v>
      </c>
      <c r="DD8" s="84">
        <f t="shared" ref="DD8:DD11" si="21">SUM(AZ8,+CB8)</f>
        <v>13429</v>
      </c>
      <c r="DE8" s="84">
        <f t="shared" ref="DE8:DE11" si="22">SUM(BA8,+CC8)</f>
        <v>2173</v>
      </c>
      <c r="DF8" s="84">
        <f t="shared" ref="DF8:DF11" si="23">SUM(BB8,+CD8)</f>
        <v>0</v>
      </c>
      <c r="DG8" s="84">
        <f t="shared" ref="DG8:DG11" si="24">SUM(BC8,+CE8)</f>
        <v>0</v>
      </c>
      <c r="DH8" s="84">
        <f t="shared" ref="DH8:DH11" si="25">SUM(BD8,+CF8)</f>
        <v>0</v>
      </c>
      <c r="DI8" s="84">
        <f t="shared" ref="DI8:DI11" si="26">SUM(BE8,+CG8)</f>
        <v>0</v>
      </c>
      <c r="DJ8" s="84">
        <f t="shared" ref="DJ8:DJ11" si="27">SUM(BF8,+CH8)</f>
        <v>15602</v>
      </c>
    </row>
    <row r="9" spans="1:114" s="8" customFormat="1" ht="12" customHeight="1">
      <c r="A9" s="80" t="s">
        <v>199</v>
      </c>
      <c r="B9" s="83" t="s">
        <v>206</v>
      </c>
      <c r="C9" s="80" t="s">
        <v>207</v>
      </c>
      <c r="D9" s="84">
        <f>SUM(E9,+L9)</f>
        <v>38958</v>
      </c>
      <c r="E9" s="84">
        <f>SUM(F9:I9)+K9</f>
        <v>38835</v>
      </c>
      <c r="F9" s="84">
        <v>37585</v>
      </c>
      <c r="G9" s="84">
        <v>0</v>
      </c>
      <c r="H9" s="84">
        <v>0</v>
      </c>
      <c r="I9" s="84">
        <v>0</v>
      </c>
      <c r="J9" s="94" t="s">
        <v>192</v>
      </c>
      <c r="K9" s="84">
        <v>1250</v>
      </c>
      <c r="L9" s="84">
        <v>123</v>
      </c>
      <c r="M9" s="84">
        <f>SUM(N9,+U9)</f>
        <v>636</v>
      </c>
      <c r="N9" s="84">
        <f>SUM(O9:R9)+T9</f>
        <v>319</v>
      </c>
      <c r="O9" s="84">
        <v>319</v>
      </c>
      <c r="P9" s="84">
        <v>0</v>
      </c>
      <c r="Q9" s="84">
        <v>0</v>
      </c>
      <c r="R9" s="84">
        <v>0</v>
      </c>
      <c r="S9" s="94" t="s">
        <v>192</v>
      </c>
      <c r="T9" s="84">
        <v>0</v>
      </c>
      <c r="U9" s="84">
        <v>317</v>
      </c>
      <c r="V9" s="84">
        <v>39594</v>
      </c>
      <c r="W9" s="84">
        <v>39154</v>
      </c>
      <c r="X9" s="84">
        <v>37904</v>
      </c>
      <c r="Y9" s="84">
        <v>0</v>
      </c>
      <c r="Z9" s="84">
        <v>0</v>
      </c>
      <c r="AA9" s="84">
        <v>0</v>
      </c>
      <c r="AB9" s="94" t="s">
        <v>192</v>
      </c>
      <c r="AC9" s="84">
        <v>1250</v>
      </c>
      <c r="AD9" s="84">
        <v>440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f>SUM(AN9,AS9,AW9,AX9,BD9)</f>
        <v>38958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1191</v>
      </c>
      <c r="AT9" s="84">
        <v>21</v>
      </c>
      <c r="AU9" s="84">
        <v>0</v>
      </c>
      <c r="AV9" s="84">
        <v>1170</v>
      </c>
      <c r="AW9" s="84">
        <v>0</v>
      </c>
      <c r="AX9" s="84">
        <f>SUM(AY9:BB9)</f>
        <v>37767</v>
      </c>
      <c r="AY9" s="84">
        <v>23099</v>
      </c>
      <c r="AZ9" s="84">
        <v>7697</v>
      </c>
      <c r="BA9" s="84">
        <v>4433</v>
      </c>
      <c r="BB9" s="84">
        <v>2538</v>
      </c>
      <c r="BC9" s="84">
        <v>0</v>
      </c>
      <c r="BD9" s="84">
        <v>0</v>
      </c>
      <c r="BE9" s="84">
        <v>0</v>
      </c>
      <c r="BF9" s="84">
        <f>SUM(AE9,+AM9,+BE9)</f>
        <v>38958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v>0</v>
      </c>
      <c r="BO9" s="84">
        <f>SUM(BP9,BU9,BY9,BZ9,CF9)</f>
        <v>636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636</v>
      </c>
      <c r="BV9" s="84">
        <v>609</v>
      </c>
      <c r="BW9" s="84">
        <v>27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v>0</v>
      </c>
      <c r="CF9" s="84">
        <v>0</v>
      </c>
      <c r="CG9" s="84">
        <v>0</v>
      </c>
      <c r="CH9" s="84">
        <f>SUM(BG9,+BO9,+CG9)</f>
        <v>636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39594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1827</v>
      </c>
      <c r="CX9" s="84">
        <f t="shared" si="15"/>
        <v>630</v>
      </c>
      <c r="CY9" s="84">
        <f t="shared" si="16"/>
        <v>27</v>
      </c>
      <c r="CZ9" s="84">
        <f t="shared" si="17"/>
        <v>1170</v>
      </c>
      <c r="DA9" s="84">
        <f t="shared" si="18"/>
        <v>0</v>
      </c>
      <c r="DB9" s="84">
        <f t="shared" si="19"/>
        <v>37767</v>
      </c>
      <c r="DC9" s="84">
        <f t="shared" si="20"/>
        <v>23099</v>
      </c>
      <c r="DD9" s="84">
        <f t="shared" si="21"/>
        <v>7697</v>
      </c>
      <c r="DE9" s="84">
        <f t="shared" si="22"/>
        <v>4433</v>
      </c>
      <c r="DF9" s="84">
        <f t="shared" si="23"/>
        <v>2538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39594</v>
      </c>
    </row>
    <row r="10" spans="1:114" s="8" customFormat="1" ht="12" customHeight="1">
      <c r="A10" s="80" t="s">
        <v>199</v>
      </c>
      <c r="B10" s="83" t="s">
        <v>210</v>
      </c>
      <c r="C10" s="80" t="s">
        <v>211</v>
      </c>
      <c r="D10" s="84">
        <f>SUM(E10,+L10)</f>
        <v>67331</v>
      </c>
      <c r="E10" s="84">
        <f>SUM(F10:I10)+K10</f>
        <v>33553</v>
      </c>
      <c r="F10" s="84">
        <v>33553</v>
      </c>
      <c r="G10" s="84">
        <v>0</v>
      </c>
      <c r="H10" s="84">
        <v>0</v>
      </c>
      <c r="I10" s="84">
        <v>0</v>
      </c>
      <c r="J10" s="94" t="s">
        <v>192</v>
      </c>
      <c r="K10" s="84">
        <v>0</v>
      </c>
      <c r="L10" s="84">
        <v>33778</v>
      </c>
      <c r="M10" s="84">
        <f>SUM(N10,+U10)</f>
        <v>224</v>
      </c>
      <c r="N10" s="84">
        <f>SUM(O10:R10)+T10</f>
        <v>101</v>
      </c>
      <c r="O10" s="84">
        <v>101</v>
      </c>
      <c r="P10" s="84">
        <v>0</v>
      </c>
      <c r="Q10" s="84">
        <v>0</v>
      </c>
      <c r="R10" s="84">
        <v>0</v>
      </c>
      <c r="S10" s="94" t="s">
        <v>192</v>
      </c>
      <c r="T10" s="84">
        <v>0</v>
      </c>
      <c r="U10" s="84">
        <v>123</v>
      </c>
      <c r="V10" s="84">
        <v>67555</v>
      </c>
      <c r="W10" s="84">
        <v>33654</v>
      </c>
      <c r="X10" s="84">
        <v>33654</v>
      </c>
      <c r="Y10" s="84">
        <v>0</v>
      </c>
      <c r="Z10" s="84">
        <v>0</v>
      </c>
      <c r="AA10" s="84">
        <v>0</v>
      </c>
      <c r="AB10" s="94" t="s">
        <v>192</v>
      </c>
      <c r="AC10" s="84">
        <v>0</v>
      </c>
      <c r="AD10" s="84">
        <v>33901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84">
        <f>SUM(AN10,AS10,AW10,AX10,BD10)</f>
        <v>51802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51802</v>
      </c>
      <c r="AY10" s="84">
        <v>20935</v>
      </c>
      <c r="AZ10" s="84">
        <v>30867</v>
      </c>
      <c r="BA10" s="84">
        <v>0</v>
      </c>
      <c r="BB10" s="84">
        <v>0</v>
      </c>
      <c r="BC10" s="84">
        <v>0</v>
      </c>
      <c r="BD10" s="84">
        <v>0</v>
      </c>
      <c r="BE10" s="84">
        <v>15529</v>
      </c>
      <c r="BF10" s="84">
        <f>SUM(AE10,+AM10,+BE10)</f>
        <v>67331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v>0</v>
      </c>
      <c r="BO10" s="84">
        <f>SUM(BP10,BU10,BY10,BZ10,CF10)</f>
        <v>224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224</v>
      </c>
      <c r="CA10" s="84">
        <v>224</v>
      </c>
      <c r="CB10" s="84">
        <v>0</v>
      </c>
      <c r="CC10" s="84">
        <v>0</v>
      </c>
      <c r="CD10" s="84">
        <v>0</v>
      </c>
      <c r="CE10" s="84">
        <v>0</v>
      </c>
      <c r="CF10" s="84">
        <v>0</v>
      </c>
      <c r="CG10" s="84">
        <v>0</v>
      </c>
      <c r="CH10" s="84">
        <f>SUM(BG10,+BO10,+CG10)</f>
        <v>224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52026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52026</v>
      </c>
      <c r="DC10" s="84">
        <f t="shared" si="20"/>
        <v>21159</v>
      </c>
      <c r="DD10" s="84">
        <f t="shared" si="21"/>
        <v>30867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15529</v>
      </c>
      <c r="DJ10" s="84">
        <f t="shared" si="27"/>
        <v>67555</v>
      </c>
    </row>
    <row r="11" spans="1:114" s="8" customFormat="1" ht="12" customHeight="1">
      <c r="A11" s="80" t="s">
        <v>199</v>
      </c>
      <c r="B11" s="83" t="s">
        <v>214</v>
      </c>
      <c r="C11" s="80" t="s">
        <v>215</v>
      </c>
      <c r="D11" s="84">
        <f>SUM(E11,+L11)</f>
        <v>6409</v>
      </c>
      <c r="E11" s="84">
        <f>SUM(F11:I11)+K11</f>
        <v>3001</v>
      </c>
      <c r="F11" s="84">
        <v>3001</v>
      </c>
      <c r="G11" s="84">
        <v>0</v>
      </c>
      <c r="H11" s="84">
        <v>0</v>
      </c>
      <c r="I11" s="84">
        <v>0</v>
      </c>
      <c r="J11" s="94" t="s">
        <v>192</v>
      </c>
      <c r="K11" s="84">
        <v>0</v>
      </c>
      <c r="L11" s="84">
        <v>3408</v>
      </c>
      <c r="M11" s="84">
        <f>SUM(N11,+U11)</f>
        <v>11</v>
      </c>
      <c r="N11" s="84">
        <f>SUM(O11:R11)+T11</f>
        <v>5</v>
      </c>
      <c r="O11" s="84">
        <v>5</v>
      </c>
      <c r="P11" s="84">
        <v>0</v>
      </c>
      <c r="Q11" s="84">
        <v>0</v>
      </c>
      <c r="R11" s="84">
        <v>0</v>
      </c>
      <c r="S11" s="94" t="s">
        <v>192</v>
      </c>
      <c r="T11" s="84">
        <v>0</v>
      </c>
      <c r="U11" s="84">
        <v>6</v>
      </c>
      <c r="V11" s="84">
        <v>6420</v>
      </c>
      <c r="W11" s="84">
        <v>3006</v>
      </c>
      <c r="X11" s="84">
        <v>3006</v>
      </c>
      <c r="Y11" s="84">
        <v>0</v>
      </c>
      <c r="Z11" s="84">
        <v>0</v>
      </c>
      <c r="AA11" s="84">
        <v>0</v>
      </c>
      <c r="AB11" s="94" t="s">
        <v>192</v>
      </c>
      <c r="AC11" s="84">
        <v>0</v>
      </c>
      <c r="AD11" s="84">
        <v>3414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84">
        <f>SUM(AN11,AS11,AW11,AX11,BD11)</f>
        <v>6326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6326</v>
      </c>
      <c r="AY11" s="84">
        <v>5265</v>
      </c>
      <c r="AZ11" s="84">
        <v>0</v>
      </c>
      <c r="BA11" s="84">
        <v>41</v>
      </c>
      <c r="BB11" s="84">
        <v>1020</v>
      </c>
      <c r="BC11" s="84">
        <v>0</v>
      </c>
      <c r="BD11" s="84">
        <v>0</v>
      </c>
      <c r="BE11" s="84">
        <v>83</v>
      </c>
      <c r="BF11" s="84">
        <f>SUM(AE11,+AM11,+BE11)</f>
        <v>6409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v>0</v>
      </c>
      <c r="BO11" s="84">
        <f>SUM(BP11,BU11,BY11,BZ11,CF11)</f>
        <v>11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11</v>
      </c>
      <c r="CA11" s="84">
        <v>11</v>
      </c>
      <c r="CB11" s="84">
        <v>0</v>
      </c>
      <c r="CC11" s="84">
        <v>0</v>
      </c>
      <c r="CD11" s="84">
        <v>0</v>
      </c>
      <c r="CE11" s="84">
        <v>0</v>
      </c>
      <c r="CF11" s="84">
        <v>0</v>
      </c>
      <c r="CG11" s="84">
        <v>0</v>
      </c>
      <c r="CH11" s="84">
        <f>SUM(BG11,+BO11,+CG11)</f>
        <v>11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6337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6337</v>
      </c>
      <c r="DC11" s="84">
        <f t="shared" si="20"/>
        <v>5276</v>
      </c>
      <c r="DD11" s="84">
        <f t="shared" si="21"/>
        <v>0</v>
      </c>
      <c r="DE11" s="84">
        <f t="shared" si="22"/>
        <v>41</v>
      </c>
      <c r="DF11" s="84">
        <f t="shared" si="23"/>
        <v>1020</v>
      </c>
      <c r="DG11" s="84">
        <f t="shared" si="24"/>
        <v>0</v>
      </c>
      <c r="DH11" s="84">
        <f t="shared" si="25"/>
        <v>0</v>
      </c>
      <c r="DI11" s="84">
        <f t="shared" si="26"/>
        <v>83</v>
      </c>
      <c r="DJ11" s="84">
        <f t="shared" si="27"/>
        <v>6420</v>
      </c>
    </row>
    <row r="12" spans="1:114" s="8" customFormat="1" ht="12" customHeight="1">
      <c r="A12" s="85"/>
      <c r="B12" s="86"/>
      <c r="C12" s="85"/>
      <c r="D12" s="87"/>
      <c r="E12" s="87"/>
      <c r="F12" s="87"/>
      <c r="G12" s="87"/>
      <c r="H12" s="87"/>
      <c r="I12" s="87"/>
      <c r="J12" s="95"/>
      <c r="K12" s="87"/>
      <c r="L12" s="87"/>
      <c r="M12" s="87"/>
      <c r="N12" s="87"/>
      <c r="O12" s="87"/>
      <c r="P12" s="87"/>
      <c r="Q12" s="87"/>
      <c r="R12" s="87"/>
      <c r="S12" s="95"/>
      <c r="T12" s="87"/>
      <c r="U12" s="87"/>
      <c r="V12" s="87"/>
      <c r="W12" s="87"/>
      <c r="X12" s="87"/>
      <c r="Y12" s="87"/>
      <c r="Z12" s="87"/>
      <c r="AA12" s="87"/>
      <c r="AB12" s="95"/>
      <c r="AC12" s="87"/>
      <c r="AD12" s="87"/>
      <c r="AE12" s="87"/>
      <c r="AF12" s="87"/>
      <c r="AG12" s="87"/>
      <c r="AH12" s="87"/>
      <c r="AI12" s="87"/>
      <c r="AJ12" s="87"/>
      <c r="AK12" s="87"/>
      <c r="AL12" s="87"/>
      <c r="AM12" s="87"/>
      <c r="AN12" s="87"/>
      <c r="AO12" s="87"/>
      <c r="AP12" s="87"/>
      <c r="AQ12" s="87"/>
      <c r="AR12" s="87"/>
      <c r="AS12" s="87"/>
      <c r="AT12" s="87"/>
      <c r="AU12" s="87"/>
      <c r="AV12" s="87"/>
      <c r="AW12" s="87"/>
      <c r="AX12" s="87"/>
      <c r="AY12" s="87"/>
      <c r="AZ12" s="87"/>
      <c r="BA12" s="87"/>
      <c r="BB12" s="87"/>
      <c r="BC12" s="87"/>
      <c r="BD12" s="87"/>
      <c r="BE12" s="87"/>
      <c r="BF12" s="87"/>
      <c r="BG12" s="87"/>
      <c r="BH12" s="87"/>
      <c r="BI12" s="87"/>
      <c r="BJ12" s="87"/>
      <c r="BK12" s="87"/>
      <c r="BL12" s="87"/>
      <c r="BM12" s="87"/>
      <c r="BN12" s="87"/>
      <c r="BO12" s="87"/>
      <c r="BP12" s="87"/>
      <c r="BQ12" s="87"/>
      <c r="BR12" s="87"/>
      <c r="BS12" s="87"/>
      <c r="BT12" s="87"/>
      <c r="BU12" s="87"/>
      <c r="BV12" s="87"/>
      <c r="BW12" s="87"/>
      <c r="BX12" s="87"/>
      <c r="BY12" s="87"/>
      <c r="BZ12" s="87"/>
      <c r="CA12" s="87"/>
      <c r="CB12" s="87"/>
      <c r="CC12" s="87"/>
      <c r="CD12" s="87"/>
      <c r="CE12" s="87"/>
      <c r="CF12" s="87"/>
      <c r="CG12" s="87"/>
      <c r="CH12" s="87"/>
      <c r="CI12" s="87"/>
      <c r="CJ12" s="87"/>
      <c r="CK12" s="87"/>
      <c r="CL12" s="87"/>
      <c r="CM12" s="87"/>
      <c r="CN12" s="87"/>
      <c r="CO12" s="87"/>
      <c r="CP12" s="87"/>
      <c r="CQ12" s="87"/>
      <c r="CR12" s="87"/>
      <c r="CS12" s="87"/>
      <c r="CT12" s="87"/>
      <c r="CU12" s="87"/>
      <c r="CV12" s="87"/>
      <c r="CW12" s="87"/>
      <c r="CX12" s="87"/>
      <c r="CY12" s="87"/>
      <c r="CZ12" s="87"/>
      <c r="DA12" s="87"/>
      <c r="DB12" s="87"/>
      <c r="DC12" s="87"/>
      <c r="DD12" s="87"/>
      <c r="DE12" s="87"/>
      <c r="DF12" s="87"/>
      <c r="DG12" s="87"/>
      <c r="DH12" s="87"/>
      <c r="DI12" s="87"/>
      <c r="DJ12" s="87"/>
    </row>
    <row r="13" spans="1:114" s="8" customFormat="1" ht="12" customHeight="1">
      <c r="A13" s="85"/>
      <c r="B13" s="86"/>
      <c r="C13" s="85"/>
      <c r="D13" s="87"/>
      <c r="E13" s="87"/>
      <c r="F13" s="87"/>
      <c r="G13" s="87"/>
      <c r="H13" s="87"/>
      <c r="I13" s="87"/>
      <c r="J13" s="95"/>
      <c r="K13" s="87"/>
      <c r="L13" s="87"/>
      <c r="M13" s="87"/>
      <c r="N13" s="87"/>
      <c r="O13" s="87"/>
      <c r="P13" s="87"/>
      <c r="Q13" s="87"/>
      <c r="R13" s="87"/>
      <c r="S13" s="95"/>
      <c r="T13" s="87"/>
      <c r="U13" s="87"/>
      <c r="V13" s="87"/>
      <c r="W13" s="87"/>
      <c r="X13" s="87"/>
      <c r="Y13" s="87"/>
      <c r="Z13" s="87"/>
      <c r="AA13" s="87"/>
      <c r="AB13" s="95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7"/>
      <c r="CY13" s="87"/>
      <c r="CZ13" s="87"/>
      <c r="DA13" s="87"/>
      <c r="DB13" s="87"/>
      <c r="DC13" s="87"/>
      <c r="DD13" s="87"/>
      <c r="DE13" s="87"/>
      <c r="DF13" s="87"/>
      <c r="DG13" s="87"/>
      <c r="DH13" s="87"/>
      <c r="DI13" s="87"/>
      <c r="DJ13" s="87"/>
    </row>
    <row r="14" spans="1:114" s="8" customFormat="1" ht="12" customHeight="1">
      <c r="A14" s="85"/>
      <c r="B14" s="86"/>
      <c r="C14" s="85"/>
      <c r="D14" s="87"/>
      <c r="E14" s="87"/>
      <c r="F14" s="87"/>
      <c r="G14" s="87"/>
      <c r="H14" s="87"/>
      <c r="I14" s="87"/>
      <c r="J14" s="95"/>
      <c r="K14" s="87"/>
      <c r="L14" s="87"/>
      <c r="M14" s="87"/>
      <c r="N14" s="87"/>
      <c r="O14" s="87"/>
      <c r="P14" s="87"/>
      <c r="Q14" s="87"/>
      <c r="R14" s="87"/>
      <c r="S14" s="95"/>
      <c r="T14" s="87"/>
      <c r="U14" s="87"/>
      <c r="V14" s="87"/>
      <c r="W14" s="87"/>
      <c r="X14" s="87"/>
      <c r="Y14" s="87"/>
      <c r="Z14" s="87"/>
      <c r="AA14" s="87"/>
      <c r="AB14" s="95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87"/>
      <c r="AN14" s="87"/>
      <c r="AO14" s="87"/>
      <c r="AP14" s="87"/>
      <c r="AQ14" s="87"/>
      <c r="AR14" s="87"/>
      <c r="AS14" s="87"/>
      <c r="AT14" s="87"/>
      <c r="AU14" s="87"/>
      <c r="AV14" s="87"/>
      <c r="AW14" s="87"/>
      <c r="AX14" s="87"/>
      <c r="AY14" s="87"/>
      <c r="AZ14" s="87"/>
      <c r="BA14" s="87"/>
      <c r="BB14" s="87"/>
      <c r="BC14" s="87"/>
      <c r="BD14" s="87"/>
      <c r="BE14" s="87"/>
      <c r="BF14" s="87"/>
      <c r="BG14" s="87"/>
      <c r="BH14" s="87"/>
      <c r="BI14" s="87"/>
      <c r="BJ14" s="87"/>
      <c r="BK14" s="87"/>
      <c r="BL14" s="87"/>
      <c r="BM14" s="87"/>
      <c r="BN14" s="87"/>
      <c r="BO14" s="87"/>
      <c r="BP14" s="87"/>
      <c r="BQ14" s="87"/>
      <c r="BR14" s="87"/>
      <c r="BS14" s="87"/>
      <c r="BT14" s="87"/>
      <c r="BU14" s="87"/>
      <c r="BV14" s="87"/>
      <c r="BW14" s="87"/>
      <c r="BX14" s="87"/>
      <c r="BY14" s="87"/>
      <c r="BZ14" s="87"/>
      <c r="CA14" s="87"/>
      <c r="CB14" s="87"/>
      <c r="CC14" s="87"/>
      <c r="CD14" s="87"/>
      <c r="CE14" s="87"/>
      <c r="CF14" s="87"/>
      <c r="CG14" s="87"/>
      <c r="CH14" s="87"/>
      <c r="CI14" s="87"/>
      <c r="CJ14" s="87"/>
      <c r="CK14" s="87"/>
      <c r="CL14" s="87"/>
      <c r="CM14" s="87"/>
      <c r="CN14" s="87"/>
      <c r="CO14" s="87"/>
      <c r="CP14" s="87"/>
      <c r="CQ14" s="87"/>
      <c r="CR14" s="87"/>
      <c r="CS14" s="87"/>
      <c r="CT14" s="87"/>
      <c r="CU14" s="87"/>
      <c r="CV14" s="87"/>
      <c r="CW14" s="87"/>
      <c r="CX14" s="87"/>
      <c r="CY14" s="87"/>
      <c r="CZ14" s="87"/>
      <c r="DA14" s="87"/>
      <c r="DB14" s="87"/>
      <c r="DC14" s="87"/>
      <c r="DD14" s="87"/>
      <c r="DE14" s="87"/>
      <c r="DF14" s="87"/>
      <c r="DG14" s="87"/>
      <c r="DH14" s="87"/>
      <c r="DI14" s="87"/>
      <c r="DJ14" s="87"/>
    </row>
    <row r="15" spans="1:114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95"/>
      <c r="K15" s="87"/>
      <c r="L15" s="87"/>
      <c r="M15" s="87"/>
      <c r="N15" s="87"/>
      <c r="O15" s="87"/>
      <c r="P15" s="87"/>
      <c r="Q15" s="87"/>
      <c r="R15" s="87"/>
      <c r="S15" s="95"/>
      <c r="T15" s="87"/>
      <c r="U15" s="87"/>
      <c r="V15" s="87"/>
      <c r="W15" s="87"/>
      <c r="X15" s="87"/>
      <c r="Y15" s="87"/>
      <c r="Z15" s="87"/>
      <c r="AA15" s="87"/>
      <c r="AB15" s="95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87"/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87"/>
      <c r="AY15" s="87"/>
      <c r="AZ15" s="87"/>
      <c r="BA15" s="87"/>
      <c r="BB15" s="87"/>
      <c r="BC15" s="87"/>
      <c r="BD15" s="87"/>
      <c r="BE15" s="87"/>
      <c r="BF15" s="87"/>
      <c r="BG15" s="87"/>
      <c r="BH15" s="87"/>
      <c r="BI15" s="87"/>
      <c r="BJ15" s="87"/>
      <c r="BK15" s="87"/>
      <c r="BL15" s="87"/>
      <c r="BM15" s="87"/>
      <c r="BN15" s="87"/>
      <c r="BO15" s="87"/>
      <c r="BP15" s="87"/>
      <c r="BQ15" s="87"/>
      <c r="BR15" s="87"/>
      <c r="BS15" s="87"/>
      <c r="BT15" s="87"/>
      <c r="BU15" s="87"/>
      <c r="BV15" s="87"/>
      <c r="BW15" s="87"/>
      <c r="BX15" s="87"/>
      <c r="BY15" s="87"/>
      <c r="BZ15" s="87"/>
      <c r="CA15" s="87"/>
      <c r="CB15" s="87"/>
      <c r="CC15" s="87"/>
      <c r="CD15" s="87"/>
      <c r="CE15" s="87"/>
      <c r="CF15" s="87"/>
      <c r="CG15" s="87"/>
      <c r="CH15" s="87"/>
      <c r="CI15" s="87"/>
      <c r="CJ15" s="87"/>
      <c r="CK15" s="87"/>
      <c r="CL15" s="87"/>
      <c r="CM15" s="87"/>
      <c r="CN15" s="87"/>
      <c r="CO15" s="87"/>
      <c r="CP15" s="87"/>
      <c r="CQ15" s="87"/>
      <c r="CR15" s="87"/>
      <c r="CS15" s="87"/>
      <c r="CT15" s="87"/>
      <c r="CU15" s="87"/>
      <c r="CV15" s="87"/>
      <c r="CW15" s="87"/>
      <c r="CX15" s="87"/>
      <c r="CY15" s="87"/>
      <c r="CZ15" s="87"/>
      <c r="DA15" s="87"/>
      <c r="DB15" s="87"/>
      <c r="DC15" s="87"/>
      <c r="DD15" s="87"/>
      <c r="DE15" s="87"/>
      <c r="DF15" s="87"/>
      <c r="DG15" s="87"/>
      <c r="DH15" s="87"/>
      <c r="DI15" s="87"/>
      <c r="DJ15" s="87"/>
    </row>
    <row r="16" spans="1:114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95"/>
      <c r="K16" s="87"/>
      <c r="L16" s="87"/>
      <c r="M16" s="87"/>
      <c r="N16" s="87"/>
      <c r="O16" s="87"/>
      <c r="P16" s="87"/>
      <c r="Q16" s="87"/>
      <c r="R16" s="87"/>
      <c r="S16" s="95"/>
      <c r="T16" s="87"/>
      <c r="U16" s="87"/>
      <c r="V16" s="87"/>
      <c r="W16" s="87"/>
      <c r="X16" s="87"/>
      <c r="Y16" s="87"/>
      <c r="Z16" s="87"/>
      <c r="AA16" s="87"/>
      <c r="AB16" s="95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87"/>
      <c r="BC16" s="87"/>
      <c r="BD16" s="87"/>
      <c r="BE16" s="87"/>
      <c r="BF16" s="87"/>
      <c r="BG16" s="87"/>
      <c r="BH16" s="87"/>
      <c r="BI16" s="87"/>
      <c r="BJ16" s="87"/>
      <c r="BK16" s="87"/>
      <c r="BL16" s="87"/>
      <c r="BM16" s="87"/>
      <c r="BN16" s="87"/>
      <c r="BO16" s="87"/>
      <c r="BP16" s="87"/>
      <c r="BQ16" s="87"/>
      <c r="BR16" s="87"/>
      <c r="BS16" s="87"/>
      <c r="BT16" s="87"/>
      <c r="BU16" s="87"/>
      <c r="BV16" s="87"/>
      <c r="BW16" s="87"/>
      <c r="BX16" s="87"/>
      <c r="BY16" s="87"/>
      <c r="BZ16" s="87"/>
      <c r="CA16" s="87"/>
      <c r="CB16" s="87"/>
      <c r="CC16" s="87"/>
      <c r="CD16" s="87"/>
      <c r="CE16" s="87"/>
      <c r="CF16" s="87"/>
      <c r="CG16" s="87"/>
      <c r="CH16" s="87"/>
      <c r="CI16" s="87"/>
      <c r="CJ16" s="87"/>
      <c r="CK16" s="87"/>
      <c r="CL16" s="87"/>
      <c r="CM16" s="87"/>
      <c r="CN16" s="87"/>
      <c r="CO16" s="87"/>
      <c r="CP16" s="87"/>
      <c r="CQ16" s="87"/>
      <c r="CR16" s="87"/>
      <c r="CS16" s="87"/>
      <c r="CT16" s="87"/>
      <c r="CU16" s="87"/>
      <c r="CV16" s="87"/>
      <c r="CW16" s="87"/>
      <c r="CX16" s="87"/>
      <c r="CY16" s="87"/>
      <c r="CZ16" s="87"/>
      <c r="DA16" s="87"/>
      <c r="DB16" s="87"/>
      <c r="DC16" s="87"/>
      <c r="DD16" s="87"/>
      <c r="DE16" s="87"/>
      <c r="DF16" s="87"/>
      <c r="DG16" s="87"/>
      <c r="DH16" s="87"/>
      <c r="DI16" s="87"/>
      <c r="DJ16" s="87"/>
    </row>
    <row r="17" spans="1:114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95"/>
      <c r="K17" s="87"/>
      <c r="L17" s="87"/>
      <c r="M17" s="87"/>
      <c r="N17" s="87"/>
      <c r="O17" s="87"/>
      <c r="P17" s="87"/>
      <c r="Q17" s="87"/>
      <c r="R17" s="87"/>
      <c r="S17" s="95"/>
      <c r="T17" s="87"/>
      <c r="U17" s="87"/>
      <c r="V17" s="87"/>
      <c r="W17" s="87"/>
      <c r="X17" s="87"/>
      <c r="Y17" s="87"/>
      <c r="Z17" s="87"/>
      <c r="AA17" s="87"/>
      <c r="AB17" s="95"/>
      <c r="AC17" s="87"/>
      <c r="AD17" s="87"/>
      <c r="AE17" s="87"/>
      <c r="AF17" s="87"/>
      <c r="AG17" s="87"/>
      <c r="AH17" s="87"/>
      <c r="AI17" s="87"/>
      <c r="AJ17" s="87"/>
      <c r="AK17" s="87"/>
      <c r="AL17" s="87"/>
      <c r="AM17" s="87"/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87"/>
      <c r="AY17" s="87"/>
      <c r="AZ17" s="87"/>
      <c r="BA17" s="87"/>
      <c r="BB17" s="87"/>
      <c r="BC17" s="87"/>
      <c r="BD17" s="87"/>
      <c r="BE17" s="87"/>
      <c r="BF17" s="87"/>
      <c r="BG17" s="87"/>
      <c r="BH17" s="87"/>
      <c r="BI17" s="87"/>
      <c r="BJ17" s="87"/>
      <c r="BK17" s="87"/>
      <c r="BL17" s="87"/>
      <c r="BM17" s="87"/>
      <c r="BN17" s="87"/>
      <c r="BO17" s="87"/>
      <c r="BP17" s="87"/>
      <c r="BQ17" s="87"/>
      <c r="BR17" s="87"/>
      <c r="BS17" s="87"/>
      <c r="BT17" s="87"/>
      <c r="BU17" s="87"/>
      <c r="BV17" s="87"/>
      <c r="BW17" s="87"/>
      <c r="BX17" s="87"/>
      <c r="BY17" s="87"/>
      <c r="BZ17" s="87"/>
      <c r="CA17" s="87"/>
      <c r="CB17" s="87"/>
      <c r="CC17" s="87"/>
      <c r="CD17" s="87"/>
      <c r="CE17" s="87"/>
      <c r="CF17" s="87"/>
      <c r="CG17" s="87"/>
      <c r="CH17" s="87"/>
      <c r="CI17" s="87"/>
      <c r="CJ17" s="87"/>
      <c r="CK17" s="87"/>
      <c r="CL17" s="87"/>
      <c r="CM17" s="87"/>
      <c r="CN17" s="87"/>
      <c r="CO17" s="87"/>
      <c r="CP17" s="87"/>
      <c r="CQ17" s="87"/>
      <c r="CR17" s="87"/>
      <c r="CS17" s="87"/>
      <c r="CT17" s="87"/>
      <c r="CU17" s="87"/>
      <c r="CV17" s="87"/>
      <c r="CW17" s="87"/>
      <c r="CX17" s="87"/>
      <c r="CY17" s="87"/>
      <c r="CZ17" s="87"/>
      <c r="DA17" s="87"/>
      <c r="DB17" s="87"/>
      <c r="DC17" s="87"/>
      <c r="DD17" s="87"/>
      <c r="DE17" s="87"/>
      <c r="DF17" s="87"/>
      <c r="DG17" s="87"/>
      <c r="DH17" s="87"/>
      <c r="DI17" s="87"/>
      <c r="DJ17" s="87"/>
    </row>
    <row r="18" spans="1:114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95"/>
      <c r="K18" s="87"/>
      <c r="L18" s="87"/>
      <c r="M18" s="87"/>
      <c r="N18" s="87"/>
      <c r="O18" s="87"/>
      <c r="P18" s="87"/>
      <c r="Q18" s="87"/>
      <c r="R18" s="87"/>
      <c r="S18" s="95"/>
      <c r="T18" s="87"/>
      <c r="U18" s="87"/>
      <c r="V18" s="87"/>
      <c r="W18" s="87"/>
      <c r="X18" s="87"/>
      <c r="Y18" s="87"/>
      <c r="Z18" s="87"/>
      <c r="AA18" s="87"/>
      <c r="AB18" s="95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87"/>
      <c r="AN18" s="87"/>
      <c r="AO18" s="87"/>
      <c r="AP18" s="87"/>
      <c r="AQ18" s="87"/>
      <c r="AR18" s="87"/>
      <c r="AS18" s="87"/>
      <c r="AT18" s="87"/>
      <c r="AU18" s="87"/>
      <c r="AV18" s="87"/>
      <c r="AW18" s="87"/>
      <c r="AX18" s="87"/>
      <c r="AY18" s="87"/>
      <c r="AZ18" s="87"/>
      <c r="BA18" s="87"/>
      <c r="BB18" s="87"/>
      <c r="BC18" s="87"/>
      <c r="BD18" s="87"/>
      <c r="BE18" s="87"/>
      <c r="BF18" s="87"/>
      <c r="BG18" s="87"/>
      <c r="BH18" s="87"/>
      <c r="BI18" s="87"/>
      <c r="BJ18" s="87"/>
      <c r="BK18" s="87"/>
      <c r="BL18" s="87"/>
      <c r="BM18" s="87"/>
      <c r="BN18" s="87"/>
      <c r="BO18" s="87"/>
      <c r="BP18" s="87"/>
      <c r="BQ18" s="87"/>
      <c r="BR18" s="87"/>
      <c r="BS18" s="87"/>
      <c r="BT18" s="87"/>
      <c r="BU18" s="87"/>
      <c r="BV18" s="87"/>
      <c r="BW18" s="87"/>
      <c r="BX18" s="87"/>
      <c r="BY18" s="87"/>
      <c r="BZ18" s="87"/>
      <c r="CA18" s="87"/>
      <c r="CB18" s="87"/>
      <c r="CC18" s="87"/>
      <c r="CD18" s="87"/>
      <c r="CE18" s="87"/>
      <c r="CF18" s="87"/>
      <c r="CG18" s="87"/>
      <c r="CH18" s="87"/>
      <c r="CI18" s="87"/>
      <c r="CJ18" s="87"/>
      <c r="CK18" s="87"/>
      <c r="CL18" s="87"/>
      <c r="CM18" s="87"/>
      <c r="CN18" s="87"/>
      <c r="CO18" s="87"/>
      <c r="CP18" s="87"/>
      <c r="CQ18" s="87"/>
      <c r="CR18" s="87"/>
      <c r="CS18" s="87"/>
      <c r="CT18" s="87"/>
      <c r="CU18" s="87"/>
      <c r="CV18" s="87"/>
      <c r="CW18" s="87"/>
      <c r="CX18" s="87"/>
      <c r="CY18" s="87"/>
      <c r="CZ18" s="87"/>
      <c r="DA18" s="87"/>
      <c r="DB18" s="87"/>
      <c r="DC18" s="87"/>
      <c r="DD18" s="87"/>
      <c r="DE18" s="87"/>
      <c r="DF18" s="87"/>
      <c r="DG18" s="87"/>
      <c r="DH18" s="87"/>
      <c r="DI18" s="87"/>
      <c r="DJ18" s="87"/>
    </row>
    <row r="19" spans="1:114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95"/>
      <c r="K19" s="87"/>
      <c r="L19" s="87"/>
      <c r="M19" s="87"/>
      <c r="N19" s="87"/>
      <c r="O19" s="87"/>
      <c r="P19" s="87"/>
      <c r="Q19" s="87"/>
      <c r="R19" s="87"/>
      <c r="S19" s="95"/>
      <c r="T19" s="87"/>
      <c r="U19" s="87"/>
      <c r="V19" s="87"/>
      <c r="W19" s="87"/>
      <c r="X19" s="87"/>
      <c r="Y19" s="87"/>
      <c r="Z19" s="87"/>
      <c r="AA19" s="87"/>
      <c r="AB19" s="95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87"/>
      <c r="BB19" s="87"/>
      <c r="BC19" s="87"/>
      <c r="BD19" s="87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87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87"/>
      <c r="CG19" s="87"/>
      <c r="CH19" s="87"/>
      <c r="CI19" s="87"/>
      <c r="CJ19" s="87"/>
      <c r="CK19" s="87"/>
      <c r="CL19" s="87"/>
      <c r="CM19" s="87"/>
      <c r="CN19" s="87"/>
      <c r="CO19" s="87"/>
      <c r="CP19" s="87"/>
      <c r="CQ19" s="87"/>
      <c r="CR19" s="87"/>
      <c r="CS19" s="87"/>
      <c r="CT19" s="87"/>
      <c r="CU19" s="87"/>
      <c r="CV19" s="87"/>
      <c r="CW19" s="87"/>
      <c r="CX19" s="87"/>
      <c r="CY19" s="87"/>
      <c r="CZ19" s="87"/>
      <c r="DA19" s="87"/>
      <c r="DB19" s="87"/>
      <c r="DC19" s="87"/>
      <c r="DD19" s="87"/>
      <c r="DE19" s="87"/>
      <c r="DF19" s="87"/>
      <c r="DG19" s="87"/>
      <c r="DH19" s="87"/>
      <c r="DI19" s="87"/>
      <c r="DJ19" s="87"/>
    </row>
    <row r="20" spans="1:114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95"/>
      <c r="K20" s="87"/>
      <c r="L20" s="87"/>
      <c r="M20" s="87"/>
      <c r="N20" s="87"/>
      <c r="O20" s="87"/>
      <c r="P20" s="87"/>
      <c r="Q20" s="87"/>
      <c r="R20" s="87"/>
      <c r="S20" s="95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87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87"/>
      <c r="BE20" s="87"/>
      <c r="BF20" s="87"/>
      <c r="BG20" s="87"/>
      <c r="BH20" s="87"/>
      <c r="BI20" s="87"/>
      <c r="BJ20" s="87"/>
      <c r="BK20" s="87"/>
      <c r="BL20" s="87"/>
      <c r="BM20" s="87"/>
      <c r="BN20" s="87"/>
      <c r="BO20" s="87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87"/>
      <c r="CG20" s="87"/>
      <c r="CH20" s="87"/>
      <c r="CI20" s="87"/>
      <c r="CJ20" s="87"/>
      <c r="CK20" s="87"/>
      <c r="CL20" s="87"/>
      <c r="CM20" s="87"/>
      <c r="CN20" s="87"/>
      <c r="CO20" s="87"/>
      <c r="CP20" s="87"/>
      <c r="CQ20" s="87"/>
      <c r="CR20" s="87"/>
      <c r="CS20" s="87"/>
      <c r="CT20" s="87"/>
      <c r="CU20" s="87"/>
      <c r="CV20" s="87"/>
      <c r="CW20" s="87"/>
      <c r="CX20" s="87"/>
      <c r="CY20" s="87"/>
      <c r="CZ20" s="87"/>
      <c r="DA20" s="87"/>
      <c r="DB20" s="87"/>
      <c r="DC20" s="87"/>
      <c r="DD20" s="87"/>
      <c r="DE20" s="87"/>
      <c r="DF20" s="87"/>
      <c r="DG20" s="87"/>
      <c r="DH20" s="87"/>
      <c r="DI20" s="87"/>
      <c r="DJ20" s="87"/>
    </row>
    <row r="21" spans="1:114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95"/>
      <c r="K21" s="87"/>
      <c r="L21" s="87"/>
      <c r="M21" s="87"/>
      <c r="N21" s="87"/>
      <c r="O21" s="87"/>
      <c r="P21" s="87"/>
      <c r="Q21" s="87"/>
      <c r="R21" s="87"/>
      <c r="S21" s="95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87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87"/>
      <c r="BE21" s="87"/>
      <c r="BF21" s="87"/>
      <c r="BG21" s="87"/>
      <c r="BH21" s="87"/>
      <c r="BI21" s="87"/>
      <c r="BJ21" s="87"/>
      <c r="BK21" s="87"/>
      <c r="BL21" s="87"/>
      <c r="BM21" s="87"/>
      <c r="BN21" s="87"/>
      <c r="BO21" s="87"/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7"/>
      <c r="CA21" s="87"/>
      <c r="CB21" s="87"/>
      <c r="CC21" s="87"/>
      <c r="CD21" s="87"/>
      <c r="CE21" s="87"/>
      <c r="CF21" s="87"/>
      <c r="CG21" s="87"/>
      <c r="CH21" s="87"/>
      <c r="CI21" s="87"/>
      <c r="CJ21" s="87"/>
      <c r="CK21" s="87"/>
      <c r="CL21" s="87"/>
      <c r="CM21" s="87"/>
      <c r="CN21" s="87"/>
      <c r="CO21" s="87"/>
      <c r="CP21" s="87"/>
      <c r="CQ21" s="87"/>
      <c r="CR21" s="87"/>
      <c r="CS21" s="87"/>
      <c r="CT21" s="87"/>
      <c r="CU21" s="87"/>
      <c r="CV21" s="87"/>
      <c r="CW21" s="87"/>
      <c r="CX21" s="87"/>
      <c r="CY21" s="87"/>
      <c r="CZ21" s="87"/>
      <c r="DA21" s="87"/>
      <c r="DB21" s="87"/>
      <c r="DC21" s="87"/>
      <c r="DD21" s="87"/>
      <c r="DE21" s="87"/>
      <c r="DF21" s="87"/>
      <c r="DG21" s="87"/>
      <c r="DH21" s="87"/>
      <c r="DI21" s="87"/>
      <c r="DJ21" s="87"/>
    </row>
    <row r="22" spans="1:114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95"/>
      <c r="K22" s="87"/>
      <c r="L22" s="87"/>
      <c r="M22" s="87"/>
      <c r="N22" s="87"/>
      <c r="O22" s="87"/>
      <c r="P22" s="87"/>
      <c r="Q22" s="87"/>
      <c r="R22" s="87"/>
      <c r="S22" s="95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87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87"/>
      <c r="CG22" s="87"/>
      <c r="CH22" s="87"/>
      <c r="CI22" s="87"/>
      <c r="CJ22" s="87"/>
      <c r="CK22" s="87"/>
      <c r="CL22" s="87"/>
      <c r="CM22" s="87"/>
      <c r="CN22" s="87"/>
      <c r="CO22" s="87"/>
      <c r="CP22" s="87"/>
      <c r="CQ22" s="87"/>
      <c r="CR22" s="87"/>
      <c r="CS22" s="87"/>
      <c r="CT22" s="87"/>
      <c r="CU22" s="87"/>
      <c r="CV22" s="87"/>
      <c r="CW22" s="87"/>
      <c r="CX22" s="87"/>
      <c r="CY22" s="87"/>
      <c r="CZ22" s="87"/>
      <c r="DA22" s="87"/>
      <c r="DB22" s="87"/>
      <c r="DC22" s="87"/>
      <c r="DD22" s="87"/>
      <c r="DE22" s="87"/>
      <c r="DF22" s="87"/>
      <c r="DG22" s="87"/>
      <c r="DH22" s="87"/>
      <c r="DI22" s="87"/>
      <c r="DJ22" s="87"/>
    </row>
    <row r="23" spans="1:114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95"/>
      <c r="K23" s="87"/>
      <c r="L23" s="87"/>
      <c r="M23" s="87"/>
      <c r="N23" s="87"/>
      <c r="O23" s="87"/>
      <c r="P23" s="87"/>
      <c r="Q23" s="87"/>
      <c r="R23" s="87"/>
      <c r="S23" s="95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87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87"/>
      <c r="CG23" s="87"/>
      <c r="CH23" s="87"/>
      <c r="CI23" s="87"/>
      <c r="CJ23" s="87"/>
      <c r="CK23" s="87"/>
      <c r="CL23" s="87"/>
      <c r="CM23" s="87"/>
      <c r="CN23" s="87"/>
      <c r="CO23" s="87"/>
      <c r="CP23" s="87"/>
      <c r="CQ23" s="87"/>
      <c r="CR23" s="87"/>
      <c r="CS23" s="87"/>
      <c r="CT23" s="87"/>
      <c r="CU23" s="87"/>
      <c r="CV23" s="87"/>
      <c r="CW23" s="87"/>
      <c r="CX23" s="87"/>
      <c r="CY23" s="87"/>
      <c r="CZ23" s="87"/>
      <c r="DA23" s="87"/>
      <c r="DB23" s="87"/>
      <c r="DC23" s="87"/>
      <c r="DD23" s="87"/>
      <c r="DE23" s="87"/>
      <c r="DF23" s="87"/>
      <c r="DG23" s="87"/>
      <c r="DH23" s="87"/>
      <c r="DI23" s="87"/>
      <c r="DJ23" s="87"/>
    </row>
    <row r="24" spans="1:114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</row>
    <row r="25" spans="1:114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87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87"/>
      <c r="CG25" s="87"/>
      <c r="CH25" s="87"/>
      <c r="CI25" s="87"/>
      <c r="CJ25" s="87"/>
      <c r="CK25" s="87"/>
      <c r="CL25" s="87"/>
      <c r="CM25" s="87"/>
      <c r="CN25" s="87"/>
      <c r="CO25" s="87"/>
      <c r="CP25" s="87"/>
      <c r="CQ25" s="87"/>
      <c r="CR25" s="87"/>
      <c r="CS25" s="87"/>
      <c r="CT25" s="87"/>
      <c r="CU25" s="87"/>
      <c r="CV25" s="87"/>
      <c r="CW25" s="87"/>
      <c r="CX25" s="87"/>
      <c r="CY25" s="87"/>
      <c r="CZ25" s="87"/>
      <c r="DA25" s="87"/>
      <c r="DB25" s="87"/>
      <c r="DC25" s="87"/>
      <c r="DD25" s="87"/>
      <c r="DE25" s="87"/>
      <c r="DF25" s="87"/>
      <c r="DG25" s="87"/>
      <c r="DH25" s="87"/>
      <c r="DI25" s="87"/>
      <c r="DJ25" s="87"/>
    </row>
    <row r="26" spans="1:114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87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87"/>
      <c r="CG26" s="87"/>
      <c r="CH26" s="87"/>
      <c r="CI26" s="87"/>
      <c r="CJ26" s="87"/>
      <c r="CK26" s="87"/>
      <c r="CL26" s="87"/>
      <c r="CM26" s="87"/>
      <c r="CN26" s="87"/>
      <c r="CO26" s="87"/>
      <c r="CP26" s="87"/>
      <c r="CQ26" s="87"/>
      <c r="CR26" s="87"/>
      <c r="CS26" s="87"/>
      <c r="CT26" s="87"/>
      <c r="CU26" s="87"/>
      <c r="CV26" s="87"/>
      <c r="CW26" s="87"/>
      <c r="CX26" s="87"/>
      <c r="CY26" s="87"/>
      <c r="CZ26" s="87"/>
      <c r="DA26" s="87"/>
      <c r="DB26" s="87"/>
      <c r="DC26" s="87"/>
      <c r="DD26" s="87"/>
      <c r="DE26" s="87"/>
      <c r="DF26" s="87"/>
      <c r="DG26" s="87"/>
      <c r="DH26" s="87"/>
      <c r="DI26" s="87"/>
      <c r="DJ26" s="87"/>
    </row>
    <row r="27" spans="1:114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87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87"/>
      <c r="CG27" s="87"/>
      <c r="CH27" s="87"/>
      <c r="CI27" s="87"/>
      <c r="CJ27" s="87"/>
      <c r="CK27" s="87"/>
      <c r="CL27" s="87"/>
      <c r="CM27" s="87"/>
      <c r="CN27" s="87"/>
      <c r="CO27" s="87"/>
      <c r="CP27" s="87"/>
      <c r="CQ27" s="87"/>
      <c r="CR27" s="87"/>
      <c r="CS27" s="87"/>
      <c r="CT27" s="87"/>
      <c r="CU27" s="87"/>
      <c r="CV27" s="87"/>
      <c r="CW27" s="87"/>
      <c r="CX27" s="87"/>
      <c r="CY27" s="87"/>
      <c r="CZ27" s="87"/>
      <c r="DA27" s="87"/>
      <c r="DB27" s="87"/>
      <c r="DC27" s="87"/>
      <c r="DD27" s="87"/>
      <c r="DE27" s="87"/>
      <c r="DF27" s="87"/>
      <c r="DG27" s="87"/>
      <c r="DH27" s="87"/>
      <c r="DI27" s="87"/>
      <c r="DJ27" s="87"/>
    </row>
    <row r="28" spans="1:114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87"/>
      <c r="CG28" s="87"/>
      <c r="CH28" s="87"/>
      <c r="CI28" s="87"/>
      <c r="CJ28" s="87"/>
      <c r="CK28" s="87"/>
      <c r="CL28" s="87"/>
      <c r="CM28" s="87"/>
      <c r="CN28" s="87"/>
      <c r="CO28" s="87"/>
      <c r="CP28" s="87"/>
      <c r="CQ28" s="87"/>
      <c r="CR28" s="87"/>
      <c r="CS28" s="87"/>
      <c r="CT28" s="87"/>
      <c r="CU28" s="87"/>
      <c r="CV28" s="87"/>
      <c r="CW28" s="87"/>
      <c r="CX28" s="87"/>
      <c r="CY28" s="87"/>
      <c r="CZ28" s="87"/>
      <c r="DA28" s="87"/>
      <c r="DB28" s="87"/>
      <c r="DC28" s="87"/>
      <c r="DD28" s="87"/>
      <c r="DE28" s="87"/>
      <c r="DF28" s="87"/>
      <c r="DG28" s="87"/>
      <c r="DH28" s="87"/>
      <c r="DI28" s="87"/>
      <c r="DJ28" s="87"/>
    </row>
    <row r="29" spans="1:114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  <c r="CN29" s="87"/>
      <c r="CO29" s="87"/>
      <c r="CP29" s="87"/>
      <c r="CQ29" s="87"/>
      <c r="CR29" s="87"/>
      <c r="CS29" s="87"/>
      <c r="CT29" s="87"/>
      <c r="CU29" s="87"/>
      <c r="CV29" s="87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</row>
    <row r="30" spans="1:114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</row>
    <row r="31" spans="1:114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12:DJ995">
    <cfRule type="expression" dxfId="27" priority="7" stopIfTrue="1">
      <formula>$A12&lt;&gt;""</formula>
    </cfRule>
  </conditionalFormatting>
  <conditionalFormatting sqref="A7:DJ7">
    <cfRule type="expression" dxfId="26" priority="1" stopIfTrue="1">
      <formula>$A7&lt;&gt;""</formula>
    </cfRule>
  </conditionalFormatting>
  <conditionalFormatting sqref="A8:DJ8">
    <cfRule type="expression" dxfId="25" priority="5" stopIfTrue="1">
      <formula>$A8&lt;&gt;""</formula>
    </cfRule>
  </conditionalFormatting>
  <conditionalFormatting sqref="A9:DJ9">
    <cfRule type="expression" dxfId="24" priority="4" stopIfTrue="1">
      <formula>$A9&lt;&gt;""</formula>
    </cfRule>
  </conditionalFormatting>
  <conditionalFormatting sqref="A10:DJ10">
    <cfRule type="expression" dxfId="23" priority="3" stopIfTrue="1">
      <formula>$A10&lt;&gt;""</formula>
    </cfRule>
  </conditionalFormatting>
  <conditionalFormatting sqref="A11:DJ11">
    <cfRule type="expression" dxfId="22" priority="2" stopIfTrue="1">
      <formula>$A11&lt;&gt;""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ゴシック,標準"&amp;14【災害】廃棄物処理事業経費（市区町村の合計）（平成30年度実績）&amp;R&amp;A</oddHeader>
    <oddFooter>&amp;R&amp;P/&amp;N</oddFooter>
  </headerFooter>
  <colBreaks count="8" manualBreakCount="8">
    <brk id="12" min="1" max="10" man="1"/>
    <brk id="21" min="1" max="10" man="1"/>
    <brk id="30" min="1" max="10" man="1"/>
    <brk id="38" min="1" max="10" man="1"/>
    <brk id="58" min="1" max="10" man="1"/>
    <brk id="66" min="1" max="10" man="1"/>
    <brk id="86" min="1" max="10" man="1"/>
    <brk id="94" min="1" max="10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503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194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4" t="s">
        <v>42</v>
      </c>
      <c r="B2" s="104" t="s">
        <v>43</v>
      </c>
      <c r="C2" s="106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5"/>
      <c r="B3" s="105"/>
      <c r="C3" s="107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5"/>
      <c r="B4" s="105"/>
      <c r="C4" s="107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2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2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2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5"/>
      <c r="B5" s="105"/>
      <c r="C5" s="107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3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3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3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5"/>
      <c r="B6" s="105"/>
      <c r="C6" s="107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218</v>
      </c>
      <c r="B7" s="92" t="s">
        <v>219</v>
      </c>
      <c r="C7" s="78" t="s">
        <v>220</v>
      </c>
      <c r="D7" s="79">
        <f>SUM($D$8:$D$11)</f>
        <v>0</v>
      </c>
      <c r="E7" s="79">
        <f>SUM($E$8:$E$11)</f>
        <v>0</v>
      </c>
      <c r="F7" s="79">
        <f>SUM($F$8:$F$11)</f>
        <v>0</v>
      </c>
      <c r="G7" s="79">
        <f>SUM($G$8:$G$11)</f>
        <v>0</v>
      </c>
      <c r="H7" s="79">
        <f>SUM($H$8:$H$11)</f>
        <v>0</v>
      </c>
      <c r="I7" s="79">
        <f>SUM($I$8:$I$11)</f>
        <v>0</v>
      </c>
      <c r="J7" s="79">
        <f>SUM($J$8:$J$11)</f>
        <v>0</v>
      </c>
      <c r="K7" s="79">
        <f>SUM($K$8:$K$11)</f>
        <v>0</v>
      </c>
      <c r="L7" s="79">
        <f>SUM($L$8:$L$11)</f>
        <v>0</v>
      </c>
      <c r="M7" s="79">
        <f>SUM($M$8:$M$11)</f>
        <v>0</v>
      </c>
      <c r="N7" s="79">
        <f>SUM($N$8:$N$11)</f>
        <v>0</v>
      </c>
      <c r="O7" s="79">
        <f>SUM($O$8:$O$11)</f>
        <v>0</v>
      </c>
      <c r="P7" s="79">
        <f>SUM($P$8:$P$11)</f>
        <v>0</v>
      </c>
      <c r="Q7" s="79">
        <f>SUM($Q$8:$Q$11)</f>
        <v>0</v>
      </c>
      <c r="R7" s="79">
        <f>SUM($R$8:$R$11)</f>
        <v>0</v>
      </c>
      <c r="S7" s="79">
        <f>SUM($S$8:$S$11)</f>
        <v>0</v>
      </c>
      <c r="T7" s="79">
        <f>SUM($T$8:$T$11)</f>
        <v>0</v>
      </c>
      <c r="U7" s="79">
        <f>SUM($U$8:$U$11)</f>
        <v>0</v>
      </c>
      <c r="V7" s="79">
        <f>SUM($V$8:$V$11)</f>
        <v>0</v>
      </c>
      <c r="W7" s="79">
        <f>SUM($W$8:$W$11)</f>
        <v>0</v>
      </c>
      <c r="X7" s="79">
        <f>SUM($X$8:$X$11)</f>
        <v>0</v>
      </c>
      <c r="Y7" s="79">
        <f>SUM($Y$8:$Y$11)</f>
        <v>0</v>
      </c>
      <c r="Z7" s="79">
        <f>SUM($Z$8:$Z$11)</f>
        <v>0</v>
      </c>
      <c r="AA7" s="79">
        <f>SUM($AA$8:$AA$11)</f>
        <v>0</v>
      </c>
      <c r="AB7" s="79">
        <f>SUM($AB$8:$AB$11)</f>
        <v>0</v>
      </c>
      <c r="AC7" s="79">
        <f>SUM($AC$8:$AC$11)</f>
        <v>0</v>
      </c>
      <c r="AD7" s="79">
        <f>SUM($AD$8:$AD$11)</f>
        <v>0</v>
      </c>
      <c r="AE7" s="79">
        <f>SUM($AE$8:$AE$11)</f>
        <v>0</v>
      </c>
      <c r="AF7" s="79">
        <f>SUM($AF$8:$AF$11)</f>
        <v>0</v>
      </c>
      <c r="AG7" s="79">
        <f>SUM($AG$8:$AG$11)</f>
        <v>0</v>
      </c>
      <c r="AH7" s="79">
        <f>SUM($AH$8:$AH$11)</f>
        <v>0</v>
      </c>
      <c r="AI7" s="79">
        <f>SUM($AI$8:$AI$11)</f>
        <v>0</v>
      </c>
      <c r="AJ7" s="79">
        <f>SUM($AJ$8:$AJ$11)</f>
        <v>0</v>
      </c>
      <c r="AK7" s="79">
        <f>SUM($AK$8:$AK$11)</f>
        <v>0</v>
      </c>
      <c r="AL7" s="93" t="s">
        <v>222</v>
      </c>
      <c r="AM7" s="79">
        <f>SUM($AM$8:$AM$11)</f>
        <v>0</v>
      </c>
      <c r="AN7" s="79">
        <f>SUM($AN$8:$AN$11)</f>
        <v>0</v>
      </c>
      <c r="AO7" s="79">
        <f>SUM($AO$8:$AO$11)</f>
        <v>0</v>
      </c>
      <c r="AP7" s="79">
        <f>SUM($AP$8:$AP$11)</f>
        <v>0</v>
      </c>
      <c r="AQ7" s="79">
        <f>SUM($AQ$8:$AQ$11)</f>
        <v>0</v>
      </c>
      <c r="AR7" s="79">
        <f>SUM($AR$8:$AR$11)</f>
        <v>0</v>
      </c>
      <c r="AS7" s="79">
        <f>SUM($AS$8:$AS$11)</f>
        <v>0</v>
      </c>
      <c r="AT7" s="79">
        <f>SUM($AT$8:$AT$11)</f>
        <v>0</v>
      </c>
      <c r="AU7" s="79">
        <f>SUM($AU$8:$AU$11)</f>
        <v>0</v>
      </c>
      <c r="AV7" s="79">
        <f>SUM($AV$8:$AV$11)</f>
        <v>0</v>
      </c>
      <c r="AW7" s="79">
        <f>SUM($AW$8:$AW$11)</f>
        <v>0</v>
      </c>
      <c r="AX7" s="79">
        <f>SUM($AX$8:$AX$11)</f>
        <v>0</v>
      </c>
      <c r="AY7" s="79">
        <f>SUM($AY$8:$AY$11)</f>
        <v>0</v>
      </c>
      <c r="AZ7" s="79">
        <f>SUM($AZ$8:$AZ$11)</f>
        <v>0</v>
      </c>
      <c r="BA7" s="79">
        <f>SUM($BA$8:$BA$11)</f>
        <v>0</v>
      </c>
      <c r="BB7" s="79">
        <f>SUM($BB$8:$BB$11)</f>
        <v>0</v>
      </c>
      <c r="BC7" s="93" t="s">
        <v>222</v>
      </c>
      <c r="BD7" s="79">
        <f>SUM($BD$8:$BD$11)</f>
        <v>0</v>
      </c>
      <c r="BE7" s="79">
        <f>SUM($BE$8:$BE$11)</f>
        <v>0</v>
      </c>
      <c r="BF7" s="79">
        <f>SUM($BF$8:$BF$11)</f>
        <v>0</v>
      </c>
      <c r="BG7" s="79">
        <f>SUM($BG$8:$BG$11)</f>
        <v>0</v>
      </c>
      <c r="BH7" s="79">
        <f>SUM($BH$8:$BH$11)</f>
        <v>0</v>
      </c>
      <c r="BI7" s="79">
        <f>SUM($BI$8:$BI$11)</f>
        <v>0</v>
      </c>
      <c r="BJ7" s="79">
        <f>SUM($BJ$8:$BJ$11)</f>
        <v>0</v>
      </c>
      <c r="BK7" s="79">
        <f>SUM($BK$8:$BK$11)</f>
        <v>0</v>
      </c>
      <c r="BL7" s="79">
        <f>SUM($BL$8:$BL$11)</f>
        <v>0</v>
      </c>
      <c r="BM7" s="79">
        <f>SUM($BM$8:$BM$11)</f>
        <v>0</v>
      </c>
      <c r="BN7" s="93" t="s">
        <v>222</v>
      </c>
      <c r="BO7" s="79">
        <f>SUM($BO$8:$BO$11)</f>
        <v>0</v>
      </c>
      <c r="BP7" s="79">
        <f>SUM($BP$8:$BP$11)</f>
        <v>0</v>
      </c>
      <c r="BQ7" s="79">
        <f>SUM($BQ$8:$BQ$11)</f>
        <v>0</v>
      </c>
      <c r="BR7" s="79">
        <f>SUM($BR$8:$BR$11)</f>
        <v>0</v>
      </c>
      <c r="BS7" s="79">
        <f>SUM($BS$8:$BS$11)</f>
        <v>0</v>
      </c>
      <c r="BT7" s="79">
        <f>SUM($BT$8:$BT$11)</f>
        <v>0</v>
      </c>
      <c r="BU7" s="79">
        <f>SUM($BU$8:$BU$11)</f>
        <v>0</v>
      </c>
      <c r="BV7" s="79">
        <f>SUM($BV$8:$BV$11)</f>
        <v>0</v>
      </c>
      <c r="BW7" s="79">
        <f>SUM($BW$8:$BW$11)</f>
        <v>0</v>
      </c>
      <c r="BX7" s="79">
        <f>SUM($BX$8:$BX$11)</f>
        <v>0</v>
      </c>
      <c r="BY7" s="79">
        <f>SUM($BY$8:$BY$11)</f>
        <v>0</v>
      </c>
      <c r="BZ7" s="79">
        <f>SUM($BZ$8:$BZ$11)</f>
        <v>0</v>
      </c>
      <c r="CA7" s="79">
        <f>SUM($CA$8:$CA$11)</f>
        <v>0</v>
      </c>
      <c r="CB7" s="79">
        <f>SUM($CB$8:$CB$11)</f>
        <v>0</v>
      </c>
      <c r="CC7" s="79">
        <f>SUM($CC$8:$CC$11)</f>
        <v>0</v>
      </c>
      <c r="CD7" s="79">
        <f>SUM($CD$8:$CD$11)</f>
        <v>0</v>
      </c>
      <c r="CE7" s="93" t="s">
        <v>222</v>
      </c>
      <c r="CF7" s="79">
        <f>SUM($CF$8:$CF$11)</f>
        <v>0</v>
      </c>
      <c r="CG7" s="79">
        <f>SUM($CG$8:$CG$11)</f>
        <v>0</v>
      </c>
      <c r="CH7" s="79">
        <f>SUM($CH$8:$CH$11)</f>
        <v>0</v>
      </c>
      <c r="CI7" s="79">
        <f>SUM($CI$8:$CI$11)</f>
        <v>0</v>
      </c>
      <c r="CJ7" s="79">
        <f>SUM($CJ$8:$CJ$11)</f>
        <v>0</v>
      </c>
      <c r="CK7" s="79">
        <f>SUM($CK$8:$CK$11)</f>
        <v>0</v>
      </c>
      <c r="CL7" s="79">
        <f>SUM($CL$8:$CL$11)</f>
        <v>0</v>
      </c>
      <c r="CM7" s="79">
        <f>SUM($CM$8:$CM$11)</f>
        <v>0</v>
      </c>
      <c r="CN7" s="79">
        <f>SUM($CN$8:$CN$11)</f>
        <v>0</v>
      </c>
      <c r="CO7" s="79">
        <f>SUM($CO$8:$CO$11)</f>
        <v>0</v>
      </c>
      <c r="CP7" s="93" t="s">
        <v>222</v>
      </c>
      <c r="CQ7" s="79">
        <f>SUM($CQ$8:$CQ$11)</f>
        <v>0</v>
      </c>
      <c r="CR7" s="79">
        <f>SUM($CR$8:$CR$11)</f>
        <v>0</v>
      </c>
      <c r="CS7" s="79">
        <f>SUM($CS$8:$CS$11)</f>
        <v>0</v>
      </c>
      <c r="CT7" s="79">
        <f>SUM($CT$8:$CT$11)</f>
        <v>0</v>
      </c>
      <c r="CU7" s="79">
        <f>SUM($CU$8:$CU$11)</f>
        <v>0</v>
      </c>
      <c r="CV7" s="79">
        <f>SUM($CV$8:$CV$11)</f>
        <v>0</v>
      </c>
      <c r="CW7" s="79">
        <f>SUM($CW$8:$CW$11)</f>
        <v>0</v>
      </c>
      <c r="CX7" s="79">
        <f>SUM($CX$8:$CX$11)</f>
        <v>0</v>
      </c>
      <c r="CY7" s="79">
        <f>SUM($CY$8:$CY$11)</f>
        <v>0</v>
      </c>
      <c r="CZ7" s="79">
        <f>SUM($CZ$8:$CZ$11)</f>
        <v>0</v>
      </c>
      <c r="DA7" s="79">
        <f>SUM($DA$8:$DA$11)</f>
        <v>0</v>
      </c>
      <c r="DB7" s="79">
        <f>SUM($DB$8:$DB$11)</f>
        <v>0</v>
      </c>
      <c r="DC7" s="79">
        <f>SUM($DC$8:$DC$11)</f>
        <v>0</v>
      </c>
      <c r="DD7" s="79">
        <f>SUM($DD$8:$DD$11)</f>
        <v>0</v>
      </c>
      <c r="DE7" s="79">
        <f>SUM($DE$8:$DE$11)</f>
        <v>0</v>
      </c>
      <c r="DF7" s="79">
        <f>SUM($DF$8:$DF$11)</f>
        <v>0</v>
      </c>
      <c r="DG7" s="93" t="s">
        <v>222</v>
      </c>
      <c r="DH7" s="79">
        <f>SUM($DH$8:$DH$11)</f>
        <v>0</v>
      </c>
      <c r="DI7" s="79">
        <f>SUM($DI$8:$DI$11)</f>
        <v>0</v>
      </c>
      <c r="DJ7" s="79">
        <f>SUM($DJ$8:$DJ$11)</f>
        <v>0</v>
      </c>
    </row>
    <row r="8" spans="1:114" s="8" customFormat="1" ht="12" customHeight="1">
      <c r="A8" s="80"/>
      <c r="B8" s="96"/>
      <c r="C8" s="80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4"/>
      <c r="AE8" s="84"/>
      <c r="AF8" s="84"/>
      <c r="AG8" s="84"/>
      <c r="AH8" s="84"/>
      <c r="AI8" s="84"/>
      <c r="AJ8" s="84"/>
      <c r="AK8" s="84"/>
      <c r="AL8" s="94"/>
      <c r="AM8" s="84"/>
      <c r="AN8" s="84"/>
      <c r="AO8" s="84"/>
      <c r="AP8" s="84"/>
      <c r="AQ8" s="84"/>
      <c r="AR8" s="84"/>
      <c r="AS8" s="84"/>
      <c r="AT8" s="84"/>
      <c r="AU8" s="84"/>
      <c r="AV8" s="84"/>
      <c r="AW8" s="84"/>
      <c r="AX8" s="84"/>
      <c r="AY8" s="84"/>
      <c r="AZ8" s="84"/>
      <c r="BA8" s="84"/>
      <c r="BB8" s="84"/>
      <c r="BC8" s="94"/>
      <c r="BD8" s="84"/>
      <c r="BE8" s="84"/>
      <c r="BF8" s="84"/>
      <c r="BG8" s="84"/>
      <c r="BH8" s="84"/>
      <c r="BI8" s="84"/>
      <c r="BJ8" s="84"/>
      <c r="BK8" s="84"/>
      <c r="BL8" s="84"/>
      <c r="BM8" s="84"/>
      <c r="BN8" s="94"/>
      <c r="BO8" s="84"/>
      <c r="BP8" s="84"/>
      <c r="BQ8" s="84"/>
      <c r="BR8" s="84"/>
      <c r="BS8" s="84"/>
      <c r="BT8" s="84"/>
      <c r="BU8" s="84"/>
      <c r="BV8" s="84"/>
      <c r="BW8" s="84"/>
      <c r="BX8" s="84"/>
      <c r="BY8" s="84"/>
      <c r="BZ8" s="84"/>
      <c r="CA8" s="84"/>
      <c r="CB8" s="84"/>
      <c r="CC8" s="84"/>
      <c r="CD8" s="84"/>
      <c r="CE8" s="94"/>
      <c r="CF8" s="84"/>
      <c r="CG8" s="84"/>
      <c r="CH8" s="84"/>
      <c r="CI8" s="84"/>
      <c r="CJ8" s="84"/>
      <c r="CK8" s="84"/>
      <c r="CL8" s="84"/>
      <c r="CM8" s="84"/>
      <c r="CN8" s="84"/>
      <c r="CO8" s="84"/>
      <c r="CP8" s="94"/>
      <c r="CQ8" s="84"/>
      <c r="CR8" s="84"/>
      <c r="CS8" s="84"/>
      <c r="CT8" s="84"/>
      <c r="CU8" s="84"/>
      <c r="CV8" s="84"/>
      <c r="CW8" s="84"/>
      <c r="CX8" s="84"/>
      <c r="CY8" s="84"/>
      <c r="CZ8" s="84"/>
      <c r="DA8" s="84"/>
      <c r="DB8" s="84"/>
      <c r="DC8" s="84"/>
      <c r="DD8" s="84"/>
      <c r="DE8" s="84"/>
      <c r="DF8" s="84"/>
      <c r="DG8" s="94"/>
      <c r="DH8" s="84"/>
      <c r="DI8" s="84"/>
      <c r="DJ8" s="84"/>
    </row>
    <row r="9" spans="1:114" s="8" customFormat="1" ht="12" customHeight="1">
      <c r="A9" s="80"/>
      <c r="B9" s="96"/>
      <c r="C9" s="80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9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9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9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  <c r="CD9" s="84"/>
      <c r="CE9" s="94"/>
      <c r="CF9" s="84"/>
      <c r="CG9" s="84"/>
      <c r="CH9" s="84"/>
      <c r="CI9" s="84"/>
      <c r="CJ9" s="84"/>
      <c r="CK9" s="84"/>
      <c r="CL9" s="84"/>
      <c r="CM9" s="84"/>
      <c r="CN9" s="84"/>
      <c r="CO9" s="84"/>
      <c r="CP9" s="94"/>
      <c r="CQ9" s="84"/>
      <c r="CR9" s="84"/>
      <c r="CS9" s="84"/>
      <c r="CT9" s="84"/>
      <c r="CU9" s="84"/>
      <c r="CV9" s="84"/>
      <c r="CW9" s="84"/>
      <c r="CX9" s="84"/>
      <c r="CY9" s="84"/>
      <c r="CZ9" s="84"/>
      <c r="DA9" s="84"/>
      <c r="DB9" s="84"/>
      <c r="DC9" s="84"/>
      <c r="DD9" s="84"/>
      <c r="DE9" s="84"/>
      <c r="DF9" s="84"/>
      <c r="DG9" s="94"/>
      <c r="DH9" s="84"/>
      <c r="DI9" s="84"/>
      <c r="DJ9" s="84"/>
    </row>
    <row r="10" spans="1:114" s="8" customFormat="1" ht="12" customHeight="1">
      <c r="A10" s="80"/>
      <c r="B10" s="96"/>
      <c r="C10" s="80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9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9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9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9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9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94"/>
      <c r="DH10" s="84"/>
      <c r="DI10" s="84"/>
      <c r="DJ10" s="84"/>
    </row>
    <row r="11" spans="1:114" s="8" customFormat="1" ht="12" customHeight="1">
      <c r="A11" s="80"/>
      <c r="B11" s="96"/>
      <c r="C11" s="80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9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9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9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9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9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94"/>
      <c r="DH11" s="84"/>
      <c r="DI11" s="84"/>
      <c r="DJ11" s="84"/>
    </row>
    <row r="12" spans="1:114" s="8" customFormat="1" ht="12" customHeight="1">
      <c r="A12" s="80"/>
      <c r="B12" s="96"/>
      <c r="C12" s="80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9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9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9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9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9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4"/>
      <c r="DF12" s="84"/>
      <c r="DG12" s="94"/>
      <c r="DH12" s="84"/>
      <c r="DI12" s="84"/>
      <c r="DJ12" s="84"/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8:DJ503">
    <cfRule type="expression" dxfId="21" priority="7" stopIfTrue="1">
      <formula>$A8&lt;&gt;""</formula>
    </cfRule>
  </conditionalFormatting>
  <conditionalFormatting sqref="A7:DJ7">
    <cfRule type="expression" dxfId="20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ゴシック,標準"&amp;14【災害】廃棄物処理事業経費（一部事務組合・広域連合の合計）（平成30年度実績）&amp;R&amp;A</oddHeader>
    <oddFooter>&amp;R&amp;P/&amp;N</oddFooter>
  </headerFooter>
  <colBreaks count="5" manualBreakCount="5">
    <brk id="21" min="1" max="6" man="1"/>
    <brk id="30" min="1" max="6" man="1"/>
    <brk id="38" min="1" max="6" man="1"/>
    <brk id="66" min="1" max="6" man="1"/>
    <brk id="94" min="1" max="6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195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8" t="s">
        <v>82</v>
      </c>
      <c r="B2" s="104" t="s">
        <v>83</v>
      </c>
      <c r="C2" s="108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09"/>
      <c r="B3" s="105"/>
      <c r="C3" s="109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09"/>
      <c r="B4" s="105"/>
      <c r="C4" s="109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09"/>
      <c r="B5" s="105"/>
      <c r="C5" s="109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09"/>
      <c r="B6" s="105"/>
      <c r="C6" s="109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218</v>
      </c>
      <c r="B7" s="92" t="s">
        <v>219</v>
      </c>
      <c r="C7" s="78" t="s">
        <v>220</v>
      </c>
      <c r="D7" s="79">
        <f>SUM($D$8:$D$11)</f>
        <v>128300</v>
      </c>
      <c r="E7" s="79">
        <f>SUM($E$8:$E$11)</f>
        <v>83190</v>
      </c>
      <c r="F7" s="79">
        <f>SUM($F$8:$F$11)</f>
        <v>81940</v>
      </c>
      <c r="G7" s="79">
        <f>SUM($G$8:$G$11)</f>
        <v>0</v>
      </c>
      <c r="H7" s="79">
        <f>SUM($H$8:$H$11)</f>
        <v>0</v>
      </c>
      <c r="I7" s="79">
        <f>SUM($I$8:$I$11)</f>
        <v>0</v>
      </c>
      <c r="J7" s="79">
        <f>SUM($J$8:$J$11)</f>
        <v>0</v>
      </c>
      <c r="K7" s="79">
        <f>SUM($K$8:$K$11)</f>
        <v>1250</v>
      </c>
      <c r="L7" s="79">
        <f>SUM($L$8:$L$11)</f>
        <v>45110</v>
      </c>
      <c r="M7" s="79">
        <f>SUM($M$8:$M$11)</f>
        <v>871</v>
      </c>
      <c r="N7" s="79">
        <f>SUM($N$8:$N$11)</f>
        <v>425</v>
      </c>
      <c r="O7" s="79">
        <f>SUM($O$8:$O$11)</f>
        <v>425</v>
      </c>
      <c r="P7" s="79">
        <f>SUM($P$8:$P$11)</f>
        <v>0</v>
      </c>
      <c r="Q7" s="79">
        <f>SUM($Q$8:$Q$11)</f>
        <v>0</v>
      </c>
      <c r="R7" s="79">
        <f>SUM($R$8:$R$11)</f>
        <v>0</v>
      </c>
      <c r="S7" s="79">
        <f>SUM($S$8:$S$11)</f>
        <v>0</v>
      </c>
      <c r="T7" s="79">
        <f>SUM($T$8:$T$11)</f>
        <v>0</v>
      </c>
      <c r="U7" s="79">
        <f>SUM($U$8:$U$11)</f>
        <v>446</v>
      </c>
      <c r="V7" s="79">
        <f>SUM($V$8:$V$11)</f>
        <v>129171</v>
      </c>
      <c r="W7" s="79">
        <f>SUM($W$8:$W$11)</f>
        <v>83615</v>
      </c>
      <c r="X7" s="79">
        <f>SUM($X$8:$X$11)</f>
        <v>82365</v>
      </c>
      <c r="Y7" s="79">
        <f>SUM($Y$8:$Y$11)</f>
        <v>0</v>
      </c>
      <c r="Z7" s="79">
        <f>SUM($Z$8:$Z$11)</f>
        <v>0</v>
      </c>
      <c r="AA7" s="79">
        <f>SUM($AA$8:$AA$11)</f>
        <v>0</v>
      </c>
      <c r="AB7" s="79">
        <f>SUM($AB$8:$AB$11)</f>
        <v>0</v>
      </c>
      <c r="AC7" s="79">
        <f>SUM($AC$8:$AC$11)</f>
        <v>1250</v>
      </c>
      <c r="AD7" s="79">
        <f>SUM($AD$8:$AD$11)</f>
        <v>45556</v>
      </c>
    </row>
    <row r="8" spans="1:30" s="8" customFormat="1" ht="12" customHeight="1">
      <c r="A8" s="80" t="s">
        <v>199</v>
      </c>
      <c r="B8" s="83" t="s">
        <v>200</v>
      </c>
      <c r="C8" s="80" t="s">
        <v>201</v>
      </c>
      <c r="D8" s="84">
        <f>SUM(E8,+L8)</f>
        <v>15602</v>
      </c>
      <c r="E8" s="84">
        <v>7801</v>
      </c>
      <c r="F8" s="84">
        <v>7801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7801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15602</v>
      </c>
      <c r="W8" s="84">
        <v>7801</v>
      </c>
      <c r="X8" s="84">
        <v>7801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7801</v>
      </c>
    </row>
    <row r="9" spans="1:30" s="8" customFormat="1" ht="12" customHeight="1">
      <c r="A9" s="80" t="s">
        <v>199</v>
      </c>
      <c r="B9" s="83" t="s">
        <v>206</v>
      </c>
      <c r="C9" s="80" t="s">
        <v>207</v>
      </c>
      <c r="D9" s="84">
        <f>SUM(E9,+L9)</f>
        <v>38958</v>
      </c>
      <c r="E9" s="84">
        <v>38835</v>
      </c>
      <c r="F9" s="84">
        <v>37585</v>
      </c>
      <c r="G9" s="84">
        <v>0</v>
      </c>
      <c r="H9" s="84">
        <v>0</v>
      </c>
      <c r="I9" s="84">
        <v>0</v>
      </c>
      <c r="J9" s="94">
        <v>0</v>
      </c>
      <c r="K9" s="84">
        <v>1250</v>
      </c>
      <c r="L9" s="84">
        <v>123</v>
      </c>
      <c r="M9" s="84">
        <f>SUM(N9,+U9)</f>
        <v>636</v>
      </c>
      <c r="N9" s="84">
        <v>319</v>
      </c>
      <c r="O9" s="84">
        <v>319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317</v>
      </c>
      <c r="V9" s="84">
        <v>39594</v>
      </c>
      <c r="W9" s="84">
        <v>39154</v>
      </c>
      <c r="X9" s="84">
        <v>37904</v>
      </c>
      <c r="Y9" s="84">
        <v>0</v>
      </c>
      <c r="Z9" s="84">
        <v>0</v>
      </c>
      <c r="AA9" s="84">
        <v>0</v>
      </c>
      <c r="AB9" s="94">
        <v>0</v>
      </c>
      <c r="AC9" s="84">
        <v>1250</v>
      </c>
      <c r="AD9" s="84">
        <v>440</v>
      </c>
    </row>
    <row r="10" spans="1:30" s="8" customFormat="1" ht="12" customHeight="1">
      <c r="A10" s="80" t="s">
        <v>199</v>
      </c>
      <c r="B10" s="83" t="s">
        <v>210</v>
      </c>
      <c r="C10" s="80" t="s">
        <v>211</v>
      </c>
      <c r="D10" s="84">
        <f>SUM(E10,+L10)</f>
        <v>67331</v>
      </c>
      <c r="E10" s="84">
        <v>33553</v>
      </c>
      <c r="F10" s="84">
        <v>33553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33778</v>
      </c>
      <c r="M10" s="84">
        <f>SUM(N10,+U10)</f>
        <v>224</v>
      </c>
      <c r="N10" s="84">
        <v>101</v>
      </c>
      <c r="O10" s="84">
        <v>101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123</v>
      </c>
      <c r="V10" s="84">
        <v>67555</v>
      </c>
      <c r="W10" s="84">
        <v>33654</v>
      </c>
      <c r="X10" s="84">
        <v>33654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33901</v>
      </c>
    </row>
    <row r="11" spans="1:30" s="8" customFormat="1" ht="12" customHeight="1">
      <c r="A11" s="80" t="s">
        <v>199</v>
      </c>
      <c r="B11" s="83" t="s">
        <v>214</v>
      </c>
      <c r="C11" s="80" t="s">
        <v>215</v>
      </c>
      <c r="D11" s="84">
        <f>SUM(E11,+L11)</f>
        <v>6409</v>
      </c>
      <c r="E11" s="84">
        <v>3001</v>
      </c>
      <c r="F11" s="84">
        <v>3001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3408</v>
      </c>
      <c r="M11" s="84">
        <f>SUM(N11,+U11)</f>
        <v>11</v>
      </c>
      <c r="N11" s="84">
        <v>5</v>
      </c>
      <c r="O11" s="84">
        <v>5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6</v>
      </c>
      <c r="V11" s="84">
        <v>6420</v>
      </c>
      <c r="W11" s="84">
        <v>3006</v>
      </c>
      <c r="X11" s="84">
        <v>3006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3414</v>
      </c>
    </row>
    <row r="12" spans="1:30" s="8" customFormat="1" ht="12" customHeight="1">
      <c r="A12" s="85"/>
      <c r="B12" s="86"/>
      <c r="C12" s="85"/>
      <c r="D12" s="87"/>
      <c r="E12" s="87"/>
      <c r="F12" s="87"/>
      <c r="G12" s="87"/>
      <c r="H12" s="87"/>
      <c r="I12" s="87"/>
      <c r="J12" s="95"/>
      <c r="K12" s="87"/>
      <c r="L12" s="87"/>
      <c r="M12" s="87"/>
      <c r="N12" s="87"/>
      <c r="O12" s="87"/>
      <c r="P12" s="87"/>
      <c r="Q12" s="87"/>
      <c r="R12" s="87"/>
      <c r="S12" s="95"/>
      <c r="T12" s="87"/>
      <c r="U12" s="87"/>
      <c r="V12" s="87"/>
      <c r="W12" s="87"/>
      <c r="X12" s="87"/>
      <c r="Y12" s="87"/>
      <c r="Z12" s="87"/>
      <c r="AA12" s="87"/>
      <c r="AB12" s="95"/>
      <c r="AC12" s="87"/>
      <c r="AD12" s="87"/>
    </row>
    <row r="13" spans="1:30" s="8" customFormat="1" ht="12" customHeight="1">
      <c r="A13" s="85"/>
      <c r="B13" s="86"/>
      <c r="C13" s="85"/>
      <c r="D13" s="87"/>
      <c r="E13" s="87"/>
      <c r="F13" s="87"/>
      <c r="G13" s="87"/>
      <c r="H13" s="87"/>
      <c r="I13" s="87"/>
      <c r="J13" s="95"/>
      <c r="K13" s="87"/>
      <c r="L13" s="87"/>
      <c r="M13" s="87"/>
      <c r="N13" s="87"/>
      <c r="O13" s="87"/>
      <c r="P13" s="87"/>
      <c r="Q13" s="87"/>
      <c r="R13" s="87"/>
      <c r="S13" s="95"/>
      <c r="T13" s="87"/>
      <c r="U13" s="87"/>
      <c r="V13" s="87"/>
      <c r="W13" s="87"/>
      <c r="X13" s="87"/>
      <c r="Y13" s="87"/>
      <c r="Z13" s="87"/>
      <c r="AA13" s="87"/>
      <c r="AB13" s="95"/>
      <c r="AC13" s="87"/>
      <c r="AD13" s="87"/>
    </row>
    <row r="14" spans="1:30" s="8" customFormat="1" ht="12" customHeight="1">
      <c r="A14" s="85"/>
      <c r="B14" s="86"/>
      <c r="C14" s="85"/>
      <c r="D14" s="87"/>
      <c r="E14" s="87"/>
      <c r="F14" s="87"/>
      <c r="G14" s="87"/>
      <c r="H14" s="87"/>
      <c r="I14" s="87"/>
      <c r="J14" s="95"/>
      <c r="K14" s="87"/>
      <c r="L14" s="87"/>
      <c r="M14" s="87"/>
      <c r="N14" s="87"/>
      <c r="O14" s="87"/>
      <c r="P14" s="87"/>
      <c r="Q14" s="87"/>
      <c r="R14" s="87"/>
      <c r="S14" s="95"/>
      <c r="T14" s="87"/>
      <c r="U14" s="87"/>
      <c r="V14" s="87"/>
      <c r="W14" s="87"/>
      <c r="X14" s="87"/>
      <c r="Y14" s="87"/>
      <c r="Z14" s="87"/>
      <c r="AA14" s="87"/>
      <c r="AB14" s="95"/>
      <c r="AC14" s="87"/>
      <c r="AD14" s="87"/>
    </row>
    <row r="15" spans="1:30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95"/>
      <c r="K15" s="87"/>
      <c r="L15" s="87"/>
      <c r="M15" s="87"/>
      <c r="N15" s="87"/>
      <c r="O15" s="87"/>
      <c r="P15" s="87"/>
      <c r="Q15" s="87"/>
      <c r="R15" s="87"/>
      <c r="S15" s="95"/>
      <c r="T15" s="87"/>
      <c r="U15" s="87"/>
      <c r="V15" s="87"/>
      <c r="W15" s="87"/>
      <c r="X15" s="87"/>
      <c r="Y15" s="87"/>
      <c r="Z15" s="87"/>
      <c r="AA15" s="87"/>
      <c r="AB15" s="95"/>
      <c r="AC15" s="87"/>
      <c r="AD15" s="87"/>
    </row>
    <row r="16" spans="1:30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95"/>
      <c r="K16" s="87"/>
      <c r="L16" s="87"/>
      <c r="M16" s="87"/>
      <c r="N16" s="87"/>
      <c r="O16" s="87"/>
      <c r="P16" s="87"/>
      <c r="Q16" s="87"/>
      <c r="R16" s="87"/>
      <c r="S16" s="95"/>
      <c r="T16" s="87"/>
      <c r="U16" s="87"/>
      <c r="V16" s="87"/>
      <c r="W16" s="87"/>
      <c r="X16" s="87"/>
      <c r="Y16" s="87"/>
      <c r="Z16" s="87"/>
      <c r="AA16" s="87"/>
      <c r="AB16" s="95"/>
      <c r="AC16" s="87"/>
      <c r="AD16" s="87"/>
    </row>
    <row r="17" spans="1:30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95"/>
      <c r="K17" s="87"/>
      <c r="L17" s="87"/>
      <c r="M17" s="87"/>
      <c r="N17" s="87"/>
      <c r="O17" s="87"/>
      <c r="P17" s="87"/>
      <c r="Q17" s="87"/>
      <c r="R17" s="87"/>
      <c r="S17" s="95"/>
      <c r="T17" s="87"/>
      <c r="U17" s="87"/>
      <c r="V17" s="87"/>
      <c r="W17" s="87"/>
      <c r="X17" s="87"/>
      <c r="Y17" s="87"/>
      <c r="Z17" s="87"/>
      <c r="AA17" s="87"/>
      <c r="AB17" s="95"/>
      <c r="AC17" s="87"/>
      <c r="AD17" s="87"/>
    </row>
    <row r="18" spans="1:30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95"/>
      <c r="K18" s="87"/>
      <c r="L18" s="87"/>
      <c r="M18" s="87"/>
      <c r="N18" s="87"/>
      <c r="O18" s="87"/>
      <c r="P18" s="87"/>
      <c r="Q18" s="87"/>
      <c r="R18" s="87"/>
      <c r="S18" s="95"/>
      <c r="T18" s="87"/>
      <c r="U18" s="87"/>
      <c r="V18" s="87"/>
      <c r="W18" s="87"/>
      <c r="X18" s="87"/>
      <c r="Y18" s="87"/>
      <c r="Z18" s="87"/>
      <c r="AA18" s="87"/>
      <c r="AB18" s="95"/>
      <c r="AC18" s="87"/>
      <c r="AD18" s="87"/>
    </row>
    <row r="19" spans="1:30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95"/>
      <c r="K19" s="87"/>
      <c r="L19" s="87"/>
      <c r="M19" s="87"/>
      <c r="N19" s="87"/>
      <c r="O19" s="87"/>
      <c r="P19" s="87"/>
      <c r="Q19" s="87"/>
      <c r="R19" s="87"/>
      <c r="S19" s="95"/>
      <c r="T19" s="87"/>
      <c r="U19" s="87"/>
      <c r="V19" s="87"/>
      <c r="W19" s="87"/>
      <c r="X19" s="87"/>
      <c r="Y19" s="87"/>
      <c r="Z19" s="87"/>
      <c r="AA19" s="87"/>
      <c r="AB19" s="95"/>
      <c r="AC19" s="87"/>
      <c r="AD19" s="87"/>
    </row>
    <row r="20" spans="1:30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95"/>
      <c r="K20" s="87"/>
      <c r="L20" s="87"/>
      <c r="M20" s="87"/>
      <c r="N20" s="87"/>
      <c r="O20" s="87"/>
      <c r="P20" s="87"/>
      <c r="Q20" s="87"/>
      <c r="R20" s="87"/>
      <c r="S20" s="95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</row>
    <row r="21" spans="1:30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95"/>
      <c r="K21" s="87"/>
      <c r="L21" s="87"/>
      <c r="M21" s="87"/>
      <c r="N21" s="87"/>
      <c r="O21" s="87"/>
      <c r="P21" s="87"/>
      <c r="Q21" s="87"/>
      <c r="R21" s="87"/>
      <c r="S21" s="95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</row>
    <row r="22" spans="1:30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95"/>
      <c r="K22" s="87"/>
      <c r="L22" s="87"/>
      <c r="M22" s="87"/>
      <c r="N22" s="87"/>
      <c r="O22" s="87"/>
      <c r="P22" s="87"/>
      <c r="Q22" s="87"/>
      <c r="R22" s="87"/>
      <c r="S22" s="95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</row>
    <row r="23" spans="1:30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95"/>
      <c r="K23" s="87"/>
      <c r="L23" s="87"/>
      <c r="M23" s="87"/>
      <c r="N23" s="87"/>
      <c r="O23" s="87"/>
      <c r="P23" s="87"/>
      <c r="Q23" s="87"/>
      <c r="R23" s="87"/>
      <c r="S23" s="95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</row>
    <row r="24" spans="1:30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</row>
    <row r="25" spans="1:30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</row>
    <row r="26" spans="1:30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</row>
    <row r="27" spans="1:30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</row>
    <row r="28" spans="1:30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</row>
    <row r="29" spans="1:30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</row>
    <row r="30" spans="1:30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</row>
    <row r="31" spans="1:30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12:AD995">
    <cfRule type="expression" dxfId="19" priority="7" stopIfTrue="1">
      <formula>$A12&lt;&gt;""</formula>
    </cfRule>
  </conditionalFormatting>
  <conditionalFormatting sqref="A11:AD11">
    <cfRule type="expression" dxfId="18" priority="2" stopIfTrue="1">
      <formula>$A11&lt;&gt;""</formula>
    </cfRule>
  </conditionalFormatting>
  <conditionalFormatting sqref="A8:AD8">
    <cfRule type="expression" dxfId="17" priority="5" stopIfTrue="1">
      <formula>$A8&lt;&gt;""</formula>
    </cfRule>
  </conditionalFormatting>
  <conditionalFormatting sqref="A9:AD9">
    <cfRule type="expression" dxfId="16" priority="4" stopIfTrue="1">
      <formula>$A9&lt;&gt;""</formula>
    </cfRule>
  </conditionalFormatting>
  <conditionalFormatting sqref="A10:AD10">
    <cfRule type="expression" dxfId="15" priority="3" stopIfTrue="1">
      <formula>$A10&lt;&gt;""</formula>
    </cfRule>
  </conditionalFormatting>
  <conditionalFormatting sqref="A7:AD7">
    <cfRule type="expression" dxfId="14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ゴシック,標準"&amp;14【災害】廃棄物処理事業経費（市区町村及び一部事務組合・広域連合の合計）【歳入】（平成30年度実績）&amp;R&amp;A</oddHeader>
    <oddFooter>&amp;R&amp;P/&amp;N</oddFooter>
  </headerFooter>
  <colBreaks count="2" manualBreakCount="2">
    <brk id="12" min="1" max="10" man="1"/>
    <brk id="21" min="1" max="10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196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4" t="s">
        <v>107</v>
      </c>
      <c r="B2" s="104" t="s">
        <v>108</v>
      </c>
      <c r="C2" s="108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5"/>
      <c r="B3" s="105"/>
      <c r="C3" s="109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5"/>
      <c r="B4" s="105"/>
      <c r="C4" s="109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2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2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0"/>
      <c r="BB4" s="4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2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5"/>
      <c r="B5" s="105"/>
      <c r="C5" s="109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3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3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3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5"/>
      <c r="B6" s="105"/>
      <c r="C6" s="109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218</v>
      </c>
      <c r="B7" s="92" t="s">
        <v>219</v>
      </c>
      <c r="C7" s="78" t="s">
        <v>220</v>
      </c>
      <c r="D7" s="79">
        <f>SUM($D$8:$D$11)</f>
        <v>0</v>
      </c>
      <c r="E7" s="79">
        <f>SUM($E$8:$E$11)</f>
        <v>0</v>
      </c>
      <c r="F7" s="79">
        <f>SUM($F$8:$F$11)</f>
        <v>0</v>
      </c>
      <c r="G7" s="79">
        <f>SUM($G$8:$G$11)</f>
        <v>0</v>
      </c>
      <c r="H7" s="79">
        <f>SUM($H$8:$H$11)</f>
        <v>0</v>
      </c>
      <c r="I7" s="79">
        <f>SUM($I$8:$I$11)</f>
        <v>0</v>
      </c>
      <c r="J7" s="79">
        <f>SUM($J$8:$J$11)</f>
        <v>0</v>
      </c>
      <c r="K7" s="79">
        <f>SUM($K$8:$K$11)</f>
        <v>0</v>
      </c>
      <c r="L7" s="79">
        <f>SUM($L$8:$L$11)</f>
        <v>112688</v>
      </c>
      <c r="M7" s="79">
        <f>SUM($M$8:$M$11)</f>
        <v>0</v>
      </c>
      <c r="N7" s="79">
        <f>SUM($N$8:$N$11)</f>
        <v>0</v>
      </c>
      <c r="O7" s="79">
        <f>SUM($O$8:$O$11)</f>
        <v>0</v>
      </c>
      <c r="P7" s="79">
        <f>SUM($P$8:$P$11)</f>
        <v>0</v>
      </c>
      <c r="Q7" s="79">
        <f>SUM($Q$8:$Q$11)</f>
        <v>0</v>
      </c>
      <c r="R7" s="79">
        <f>SUM($R$8:$R$11)</f>
        <v>1191</v>
      </c>
      <c r="S7" s="79">
        <f>SUM($S$8:$S$11)</f>
        <v>21</v>
      </c>
      <c r="T7" s="79">
        <f>SUM($T$8:$T$11)</f>
        <v>0</v>
      </c>
      <c r="U7" s="79">
        <f>SUM($U$8:$U$11)</f>
        <v>1170</v>
      </c>
      <c r="V7" s="79">
        <f>SUM($V$8:$V$11)</f>
        <v>0</v>
      </c>
      <c r="W7" s="79">
        <f>SUM($W$8:$W$11)</f>
        <v>111497</v>
      </c>
      <c r="X7" s="79">
        <f>SUM($X$8:$X$11)</f>
        <v>49299</v>
      </c>
      <c r="Y7" s="79">
        <f>SUM($Y$8:$Y$11)</f>
        <v>51993</v>
      </c>
      <c r="Z7" s="79">
        <f>SUM($Z$8:$Z$11)</f>
        <v>6647</v>
      </c>
      <c r="AA7" s="79">
        <f>SUM($AA$8:$AA$11)</f>
        <v>3558</v>
      </c>
      <c r="AB7" s="79">
        <f>SUM($AB$8:$AB$11)</f>
        <v>0</v>
      </c>
      <c r="AC7" s="79">
        <f>SUM($AC$8:$AC$11)</f>
        <v>0</v>
      </c>
      <c r="AD7" s="79">
        <f>SUM($AD$8:$AD$11)</f>
        <v>15612</v>
      </c>
      <c r="AE7" s="79">
        <f>SUM($AE$8:$AE$11)</f>
        <v>128300</v>
      </c>
      <c r="AF7" s="79">
        <f>SUM($AF$8:$AF$11)</f>
        <v>0</v>
      </c>
      <c r="AG7" s="79">
        <f>SUM($AG$8:$AG$11)</f>
        <v>0</v>
      </c>
      <c r="AH7" s="79">
        <f>SUM($AH$8:$AH$11)</f>
        <v>0</v>
      </c>
      <c r="AI7" s="79">
        <f>SUM($AI$8:$AI$11)</f>
        <v>0</v>
      </c>
      <c r="AJ7" s="79">
        <f>SUM($AJ$8:$AJ$11)</f>
        <v>0</v>
      </c>
      <c r="AK7" s="79">
        <f>SUM($AK$8:$AK$11)</f>
        <v>0</v>
      </c>
      <c r="AL7" s="79">
        <f>SUM($AL$8:$AL$11)</f>
        <v>0</v>
      </c>
      <c r="AM7" s="79">
        <f>SUM($AM$8:$AM$11)</f>
        <v>0</v>
      </c>
      <c r="AN7" s="79">
        <f>SUM($AN$8:$AN$11)</f>
        <v>871</v>
      </c>
      <c r="AO7" s="79">
        <f>SUM($AO$8:$AO$11)</f>
        <v>0</v>
      </c>
      <c r="AP7" s="79">
        <f>SUM($AP$8:$AP$11)</f>
        <v>0</v>
      </c>
      <c r="AQ7" s="79">
        <f>SUM($AQ$8:$AQ$11)</f>
        <v>0</v>
      </c>
      <c r="AR7" s="79">
        <f>SUM($AR$8:$AR$11)</f>
        <v>0</v>
      </c>
      <c r="AS7" s="79">
        <f>SUM($AS$8:$AS$11)</f>
        <v>0</v>
      </c>
      <c r="AT7" s="79">
        <f>SUM($AT$8:$AT$11)</f>
        <v>636</v>
      </c>
      <c r="AU7" s="79">
        <f>SUM($AU$8:$AU$11)</f>
        <v>609</v>
      </c>
      <c r="AV7" s="79">
        <f>SUM($AV$8:$AV$11)</f>
        <v>27</v>
      </c>
      <c r="AW7" s="79">
        <f>SUM($AW$8:$AW$11)</f>
        <v>0</v>
      </c>
      <c r="AX7" s="79">
        <f>SUM($AX$8:$AX$11)</f>
        <v>0</v>
      </c>
      <c r="AY7" s="79">
        <f>SUM($AY$8:$AY$11)</f>
        <v>235</v>
      </c>
      <c r="AZ7" s="79">
        <f>SUM($AZ$8:$AZ$11)</f>
        <v>235</v>
      </c>
      <c r="BA7" s="79">
        <f>SUM($BA$8:$BA$11)</f>
        <v>0</v>
      </c>
      <c r="BB7" s="79">
        <f>SUM($BB$8:$BB$11)</f>
        <v>0</v>
      </c>
      <c r="BC7" s="79">
        <f>SUM($BC$8:$BC$11)</f>
        <v>0</v>
      </c>
      <c r="BD7" s="79">
        <f>SUM($BD$8:$BD$11)</f>
        <v>0</v>
      </c>
      <c r="BE7" s="79">
        <f>SUM($BE$8:$BE$11)</f>
        <v>0</v>
      </c>
      <c r="BF7" s="79">
        <f>SUM($BF$8:$BF$11)</f>
        <v>0</v>
      </c>
      <c r="BG7" s="79">
        <f>SUM($BG$8:$BG$11)</f>
        <v>871</v>
      </c>
      <c r="BH7" s="79">
        <f>SUM($BH$8:$BH$11)</f>
        <v>0</v>
      </c>
      <c r="BI7" s="79">
        <f>SUM($BI$8:$BI$11)</f>
        <v>0</v>
      </c>
      <c r="BJ7" s="79">
        <f>SUM($BJ$8:$BJ$11)</f>
        <v>0</v>
      </c>
      <c r="BK7" s="79">
        <f>SUM($BK$8:$BK$11)</f>
        <v>0</v>
      </c>
      <c r="BL7" s="79">
        <f>SUM($BL$8:$BL$11)</f>
        <v>0</v>
      </c>
      <c r="BM7" s="79">
        <f>SUM($BM$8:$BM$11)</f>
        <v>0</v>
      </c>
      <c r="BN7" s="79">
        <f>SUM($BN$8:$BN$11)</f>
        <v>0</v>
      </c>
      <c r="BO7" s="79">
        <f>SUM($BO$8:$BO$11)</f>
        <v>0</v>
      </c>
      <c r="BP7" s="79">
        <f>SUM($BP$8:$BP$11)</f>
        <v>113559</v>
      </c>
      <c r="BQ7" s="79">
        <f>SUM($BQ$8:$BQ$11)</f>
        <v>0</v>
      </c>
      <c r="BR7" s="79">
        <f>SUM($BR$8:$BR$11)</f>
        <v>0</v>
      </c>
      <c r="BS7" s="79">
        <f>SUM($BS$8:$BS$11)</f>
        <v>0</v>
      </c>
      <c r="BT7" s="79">
        <f>SUM($BT$8:$BT$11)</f>
        <v>0</v>
      </c>
      <c r="BU7" s="79">
        <f>SUM($BU$8:$BU$11)</f>
        <v>0</v>
      </c>
      <c r="BV7" s="79">
        <f>SUM($BV$8:$BV$11)</f>
        <v>1827</v>
      </c>
      <c r="BW7" s="79">
        <f>SUM($BW$8:$BW$11)</f>
        <v>630</v>
      </c>
      <c r="BX7" s="79">
        <f>SUM($BX$8:$BX$11)</f>
        <v>27</v>
      </c>
      <c r="BY7" s="79">
        <f>SUM($BY$8:$BY$11)</f>
        <v>1170</v>
      </c>
      <c r="BZ7" s="79">
        <f>SUM($BZ$8:$BZ$11)</f>
        <v>0</v>
      </c>
      <c r="CA7" s="79">
        <f>SUM($CA$8:$CA$11)</f>
        <v>111732</v>
      </c>
      <c r="CB7" s="79">
        <f>SUM($CB$8:$CB$11)</f>
        <v>49534</v>
      </c>
      <c r="CC7" s="79">
        <f>SUM($CC$8:$CC$11)</f>
        <v>51993</v>
      </c>
      <c r="CD7" s="79">
        <f>SUM($CD$8:$CD$11)</f>
        <v>6647</v>
      </c>
      <c r="CE7" s="79">
        <f>SUM($CE$8:$CE$11)</f>
        <v>3558</v>
      </c>
      <c r="CF7" s="79">
        <f>SUM($CF$8:$CF$11)</f>
        <v>0</v>
      </c>
      <c r="CG7" s="79">
        <f>SUM($CG$8:$CG$11)</f>
        <v>0</v>
      </c>
      <c r="CH7" s="79">
        <f>SUM($CH$8:$CH$11)</f>
        <v>15612</v>
      </c>
      <c r="CI7" s="79">
        <f>SUM($CI$8:$CI$11)</f>
        <v>129171</v>
      </c>
    </row>
    <row r="8" spans="1:87" s="8" customFormat="1" ht="12" customHeight="1">
      <c r="A8" s="80" t="s">
        <v>199</v>
      </c>
      <c r="B8" s="83" t="s">
        <v>200</v>
      </c>
      <c r="C8" s="80" t="s">
        <v>201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v>0</v>
      </c>
      <c r="L8" s="84">
        <v>15602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15602</v>
      </c>
      <c r="X8" s="84">
        <v>0</v>
      </c>
      <c r="Y8" s="84">
        <v>13429</v>
      </c>
      <c r="Z8" s="84">
        <v>2173</v>
      </c>
      <c r="AA8" s="84">
        <v>0</v>
      </c>
      <c r="AB8" s="94">
        <v>0</v>
      </c>
      <c r="AC8" s="84">
        <v>0</v>
      </c>
      <c r="AD8" s="84">
        <v>0</v>
      </c>
      <c r="AE8" s="84">
        <v>15602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v>0</v>
      </c>
      <c r="BE8" s="84">
        <v>0</v>
      </c>
      <c r="BF8" s="84">
        <v>0</v>
      </c>
      <c r="BG8" s="84">
        <v>0</v>
      </c>
      <c r="BH8" s="84">
        <f t="shared" ref="BH8:BH11" si="0">SUM(D8,AF8)</f>
        <v>0</v>
      </c>
      <c r="BI8" s="84">
        <f t="shared" ref="BI8:BI11" si="1">SUM(E8,AG8)</f>
        <v>0</v>
      </c>
      <c r="BJ8" s="84">
        <f t="shared" ref="BJ8:BJ11" si="2">SUM(F8,AH8)</f>
        <v>0</v>
      </c>
      <c r="BK8" s="84">
        <f t="shared" ref="BK8:BK11" si="3">SUM(G8,AI8)</f>
        <v>0</v>
      </c>
      <c r="BL8" s="84">
        <f t="shared" ref="BL8:BL11" si="4">SUM(H8,AJ8)</f>
        <v>0</v>
      </c>
      <c r="BM8" s="84">
        <f t="shared" ref="BM8:BM11" si="5">SUM(I8,AK8)</f>
        <v>0</v>
      </c>
      <c r="BN8" s="84">
        <f t="shared" ref="BN8:BN11" si="6">SUM(J8,AL8)</f>
        <v>0</v>
      </c>
      <c r="BO8" s="94">
        <f t="shared" ref="BO8:BO11" si="7">SUM(K8,AM8)</f>
        <v>0</v>
      </c>
      <c r="BP8" s="84">
        <f t="shared" ref="BP8:BP11" si="8">SUM(L8,AN8)</f>
        <v>15602</v>
      </c>
      <c r="BQ8" s="84">
        <f t="shared" ref="BQ8:BQ11" si="9">SUM(M8,AO8)</f>
        <v>0</v>
      </c>
      <c r="BR8" s="84">
        <f t="shared" ref="BR8:BR11" si="10">SUM(N8,AP8)</f>
        <v>0</v>
      </c>
      <c r="BS8" s="84">
        <f t="shared" ref="BS8:BS11" si="11">SUM(O8,AQ8)</f>
        <v>0</v>
      </c>
      <c r="BT8" s="84">
        <f t="shared" ref="BT8:BT11" si="12">SUM(P8,AR8)</f>
        <v>0</v>
      </c>
      <c r="BU8" s="84">
        <f t="shared" ref="BU8:BU11" si="13">SUM(Q8,AS8)</f>
        <v>0</v>
      </c>
      <c r="BV8" s="84">
        <f t="shared" ref="BV8:BV11" si="14">SUM(R8,AT8)</f>
        <v>0</v>
      </c>
      <c r="BW8" s="84">
        <f t="shared" ref="BW8:BW11" si="15">SUM(S8,AU8)</f>
        <v>0</v>
      </c>
      <c r="BX8" s="84">
        <f t="shared" ref="BX8:BX11" si="16">SUM(T8,AV8)</f>
        <v>0</v>
      </c>
      <c r="BY8" s="84">
        <f t="shared" ref="BY8:BY11" si="17">SUM(U8,AW8)</f>
        <v>0</v>
      </c>
      <c r="BZ8" s="84">
        <f t="shared" ref="BZ8:BZ11" si="18">SUM(V8,AX8)</f>
        <v>0</v>
      </c>
      <c r="CA8" s="84">
        <f t="shared" ref="CA8:CA11" si="19">SUM(W8,AY8)</f>
        <v>15602</v>
      </c>
      <c r="CB8" s="84">
        <f t="shared" ref="CB8:CB11" si="20">SUM(X8,AZ8)</f>
        <v>0</v>
      </c>
      <c r="CC8" s="84">
        <f t="shared" ref="CC8:CC11" si="21">SUM(Y8,BA8)</f>
        <v>13429</v>
      </c>
      <c r="CD8" s="84">
        <f t="shared" ref="CD8:CD11" si="22">SUM(Z8,BB8)</f>
        <v>2173</v>
      </c>
      <c r="CE8" s="84">
        <f t="shared" ref="CE8:CE11" si="23">SUM(AA8,BC8)</f>
        <v>0</v>
      </c>
      <c r="CF8" s="94">
        <f t="shared" ref="CF8:CF11" si="24">SUM(AB8,BD8)</f>
        <v>0</v>
      </c>
      <c r="CG8" s="84">
        <f t="shared" ref="CG8:CG11" si="25">SUM(AC8,BE8)</f>
        <v>0</v>
      </c>
      <c r="CH8" s="84">
        <f t="shared" ref="CH8:CH11" si="26">SUM(AD8,BF8)</f>
        <v>0</v>
      </c>
      <c r="CI8" s="84">
        <f t="shared" ref="CI8:CI11" si="27">SUM(AE8,BG8)</f>
        <v>15602</v>
      </c>
    </row>
    <row r="9" spans="1:87" s="8" customFormat="1" ht="12" customHeight="1">
      <c r="A9" s="80" t="s">
        <v>199</v>
      </c>
      <c r="B9" s="83" t="s">
        <v>206</v>
      </c>
      <c r="C9" s="80" t="s">
        <v>207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v>0</v>
      </c>
      <c r="L9" s="84">
        <v>38958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1191</v>
      </c>
      <c r="S9" s="84">
        <v>21</v>
      </c>
      <c r="T9" s="84">
        <v>0</v>
      </c>
      <c r="U9" s="84">
        <v>1170</v>
      </c>
      <c r="V9" s="84">
        <v>0</v>
      </c>
      <c r="W9" s="84">
        <v>37767</v>
      </c>
      <c r="X9" s="84">
        <v>23099</v>
      </c>
      <c r="Y9" s="84">
        <v>7697</v>
      </c>
      <c r="Z9" s="84">
        <v>4433</v>
      </c>
      <c r="AA9" s="84">
        <v>2538</v>
      </c>
      <c r="AB9" s="94">
        <v>0</v>
      </c>
      <c r="AC9" s="84">
        <v>0</v>
      </c>
      <c r="AD9" s="84">
        <v>0</v>
      </c>
      <c r="AE9" s="84">
        <v>38958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v>0</v>
      </c>
      <c r="AN9" s="84">
        <v>636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636</v>
      </c>
      <c r="AU9" s="84">
        <v>609</v>
      </c>
      <c r="AV9" s="84">
        <v>27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v>0</v>
      </c>
      <c r="BE9" s="84">
        <v>0</v>
      </c>
      <c r="BF9" s="84">
        <v>0</v>
      </c>
      <c r="BG9" s="84">
        <v>636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39594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1827</v>
      </c>
      <c r="BW9" s="84">
        <f t="shared" si="15"/>
        <v>630</v>
      </c>
      <c r="BX9" s="84">
        <f t="shared" si="16"/>
        <v>27</v>
      </c>
      <c r="BY9" s="84">
        <f t="shared" si="17"/>
        <v>1170</v>
      </c>
      <c r="BZ9" s="84">
        <f t="shared" si="18"/>
        <v>0</v>
      </c>
      <c r="CA9" s="84">
        <f t="shared" si="19"/>
        <v>37767</v>
      </c>
      <c r="CB9" s="84">
        <f t="shared" si="20"/>
        <v>23099</v>
      </c>
      <c r="CC9" s="84">
        <f t="shared" si="21"/>
        <v>7697</v>
      </c>
      <c r="CD9" s="84">
        <f t="shared" si="22"/>
        <v>4433</v>
      </c>
      <c r="CE9" s="84">
        <f t="shared" si="23"/>
        <v>2538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39594</v>
      </c>
    </row>
    <row r="10" spans="1:87" s="8" customFormat="1" ht="12" customHeight="1">
      <c r="A10" s="80" t="s">
        <v>199</v>
      </c>
      <c r="B10" s="83" t="s">
        <v>210</v>
      </c>
      <c r="C10" s="80" t="s">
        <v>211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v>0</v>
      </c>
      <c r="L10" s="84">
        <v>51802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51802</v>
      </c>
      <c r="X10" s="84">
        <v>20935</v>
      </c>
      <c r="Y10" s="84">
        <v>30867</v>
      </c>
      <c r="Z10" s="84">
        <v>0</v>
      </c>
      <c r="AA10" s="84">
        <v>0</v>
      </c>
      <c r="AB10" s="94">
        <v>0</v>
      </c>
      <c r="AC10" s="84">
        <v>0</v>
      </c>
      <c r="AD10" s="84">
        <v>15529</v>
      </c>
      <c r="AE10" s="84">
        <v>67331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v>0</v>
      </c>
      <c r="AN10" s="84">
        <v>224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224</v>
      </c>
      <c r="AZ10" s="84">
        <v>224</v>
      </c>
      <c r="BA10" s="84">
        <v>0</v>
      </c>
      <c r="BB10" s="84">
        <v>0</v>
      </c>
      <c r="BC10" s="84">
        <v>0</v>
      </c>
      <c r="BD10" s="94">
        <v>0</v>
      </c>
      <c r="BE10" s="84">
        <v>0</v>
      </c>
      <c r="BF10" s="84">
        <v>0</v>
      </c>
      <c r="BG10" s="84">
        <v>224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52026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52026</v>
      </c>
      <c r="CB10" s="84">
        <f t="shared" si="20"/>
        <v>21159</v>
      </c>
      <c r="CC10" s="84">
        <f t="shared" si="21"/>
        <v>30867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15529</v>
      </c>
      <c r="CI10" s="84">
        <f t="shared" si="27"/>
        <v>67555</v>
      </c>
    </row>
    <row r="11" spans="1:87" s="8" customFormat="1" ht="12" customHeight="1">
      <c r="A11" s="80" t="s">
        <v>199</v>
      </c>
      <c r="B11" s="83" t="s">
        <v>214</v>
      </c>
      <c r="C11" s="80" t="s">
        <v>215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v>0</v>
      </c>
      <c r="L11" s="84">
        <v>6326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6326</v>
      </c>
      <c r="X11" s="84">
        <v>5265</v>
      </c>
      <c r="Y11" s="84">
        <v>0</v>
      </c>
      <c r="Z11" s="84">
        <v>41</v>
      </c>
      <c r="AA11" s="84">
        <v>1020</v>
      </c>
      <c r="AB11" s="94">
        <v>0</v>
      </c>
      <c r="AC11" s="84">
        <v>0</v>
      </c>
      <c r="AD11" s="84">
        <v>83</v>
      </c>
      <c r="AE11" s="84">
        <v>6409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v>0</v>
      </c>
      <c r="AN11" s="84">
        <v>11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11</v>
      </c>
      <c r="AZ11" s="84">
        <v>11</v>
      </c>
      <c r="BA11" s="84">
        <v>0</v>
      </c>
      <c r="BB11" s="84">
        <v>0</v>
      </c>
      <c r="BC11" s="84">
        <v>0</v>
      </c>
      <c r="BD11" s="94">
        <v>0</v>
      </c>
      <c r="BE11" s="84">
        <v>0</v>
      </c>
      <c r="BF11" s="84">
        <v>0</v>
      </c>
      <c r="BG11" s="84">
        <v>11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6337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6337</v>
      </c>
      <c r="CB11" s="84">
        <f t="shared" si="20"/>
        <v>5276</v>
      </c>
      <c r="CC11" s="84">
        <f t="shared" si="21"/>
        <v>0</v>
      </c>
      <c r="CD11" s="84">
        <f t="shared" si="22"/>
        <v>41</v>
      </c>
      <c r="CE11" s="84">
        <f t="shared" si="23"/>
        <v>1020</v>
      </c>
      <c r="CF11" s="94">
        <f t="shared" si="24"/>
        <v>0</v>
      </c>
      <c r="CG11" s="84">
        <f t="shared" si="25"/>
        <v>0</v>
      </c>
      <c r="CH11" s="84">
        <f t="shared" si="26"/>
        <v>83</v>
      </c>
      <c r="CI11" s="84">
        <f t="shared" si="27"/>
        <v>6420</v>
      </c>
    </row>
    <row r="12" spans="1:87" s="8" customFormat="1" ht="12" customHeight="1">
      <c r="A12" s="85"/>
      <c r="B12" s="86"/>
      <c r="C12" s="85"/>
      <c r="D12" s="87"/>
      <c r="E12" s="87"/>
      <c r="F12" s="87"/>
      <c r="G12" s="87"/>
      <c r="H12" s="87"/>
      <c r="I12" s="87"/>
      <c r="J12" s="87"/>
      <c r="K12" s="95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95"/>
      <c r="AC12" s="87"/>
      <c r="AD12" s="87"/>
      <c r="AE12" s="87"/>
      <c r="AF12" s="87"/>
      <c r="AG12" s="87"/>
      <c r="AH12" s="87"/>
      <c r="AI12" s="87"/>
      <c r="AJ12" s="87"/>
      <c r="AK12" s="87"/>
      <c r="AL12" s="87"/>
      <c r="AM12" s="95"/>
      <c r="AN12" s="87"/>
      <c r="AO12" s="87"/>
      <c r="AP12" s="87"/>
      <c r="AQ12" s="87"/>
      <c r="AR12" s="87"/>
      <c r="AS12" s="87"/>
      <c r="AT12" s="87"/>
      <c r="AU12" s="87"/>
      <c r="AV12" s="87"/>
      <c r="AW12" s="87"/>
      <c r="AX12" s="87"/>
      <c r="AY12" s="87"/>
      <c r="AZ12" s="87"/>
      <c r="BA12" s="87"/>
      <c r="BB12" s="87"/>
      <c r="BC12" s="87"/>
      <c r="BD12" s="95"/>
      <c r="BE12" s="87"/>
      <c r="BF12" s="87"/>
      <c r="BG12" s="87"/>
      <c r="BH12" s="87"/>
      <c r="BI12" s="87"/>
      <c r="BJ12" s="87"/>
      <c r="BK12" s="87"/>
      <c r="BL12" s="87"/>
      <c r="BM12" s="87"/>
      <c r="BN12" s="87"/>
      <c r="BO12" s="95"/>
      <c r="BP12" s="87"/>
      <c r="BQ12" s="87"/>
      <c r="BR12" s="87"/>
      <c r="BS12" s="87"/>
      <c r="BT12" s="87"/>
      <c r="BU12" s="87"/>
      <c r="BV12" s="87"/>
      <c r="BW12" s="87"/>
      <c r="BX12" s="87"/>
      <c r="BY12" s="87"/>
      <c r="BZ12" s="87"/>
      <c r="CA12" s="87"/>
      <c r="CB12" s="87"/>
      <c r="CC12" s="87"/>
      <c r="CD12" s="87"/>
      <c r="CE12" s="87"/>
      <c r="CF12" s="95"/>
      <c r="CG12" s="87"/>
      <c r="CH12" s="87"/>
      <c r="CI12" s="87"/>
    </row>
    <row r="13" spans="1:87" s="8" customFormat="1" ht="12" customHeight="1">
      <c r="A13" s="85"/>
      <c r="B13" s="86"/>
      <c r="C13" s="85"/>
      <c r="D13" s="87"/>
      <c r="E13" s="87"/>
      <c r="F13" s="87"/>
      <c r="G13" s="87"/>
      <c r="H13" s="87"/>
      <c r="I13" s="87"/>
      <c r="J13" s="87"/>
      <c r="K13" s="95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95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95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95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95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95"/>
      <c r="CG13" s="87"/>
      <c r="CH13" s="87"/>
      <c r="CI13" s="87"/>
    </row>
    <row r="14" spans="1:87" s="8" customFormat="1" ht="12" customHeight="1">
      <c r="A14" s="85"/>
      <c r="B14" s="86"/>
      <c r="C14" s="85"/>
      <c r="D14" s="87"/>
      <c r="E14" s="87"/>
      <c r="F14" s="87"/>
      <c r="G14" s="87"/>
      <c r="H14" s="87"/>
      <c r="I14" s="87"/>
      <c r="J14" s="87"/>
      <c r="K14" s="95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95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95"/>
      <c r="AN14" s="87"/>
      <c r="AO14" s="87"/>
      <c r="AP14" s="87"/>
      <c r="AQ14" s="87"/>
      <c r="AR14" s="87"/>
      <c r="AS14" s="87"/>
      <c r="AT14" s="87"/>
      <c r="AU14" s="87"/>
      <c r="AV14" s="87"/>
      <c r="AW14" s="87"/>
      <c r="AX14" s="87"/>
      <c r="AY14" s="87"/>
      <c r="AZ14" s="87"/>
      <c r="BA14" s="87"/>
      <c r="BB14" s="87"/>
      <c r="BC14" s="87"/>
      <c r="BD14" s="95"/>
      <c r="BE14" s="87"/>
      <c r="BF14" s="87"/>
      <c r="BG14" s="87"/>
      <c r="BH14" s="87"/>
      <c r="BI14" s="87"/>
      <c r="BJ14" s="87"/>
      <c r="BK14" s="87"/>
      <c r="BL14" s="87"/>
      <c r="BM14" s="87"/>
      <c r="BN14" s="87"/>
      <c r="BO14" s="95"/>
      <c r="BP14" s="87"/>
      <c r="BQ14" s="87"/>
      <c r="BR14" s="87"/>
      <c r="BS14" s="87"/>
      <c r="BT14" s="87"/>
      <c r="BU14" s="87"/>
      <c r="BV14" s="87"/>
      <c r="BW14" s="87"/>
      <c r="BX14" s="87"/>
      <c r="BY14" s="87"/>
      <c r="BZ14" s="87"/>
      <c r="CA14" s="87"/>
      <c r="CB14" s="87"/>
      <c r="CC14" s="87"/>
      <c r="CD14" s="87"/>
      <c r="CE14" s="87"/>
      <c r="CF14" s="95"/>
      <c r="CG14" s="87"/>
      <c r="CH14" s="87"/>
      <c r="CI14" s="87"/>
    </row>
    <row r="15" spans="1:87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87"/>
      <c r="K15" s="95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95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95"/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87"/>
      <c r="AY15" s="87"/>
      <c r="AZ15" s="87"/>
      <c r="BA15" s="87"/>
      <c r="BB15" s="87"/>
      <c r="BC15" s="87"/>
      <c r="BD15" s="95"/>
      <c r="BE15" s="87"/>
      <c r="BF15" s="87"/>
      <c r="BG15" s="87"/>
      <c r="BH15" s="87"/>
      <c r="BI15" s="87"/>
      <c r="BJ15" s="87"/>
      <c r="BK15" s="87"/>
      <c r="BL15" s="87"/>
      <c r="BM15" s="87"/>
      <c r="BN15" s="87"/>
      <c r="BO15" s="95"/>
      <c r="BP15" s="87"/>
      <c r="BQ15" s="87"/>
      <c r="BR15" s="87"/>
      <c r="BS15" s="87"/>
      <c r="BT15" s="87"/>
      <c r="BU15" s="87"/>
      <c r="BV15" s="87"/>
      <c r="BW15" s="87"/>
      <c r="BX15" s="87"/>
      <c r="BY15" s="87"/>
      <c r="BZ15" s="87"/>
      <c r="CA15" s="87"/>
      <c r="CB15" s="87"/>
      <c r="CC15" s="87"/>
      <c r="CD15" s="87"/>
      <c r="CE15" s="87"/>
      <c r="CF15" s="95"/>
      <c r="CG15" s="87"/>
      <c r="CH15" s="87"/>
      <c r="CI15" s="87"/>
    </row>
    <row r="16" spans="1:87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87"/>
      <c r="K16" s="95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95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95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87"/>
      <c r="BC16" s="87"/>
      <c r="BD16" s="95"/>
      <c r="BE16" s="87"/>
      <c r="BF16" s="87"/>
      <c r="BG16" s="87"/>
      <c r="BH16" s="87"/>
      <c r="BI16" s="87"/>
      <c r="BJ16" s="87"/>
      <c r="BK16" s="87"/>
      <c r="BL16" s="87"/>
      <c r="BM16" s="87"/>
      <c r="BN16" s="87"/>
      <c r="BO16" s="95"/>
      <c r="BP16" s="87"/>
      <c r="BQ16" s="87"/>
      <c r="BR16" s="87"/>
      <c r="BS16" s="87"/>
      <c r="BT16" s="87"/>
      <c r="BU16" s="87"/>
      <c r="BV16" s="87"/>
      <c r="BW16" s="87"/>
      <c r="BX16" s="87"/>
      <c r="BY16" s="87"/>
      <c r="BZ16" s="87"/>
      <c r="CA16" s="87"/>
      <c r="CB16" s="87"/>
      <c r="CC16" s="87"/>
      <c r="CD16" s="87"/>
      <c r="CE16" s="87"/>
      <c r="CF16" s="95"/>
      <c r="CG16" s="87"/>
      <c r="CH16" s="87"/>
      <c r="CI16" s="87"/>
    </row>
    <row r="17" spans="1:87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87"/>
      <c r="K17" s="95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95"/>
      <c r="AC17" s="87"/>
      <c r="AD17" s="87"/>
      <c r="AE17" s="87"/>
      <c r="AF17" s="87"/>
      <c r="AG17" s="87"/>
      <c r="AH17" s="87"/>
      <c r="AI17" s="87"/>
      <c r="AJ17" s="87"/>
      <c r="AK17" s="87"/>
      <c r="AL17" s="87"/>
      <c r="AM17" s="95"/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87"/>
      <c r="AY17" s="87"/>
      <c r="AZ17" s="87"/>
      <c r="BA17" s="87"/>
      <c r="BB17" s="87"/>
      <c r="BC17" s="87"/>
      <c r="BD17" s="95"/>
      <c r="BE17" s="87"/>
      <c r="BF17" s="87"/>
      <c r="BG17" s="87"/>
      <c r="BH17" s="87"/>
      <c r="BI17" s="87"/>
      <c r="BJ17" s="87"/>
      <c r="BK17" s="87"/>
      <c r="BL17" s="87"/>
      <c r="BM17" s="87"/>
      <c r="BN17" s="87"/>
      <c r="BO17" s="95"/>
      <c r="BP17" s="87"/>
      <c r="BQ17" s="87"/>
      <c r="BR17" s="87"/>
      <c r="BS17" s="87"/>
      <c r="BT17" s="87"/>
      <c r="BU17" s="87"/>
      <c r="BV17" s="87"/>
      <c r="BW17" s="87"/>
      <c r="BX17" s="87"/>
      <c r="BY17" s="87"/>
      <c r="BZ17" s="87"/>
      <c r="CA17" s="87"/>
      <c r="CB17" s="87"/>
      <c r="CC17" s="87"/>
      <c r="CD17" s="87"/>
      <c r="CE17" s="87"/>
      <c r="CF17" s="95"/>
      <c r="CG17" s="87"/>
      <c r="CH17" s="87"/>
      <c r="CI17" s="87"/>
    </row>
    <row r="18" spans="1:87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87"/>
      <c r="K18" s="95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95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95"/>
      <c r="AN18" s="87"/>
      <c r="AO18" s="87"/>
      <c r="AP18" s="87"/>
      <c r="AQ18" s="87"/>
      <c r="AR18" s="87"/>
      <c r="AS18" s="87"/>
      <c r="AT18" s="87"/>
      <c r="AU18" s="87"/>
      <c r="AV18" s="87"/>
      <c r="AW18" s="87"/>
      <c r="AX18" s="87"/>
      <c r="AY18" s="87"/>
      <c r="AZ18" s="87"/>
      <c r="BA18" s="87"/>
      <c r="BB18" s="87"/>
      <c r="BC18" s="87"/>
      <c r="BD18" s="95"/>
      <c r="BE18" s="87"/>
      <c r="BF18" s="87"/>
      <c r="BG18" s="87"/>
      <c r="BH18" s="87"/>
      <c r="BI18" s="87"/>
      <c r="BJ18" s="87"/>
      <c r="BK18" s="87"/>
      <c r="BL18" s="87"/>
      <c r="BM18" s="87"/>
      <c r="BN18" s="87"/>
      <c r="BO18" s="95"/>
      <c r="BP18" s="87"/>
      <c r="BQ18" s="87"/>
      <c r="BR18" s="87"/>
      <c r="BS18" s="87"/>
      <c r="BT18" s="87"/>
      <c r="BU18" s="87"/>
      <c r="BV18" s="87"/>
      <c r="BW18" s="87"/>
      <c r="BX18" s="87"/>
      <c r="BY18" s="87"/>
      <c r="BZ18" s="87"/>
      <c r="CA18" s="87"/>
      <c r="CB18" s="87"/>
      <c r="CC18" s="87"/>
      <c r="CD18" s="87"/>
      <c r="CE18" s="87"/>
      <c r="CF18" s="95"/>
      <c r="CG18" s="87"/>
      <c r="CH18" s="87"/>
      <c r="CI18" s="87"/>
    </row>
    <row r="19" spans="1:87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87"/>
      <c r="K19" s="95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95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95"/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87"/>
      <c r="BB19" s="87"/>
      <c r="BC19" s="87"/>
      <c r="BD19" s="95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95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95"/>
      <c r="CG19" s="87"/>
      <c r="CH19" s="87"/>
      <c r="CI19" s="87"/>
    </row>
    <row r="20" spans="1:87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87"/>
      <c r="K20" s="95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95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95"/>
      <c r="BE20" s="87"/>
      <c r="BF20" s="87"/>
      <c r="BG20" s="87"/>
      <c r="BH20" s="87"/>
      <c r="BI20" s="87"/>
      <c r="BJ20" s="87"/>
      <c r="BK20" s="87"/>
      <c r="BL20" s="87"/>
      <c r="BM20" s="87"/>
      <c r="BN20" s="87"/>
      <c r="BO20" s="95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95"/>
      <c r="CG20" s="87"/>
      <c r="CH20" s="87"/>
      <c r="CI20" s="87"/>
    </row>
    <row r="21" spans="1:87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87"/>
      <c r="K21" s="95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95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95"/>
      <c r="BE21" s="87"/>
      <c r="BF21" s="87"/>
      <c r="BG21" s="87"/>
      <c r="BH21" s="87"/>
      <c r="BI21" s="87"/>
      <c r="BJ21" s="87"/>
      <c r="BK21" s="87"/>
      <c r="BL21" s="87"/>
      <c r="BM21" s="87"/>
      <c r="BN21" s="87"/>
      <c r="BO21" s="95"/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7"/>
      <c r="CA21" s="87"/>
      <c r="CB21" s="87"/>
      <c r="CC21" s="87"/>
      <c r="CD21" s="87"/>
      <c r="CE21" s="87"/>
      <c r="CF21" s="95"/>
      <c r="CG21" s="87"/>
      <c r="CH21" s="87"/>
      <c r="CI21" s="87"/>
    </row>
    <row r="22" spans="1:87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87"/>
      <c r="K22" s="95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95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95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95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95"/>
      <c r="CG22" s="87"/>
      <c r="CH22" s="87"/>
      <c r="CI22" s="87"/>
    </row>
    <row r="23" spans="1:87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87"/>
      <c r="K23" s="95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95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95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95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95"/>
      <c r="CG23" s="87"/>
      <c r="CH23" s="87"/>
      <c r="CI23" s="87"/>
    </row>
    <row r="24" spans="1:8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7"/>
      <c r="K24" s="95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95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95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95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95"/>
      <c r="CG24" s="87"/>
      <c r="CH24" s="87"/>
      <c r="CI24" s="87"/>
    </row>
    <row r="25" spans="1:8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7"/>
      <c r="K25" s="95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95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95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95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95"/>
      <c r="CG25" s="87"/>
      <c r="CH25" s="87"/>
      <c r="CI25" s="87"/>
    </row>
    <row r="26" spans="1:8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7"/>
      <c r="K26" s="95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95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95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95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95"/>
      <c r="CG26" s="87"/>
      <c r="CH26" s="87"/>
      <c r="CI26" s="87"/>
    </row>
    <row r="27" spans="1:8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7"/>
      <c r="K27" s="95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95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95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95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95"/>
      <c r="CG27" s="87"/>
      <c r="CH27" s="87"/>
      <c r="CI27" s="87"/>
    </row>
    <row r="28" spans="1:8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7"/>
      <c r="K28" s="95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95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95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95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95"/>
      <c r="CG28" s="87"/>
      <c r="CH28" s="87"/>
      <c r="CI28" s="87"/>
    </row>
    <row r="29" spans="1:8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7"/>
      <c r="K29" s="95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95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95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95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95"/>
      <c r="CG29" s="87"/>
      <c r="CH29" s="87"/>
      <c r="CI29" s="87"/>
    </row>
    <row r="30" spans="1:8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7"/>
      <c r="K30" s="95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95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95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95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95"/>
      <c r="CG30" s="87"/>
      <c r="CH30" s="87"/>
      <c r="CI30" s="87"/>
    </row>
    <row r="31" spans="1:8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7"/>
      <c r="K31" s="9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95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95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95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95"/>
      <c r="CG31" s="87"/>
      <c r="CH31" s="87"/>
      <c r="CI31" s="87"/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12:CI995">
    <cfRule type="expression" dxfId="13" priority="7" stopIfTrue="1">
      <formula>$A12&lt;&gt;""</formula>
    </cfRule>
  </conditionalFormatting>
  <conditionalFormatting sqref="A11:CI11">
    <cfRule type="expression" dxfId="12" priority="2" stopIfTrue="1">
      <formula>$A11&lt;&gt;""</formula>
    </cfRule>
  </conditionalFormatting>
  <conditionalFormatting sqref="A8:CI8">
    <cfRule type="expression" dxfId="11" priority="5" stopIfTrue="1">
      <formula>$A8&lt;&gt;""</formula>
    </cfRule>
  </conditionalFormatting>
  <conditionalFormatting sqref="A9:CI9">
    <cfRule type="expression" dxfId="10" priority="4" stopIfTrue="1">
      <formula>$A9&lt;&gt;""</formula>
    </cfRule>
  </conditionalFormatting>
  <conditionalFormatting sqref="A10:CI10">
    <cfRule type="expression" dxfId="9" priority="3" stopIfTrue="1">
      <formula>$A10&lt;&gt;""</formula>
    </cfRule>
  </conditionalFormatting>
  <conditionalFormatting sqref="A7:CI7">
    <cfRule type="expression" dxfId="8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ゴシック,標準"&amp;14【災害】廃棄物処理事業経費（市区町村及び一部事務組合・広域連合の合計）【歳出】（平成30年度実績）&amp;R&amp;A</oddHeader>
    <oddFooter>&amp;R&amp;P/&amp;N</oddFooter>
  </headerFooter>
  <colBreaks count="2" manualBreakCount="2">
    <brk id="39" min="1" max="10" man="1"/>
    <brk id="67" min="1" max="10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197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2" t="s">
        <v>137</v>
      </c>
      <c r="B2" s="114" t="s">
        <v>138</v>
      </c>
      <c r="C2" s="110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3"/>
      <c r="B3" s="115"/>
      <c r="C3" s="116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3"/>
      <c r="B4" s="115"/>
      <c r="C4" s="111"/>
      <c r="D4" s="57" t="s">
        <v>147</v>
      </c>
      <c r="E4" s="13"/>
      <c r="F4" s="56"/>
      <c r="G4" s="57" t="s">
        <v>148</v>
      </c>
      <c r="H4" s="13"/>
      <c r="I4" s="56"/>
      <c r="J4" s="112" t="s">
        <v>149</v>
      </c>
      <c r="K4" s="110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2" t="s">
        <v>149</v>
      </c>
      <c r="S4" s="110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2" t="s">
        <v>149</v>
      </c>
      <c r="AA4" s="110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2" t="s">
        <v>149</v>
      </c>
      <c r="AI4" s="110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2" t="s">
        <v>149</v>
      </c>
      <c r="AQ4" s="110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2" t="s">
        <v>149</v>
      </c>
      <c r="AY4" s="110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3"/>
      <c r="B5" s="115"/>
      <c r="C5" s="111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3"/>
      <c r="K5" s="111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3"/>
      <c r="S5" s="111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3"/>
      <c r="AA5" s="111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3"/>
      <c r="AI5" s="111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3"/>
      <c r="AQ5" s="111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3"/>
      <c r="AY5" s="111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3"/>
      <c r="B6" s="115"/>
      <c r="C6" s="111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3"/>
      <c r="K6" s="111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3"/>
      <c r="S6" s="111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3"/>
      <c r="AA6" s="111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3"/>
      <c r="AI6" s="111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3"/>
      <c r="AQ6" s="111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3"/>
      <c r="AY6" s="111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218</v>
      </c>
      <c r="B7" s="92" t="s">
        <v>219</v>
      </c>
      <c r="C7" s="78" t="s">
        <v>220</v>
      </c>
      <c r="D7" s="101">
        <f>SUM($D$8:$D$11)</f>
        <v>0</v>
      </c>
      <c r="E7" s="101">
        <f>SUM($E$8:$E$11)</f>
        <v>0</v>
      </c>
      <c r="F7" s="101">
        <f>SUM($F$8:$F$11)</f>
        <v>0</v>
      </c>
      <c r="G7" s="101">
        <f>SUM($G$8:$G$11)</f>
        <v>0</v>
      </c>
      <c r="H7" s="101">
        <f>SUM($H$8:$H$11)</f>
        <v>0</v>
      </c>
      <c r="I7" s="101">
        <f>SUM($I$8:$I$11)</f>
        <v>0</v>
      </c>
      <c r="J7" s="101">
        <f>COUNTIF($J$8:$J$11,"&lt;&gt;") - COUNTIF($J$8:$J$11,"&lt; &gt;")</f>
        <v>0</v>
      </c>
      <c r="K7" s="101">
        <f>COUNTIF($K$8:$K$11,"&lt;&gt;") - COUNTIF($K$8:$K$11,"&lt; &gt;")</f>
        <v>0</v>
      </c>
      <c r="L7" s="101">
        <f>SUM($L$8:$L$11)</f>
        <v>0</v>
      </c>
      <c r="M7" s="101">
        <f>SUM($M$8:$M$11)</f>
        <v>0</v>
      </c>
      <c r="N7" s="101">
        <f>SUM($N$8:$N$11)</f>
        <v>0</v>
      </c>
      <c r="O7" s="101">
        <f>SUM($O$8:$O$11)</f>
        <v>0</v>
      </c>
      <c r="P7" s="101">
        <f>SUM($P$8:$P$11)</f>
        <v>0</v>
      </c>
      <c r="Q7" s="101">
        <f>SUM($Q$8:$Q$11)</f>
        <v>0</v>
      </c>
      <c r="R7" s="101">
        <f>COUNTIF($R$8:$R$11,"&lt;&gt;") - COUNTIF($R$8:$R$11,"&lt; &gt;")</f>
        <v>0</v>
      </c>
      <c r="S7" s="101">
        <f>COUNTIF($S$8:$S$11,"&lt;&gt;") - COUNTIF($S$8:$S$11,"&lt; &gt;")</f>
        <v>0</v>
      </c>
      <c r="T7" s="101">
        <f>SUM($T$8:$T$11)</f>
        <v>0</v>
      </c>
      <c r="U7" s="101">
        <f>SUM($U$8:$U$11)</f>
        <v>0</v>
      </c>
      <c r="V7" s="101">
        <f>SUM($V$8:$V$11)</f>
        <v>0</v>
      </c>
      <c r="W7" s="101">
        <f>SUM($W$8:$W$11)</f>
        <v>0</v>
      </c>
      <c r="X7" s="101">
        <f>SUM($X$8:$X$11)</f>
        <v>0</v>
      </c>
      <c r="Y7" s="101">
        <f>SUM($Y$8:$Y$11)</f>
        <v>0</v>
      </c>
      <c r="Z7" s="101">
        <f>COUNTIF($Z$8:$Z$11,"&lt;&gt;") - COUNTIF($Z$8:$Z$11,"&lt; &gt;")</f>
        <v>0</v>
      </c>
      <c r="AA7" s="101">
        <f>COUNTIF($AA$8:$AA$11,"&lt;&gt;") - COUNTIF($AA$8:$AA$11,"&lt; &gt;")</f>
        <v>0</v>
      </c>
      <c r="AB7" s="101">
        <f>SUM($AB$8:$AB$11)</f>
        <v>0</v>
      </c>
      <c r="AC7" s="101">
        <f>SUM($AC$8:$AC$11)</f>
        <v>0</v>
      </c>
      <c r="AD7" s="101">
        <f>SUM($AD$8:$AD$11)</f>
        <v>0</v>
      </c>
      <c r="AE7" s="101">
        <f>SUM($AE$8:$AE$11)</f>
        <v>0</v>
      </c>
      <c r="AF7" s="101">
        <f>SUM($AF$8:$AF$11)</f>
        <v>0</v>
      </c>
      <c r="AG7" s="101">
        <f>SUM($AG$8:$AG$11)</f>
        <v>0</v>
      </c>
      <c r="AH7" s="101">
        <f>COUNTIF($AH$8:$AH$11,"&lt;&gt;") - COUNTIF($AH$8:$AH$11,"&lt; &gt;")</f>
        <v>0</v>
      </c>
      <c r="AI7" s="101">
        <f>COUNTIF($AI$8:$AI$11,"&lt;&gt;") - COUNTIF($AI$8:$AI$11,"&lt; &gt;")</f>
        <v>0</v>
      </c>
      <c r="AJ7" s="101">
        <f>SUM($AJ$8:$AJ$11)</f>
        <v>0</v>
      </c>
      <c r="AK7" s="101">
        <f>SUM($AK$8:$AK$11)</f>
        <v>0</v>
      </c>
      <c r="AL7" s="101">
        <f>SUM($AL$8:$AL$11)</f>
        <v>0</v>
      </c>
      <c r="AM7" s="101">
        <f>SUM($AM$8:$AM$11)</f>
        <v>0</v>
      </c>
      <c r="AN7" s="101">
        <f>SUM($AN$8:$AN$11)</f>
        <v>0</v>
      </c>
      <c r="AO7" s="101">
        <f>SUM($AO$8:$AO$11)</f>
        <v>0</v>
      </c>
      <c r="AP7" s="101">
        <f>COUNTIF($AP$8:$AP$11,"&lt;&gt;") - COUNTIF($AP$8:$AP$11,"&lt; &gt;")</f>
        <v>0</v>
      </c>
      <c r="AQ7" s="101">
        <f>COUNTIF($AQ$8:$AQ$11,"&lt;&gt;") - COUNTIF($AQ$8:$AQ$11,"&lt; &gt;")</f>
        <v>0</v>
      </c>
      <c r="AR7" s="101">
        <f>SUM($AR$8:$AR$11)</f>
        <v>0</v>
      </c>
      <c r="AS7" s="101">
        <f>SUM($AS$8:$AS$11)</f>
        <v>0</v>
      </c>
      <c r="AT7" s="101">
        <f>SUM($AT$8:$AT$11)</f>
        <v>0</v>
      </c>
      <c r="AU7" s="101">
        <f>SUM($AU$8:$AU$11)</f>
        <v>0</v>
      </c>
      <c r="AV7" s="101">
        <f>SUM($AV$8:$AV$11)</f>
        <v>0</v>
      </c>
      <c r="AW7" s="101">
        <f>SUM($AW$8:$AW$11)</f>
        <v>0</v>
      </c>
      <c r="AX7" s="101">
        <f>COUNTIF($AX$8:$AX$11,"&lt;&gt;") - COUNTIF($AX$8:$AX$11,"&lt; &gt;")</f>
        <v>0</v>
      </c>
      <c r="AY7" s="101">
        <f>COUNTIF($AY$8:$AY$11,"&lt;&gt;") - COUNTIF($AY$8:$AY$11,"&lt; &gt;")</f>
        <v>0</v>
      </c>
      <c r="AZ7" s="101">
        <f>SUM($AZ$8:$AZ$11)</f>
        <v>0</v>
      </c>
      <c r="BA7" s="101">
        <f>SUM($BA$8:$BA$11)</f>
        <v>0</v>
      </c>
      <c r="BB7" s="101">
        <f>SUM($BB$8:$BB$11)</f>
        <v>0</v>
      </c>
      <c r="BC7" s="101">
        <f>SUM($BC$8:$BC$11)</f>
        <v>0</v>
      </c>
      <c r="BD7" s="101">
        <f>SUM($BD$8:$BD$11)</f>
        <v>0</v>
      </c>
      <c r="BE7" s="101">
        <f>SUM($BE$8:$BE$11)</f>
        <v>0</v>
      </c>
    </row>
    <row r="8" spans="1:57" s="8" customFormat="1" ht="12" customHeight="1">
      <c r="A8" s="80" t="s">
        <v>203</v>
      </c>
      <c r="B8" s="83" t="s">
        <v>204</v>
      </c>
      <c r="C8" s="80" t="s">
        <v>205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202</v>
      </c>
      <c r="K8" s="82" t="s">
        <v>202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202</v>
      </c>
      <c r="S8" s="82" t="s">
        <v>202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202</v>
      </c>
      <c r="AA8" s="82" t="s">
        <v>202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202</v>
      </c>
      <c r="AI8" s="82" t="s">
        <v>202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202</v>
      </c>
      <c r="AQ8" s="82" t="s">
        <v>202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202</v>
      </c>
      <c r="AY8" s="82" t="s">
        <v>202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203</v>
      </c>
      <c r="B9" s="83" t="s">
        <v>208</v>
      </c>
      <c r="C9" s="80" t="s">
        <v>209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202</v>
      </c>
      <c r="K9" s="82" t="s">
        <v>202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202</v>
      </c>
      <c r="S9" s="82" t="s">
        <v>202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202</v>
      </c>
      <c r="AA9" s="82" t="s">
        <v>202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202</v>
      </c>
      <c r="AI9" s="82" t="s">
        <v>202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202</v>
      </c>
      <c r="AQ9" s="82" t="s">
        <v>202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202</v>
      </c>
      <c r="AY9" s="82" t="s">
        <v>202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203</v>
      </c>
      <c r="B10" s="83" t="s">
        <v>212</v>
      </c>
      <c r="C10" s="80" t="s">
        <v>213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202</v>
      </c>
      <c r="K10" s="82" t="s">
        <v>202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202</v>
      </c>
      <c r="S10" s="82" t="s">
        <v>202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202</v>
      </c>
      <c r="AA10" s="82" t="s">
        <v>202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202</v>
      </c>
      <c r="AI10" s="82" t="s">
        <v>202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202</v>
      </c>
      <c r="AQ10" s="82" t="s">
        <v>202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202</v>
      </c>
      <c r="AY10" s="82" t="s">
        <v>202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203</v>
      </c>
      <c r="B11" s="83" t="s">
        <v>216</v>
      </c>
      <c r="C11" s="80" t="s">
        <v>217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202</v>
      </c>
      <c r="K11" s="82" t="s">
        <v>202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202</v>
      </c>
      <c r="S11" s="82" t="s">
        <v>202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202</v>
      </c>
      <c r="AA11" s="82" t="s">
        <v>202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202</v>
      </c>
      <c r="AI11" s="82" t="s">
        <v>202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202</v>
      </c>
      <c r="AQ11" s="82" t="s">
        <v>202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202</v>
      </c>
      <c r="AY11" s="82" t="s">
        <v>202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5"/>
      <c r="B12" s="86"/>
      <c r="C12" s="85"/>
      <c r="D12" s="87"/>
      <c r="E12" s="87"/>
      <c r="F12" s="87"/>
      <c r="G12" s="87"/>
      <c r="H12" s="87"/>
      <c r="I12" s="87"/>
      <c r="J12" s="86"/>
      <c r="K12" s="85"/>
      <c r="L12" s="87"/>
      <c r="M12" s="87"/>
      <c r="N12" s="87"/>
      <c r="O12" s="87"/>
      <c r="P12" s="87"/>
      <c r="Q12" s="87"/>
      <c r="R12" s="86"/>
      <c r="S12" s="85"/>
      <c r="T12" s="87"/>
      <c r="U12" s="87"/>
      <c r="V12" s="87"/>
      <c r="W12" s="87"/>
      <c r="X12" s="87"/>
      <c r="Y12" s="87"/>
      <c r="Z12" s="86"/>
      <c r="AA12" s="85"/>
      <c r="AB12" s="87"/>
      <c r="AC12" s="87"/>
      <c r="AD12" s="87"/>
      <c r="AE12" s="87"/>
      <c r="AF12" s="87"/>
      <c r="AG12" s="87"/>
      <c r="AH12" s="86"/>
      <c r="AI12" s="85"/>
      <c r="AJ12" s="87"/>
      <c r="AK12" s="87"/>
      <c r="AL12" s="87"/>
      <c r="AM12" s="87"/>
      <c r="AN12" s="87"/>
      <c r="AO12" s="87"/>
      <c r="AP12" s="86"/>
      <c r="AQ12" s="85"/>
      <c r="AR12" s="87"/>
      <c r="AS12" s="87"/>
      <c r="AT12" s="87"/>
      <c r="AU12" s="87"/>
      <c r="AV12" s="87"/>
      <c r="AW12" s="87"/>
      <c r="AX12" s="86"/>
      <c r="AY12" s="85"/>
      <c r="AZ12" s="87"/>
      <c r="BA12" s="87"/>
      <c r="BB12" s="87"/>
      <c r="BC12" s="87"/>
      <c r="BD12" s="87"/>
      <c r="BE12" s="87"/>
    </row>
    <row r="13" spans="1:57" s="8" customFormat="1" ht="12" customHeight="1">
      <c r="A13" s="85"/>
      <c r="B13" s="86"/>
      <c r="C13" s="85"/>
      <c r="D13" s="87"/>
      <c r="E13" s="87"/>
      <c r="F13" s="87"/>
      <c r="G13" s="87"/>
      <c r="H13" s="87"/>
      <c r="I13" s="87"/>
      <c r="J13" s="86"/>
      <c r="K13" s="85"/>
      <c r="L13" s="87"/>
      <c r="M13" s="87"/>
      <c r="N13" s="87"/>
      <c r="O13" s="87"/>
      <c r="P13" s="87"/>
      <c r="Q13" s="87"/>
      <c r="R13" s="86"/>
      <c r="S13" s="85"/>
      <c r="T13" s="87"/>
      <c r="U13" s="87"/>
      <c r="V13" s="87"/>
      <c r="W13" s="87"/>
      <c r="X13" s="87"/>
      <c r="Y13" s="87"/>
      <c r="Z13" s="86"/>
      <c r="AA13" s="85"/>
      <c r="AB13" s="87"/>
      <c r="AC13" s="87"/>
      <c r="AD13" s="87"/>
      <c r="AE13" s="87"/>
      <c r="AF13" s="87"/>
      <c r="AG13" s="87"/>
      <c r="AH13" s="86"/>
      <c r="AI13" s="85"/>
      <c r="AJ13" s="87"/>
      <c r="AK13" s="87"/>
      <c r="AL13" s="87"/>
      <c r="AM13" s="87"/>
      <c r="AN13" s="87"/>
      <c r="AO13" s="87"/>
      <c r="AP13" s="86"/>
      <c r="AQ13" s="85"/>
      <c r="AR13" s="87"/>
      <c r="AS13" s="87"/>
      <c r="AT13" s="87"/>
      <c r="AU13" s="87"/>
      <c r="AV13" s="87"/>
      <c r="AW13" s="87"/>
      <c r="AX13" s="86"/>
      <c r="AY13" s="85"/>
      <c r="AZ13" s="87"/>
      <c r="BA13" s="87"/>
      <c r="BB13" s="87"/>
      <c r="BC13" s="87"/>
      <c r="BD13" s="87"/>
      <c r="BE13" s="87"/>
    </row>
    <row r="14" spans="1:57" s="8" customFormat="1" ht="12" customHeight="1">
      <c r="A14" s="85"/>
      <c r="B14" s="86"/>
      <c r="C14" s="85"/>
      <c r="D14" s="87"/>
      <c r="E14" s="87"/>
      <c r="F14" s="87"/>
      <c r="G14" s="87"/>
      <c r="H14" s="87"/>
      <c r="I14" s="87"/>
      <c r="J14" s="86"/>
      <c r="K14" s="85"/>
      <c r="L14" s="87"/>
      <c r="M14" s="87"/>
      <c r="N14" s="87"/>
      <c r="O14" s="87"/>
      <c r="P14" s="87"/>
      <c r="Q14" s="87"/>
      <c r="R14" s="86"/>
      <c r="S14" s="85"/>
      <c r="T14" s="87"/>
      <c r="U14" s="87"/>
      <c r="V14" s="87"/>
      <c r="W14" s="87"/>
      <c r="X14" s="87"/>
      <c r="Y14" s="87"/>
      <c r="Z14" s="86"/>
      <c r="AA14" s="85"/>
      <c r="AB14" s="87"/>
      <c r="AC14" s="87"/>
      <c r="AD14" s="87"/>
      <c r="AE14" s="87"/>
      <c r="AF14" s="87"/>
      <c r="AG14" s="87"/>
      <c r="AH14" s="86"/>
      <c r="AI14" s="85"/>
      <c r="AJ14" s="87"/>
      <c r="AK14" s="87"/>
      <c r="AL14" s="87"/>
      <c r="AM14" s="87"/>
      <c r="AN14" s="87"/>
      <c r="AO14" s="87"/>
      <c r="AP14" s="86"/>
      <c r="AQ14" s="85"/>
      <c r="AR14" s="87"/>
      <c r="AS14" s="87"/>
      <c r="AT14" s="87"/>
      <c r="AU14" s="87"/>
      <c r="AV14" s="87"/>
      <c r="AW14" s="87"/>
      <c r="AX14" s="86"/>
      <c r="AY14" s="85"/>
      <c r="AZ14" s="87"/>
      <c r="BA14" s="87"/>
      <c r="BB14" s="87"/>
      <c r="BC14" s="87"/>
      <c r="BD14" s="87"/>
      <c r="BE14" s="87"/>
    </row>
    <row r="15" spans="1:57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86"/>
      <c r="K15" s="85"/>
      <c r="L15" s="87"/>
      <c r="M15" s="87"/>
      <c r="N15" s="87"/>
      <c r="O15" s="87"/>
      <c r="P15" s="87"/>
      <c r="Q15" s="87"/>
      <c r="R15" s="86"/>
      <c r="S15" s="85"/>
      <c r="T15" s="87"/>
      <c r="U15" s="87"/>
      <c r="V15" s="87"/>
      <c r="W15" s="87"/>
      <c r="X15" s="87"/>
      <c r="Y15" s="87"/>
      <c r="Z15" s="86"/>
      <c r="AA15" s="85"/>
      <c r="AB15" s="87"/>
      <c r="AC15" s="87"/>
      <c r="AD15" s="87"/>
      <c r="AE15" s="87"/>
      <c r="AF15" s="87"/>
      <c r="AG15" s="87"/>
      <c r="AH15" s="86"/>
      <c r="AI15" s="85"/>
      <c r="AJ15" s="87"/>
      <c r="AK15" s="87"/>
      <c r="AL15" s="87"/>
      <c r="AM15" s="87"/>
      <c r="AN15" s="87"/>
      <c r="AO15" s="87"/>
      <c r="AP15" s="86"/>
      <c r="AQ15" s="85"/>
      <c r="AR15" s="87"/>
      <c r="AS15" s="87"/>
      <c r="AT15" s="87"/>
      <c r="AU15" s="87"/>
      <c r="AV15" s="87"/>
      <c r="AW15" s="87"/>
      <c r="AX15" s="86"/>
      <c r="AY15" s="85"/>
      <c r="AZ15" s="87"/>
      <c r="BA15" s="87"/>
      <c r="BB15" s="87"/>
      <c r="BC15" s="87"/>
      <c r="BD15" s="87"/>
      <c r="BE15" s="87"/>
    </row>
    <row r="16" spans="1:57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86"/>
      <c r="K16" s="85"/>
      <c r="L16" s="87"/>
      <c r="M16" s="87"/>
      <c r="N16" s="87"/>
      <c r="O16" s="87"/>
      <c r="P16" s="87"/>
      <c r="Q16" s="87"/>
      <c r="R16" s="86"/>
      <c r="S16" s="85"/>
      <c r="T16" s="87"/>
      <c r="U16" s="87"/>
      <c r="V16" s="87"/>
      <c r="W16" s="87"/>
      <c r="X16" s="87"/>
      <c r="Y16" s="87"/>
      <c r="Z16" s="86"/>
      <c r="AA16" s="85"/>
      <c r="AB16" s="87"/>
      <c r="AC16" s="87"/>
      <c r="AD16" s="87"/>
      <c r="AE16" s="87"/>
      <c r="AF16" s="87"/>
      <c r="AG16" s="87"/>
      <c r="AH16" s="86"/>
      <c r="AI16" s="85"/>
      <c r="AJ16" s="87"/>
      <c r="AK16" s="87"/>
      <c r="AL16" s="87"/>
      <c r="AM16" s="87"/>
      <c r="AN16" s="87"/>
      <c r="AO16" s="87"/>
      <c r="AP16" s="86"/>
      <c r="AQ16" s="85"/>
      <c r="AR16" s="87"/>
      <c r="AS16" s="87"/>
      <c r="AT16" s="87"/>
      <c r="AU16" s="87"/>
      <c r="AV16" s="87"/>
      <c r="AW16" s="87"/>
      <c r="AX16" s="86"/>
      <c r="AY16" s="85"/>
      <c r="AZ16" s="87"/>
      <c r="BA16" s="87"/>
      <c r="BB16" s="87"/>
      <c r="BC16" s="87"/>
      <c r="BD16" s="87"/>
      <c r="BE16" s="87"/>
    </row>
    <row r="17" spans="1:57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86"/>
      <c r="K17" s="85"/>
      <c r="L17" s="87"/>
      <c r="M17" s="87"/>
      <c r="N17" s="87"/>
      <c r="O17" s="87"/>
      <c r="P17" s="87"/>
      <c r="Q17" s="87"/>
      <c r="R17" s="86"/>
      <c r="S17" s="85"/>
      <c r="T17" s="87"/>
      <c r="U17" s="87"/>
      <c r="V17" s="87"/>
      <c r="W17" s="87"/>
      <c r="X17" s="87"/>
      <c r="Y17" s="87"/>
      <c r="Z17" s="86"/>
      <c r="AA17" s="85"/>
      <c r="AB17" s="87"/>
      <c r="AC17" s="87"/>
      <c r="AD17" s="87"/>
      <c r="AE17" s="87"/>
      <c r="AF17" s="87"/>
      <c r="AG17" s="87"/>
      <c r="AH17" s="86"/>
      <c r="AI17" s="85"/>
      <c r="AJ17" s="87"/>
      <c r="AK17" s="87"/>
      <c r="AL17" s="87"/>
      <c r="AM17" s="87"/>
      <c r="AN17" s="87"/>
      <c r="AO17" s="87"/>
      <c r="AP17" s="86"/>
      <c r="AQ17" s="85"/>
      <c r="AR17" s="87"/>
      <c r="AS17" s="87"/>
      <c r="AT17" s="87"/>
      <c r="AU17" s="87"/>
      <c r="AV17" s="87"/>
      <c r="AW17" s="87"/>
      <c r="AX17" s="86"/>
      <c r="AY17" s="85"/>
      <c r="AZ17" s="87"/>
      <c r="BA17" s="87"/>
      <c r="BB17" s="87"/>
      <c r="BC17" s="87"/>
      <c r="BD17" s="87"/>
      <c r="BE17" s="87"/>
    </row>
    <row r="18" spans="1:57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86"/>
      <c r="K18" s="85"/>
      <c r="L18" s="87"/>
      <c r="M18" s="87"/>
      <c r="N18" s="87"/>
      <c r="O18" s="87"/>
      <c r="P18" s="87"/>
      <c r="Q18" s="87"/>
      <c r="R18" s="86"/>
      <c r="S18" s="85"/>
      <c r="T18" s="87"/>
      <c r="U18" s="87"/>
      <c r="V18" s="87"/>
      <c r="W18" s="87"/>
      <c r="X18" s="87"/>
      <c r="Y18" s="87"/>
      <c r="Z18" s="86"/>
      <c r="AA18" s="85"/>
      <c r="AB18" s="87"/>
      <c r="AC18" s="87"/>
      <c r="AD18" s="87"/>
      <c r="AE18" s="87"/>
      <c r="AF18" s="87"/>
      <c r="AG18" s="87"/>
      <c r="AH18" s="86"/>
      <c r="AI18" s="85"/>
      <c r="AJ18" s="87"/>
      <c r="AK18" s="87"/>
      <c r="AL18" s="87"/>
      <c r="AM18" s="87"/>
      <c r="AN18" s="87"/>
      <c r="AO18" s="87"/>
      <c r="AP18" s="86"/>
      <c r="AQ18" s="85"/>
      <c r="AR18" s="87"/>
      <c r="AS18" s="87"/>
      <c r="AT18" s="87"/>
      <c r="AU18" s="87"/>
      <c r="AV18" s="87"/>
      <c r="AW18" s="87"/>
      <c r="AX18" s="86"/>
      <c r="AY18" s="85"/>
      <c r="AZ18" s="87"/>
      <c r="BA18" s="87"/>
      <c r="BB18" s="87"/>
      <c r="BC18" s="87"/>
      <c r="BD18" s="87"/>
      <c r="BE18" s="87"/>
    </row>
    <row r="19" spans="1:57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86"/>
      <c r="K19" s="85"/>
      <c r="L19" s="87"/>
      <c r="M19" s="87"/>
      <c r="N19" s="87"/>
      <c r="O19" s="87"/>
      <c r="P19" s="87"/>
      <c r="Q19" s="87"/>
      <c r="R19" s="86"/>
      <c r="S19" s="85"/>
      <c r="T19" s="87"/>
      <c r="U19" s="87"/>
      <c r="V19" s="87"/>
      <c r="W19" s="87"/>
      <c r="X19" s="87"/>
      <c r="Y19" s="87"/>
      <c r="Z19" s="86"/>
      <c r="AA19" s="85"/>
      <c r="AB19" s="87"/>
      <c r="AC19" s="87"/>
      <c r="AD19" s="87"/>
      <c r="AE19" s="87"/>
      <c r="AF19" s="87"/>
      <c r="AG19" s="87"/>
      <c r="AH19" s="86"/>
      <c r="AI19" s="85"/>
      <c r="AJ19" s="87"/>
      <c r="AK19" s="87"/>
      <c r="AL19" s="87"/>
      <c r="AM19" s="87"/>
      <c r="AN19" s="87"/>
      <c r="AO19" s="87"/>
      <c r="AP19" s="86"/>
      <c r="AQ19" s="85"/>
      <c r="AR19" s="87"/>
      <c r="AS19" s="87"/>
      <c r="AT19" s="87"/>
      <c r="AU19" s="87"/>
      <c r="AV19" s="87"/>
      <c r="AW19" s="87"/>
      <c r="AX19" s="86"/>
      <c r="AY19" s="85"/>
      <c r="AZ19" s="87"/>
      <c r="BA19" s="87"/>
      <c r="BB19" s="87"/>
      <c r="BC19" s="87"/>
      <c r="BD19" s="87"/>
      <c r="BE19" s="87"/>
    </row>
    <row r="20" spans="1:57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86"/>
      <c r="K20" s="85"/>
      <c r="L20" s="87"/>
      <c r="M20" s="87"/>
      <c r="N20" s="87"/>
      <c r="O20" s="87"/>
      <c r="P20" s="87"/>
      <c r="Q20" s="87"/>
      <c r="R20" s="86"/>
      <c r="S20" s="85"/>
      <c r="T20" s="87"/>
      <c r="U20" s="87"/>
      <c r="V20" s="87"/>
      <c r="W20" s="87"/>
      <c r="X20" s="87"/>
      <c r="Y20" s="87"/>
      <c r="Z20" s="86"/>
      <c r="AA20" s="85"/>
      <c r="AB20" s="87"/>
      <c r="AC20" s="87"/>
      <c r="AD20" s="87"/>
      <c r="AE20" s="87"/>
      <c r="AF20" s="87"/>
      <c r="AG20" s="87"/>
      <c r="AH20" s="86"/>
      <c r="AI20" s="85"/>
      <c r="AJ20" s="87"/>
      <c r="AK20" s="87"/>
      <c r="AL20" s="87"/>
      <c r="AM20" s="87"/>
      <c r="AN20" s="87"/>
      <c r="AO20" s="87"/>
      <c r="AP20" s="86"/>
      <c r="AQ20" s="85"/>
      <c r="AR20" s="87"/>
      <c r="AS20" s="87"/>
      <c r="AT20" s="87"/>
      <c r="AU20" s="87"/>
      <c r="AV20" s="87"/>
      <c r="AW20" s="87"/>
      <c r="AX20" s="86"/>
      <c r="AY20" s="85"/>
      <c r="AZ20" s="87"/>
      <c r="BA20" s="87"/>
      <c r="BB20" s="87"/>
      <c r="BC20" s="87"/>
      <c r="BD20" s="87"/>
      <c r="BE20" s="87"/>
    </row>
    <row r="21" spans="1:57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86"/>
      <c r="K21" s="85"/>
      <c r="L21" s="87"/>
      <c r="M21" s="87"/>
      <c r="N21" s="87"/>
      <c r="O21" s="87"/>
      <c r="P21" s="87"/>
      <c r="Q21" s="87"/>
      <c r="R21" s="86"/>
      <c r="S21" s="85"/>
      <c r="T21" s="87"/>
      <c r="U21" s="87"/>
      <c r="V21" s="87"/>
      <c r="W21" s="87"/>
      <c r="X21" s="87"/>
      <c r="Y21" s="87"/>
      <c r="Z21" s="86"/>
      <c r="AA21" s="85"/>
      <c r="AB21" s="87"/>
      <c r="AC21" s="87"/>
      <c r="AD21" s="87"/>
      <c r="AE21" s="87"/>
      <c r="AF21" s="87"/>
      <c r="AG21" s="87"/>
      <c r="AH21" s="86"/>
      <c r="AI21" s="85"/>
      <c r="AJ21" s="87"/>
      <c r="AK21" s="87"/>
      <c r="AL21" s="87"/>
      <c r="AM21" s="87"/>
      <c r="AN21" s="87"/>
      <c r="AO21" s="87"/>
      <c r="AP21" s="86"/>
      <c r="AQ21" s="85"/>
      <c r="AR21" s="87"/>
      <c r="AS21" s="87"/>
      <c r="AT21" s="87"/>
      <c r="AU21" s="87"/>
      <c r="AV21" s="87"/>
      <c r="AW21" s="87"/>
      <c r="AX21" s="86"/>
      <c r="AY21" s="85"/>
      <c r="AZ21" s="87"/>
      <c r="BA21" s="87"/>
      <c r="BB21" s="87"/>
      <c r="BC21" s="87"/>
      <c r="BD21" s="87"/>
      <c r="BE21" s="87"/>
    </row>
    <row r="22" spans="1:57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86"/>
      <c r="K22" s="85"/>
      <c r="L22" s="87"/>
      <c r="M22" s="87"/>
      <c r="N22" s="87"/>
      <c r="O22" s="87"/>
      <c r="P22" s="87"/>
      <c r="Q22" s="87"/>
      <c r="R22" s="86"/>
      <c r="S22" s="85"/>
      <c r="T22" s="87"/>
      <c r="U22" s="87"/>
      <c r="V22" s="87"/>
      <c r="W22" s="87"/>
      <c r="X22" s="87"/>
      <c r="Y22" s="87"/>
      <c r="Z22" s="86"/>
      <c r="AA22" s="85"/>
      <c r="AB22" s="87"/>
      <c r="AC22" s="87"/>
      <c r="AD22" s="87"/>
      <c r="AE22" s="87"/>
      <c r="AF22" s="87"/>
      <c r="AG22" s="87"/>
      <c r="AH22" s="86"/>
      <c r="AI22" s="85"/>
      <c r="AJ22" s="87"/>
      <c r="AK22" s="87"/>
      <c r="AL22" s="87"/>
      <c r="AM22" s="87"/>
      <c r="AN22" s="87"/>
      <c r="AO22" s="87"/>
      <c r="AP22" s="86"/>
      <c r="AQ22" s="85"/>
      <c r="AR22" s="87"/>
      <c r="AS22" s="87"/>
      <c r="AT22" s="87"/>
      <c r="AU22" s="87"/>
      <c r="AV22" s="87"/>
      <c r="AW22" s="87"/>
      <c r="AX22" s="86"/>
      <c r="AY22" s="85"/>
      <c r="AZ22" s="87"/>
      <c r="BA22" s="87"/>
      <c r="BB22" s="87"/>
      <c r="BC22" s="87"/>
      <c r="BD22" s="87"/>
      <c r="BE22" s="87"/>
    </row>
    <row r="23" spans="1:57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86"/>
      <c r="K23" s="85"/>
      <c r="L23" s="87"/>
      <c r="M23" s="87"/>
      <c r="N23" s="87"/>
      <c r="O23" s="87"/>
      <c r="P23" s="87"/>
      <c r="Q23" s="87"/>
      <c r="R23" s="86"/>
      <c r="S23" s="85"/>
      <c r="T23" s="87"/>
      <c r="U23" s="87"/>
      <c r="V23" s="87"/>
      <c r="W23" s="87"/>
      <c r="X23" s="87"/>
      <c r="Y23" s="87"/>
      <c r="Z23" s="86"/>
      <c r="AA23" s="85"/>
      <c r="AB23" s="87"/>
      <c r="AC23" s="87"/>
      <c r="AD23" s="87"/>
      <c r="AE23" s="87"/>
      <c r="AF23" s="87"/>
      <c r="AG23" s="87"/>
      <c r="AH23" s="86"/>
      <c r="AI23" s="85"/>
      <c r="AJ23" s="87"/>
      <c r="AK23" s="87"/>
      <c r="AL23" s="87"/>
      <c r="AM23" s="87"/>
      <c r="AN23" s="87"/>
      <c r="AO23" s="87"/>
      <c r="AP23" s="86"/>
      <c r="AQ23" s="85"/>
      <c r="AR23" s="87"/>
      <c r="AS23" s="87"/>
      <c r="AT23" s="87"/>
      <c r="AU23" s="87"/>
      <c r="AV23" s="87"/>
      <c r="AW23" s="87"/>
      <c r="AX23" s="86"/>
      <c r="AY23" s="85"/>
      <c r="AZ23" s="87"/>
      <c r="BA23" s="87"/>
      <c r="BB23" s="87"/>
      <c r="BC23" s="87"/>
      <c r="BD23" s="87"/>
      <c r="BE23" s="87"/>
    </row>
    <row r="24" spans="1:5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6"/>
      <c r="K24" s="85"/>
      <c r="L24" s="87"/>
      <c r="M24" s="87"/>
      <c r="N24" s="87"/>
      <c r="O24" s="87"/>
      <c r="P24" s="87"/>
      <c r="Q24" s="87"/>
      <c r="R24" s="86"/>
      <c r="S24" s="85"/>
      <c r="T24" s="87"/>
      <c r="U24" s="87"/>
      <c r="V24" s="87"/>
      <c r="W24" s="87"/>
      <c r="X24" s="87"/>
      <c r="Y24" s="87"/>
      <c r="Z24" s="86"/>
      <c r="AA24" s="85"/>
      <c r="AB24" s="87"/>
      <c r="AC24" s="87"/>
      <c r="AD24" s="87"/>
      <c r="AE24" s="87"/>
      <c r="AF24" s="87"/>
      <c r="AG24" s="87"/>
      <c r="AH24" s="86"/>
      <c r="AI24" s="85"/>
      <c r="AJ24" s="87"/>
      <c r="AK24" s="87"/>
      <c r="AL24" s="87"/>
      <c r="AM24" s="87"/>
      <c r="AN24" s="87"/>
      <c r="AO24" s="87"/>
      <c r="AP24" s="86"/>
      <c r="AQ24" s="85"/>
      <c r="AR24" s="87"/>
      <c r="AS24" s="87"/>
      <c r="AT24" s="87"/>
      <c r="AU24" s="87"/>
      <c r="AV24" s="87"/>
      <c r="AW24" s="87"/>
      <c r="AX24" s="86"/>
      <c r="AY24" s="85"/>
      <c r="AZ24" s="87"/>
      <c r="BA24" s="87"/>
      <c r="BB24" s="87"/>
      <c r="BC24" s="87"/>
      <c r="BD24" s="87"/>
      <c r="BE24" s="87"/>
    </row>
    <row r="25" spans="1:5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6"/>
      <c r="K25" s="85"/>
      <c r="L25" s="87"/>
      <c r="M25" s="87"/>
      <c r="N25" s="87"/>
      <c r="O25" s="87"/>
      <c r="P25" s="87"/>
      <c r="Q25" s="87"/>
      <c r="R25" s="86"/>
      <c r="S25" s="85"/>
      <c r="T25" s="87"/>
      <c r="U25" s="87"/>
      <c r="V25" s="87"/>
      <c r="W25" s="87"/>
      <c r="X25" s="87"/>
      <c r="Y25" s="87"/>
      <c r="Z25" s="86"/>
      <c r="AA25" s="85"/>
      <c r="AB25" s="87"/>
      <c r="AC25" s="87"/>
      <c r="AD25" s="87"/>
      <c r="AE25" s="87"/>
      <c r="AF25" s="87"/>
      <c r="AG25" s="87"/>
      <c r="AH25" s="86"/>
      <c r="AI25" s="85"/>
      <c r="AJ25" s="87"/>
      <c r="AK25" s="87"/>
      <c r="AL25" s="87"/>
      <c r="AM25" s="87"/>
      <c r="AN25" s="87"/>
      <c r="AO25" s="87"/>
      <c r="AP25" s="86"/>
      <c r="AQ25" s="85"/>
      <c r="AR25" s="87"/>
      <c r="AS25" s="87"/>
      <c r="AT25" s="87"/>
      <c r="AU25" s="87"/>
      <c r="AV25" s="87"/>
      <c r="AW25" s="87"/>
      <c r="AX25" s="86"/>
      <c r="AY25" s="85"/>
      <c r="AZ25" s="87"/>
      <c r="BA25" s="87"/>
      <c r="BB25" s="87"/>
      <c r="BC25" s="87"/>
      <c r="BD25" s="87"/>
      <c r="BE25" s="87"/>
    </row>
    <row r="26" spans="1:5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6"/>
      <c r="K26" s="85"/>
      <c r="L26" s="87"/>
      <c r="M26" s="87"/>
      <c r="N26" s="87"/>
      <c r="O26" s="87"/>
      <c r="P26" s="87"/>
      <c r="Q26" s="87"/>
      <c r="R26" s="86"/>
      <c r="S26" s="85"/>
      <c r="T26" s="87"/>
      <c r="U26" s="87"/>
      <c r="V26" s="87"/>
      <c r="W26" s="87"/>
      <c r="X26" s="87"/>
      <c r="Y26" s="87"/>
      <c r="Z26" s="86"/>
      <c r="AA26" s="85"/>
      <c r="AB26" s="87"/>
      <c r="AC26" s="87"/>
      <c r="AD26" s="87"/>
      <c r="AE26" s="87"/>
      <c r="AF26" s="87"/>
      <c r="AG26" s="87"/>
      <c r="AH26" s="86"/>
      <c r="AI26" s="85"/>
      <c r="AJ26" s="87"/>
      <c r="AK26" s="87"/>
      <c r="AL26" s="87"/>
      <c r="AM26" s="87"/>
      <c r="AN26" s="87"/>
      <c r="AO26" s="87"/>
      <c r="AP26" s="86"/>
      <c r="AQ26" s="85"/>
      <c r="AR26" s="87"/>
      <c r="AS26" s="87"/>
      <c r="AT26" s="87"/>
      <c r="AU26" s="87"/>
      <c r="AV26" s="87"/>
      <c r="AW26" s="87"/>
      <c r="AX26" s="86"/>
      <c r="AY26" s="85"/>
      <c r="AZ26" s="87"/>
      <c r="BA26" s="87"/>
      <c r="BB26" s="87"/>
      <c r="BC26" s="87"/>
      <c r="BD26" s="87"/>
      <c r="BE26" s="87"/>
    </row>
    <row r="27" spans="1:5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6"/>
      <c r="K27" s="85"/>
      <c r="L27" s="87"/>
      <c r="M27" s="87"/>
      <c r="N27" s="87"/>
      <c r="O27" s="87"/>
      <c r="P27" s="87"/>
      <c r="Q27" s="87"/>
      <c r="R27" s="86"/>
      <c r="S27" s="85"/>
      <c r="T27" s="87"/>
      <c r="U27" s="87"/>
      <c r="V27" s="87"/>
      <c r="W27" s="87"/>
      <c r="X27" s="87"/>
      <c r="Y27" s="87"/>
      <c r="Z27" s="86"/>
      <c r="AA27" s="85"/>
      <c r="AB27" s="87"/>
      <c r="AC27" s="87"/>
      <c r="AD27" s="87"/>
      <c r="AE27" s="87"/>
      <c r="AF27" s="87"/>
      <c r="AG27" s="87"/>
      <c r="AH27" s="86"/>
      <c r="AI27" s="85"/>
      <c r="AJ27" s="87"/>
      <c r="AK27" s="87"/>
      <c r="AL27" s="87"/>
      <c r="AM27" s="87"/>
      <c r="AN27" s="87"/>
      <c r="AO27" s="87"/>
      <c r="AP27" s="86"/>
      <c r="AQ27" s="85"/>
      <c r="AR27" s="87"/>
      <c r="AS27" s="87"/>
      <c r="AT27" s="87"/>
      <c r="AU27" s="87"/>
      <c r="AV27" s="87"/>
      <c r="AW27" s="87"/>
      <c r="AX27" s="86"/>
      <c r="AY27" s="85"/>
      <c r="AZ27" s="87"/>
      <c r="BA27" s="87"/>
      <c r="BB27" s="87"/>
      <c r="BC27" s="87"/>
      <c r="BD27" s="87"/>
      <c r="BE27" s="87"/>
    </row>
    <row r="28" spans="1:5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6"/>
      <c r="K28" s="85"/>
      <c r="L28" s="87"/>
      <c r="M28" s="87"/>
      <c r="N28" s="87"/>
      <c r="O28" s="87"/>
      <c r="P28" s="87"/>
      <c r="Q28" s="87"/>
      <c r="R28" s="86"/>
      <c r="S28" s="85"/>
      <c r="T28" s="87"/>
      <c r="U28" s="87"/>
      <c r="V28" s="87"/>
      <c r="W28" s="87"/>
      <c r="X28" s="87"/>
      <c r="Y28" s="87"/>
      <c r="Z28" s="86"/>
      <c r="AA28" s="85"/>
      <c r="AB28" s="87"/>
      <c r="AC28" s="87"/>
      <c r="AD28" s="87"/>
      <c r="AE28" s="87"/>
      <c r="AF28" s="87"/>
      <c r="AG28" s="87"/>
      <c r="AH28" s="86"/>
      <c r="AI28" s="85"/>
      <c r="AJ28" s="87"/>
      <c r="AK28" s="87"/>
      <c r="AL28" s="87"/>
      <c r="AM28" s="87"/>
      <c r="AN28" s="87"/>
      <c r="AO28" s="87"/>
      <c r="AP28" s="86"/>
      <c r="AQ28" s="85"/>
      <c r="AR28" s="87"/>
      <c r="AS28" s="87"/>
      <c r="AT28" s="87"/>
      <c r="AU28" s="87"/>
      <c r="AV28" s="87"/>
      <c r="AW28" s="87"/>
      <c r="AX28" s="86"/>
      <c r="AY28" s="85"/>
      <c r="AZ28" s="87"/>
      <c r="BA28" s="87"/>
      <c r="BB28" s="87"/>
      <c r="BC28" s="87"/>
      <c r="BD28" s="87"/>
      <c r="BE28" s="87"/>
    </row>
    <row r="29" spans="1:5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6"/>
      <c r="K29" s="85"/>
      <c r="L29" s="87"/>
      <c r="M29" s="87"/>
      <c r="N29" s="87"/>
      <c r="O29" s="87"/>
      <c r="P29" s="87"/>
      <c r="Q29" s="87"/>
      <c r="R29" s="86"/>
      <c r="S29" s="85"/>
      <c r="T29" s="87"/>
      <c r="U29" s="87"/>
      <c r="V29" s="87"/>
      <c r="W29" s="87"/>
      <c r="X29" s="87"/>
      <c r="Y29" s="87"/>
      <c r="Z29" s="86"/>
      <c r="AA29" s="85"/>
      <c r="AB29" s="87"/>
      <c r="AC29" s="87"/>
      <c r="AD29" s="87"/>
      <c r="AE29" s="87"/>
      <c r="AF29" s="87"/>
      <c r="AG29" s="87"/>
      <c r="AH29" s="86"/>
      <c r="AI29" s="85"/>
      <c r="AJ29" s="87"/>
      <c r="AK29" s="87"/>
      <c r="AL29" s="87"/>
      <c r="AM29" s="87"/>
      <c r="AN29" s="87"/>
      <c r="AO29" s="87"/>
      <c r="AP29" s="86"/>
      <c r="AQ29" s="85"/>
      <c r="AR29" s="87"/>
      <c r="AS29" s="87"/>
      <c r="AT29" s="87"/>
      <c r="AU29" s="87"/>
      <c r="AV29" s="87"/>
      <c r="AW29" s="87"/>
      <c r="AX29" s="86"/>
      <c r="AY29" s="85"/>
      <c r="AZ29" s="87"/>
      <c r="BA29" s="87"/>
      <c r="BB29" s="87"/>
      <c r="BC29" s="87"/>
      <c r="BD29" s="87"/>
      <c r="BE29" s="87"/>
    </row>
    <row r="30" spans="1:5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6"/>
      <c r="K30" s="85"/>
      <c r="L30" s="87"/>
      <c r="M30" s="87"/>
      <c r="N30" s="87"/>
      <c r="O30" s="87"/>
      <c r="P30" s="87"/>
      <c r="Q30" s="87"/>
      <c r="R30" s="86"/>
      <c r="S30" s="85"/>
      <c r="T30" s="87"/>
      <c r="U30" s="87"/>
      <c r="V30" s="87"/>
      <c r="W30" s="87"/>
      <c r="X30" s="87"/>
      <c r="Y30" s="87"/>
      <c r="Z30" s="86"/>
      <c r="AA30" s="85"/>
      <c r="AB30" s="87"/>
      <c r="AC30" s="87"/>
      <c r="AD30" s="87"/>
      <c r="AE30" s="87"/>
      <c r="AF30" s="87"/>
      <c r="AG30" s="87"/>
      <c r="AH30" s="86"/>
      <c r="AI30" s="85"/>
      <c r="AJ30" s="87"/>
      <c r="AK30" s="87"/>
      <c r="AL30" s="87"/>
      <c r="AM30" s="87"/>
      <c r="AN30" s="87"/>
      <c r="AO30" s="87"/>
      <c r="AP30" s="86"/>
      <c r="AQ30" s="85"/>
      <c r="AR30" s="87"/>
      <c r="AS30" s="87"/>
      <c r="AT30" s="87"/>
      <c r="AU30" s="87"/>
      <c r="AV30" s="87"/>
      <c r="AW30" s="87"/>
      <c r="AX30" s="86"/>
      <c r="AY30" s="85"/>
      <c r="AZ30" s="87"/>
      <c r="BA30" s="87"/>
      <c r="BB30" s="87"/>
      <c r="BC30" s="87"/>
      <c r="BD30" s="87"/>
      <c r="BE30" s="87"/>
    </row>
    <row r="31" spans="1:5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6"/>
      <c r="K31" s="85"/>
      <c r="L31" s="87"/>
      <c r="M31" s="87"/>
      <c r="N31" s="87"/>
      <c r="O31" s="87"/>
      <c r="P31" s="87"/>
      <c r="Q31" s="87"/>
      <c r="R31" s="86"/>
      <c r="S31" s="85"/>
      <c r="T31" s="87"/>
      <c r="U31" s="87"/>
      <c r="V31" s="87"/>
      <c r="W31" s="87"/>
      <c r="X31" s="87"/>
      <c r="Y31" s="87"/>
      <c r="Z31" s="86"/>
      <c r="AA31" s="85"/>
      <c r="AB31" s="87"/>
      <c r="AC31" s="87"/>
      <c r="AD31" s="87"/>
      <c r="AE31" s="87"/>
      <c r="AF31" s="87"/>
      <c r="AG31" s="87"/>
      <c r="AH31" s="86"/>
      <c r="AI31" s="85"/>
      <c r="AJ31" s="87"/>
      <c r="AK31" s="87"/>
      <c r="AL31" s="87"/>
      <c r="AM31" s="87"/>
      <c r="AN31" s="87"/>
      <c r="AO31" s="87"/>
      <c r="AP31" s="86"/>
      <c r="AQ31" s="85"/>
      <c r="AR31" s="87"/>
      <c r="AS31" s="87"/>
      <c r="AT31" s="87"/>
      <c r="AU31" s="87"/>
      <c r="AV31" s="87"/>
      <c r="AW31" s="87"/>
      <c r="AX31" s="86"/>
      <c r="AY31" s="85"/>
      <c r="AZ31" s="87"/>
      <c r="BA31" s="87"/>
      <c r="BB31" s="87"/>
      <c r="BC31" s="87"/>
      <c r="BD31" s="87"/>
      <c r="BE31" s="87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12:BE995">
    <cfRule type="expression" dxfId="7" priority="7" stopIfTrue="1">
      <formula>$A12&lt;&gt;""</formula>
    </cfRule>
  </conditionalFormatting>
  <conditionalFormatting sqref="A11:BE11">
    <cfRule type="expression" dxfId="6" priority="2" stopIfTrue="1">
      <formula>$A11&lt;&gt;""</formula>
    </cfRule>
  </conditionalFormatting>
  <conditionalFormatting sqref="A8:BE8">
    <cfRule type="expression" dxfId="5" priority="5" stopIfTrue="1">
      <formula>$A8&lt;&gt;""</formula>
    </cfRule>
  </conditionalFormatting>
  <conditionalFormatting sqref="A9:BE9">
    <cfRule type="expression" dxfId="4" priority="4" stopIfTrue="1">
      <formula>$A9&lt;&gt;""</formula>
    </cfRule>
  </conditionalFormatting>
  <conditionalFormatting sqref="A10:BE10">
    <cfRule type="expression" dxfId="3" priority="3" stopIfTrue="1">
      <formula>$A10&lt;&gt;""</formula>
    </cfRule>
  </conditionalFormatting>
  <conditionalFormatting sqref="A7:BE7">
    <cfRule type="expression" dxfId="2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ゴシック,標準"&amp;14【災害】廃棄物処理事業経費【分担金の合計】（平成30年度実績）&amp;R&amp;A</oddHeader>
    <oddFooter>&amp;R&amp;P/&amp;N</oddFooter>
  </headerFooter>
  <colBreaks count="6" manualBreakCount="6">
    <brk id="9" min="1" max="10" man="1"/>
    <brk id="17" min="1" max="10" man="1"/>
    <brk id="25" min="1" max="10" man="1"/>
    <brk id="33" min="1" max="10" man="1"/>
    <brk id="41" min="1" max="10" man="1"/>
    <brk id="49" min="1" max="1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50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198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2" t="s">
        <v>156</v>
      </c>
      <c r="B2" s="114" t="s">
        <v>157</v>
      </c>
      <c r="C2" s="110" t="s">
        <v>158</v>
      </c>
      <c r="D2" s="118" t="s">
        <v>159</v>
      </c>
      <c r="E2" s="119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3"/>
      <c r="B3" s="115"/>
      <c r="C3" s="116"/>
      <c r="D3" s="120"/>
      <c r="E3" s="121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3"/>
      <c r="B4" s="115"/>
      <c r="C4" s="111"/>
      <c r="D4" s="112" t="s">
        <v>147</v>
      </c>
      <c r="E4" s="112" t="s">
        <v>148</v>
      </c>
      <c r="F4" s="112" t="s">
        <v>190</v>
      </c>
      <c r="G4" s="112" t="s">
        <v>191</v>
      </c>
      <c r="H4" s="112" t="s">
        <v>147</v>
      </c>
      <c r="I4" s="112" t="s">
        <v>148</v>
      </c>
      <c r="J4" s="112" t="s">
        <v>190</v>
      </c>
      <c r="K4" s="112" t="s">
        <v>191</v>
      </c>
      <c r="L4" s="112" t="s">
        <v>147</v>
      </c>
      <c r="M4" s="112" t="s">
        <v>148</v>
      </c>
      <c r="N4" s="112" t="s">
        <v>190</v>
      </c>
      <c r="O4" s="112" t="s">
        <v>191</v>
      </c>
      <c r="P4" s="112" t="s">
        <v>147</v>
      </c>
      <c r="Q4" s="112" t="s">
        <v>148</v>
      </c>
      <c r="R4" s="112" t="s">
        <v>190</v>
      </c>
      <c r="S4" s="112" t="s">
        <v>191</v>
      </c>
      <c r="T4" s="112" t="s">
        <v>147</v>
      </c>
      <c r="U4" s="112" t="s">
        <v>148</v>
      </c>
      <c r="V4" s="112" t="s">
        <v>190</v>
      </c>
      <c r="W4" s="112" t="s">
        <v>191</v>
      </c>
      <c r="X4" s="112" t="s">
        <v>147</v>
      </c>
      <c r="Y4" s="112" t="s">
        <v>148</v>
      </c>
      <c r="Z4" s="112" t="s">
        <v>190</v>
      </c>
      <c r="AA4" s="112" t="s">
        <v>191</v>
      </c>
      <c r="AB4" s="112" t="s">
        <v>147</v>
      </c>
      <c r="AC4" s="112" t="s">
        <v>148</v>
      </c>
      <c r="AD4" s="112" t="s">
        <v>190</v>
      </c>
      <c r="AE4" s="112" t="s">
        <v>191</v>
      </c>
      <c r="AF4" s="112" t="s">
        <v>147</v>
      </c>
      <c r="AG4" s="112" t="s">
        <v>148</v>
      </c>
      <c r="AH4" s="112" t="s">
        <v>190</v>
      </c>
      <c r="AI4" s="112" t="s">
        <v>191</v>
      </c>
      <c r="AJ4" s="112" t="s">
        <v>147</v>
      </c>
      <c r="AK4" s="112" t="s">
        <v>148</v>
      </c>
      <c r="AL4" s="112" t="s">
        <v>190</v>
      </c>
      <c r="AM4" s="112" t="s">
        <v>191</v>
      </c>
      <c r="AN4" s="112" t="s">
        <v>147</v>
      </c>
      <c r="AO4" s="112" t="s">
        <v>148</v>
      </c>
      <c r="AP4" s="112" t="s">
        <v>190</v>
      </c>
      <c r="AQ4" s="112" t="s">
        <v>191</v>
      </c>
      <c r="AR4" s="112" t="s">
        <v>147</v>
      </c>
      <c r="AS4" s="112" t="s">
        <v>148</v>
      </c>
      <c r="AT4" s="112" t="s">
        <v>190</v>
      </c>
      <c r="AU4" s="112" t="s">
        <v>191</v>
      </c>
      <c r="AV4" s="112" t="s">
        <v>147</v>
      </c>
      <c r="AW4" s="112" t="s">
        <v>148</v>
      </c>
      <c r="AX4" s="112" t="s">
        <v>190</v>
      </c>
      <c r="AY4" s="112" t="s">
        <v>191</v>
      </c>
      <c r="AZ4" s="112" t="s">
        <v>147</v>
      </c>
      <c r="BA4" s="112" t="s">
        <v>148</v>
      </c>
      <c r="BB4" s="112" t="s">
        <v>190</v>
      </c>
      <c r="BC4" s="112" t="s">
        <v>191</v>
      </c>
      <c r="BD4" s="112" t="s">
        <v>147</v>
      </c>
      <c r="BE4" s="112" t="s">
        <v>148</v>
      </c>
      <c r="BF4" s="112" t="s">
        <v>190</v>
      </c>
      <c r="BG4" s="112" t="s">
        <v>191</v>
      </c>
      <c r="BH4" s="112" t="s">
        <v>147</v>
      </c>
      <c r="BI4" s="112" t="s">
        <v>148</v>
      </c>
      <c r="BJ4" s="112" t="s">
        <v>190</v>
      </c>
      <c r="BK4" s="112" t="s">
        <v>191</v>
      </c>
      <c r="BL4" s="112" t="s">
        <v>147</v>
      </c>
      <c r="BM4" s="112" t="s">
        <v>148</v>
      </c>
      <c r="BN4" s="112" t="s">
        <v>190</v>
      </c>
      <c r="BO4" s="112" t="s">
        <v>191</v>
      </c>
      <c r="BP4" s="112" t="s">
        <v>147</v>
      </c>
      <c r="BQ4" s="112" t="s">
        <v>148</v>
      </c>
      <c r="BR4" s="112" t="s">
        <v>190</v>
      </c>
      <c r="BS4" s="112" t="s">
        <v>191</v>
      </c>
      <c r="BT4" s="112" t="s">
        <v>147</v>
      </c>
      <c r="BU4" s="112" t="s">
        <v>148</v>
      </c>
      <c r="BV4" s="112" t="s">
        <v>190</v>
      </c>
      <c r="BW4" s="112" t="s">
        <v>191</v>
      </c>
      <c r="BX4" s="112" t="s">
        <v>147</v>
      </c>
      <c r="BY4" s="112" t="s">
        <v>148</v>
      </c>
      <c r="BZ4" s="112" t="s">
        <v>190</v>
      </c>
      <c r="CA4" s="112" t="s">
        <v>191</v>
      </c>
      <c r="CB4" s="112" t="s">
        <v>147</v>
      </c>
      <c r="CC4" s="112" t="s">
        <v>148</v>
      </c>
      <c r="CD4" s="112" t="s">
        <v>190</v>
      </c>
      <c r="CE4" s="112" t="s">
        <v>191</v>
      </c>
      <c r="CF4" s="112" t="s">
        <v>147</v>
      </c>
      <c r="CG4" s="112" t="s">
        <v>148</v>
      </c>
      <c r="CH4" s="112" t="s">
        <v>190</v>
      </c>
      <c r="CI4" s="112" t="s">
        <v>191</v>
      </c>
      <c r="CJ4" s="112" t="s">
        <v>147</v>
      </c>
      <c r="CK4" s="112" t="s">
        <v>148</v>
      </c>
      <c r="CL4" s="112" t="s">
        <v>190</v>
      </c>
      <c r="CM4" s="112" t="s">
        <v>191</v>
      </c>
      <c r="CN4" s="112" t="s">
        <v>147</v>
      </c>
      <c r="CO4" s="112" t="s">
        <v>148</v>
      </c>
      <c r="CP4" s="112" t="s">
        <v>190</v>
      </c>
      <c r="CQ4" s="112" t="s">
        <v>191</v>
      </c>
      <c r="CR4" s="112" t="s">
        <v>147</v>
      </c>
      <c r="CS4" s="112" t="s">
        <v>148</v>
      </c>
      <c r="CT4" s="112" t="s">
        <v>190</v>
      </c>
      <c r="CU4" s="112" t="s">
        <v>191</v>
      </c>
      <c r="CV4" s="112" t="s">
        <v>147</v>
      </c>
      <c r="CW4" s="112" t="s">
        <v>148</v>
      </c>
      <c r="CX4" s="112" t="s">
        <v>190</v>
      </c>
      <c r="CY4" s="112" t="s">
        <v>191</v>
      </c>
      <c r="CZ4" s="112" t="s">
        <v>147</v>
      </c>
      <c r="DA4" s="112" t="s">
        <v>148</v>
      </c>
      <c r="DB4" s="112" t="s">
        <v>190</v>
      </c>
      <c r="DC4" s="112" t="s">
        <v>191</v>
      </c>
      <c r="DD4" s="112" t="s">
        <v>147</v>
      </c>
      <c r="DE4" s="112" t="s">
        <v>148</v>
      </c>
      <c r="DF4" s="112" t="s">
        <v>190</v>
      </c>
      <c r="DG4" s="112" t="s">
        <v>191</v>
      </c>
      <c r="DH4" s="112" t="s">
        <v>147</v>
      </c>
      <c r="DI4" s="112" t="s">
        <v>148</v>
      </c>
      <c r="DJ4" s="112" t="s">
        <v>190</v>
      </c>
      <c r="DK4" s="112" t="s">
        <v>191</v>
      </c>
      <c r="DL4" s="112" t="s">
        <v>147</v>
      </c>
      <c r="DM4" s="112" t="s">
        <v>148</v>
      </c>
      <c r="DN4" s="112" t="s">
        <v>190</v>
      </c>
      <c r="DO4" s="112" t="s">
        <v>191</v>
      </c>
      <c r="DP4" s="112" t="s">
        <v>147</v>
      </c>
      <c r="DQ4" s="112" t="s">
        <v>148</v>
      </c>
      <c r="DR4" s="112" t="s">
        <v>190</v>
      </c>
      <c r="DS4" s="112" t="s">
        <v>191</v>
      </c>
      <c r="DT4" s="112" t="s">
        <v>147</v>
      </c>
      <c r="DU4" s="112" t="s">
        <v>148</v>
      </c>
    </row>
    <row r="5" spans="1:125" s="5" customFormat="1">
      <c r="A5" s="113"/>
      <c r="B5" s="115"/>
      <c r="C5" s="111"/>
      <c r="D5" s="113"/>
      <c r="E5" s="113"/>
      <c r="F5" s="117"/>
      <c r="G5" s="113"/>
      <c r="H5" s="113"/>
      <c r="I5" s="113"/>
      <c r="J5" s="117"/>
      <c r="K5" s="113"/>
      <c r="L5" s="113"/>
      <c r="M5" s="113"/>
      <c r="N5" s="117"/>
      <c r="O5" s="113"/>
      <c r="P5" s="113"/>
      <c r="Q5" s="113"/>
      <c r="R5" s="117"/>
      <c r="S5" s="113"/>
      <c r="T5" s="113"/>
      <c r="U5" s="113"/>
      <c r="V5" s="117"/>
      <c r="W5" s="113"/>
      <c r="X5" s="113"/>
      <c r="Y5" s="113"/>
      <c r="Z5" s="117"/>
      <c r="AA5" s="113"/>
      <c r="AB5" s="113"/>
      <c r="AC5" s="113"/>
      <c r="AD5" s="117"/>
      <c r="AE5" s="113"/>
      <c r="AF5" s="113"/>
      <c r="AG5" s="113"/>
      <c r="AH5" s="117"/>
      <c r="AI5" s="113"/>
      <c r="AJ5" s="113"/>
      <c r="AK5" s="113"/>
      <c r="AL5" s="117"/>
      <c r="AM5" s="113"/>
      <c r="AN5" s="113"/>
      <c r="AO5" s="113"/>
      <c r="AP5" s="117"/>
      <c r="AQ5" s="113"/>
      <c r="AR5" s="113"/>
      <c r="AS5" s="113"/>
      <c r="AT5" s="117"/>
      <c r="AU5" s="113"/>
      <c r="AV5" s="113"/>
      <c r="AW5" s="113"/>
      <c r="AX5" s="117"/>
      <c r="AY5" s="113"/>
      <c r="AZ5" s="113"/>
      <c r="BA5" s="113"/>
      <c r="BB5" s="117"/>
      <c r="BC5" s="113"/>
      <c r="BD5" s="113"/>
      <c r="BE5" s="113"/>
      <c r="BF5" s="117"/>
      <c r="BG5" s="113"/>
      <c r="BH5" s="113"/>
      <c r="BI5" s="113"/>
      <c r="BJ5" s="117"/>
      <c r="BK5" s="113"/>
      <c r="BL5" s="113"/>
      <c r="BM5" s="113"/>
      <c r="BN5" s="117"/>
      <c r="BO5" s="113"/>
      <c r="BP5" s="113"/>
      <c r="BQ5" s="113"/>
      <c r="BR5" s="117"/>
      <c r="BS5" s="113"/>
      <c r="BT5" s="113"/>
      <c r="BU5" s="113"/>
      <c r="BV5" s="117"/>
      <c r="BW5" s="113"/>
      <c r="BX5" s="113"/>
      <c r="BY5" s="113"/>
      <c r="BZ5" s="117"/>
      <c r="CA5" s="113"/>
      <c r="CB5" s="113"/>
      <c r="CC5" s="113"/>
      <c r="CD5" s="117"/>
      <c r="CE5" s="113"/>
      <c r="CF5" s="113"/>
      <c r="CG5" s="113"/>
      <c r="CH5" s="117"/>
      <c r="CI5" s="113"/>
      <c r="CJ5" s="113"/>
      <c r="CK5" s="113"/>
      <c r="CL5" s="117"/>
      <c r="CM5" s="113"/>
      <c r="CN5" s="113"/>
      <c r="CO5" s="113"/>
      <c r="CP5" s="117"/>
      <c r="CQ5" s="113"/>
      <c r="CR5" s="113"/>
      <c r="CS5" s="113"/>
      <c r="CT5" s="117"/>
      <c r="CU5" s="113"/>
      <c r="CV5" s="113"/>
      <c r="CW5" s="113"/>
      <c r="CX5" s="117"/>
      <c r="CY5" s="113"/>
      <c r="CZ5" s="113"/>
      <c r="DA5" s="113"/>
      <c r="DB5" s="117"/>
      <c r="DC5" s="113"/>
      <c r="DD5" s="113"/>
      <c r="DE5" s="113"/>
      <c r="DF5" s="117"/>
      <c r="DG5" s="113"/>
      <c r="DH5" s="113"/>
      <c r="DI5" s="113"/>
      <c r="DJ5" s="117"/>
      <c r="DK5" s="113"/>
      <c r="DL5" s="113"/>
      <c r="DM5" s="113"/>
      <c r="DN5" s="117"/>
      <c r="DO5" s="113"/>
      <c r="DP5" s="113"/>
      <c r="DQ5" s="113"/>
      <c r="DR5" s="117"/>
      <c r="DS5" s="113"/>
      <c r="DT5" s="113"/>
      <c r="DU5" s="113"/>
    </row>
    <row r="6" spans="1:125" s="6" customFormat="1">
      <c r="A6" s="113"/>
      <c r="B6" s="115"/>
      <c r="C6" s="111"/>
      <c r="D6" s="77" t="s">
        <v>155</v>
      </c>
      <c r="E6" s="77" t="s">
        <v>155</v>
      </c>
      <c r="F6" s="117"/>
      <c r="G6" s="113"/>
      <c r="H6" s="77" t="s">
        <v>155</v>
      </c>
      <c r="I6" s="77" t="s">
        <v>155</v>
      </c>
      <c r="J6" s="117"/>
      <c r="K6" s="113"/>
      <c r="L6" s="77" t="s">
        <v>155</v>
      </c>
      <c r="M6" s="77" t="s">
        <v>155</v>
      </c>
      <c r="N6" s="117"/>
      <c r="O6" s="113"/>
      <c r="P6" s="77" t="s">
        <v>155</v>
      </c>
      <c r="Q6" s="77" t="s">
        <v>155</v>
      </c>
      <c r="R6" s="117"/>
      <c r="S6" s="113"/>
      <c r="T6" s="77" t="s">
        <v>155</v>
      </c>
      <c r="U6" s="77" t="s">
        <v>155</v>
      </c>
      <c r="V6" s="117"/>
      <c r="W6" s="113"/>
      <c r="X6" s="77" t="s">
        <v>155</v>
      </c>
      <c r="Y6" s="77" t="s">
        <v>155</v>
      </c>
      <c r="Z6" s="117"/>
      <c r="AA6" s="113"/>
      <c r="AB6" s="77" t="s">
        <v>155</v>
      </c>
      <c r="AC6" s="77" t="s">
        <v>155</v>
      </c>
      <c r="AD6" s="117"/>
      <c r="AE6" s="113"/>
      <c r="AF6" s="77" t="s">
        <v>155</v>
      </c>
      <c r="AG6" s="77" t="s">
        <v>155</v>
      </c>
      <c r="AH6" s="117"/>
      <c r="AI6" s="113"/>
      <c r="AJ6" s="77" t="s">
        <v>155</v>
      </c>
      <c r="AK6" s="77" t="s">
        <v>155</v>
      </c>
      <c r="AL6" s="117"/>
      <c r="AM6" s="113"/>
      <c r="AN6" s="77" t="s">
        <v>155</v>
      </c>
      <c r="AO6" s="77" t="s">
        <v>155</v>
      </c>
      <c r="AP6" s="117"/>
      <c r="AQ6" s="113"/>
      <c r="AR6" s="77" t="s">
        <v>155</v>
      </c>
      <c r="AS6" s="77" t="s">
        <v>155</v>
      </c>
      <c r="AT6" s="117"/>
      <c r="AU6" s="113"/>
      <c r="AV6" s="77" t="s">
        <v>155</v>
      </c>
      <c r="AW6" s="77" t="s">
        <v>155</v>
      </c>
      <c r="AX6" s="117"/>
      <c r="AY6" s="113"/>
      <c r="AZ6" s="77" t="s">
        <v>155</v>
      </c>
      <c r="BA6" s="77" t="s">
        <v>155</v>
      </c>
      <c r="BB6" s="117"/>
      <c r="BC6" s="113"/>
      <c r="BD6" s="77" t="s">
        <v>155</v>
      </c>
      <c r="BE6" s="77" t="s">
        <v>155</v>
      </c>
      <c r="BF6" s="117"/>
      <c r="BG6" s="113"/>
      <c r="BH6" s="77" t="s">
        <v>155</v>
      </c>
      <c r="BI6" s="77" t="s">
        <v>155</v>
      </c>
      <c r="BJ6" s="117"/>
      <c r="BK6" s="113"/>
      <c r="BL6" s="77" t="s">
        <v>155</v>
      </c>
      <c r="BM6" s="77" t="s">
        <v>155</v>
      </c>
      <c r="BN6" s="117"/>
      <c r="BO6" s="113"/>
      <c r="BP6" s="77" t="s">
        <v>155</v>
      </c>
      <c r="BQ6" s="77" t="s">
        <v>155</v>
      </c>
      <c r="BR6" s="117"/>
      <c r="BS6" s="113"/>
      <c r="BT6" s="77" t="s">
        <v>155</v>
      </c>
      <c r="BU6" s="77" t="s">
        <v>155</v>
      </c>
      <c r="BV6" s="117"/>
      <c r="BW6" s="113"/>
      <c r="BX6" s="77" t="s">
        <v>155</v>
      </c>
      <c r="BY6" s="77" t="s">
        <v>155</v>
      </c>
      <c r="BZ6" s="117"/>
      <c r="CA6" s="113"/>
      <c r="CB6" s="77" t="s">
        <v>155</v>
      </c>
      <c r="CC6" s="77" t="s">
        <v>155</v>
      </c>
      <c r="CD6" s="117"/>
      <c r="CE6" s="113"/>
      <c r="CF6" s="77" t="s">
        <v>155</v>
      </c>
      <c r="CG6" s="77" t="s">
        <v>155</v>
      </c>
      <c r="CH6" s="117"/>
      <c r="CI6" s="113"/>
      <c r="CJ6" s="77" t="s">
        <v>155</v>
      </c>
      <c r="CK6" s="77" t="s">
        <v>155</v>
      </c>
      <c r="CL6" s="117"/>
      <c r="CM6" s="113"/>
      <c r="CN6" s="77" t="s">
        <v>155</v>
      </c>
      <c r="CO6" s="77" t="s">
        <v>155</v>
      </c>
      <c r="CP6" s="117"/>
      <c r="CQ6" s="113"/>
      <c r="CR6" s="77" t="s">
        <v>155</v>
      </c>
      <c r="CS6" s="77" t="s">
        <v>155</v>
      </c>
      <c r="CT6" s="117"/>
      <c r="CU6" s="113"/>
      <c r="CV6" s="77" t="s">
        <v>155</v>
      </c>
      <c r="CW6" s="77" t="s">
        <v>155</v>
      </c>
      <c r="CX6" s="117"/>
      <c r="CY6" s="113"/>
      <c r="CZ6" s="77" t="s">
        <v>155</v>
      </c>
      <c r="DA6" s="77" t="s">
        <v>155</v>
      </c>
      <c r="DB6" s="117"/>
      <c r="DC6" s="113"/>
      <c r="DD6" s="77" t="s">
        <v>155</v>
      </c>
      <c r="DE6" s="77" t="s">
        <v>155</v>
      </c>
      <c r="DF6" s="117"/>
      <c r="DG6" s="113"/>
      <c r="DH6" s="77" t="s">
        <v>155</v>
      </c>
      <c r="DI6" s="77" t="s">
        <v>155</v>
      </c>
      <c r="DJ6" s="117"/>
      <c r="DK6" s="113"/>
      <c r="DL6" s="77" t="s">
        <v>155</v>
      </c>
      <c r="DM6" s="77" t="s">
        <v>155</v>
      </c>
      <c r="DN6" s="117"/>
      <c r="DO6" s="113"/>
      <c r="DP6" s="77" t="s">
        <v>155</v>
      </c>
      <c r="DQ6" s="77" t="s">
        <v>155</v>
      </c>
      <c r="DR6" s="117"/>
      <c r="DS6" s="113"/>
      <c r="DT6" s="77" t="s">
        <v>155</v>
      </c>
      <c r="DU6" s="77" t="s">
        <v>155</v>
      </c>
    </row>
    <row r="7" spans="1:125" s="15" customFormat="1" ht="12" customHeight="1">
      <c r="A7" s="78" t="s">
        <v>218</v>
      </c>
      <c r="B7" s="92" t="s">
        <v>219</v>
      </c>
      <c r="C7" s="78" t="s">
        <v>220</v>
      </c>
      <c r="D7" s="101">
        <f>SUM($D$8:$D$11)</f>
        <v>0</v>
      </c>
      <c r="E7" s="101">
        <f>SUM($E$8:$E$11)</f>
        <v>0</v>
      </c>
      <c r="F7" s="101">
        <f>COUNTIF($F$8:$F$11,"&lt;&gt;") - COUNTIF($F$8:$F$11,"&lt; &gt;")</f>
        <v>0</v>
      </c>
      <c r="G7" s="101">
        <f>COUNTIF($G$8:$G$11,"&lt;&gt;") - COUNTIF($G$8:$G$11,"&lt; &gt;")</f>
        <v>0</v>
      </c>
      <c r="H7" s="101">
        <f>SUM($H$8:$H$11)</f>
        <v>0</v>
      </c>
      <c r="I7" s="101">
        <f>SUM($I$8:$I$11)</f>
        <v>0</v>
      </c>
      <c r="J7" s="101">
        <f>COUNTIF($J$8:$J$11,"&lt;&gt;") - COUNTIF($J$8:$J$11,"&lt; &gt;")</f>
        <v>0</v>
      </c>
      <c r="K7" s="101">
        <f>COUNTIF($K$8:$K$11,"&lt;&gt;") - COUNTIF($K$8:$K$11,"&lt; &gt;")</f>
        <v>0</v>
      </c>
      <c r="L7" s="101">
        <f>SUM($L$8:$L$11)</f>
        <v>0</v>
      </c>
      <c r="M7" s="101">
        <f>SUM($M$8:$M$11)</f>
        <v>0</v>
      </c>
      <c r="N7" s="101">
        <f>COUNTIF($N$8:$N$11,"&lt;&gt;") - COUNTIF($N$8:$N$11,"&lt; &gt;")</f>
        <v>0</v>
      </c>
      <c r="O7" s="101">
        <f>COUNTIF($O$8:$O$11,"&lt;&gt;") - COUNTIF($O$8:$O$11,"&lt; &gt;")</f>
        <v>0</v>
      </c>
      <c r="P7" s="101">
        <f>SUM($P$8:$P$11)</f>
        <v>0</v>
      </c>
      <c r="Q7" s="101">
        <f>SUM($Q$8:$Q$11)</f>
        <v>0</v>
      </c>
      <c r="R7" s="101">
        <f>COUNTIF($R$8:$R$11,"&lt;&gt;") - COUNTIF($R$8:$R$11,"&lt; &gt;")</f>
        <v>0</v>
      </c>
      <c r="S7" s="101">
        <f>COUNTIF($S$8:$S$11,"&lt;&gt;") - COUNTIF($S$8:$S$11,"&lt; &gt;")</f>
        <v>0</v>
      </c>
      <c r="T7" s="101">
        <f>SUM($T$8:$T$11)</f>
        <v>0</v>
      </c>
      <c r="U7" s="101">
        <f>SUM($U$8:$U$11)</f>
        <v>0</v>
      </c>
      <c r="V7" s="101">
        <f>COUNTIF($V$8:$V$11,"&lt;&gt;") - COUNTIF($V$8:$V$11,"&lt; &gt;")</f>
        <v>0</v>
      </c>
      <c r="W7" s="101">
        <f>COUNTIF($W$8:$W$11,"&lt;&gt;") - COUNTIF($W$8:$W$11,"&lt; &gt;")</f>
        <v>0</v>
      </c>
      <c r="X7" s="101">
        <f>SUM($X$8:$X$11)</f>
        <v>0</v>
      </c>
      <c r="Y7" s="101">
        <f>SUM($Y$8:$Y$11)</f>
        <v>0</v>
      </c>
      <c r="Z7" s="101">
        <f>COUNTIF($Z$8:$Z$11,"&lt;&gt;") - COUNTIF($Z$8:$Z$11,"&lt; &gt;")</f>
        <v>0</v>
      </c>
      <c r="AA7" s="101">
        <f>COUNTIF($AA$8:$AA$11,"&lt;&gt;") - COUNTIF($AA$8:$AA$11,"&lt; &gt;")</f>
        <v>0</v>
      </c>
      <c r="AB7" s="101">
        <f>SUM($AB$8:$AB$11)</f>
        <v>0</v>
      </c>
      <c r="AC7" s="101">
        <f>SUM($AC$8:$AC$11)</f>
        <v>0</v>
      </c>
      <c r="AD7" s="101">
        <f>COUNTIF($AD$8:$AD$11,"&lt;&gt;") - COUNTIF($AD$8:$AD$11,"&lt; &gt;")</f>
        <v>0</v>
      </c>
      <c r="AE7" s="101">
        <f>COUNTIF($AE$8:$AE$11,"&lt;&gt;") - COUNTIF($AE$8:$AE$11,"&lt; &gt;")</f>
        <v>0</v>
      </c>
      <c r="AF7" s="101">
        <f>SUM($AF$8:$AF$11)</f>
        <v>0</v>
      </c>
      <c r="AG7" s="101">
        <f>SUM($AG$8:$AG$11)</f>
        <v>0</v>
      </c>
      <c r="AH7" s="101">
        <f>COUNTIF($AH$8:$AH$11,"&lt;&gt;") - COUNTIF($AH$8:$AH$11,"&lt; &gt;")</f>
        <v>0</v>
      </c>
      <c r="AI7" s="101">
        <f>COUNTIF($AI$8:$AI$11,"&lt;&gt;") - COUNTIF($AI$8:$AI$11,"&lt; &gt;")</f>
        <v>0</v>
      </c>
      <c r="AJ7" s="101">
        <f>SUM($AJ$8:$AJ$11)</f>
        <v>0</v>
      </c>
      <c r="AK7" s="101">
        <f>SUM($AK$8:$AK$11)</f>
        <v>0</v>
      </c>
      <c r="AL7" s="101">
        <f>COUNTIF($AL$8:$AL$11,"&lt;&gt;") - COUNTIF($AL$8:$AL$11,"&lt; &gt;")</f>
        <v>0</v>
      </c>
      <c r="AM7" s="101">
        <f>COUNTIF($AM$8:$AM$11,"&lt;&gt;") - COUNTIF($AM$8:$AM$11,"&lt; &gt;")</f>
        <v>0</v>
      </c>
      <c r="AN7" s="101">
        <f>SUM($AN$8:$AN$11)</f>
        <v>0</v>
      </c>
      <c r="AO7" s="101">
        <f>SUM($AO$8:$AO$11)</f>
        <v>0</v>
      </c>
      <c r="AP7" s="101">
        <f>COUNTIF($AP$8:$AP$11,"&lt;&gt;") - COUNTIF($AP$8:$AP$11,"&lt; &gt;")</f>
        <v>0</v>
      </c>
      <c r="AQ7" s="101">
        <f>COUNTIF($AQ$8:$AQ$11,"&lt;&gt;") - COUNTIF($AQ$8:$AQ$11,"&lt; &gt;")</f>
        <v>0</v>
      </c>
      <c r="AR7" s="101">
        <f>SUM($AR$8:$AR$11)</f>
        <v>0</v>
      </c>
      <c r="AS7" s="101">
        <f>SUM($AS$8:$AS$11)</f>
        <v>0</v>
      </c>
      <c r="AT7" s="101">
        <f>COUNTIF($AT$8:$AT$11,"&lt;&gt;") - COUNTIF($AT$8:$AT$11,"&lt; &gt;")</f>
        <v>0</v>
      </c>
      <c r="AU7" s="101">
        <f>COUNTIF($AU$8:$AU$11,"&lt;&gt;") - COUNTIF($AU$8:$AU$11,"&lt; &gt;")</f>
        <v>0</v>
      </c>
      <c r="AV7" s="101">
        <f>SUM($AV$8:$AV$11)</f>
        <v>0</v>
      </c>
      <c r="AW7" s="101">
        <f>SUM($AW$8:$AW$11)</f>
        <v>0</v>
      </c>
      <c r="AX7" s="101">
        <f>COUNTIF($AX$8:$AX$11,"&lt;&gt;") - COUNTIF($AX$8:$AX$11,"&lt; &gt;")</f>
        <v>0</v>
      </c>
      <c r="AY7" s="101">
        <f>COUNTIF($AY$8:$AY$11,"&lt;&gt;") - COUNTIF($AY$8:$AY$11,"&lt; &gt;")</f>
        <v>0</v>
      </c>
      <c r="AZ7" s="101">
        <f>SUM($AZ$8:$AZ$11)</f>
        <v>0</v>
      </c>
      <c r="BA7" s="101">
        <f>SUM($BA$8:$BA$11)</f>
        <v>0</v>
      </c>
      <c r="BB7" s="101">
        <f>COUNTIF($BB$8:$BB$11,"&lt;&gt;") - COUNTIF($BB$8:$BB$11,"&lt; &gt;")</f>
        <v>0</v>
      </c>
      <c r="BC7" s="101">
        <f>COUNTIF($BC$8:$BC$11,"&lt;&gt;") - COUNTIF($BC$8:$BC$11,"&lt; &gt;")</f>
        <v>0</v>
      </c>
      <c r="BD7" s="101">
        <f>SUM($BD$8:$BD$11)</f>
        <v>0</v>
      </c>
      <c r="BE7" s="101">
        <f>SUM($BE$8:$BE$11)</f>
        <v>0</v>
      </c>
      <c r="BF7" s="101">
        <f>COUNTIF($BF$8:$BF$11,"&lt;&gt;") - COUNTIF($BF$8:$BF$11,"&lt; &gt;")</f>
        <v>0</v>
      </c>
      <c r="BG7" s="101">
        <f>COUNTIF($BG$8:$BG$11,"&lt;&gt;") - COUNTIF($BG$8:$BG$11,"&lt; &gt;")</f>
        <v>0</v>
      </c>
      <c r="BH7" s="101">
        <f>SUM($BH$8:$BH$11)</f>
        <v>0</v>
      </c>
      <c r="BI7" s="101">
        <f>SUM($BI$8:$BI$11)</f>
        <v>0</v>
      </c>
      <c r="BJ7" s="101">
        <f>COUNTIF($BJ$8:$BJ$11,"&lt;&gt;") - COUNTIF($BJ$8:$BJ$11,"&lt; &gt;")</f>
        <v>0</v>
      </c>
      <c r="BK7" s="101">
        <f>COUNTIF($BK$8:$BK$11,"&lt;&gt;") - COUNTIF($BK$8:$BK$11,"&lt; &gt;")</f>
        <v>0</v>
      </c>
      <c r="BL7" s="101">
        <f>SUM($BL$8:$BL$11)</f>
        <v>0</v>
      </c>
      <c r="BM7" s="101">
        <f>SUM($BM$8:$BM$11)</f>
        <v>0</v>
      </c>
      <c r="BN7" s="101">
        <f>COUNTIF($BN$8:$BN$11,"&lt;&gt;") - COUNTIF($BN$8:$BN$11,"&lt; &gt;")</f>
        <v>0</v>
      </c>
      <c r="BO7" s="101">
        <f>COUNTIF($BO$8:$BO$11,"&lt;&gt;") - COUNTIF($BO$8:$BO$11,"&lt; &gt;")</f>
        <v>0</v>
      </c>
      <c r="BP7" s="101">
        <f>SUM($BP$8:$BP$11)</f>
        <v>0</v>
      </c>
      <c r="BQ7" s="101">
        <f>SUM($BQ$8:$BQ$11)</f>
        <v>0</v>
      </c>
      <c r="BR7" s="101">
        <f>COUNTIF($BR$8:$BR$11,"&lt;&gt;") - COUNTIF($BR$8:$BR$11,"&lt; &gt;")</f>
        <v>0</v>
      </c>
      <c r="BS7" s="101">
        <f>COUNTIF($BS$8:$BS$11,"&lt;&gt;") - COUNTIF($BS$8:$BS$11,"&lt; &gt;")</f>
        <v>0</v>
      </c>
      <c r="BT7" s="101">
        <f>SUM($BT$8:$BT$11)</f>
        <v>0</v>
      </c>
      <c r="BU7" s="101">
        <f>SUM($BU$8:$BU$11)</f>
        <v>0</v>
      </c>
      <c r="BV7" s="101">
        <f>COUNTIF($BV$8:$BV$11,"&lt;&gt;") - COUNTIF($BV$8:$BV$11,"&lt; &gt;")</f>
        <v>0</v>
      </c>
      <c r="BW7" s="101">
        <f>COUNTIF($BW$8:$BW$11,"&lt;&gt;") - COUNTIF($BW$8:$BW$11,"&lt; &gt;")</f>
        <v>0</v>
      </c>
      <c r="BX7" s="101">
        <f>SUM($BX$8:$BX$11)</f>
        <v>0</v>
      </c>
      <c r="BY7" s="101">
        <f>SUM($BY$8:$BY$11)</f>
        <v>0</v>
      </c>
      <c r="BZ7" s="101">
        <f>COUNTIF($BZ$8:$BZ$11,"&lt;&gt;") - COUNTIF($BZ$8:$BZ$11,"&lt; &gt;")</f>
        <v>0</v>
      </c>
      <c r="CA7" s="101">
        <f>COUNTIF($CA$8:$CA$11,"&lt;&gt;") - COUNTIF($CA$8:$CA$11,"&lt; &gt;")</f>
        <v>0</v>
      </c>
      <c r="CB7" s="101">
        <f>SUM($CB$8:$CB$11)</f>
        <v>0</v>
      </c>
      <c r="CC7" s="101">
        <f>SUM($CC$8:$CC$11)</f>
        <v>0</v>
      </c>
      <c r="CD7" s="101">
        <f>COUNTIF($CD$8:$CD$11,"&lt;&gt;") - COUNTIF($CD$8:$CD$11,"&lt; &gt;")</f>
        <v>0</v>
      </c>
      <c r="CE7" s="101">
        <f>COUNTIF($CE$8:$CE$11,"&lt;&gt;") - COUNTIF($CE$8:$CE$11,"&lt; &gt;")</f>
        <v>0</v>
      </c>
      <c r="CF7" s="101">
        <f>SUM($CF$8:$CF$11)</f>
        <v>0</v>
      </c>
      <c r="CG7" s="101">
        <f>SUM($CG$8:$CG$11)</f>
        <v>0</v>
      </c>
      <c r="CH7" s="101">
        <f>COUNTIF($CH$8:$CH$11,"&lt;&gt;") - COUNTIF($CH$8:$CH$11,"&lt; &gt;")</f>
        <v>0</v>
      </c>
      <c r="CI7" s="101">
        <f>COUNTIF($CI$8:$CI$11,"&lt;&gt;") - COUNTIF($CI$8:$CI$11,"&lt; &gt;")</f>
        <v>0</v>
      </c>
      <c r="CJ7" s="101">
        <f>SUM($CJ$8:$CJ$11)</f>
        <v>0</v>
      </c>
      <c r="CK7" s="101">
        <f>SUM($CK$8:$CK$11)</f>
        <v>0</v>
      </c>
      <c r="CL7" s="101">
        <f>COUNTIF($CL$8:$CL$11,"&lt;&gt;") - COUNTIF($CL$8:$CL$11,"&lt; &gt;")</f>
        <v>0</v>
      </c>
      <c r="CM7" s="101">
        <f>COUNTIF($CM$8:$CM$11,"&lt;&gt;") - COUNTIF($CM$8:$CM$11,"&lt; &gt;")</f>
        <v>0</v>
      </c>
      <c r="CN7" s="101">
        <f>SUM($CN$8:$CN$11)</f>
        <v>0</v>
      </c>
      <c r="CO7" s="101">
        <f>SUM($CO$8:$CO$11)</f>
        <v>0</v>
      </c>
      <c r="CP7" s="101">
        <f>COUNTIF($CP$8:$CP$11,"&lt;&gt;") - COUNTIF($CP$8:$CP$11,"&lt; &gt;")</f>
        <v>0</v>
      </c>
      <c r="CQ7" s="101">
        <f>COUNTIF($CQ$8:$CQ$11,"&lt;&gt;") - COUNTIF($CQ$8:$CQ$11,"&lt; &gt;")</f>
        <v>0</v>
      </c>
      <c r="CR7" s="101">
        <f>SUM($CR$8:$CR$11)</f>
        <v>0</v>
      </c>
      <c r="CS7" s="101">
        <f>SUM($CS$8:$CS$11)</f>
        <v>0</v>
      </c>
      <c r="CT7" s="101">
        <f>COUNTIF($CT$8:$CT$11,"&lt;&gt;") - COUNTIF($CT$8:$CT$11,"&lt; &gt;")</f>
        <v>0</v>
      </c>
      <c r="CU7" s="101">
        <f>COUNTIF($CU$8:$CU$11,"&lt;&gt;") - COUNTIF($CU$8:$CU$11,"&lt; &gt;")</f>
        <v>0</v>
      </c>
      <c r="CV7" s="101">
        <f>SUM($CV$8:$CV$11)</f>
        <v>0</v>
      </c>
      <c r="CW7" s="101">
        <f>SUM($CW$8:$CW$11)</f>
        <v>0</v>
      </c>
      <c r="CX7" s="101">
        <f>COUNTIF($CX$8:$CX$11,"&lt;&gt;") - COUNTIF($CX$8:$CX$11,"&lt; &gt;")</f>
        <v>0</v>
      </c>
      <c r="CY7" s="101">
        <f>COUNTIF($CY$8:$CY$11,"&lt;&gt;") - COUNTIF($CY$8:$CY$11,"&lt; &gt;")</f>
        <v>0</v>
      </c>
      <c r="CZ7" s="101">
        <f>SUM($CZ$8:$CZ$11)</f>
        <v>0</v>
      </c>
      <c r="DA7" s="101">
        <f>SUM($DA$8:$DA$11)</f>
        <v>0</v>
      </c>
      <c r="DB7" s="101">
        <f>COUNTIF($DB$8:$DB$11,"&lt;&gt;") - COUNTIF($DB$8:$DB$11,"&lt; &gt;")</f>
        <v>0</v>
      </c>
      <c r="DC7" s="101">
        <f>COUNTIF($DC$8:$DC$11,"&lt;&gt;") - COUNTIF($DC$8:$DC$11,"&lt; &gt;")</f>
        <v>0</v>
      </c>
      <c r="DD7" s="101">
        <f>SUM($DD$8:$DD$11)</f>
        <v>0</v>
      </c>
      <c r="DE7" s="101">
        <f>SUM($DE$8:$DE$11)</f>
        <v>0</v>
      </c>
      <c r="DF7" s="101">
        <f>COUNTIF($DF$8:$DF$11,"&lt;&gt;") - COUNTIF($DF$8:$DF$11,"&lt; &gt;")</f>
        <v>0</v>
      </c>
      <c r="DG7" s="101">
        <f>COUNTIF($DG$8:$DG$11,"&lt;&gt;") - COUNTIF($DG$8:$DG$11,"&lt; &gt;")</f>
        <v>0</v>
      </c>
      <c r="DH7" s="101">
        <f>SUM($DH$8:$DH$11)</f>
        <v>0</v>
      </c>
      <c r="DI7" s="101">
        <f>SUM($DI$8:$DI$11)</f>
        <v>0</v>
      </c>
      <c r="DJ7" s="101">
        <f>COUNTIF($DJ$8:$DJ$11,"&lt;&gt;") - COUNTIF($DJ$8:$DJ$11,"&lt; &gt;")</f>
        <v>0</v>
      </c>
      <c r="DK7" s="101">
        <f>COUNTIF($DK$8:$DK$11,"&lt;&gt;") - COUNTIF($DK$8:$DK$11,"&lt; &gt;")</f>
        <v>0</v>
      </c>
      <c r="DL7" s="101">
        <f>SUM($DL$8:$DL$11)</f>
        <v>0</v>
      </c>
      <c r="DM7" s="101">
        <f>SUM($DM$8:$DM$11)</f>
        <v>0</v>
      </c>
      <c r="DN7" s="101">
        <f>COUNTIF($DN$8:$DN$11,"&lt;&gt;") - COUNTIF($DN$8:$DN$11,"&lt; &gt;")</f>
        <v>0</v>
      </c>
      <c r="DO7" s="101">
        <f>COUNTIF($DO$8:$DO$11,"&lt;&gt;") - COUNTIF($DO$8:$DO$11,"&lt; &gt;")</f>
        <v>0</v>
      </c>
      <c r="DP7" s="101">
        <f>SUM($DP$8:$DP$11)</f>
        <v>0</v>
      </c>
      <c r="DQ7" s="101">
        <f>SUM($DQ$8:$DQ$11)</f>
        <v>0</v>
      </c>
      <c r="DR7" s="101">
        <f>COUNTIF($DR$8:$DR$11,"&lt;&gt;") - COUNTIF($DR$8:$DR$11,"&lt; &gt;")</f>
        <v>0</v>
      </c>
      <c r="DS7" s="101">
        <f>COUNTIF($DS$8:$DS$11,"&lt;&gt;") - COUNTIF($DS$8:$DS$11,"&lt; &gt;")</f>
        <v>0</v>
      </c>
      <c r="DT7" s="101">
        <f>SUM($DT$8:$DT$11)</f>
        <v>0</v>
      </c>
      <c r="DU7" s="101">
        <f>SUM($DU$8:$DU$11)</f>
        <v>0</v>
      </c>
    </row>
    <row r="8" spans="1:125" s="8" customFormat="1" ht="12" customHeight="1">
      <c r="A8" s="80"/>
      <c r="B8" s="96"/>
      <c r="C8" s="80"/>
      <c r="D8" s="84"/>
      <c r="E8" s="84"/>
      <c r="F8" s="97"/>
      <c r="G8" s="81"/>
      <c r="H8" s="84"/>
      <c r="I8" s="84"/>
      <c r="J8" s="97"/>
      <c r="K8" s="81"/>
      <c r="L8" s="84"/>
      <c r="M8" s="84"/>
      <c r="N8" s="97"/>
      <c r="O8" s="81"/>
      <c r="P8" s="84"/>
      <c r="Q8" s="84"/>
      <c r="R8" s="97"/>
      <c r="S8" s="81"/>
      <c r="T8" s="84"/>
      <c r="U8" s="84"/>
      <c r="V8" s="97"/>
      <c r="W8" s="81"/>
      <c r="X8" s="84"/>
      <c r="Y8" s="84"/>
      <c r="Z8" s="97"/>
      <c r="AA8" s="81"/>
      <c r="AB8" s="84"/>
      <c r="AC8" s="84"/>
      <c r="AD8" s="97"/>
      <c r="AE8" s="81"/>
      <c r="AF8" s="84"/>
      <c r="AG8" s="84"/>
      <c r="AH8" s="97"/>
      <c r="AI8" s="81"/>
      <c r="AJ8" s="84"/>
      <c r="AK8" s="84"/>
      <c r="AL8" s="97"/>
      <c r="AM8" s="81"/>
      <c r="AN8" s="84"/>
      <c r="AO8" s="84"/>
      <c r="AP8" s="97"/>
      <c r="AQ8" s="81"/>
      <c r="AR8" s="84"/>
      <c r="AS8" s="84"/>
      <c r="AT8" s="97"/>
      <c r="AU8" s="81"/>
      <c r="AV8" s="84"/>
      <c r="AW8" s="84"/>
      <c r="AX8" s="97"/>
      <c r="AY8" s="81"/>
      <c r="AZ8" s="84"/>
      <c r="BA8" s="84"/>
      <c r="BB8" s="97"/>
      <c r="BC8" s="81"/>
      <c r="BD8" s="84"/>
      <c r="BE8" s="84"/>
      <c r="BF8" s="97"/>
      <c r="BG8" s="81"/>
      <c r="BH8" s="84"/>
      <c r="BI8" s="84"/>
      <c r="BJ8" s="97"/>
      <c r="BK8" s="81"/>
      <c r="BL8" s="84"/>
      <c r="BM8" s="84"/>
      <c r="BN8" s="97"/>
      <c r="BO8" s="81"/>
      <c r="BP8" s="84"/>
      <c r="BQ8" s="84"/>
      <c r="BR8" s="97"/>
      <c r="BS8" s="81"/>
      <c r="BT8" s="84"/>
      <c r="BU8" s="84"/>
      <c r="BV8" s="97"/>
      <c r="BW8" s="81"/>
      <c r="BX8" s="84"/>
      <c r="BY8" s="84"/>
      <c r="BZ8" s="97"/>
      <c r="CA8" s="81"/>
      <c r="CB8" s="84"/>
      <c r="CC8" s="84"/>
      <c r="CD8" s="97"/>
      <c r="CE8" s="81"/>
      <c r="CF8" s="84"/>
      <c r="CG8" s="84"/>
      <c r="CH8" s="97"/>
      <c r="CI8" s="81"/>
      <c r="CJ8" s="84"/>
      <c r="CK8" s="84"/>
      <c r="CL8" s="97"/>
      <c r="CM8" s="81"/>
      <c r="CN8" s="84"/>
      <c r="CO8" s="84"/>
      <c r="CP8" s="97"/>
      <c r="CQ8" s="81"/>
      <c r="CR8" s="84"/>
      <c r="CS8" s="84"/>
      <c r="CT8" s="97"/>
      <c r="CU8" s="81"/>
      <c r="CV8" s="84"/>
      <c r="CW8" s="84"/>
      <c r="CX8" s="97"/>
      <c r="CY8" s="81"/>
      <c r="CZ8" s="84"/>
      <c r="DA8" s="84"/>
      <c r="DB8" s="97"/>
      <c r="DC8" s="81"/>
      <c r="DD8" s="84"/>
      <c r="DE8" s="84"/>
      <c r="DF8" s="97"/>
      <c r="DG8" s="81"/>
      <c r="DH8" s="84"/>
      <c r="DI8" s="84"/>
      <c r="DJ8" s="97"/>
      <c r="DK8" s="81"/>
      <c r="DL8" s="84"/>
      <c r="DM8" s="84"/>
      <c r="DN8" s="97"/>
      <c r="DO8" s="81"/>
      <c r="DP8" s="84"/>
      <c r="DQ8" s="84"/>
      <c r="DR8" s="97"/>
      <c r="DS8" s="81"/>
      <c r="DT8" s="84"/>
      <c r="DU8" s="84"/>
    </row>
    <row r="9" spans="1:125" s="8" customFormat="1" ht="12" customHeight="1">
      <c r="A9" s="80"/>
      <c r="B9" s="96"/>
      <c r="C9" s="80"/>
      <c r="D9" s="84"/>
      <c r="E9" s="84"/>
      <c r="F9" s="97"/>
      <c r="G9" s="81"/>
      <c r="H9" s="84"/>
      <c r="I9" s="84"/>
      <c r="J9" s="97"/>
      <c r="K9" s="81"/>
      <c r="L9" s="84"/>
      <c r="M9" s="84"/>
      <c r="N9" s="97"/>
      <c r="O9" s="81"/>
      <c r="P9" s="84"/>
      <c r="Q9" s="84"/>
      <c r="R9" s="97"/>
      <c r="S9" s="81"/>
      <c r="T9" s="84"/>
      <c r="U9" s="84"/>
      <c r="V9" s="97"/>
      <c r="W9" s="81"/>
      <c r="X9" s="84"/>
      <c r="Y9" s="84"/>
      <c r="Z9" s="97"/>
      <c r="AA9" s="81"/>
      <c r="AB9" s="84"/>
      <c r="AC9" s="84"/>
      <c r="AD9" s="97"/>
      <c r="AE9" s="81"/>
      <c r="AF9" s="84"/>
      <c r="AG9" s="84"/>
      <c r="AH9" s="97"/>
      <c r="AI9" s="81"/>
      <c r="AJ9" s="84"/>
      <c r="AK9" s="84"/>
      <c r="AL9" s="97"/>
      <c r="AM9" s="81"/>
      <c r="AN9" s="84"/>
      <c r="AO9" s="84"/>
      <c r="AP9" s="97"/>
      <c r="AQ9" s="81"/>
      <c r="AR9" s="84"/>
      <c r="AS9" s="84"/>
      <c r="AT9" s="97"/>
      <c r="AU9" s="81"/>
      <c r="AV9" s="84"/>
      <c r="AW9" s="84"/>
      <c r="AX9" s="97"/>
      <c r="AY9" s="81"/>
      <c r="AZ9" s="84"/>
      <c r="BA9" s="84"/>
      <c r="BB9" s="97"/>
      <c r="BC9" s="81"/>
      <c r="BD9" s="84"/>
      <c r="BE9" s="84"/>
      <c r="BF9" s="97"/>
      <c r="BG9" s="81"/>
      <c r="BH9" s="84"/>
      <c r="BI9" s="84"/>
      <c r="BJ9" s="97"/>
      <c r="BK9" s="81"/>
      <c r="BL9" s="84"/>
      <c r="BM9" s="84"/>
      <c r="BN9" s="97"/>
      <c r="BO9" s="81"/>
      <c r="BP9" s="84"/>
      <c r="BQ9" s="84"/>
      <c r="BR9" s="97"/>
      <c r="BS9" s="81"/>
      <c r="BT9" s="84"/>
      <c r="BU9" s="84"/>
      <c r="BV9" s="97"/>
      <c r="BW9" s="81"/>
      <c r="BX9" s="84"/>
      <c r="BY9" s="84"/>
      <c r="BZ9" s="97"/>
      <c r="CA9" s="81"/>
      <c r="CB9" s="84"/>
      <c r="CC9" s="84"/>
      <c r="CD9" s="97"/>
      <c r="CE9" s="81"/>
      <c r="CF9" s="84"/>
      <c r="CG9" s="84"/>
      <c r="CH9" s="97"/>
      <c r="CI9" s="81"/>
      <c r="CJ9" s="84"/>
      <c r="CK9" s="84"/>
      <c r="CL9" s="97"/>
      <c r="CM9" s="81"/>
      <c r="CN9" s="84"/>
      <c r="CO9" s="84"/>
      <c r="CP9" s="97"/>
      <c r="CQ9" s="81"/>
      <c r="CR9" s="84"/>
      <c r="CS9" s="84"/>
      <c r="CT9" s="97"/>
      <c r="CU9" s="81"/>
      <c r="CV9" s="84"/>
      <c r="CW9" s="84"/>
      <c r="CX9" s="97"/>
      <c r="CY9" s="81"/>
      <c r="CZ9" s="84"/>
      <c r="DA9" s="84"/>
      <c r="DB9" s="97"/>
      <c r="DC9" s="81"/>
      <c r="DD9" s="84"/>
      <c r="DE9" s="84"/>
      <c r="DF9" s="97"/>
      <c r="DG9" s="81"/>
      <c r="DH9" s="84"/>
      <c r="DI9" s="84"/>
      <c r="DJ9" s="97"/>
      <c r="DK9" s="81"/>
      <c r="DL9" s="84"/>
      <c r="DM9" s="84"/>
      <c r="DN9" s="97"/>
      <c r="DO9" s="81"/>
      <c r="DP9" s="84"/>
      <c r="DQ9" s="84"/>
      <c r="DR9" s="97"/>
      <c r="DS9" s="81"/>
      <c r="DT9" s="84"/>
      <c r="DU9" s="84"/>
    </row>
    <row r="10" spans="1:125" s="8" customFormat="1" ht="12" customHeight="1">
      <c r="A10" s="80"/>
      <c r="B10" s="96"/>
      <c r="C10" s="80"/>
      <c r="D10" s="84"/>
      <c r="E10" s="84"/>
      <c r="F10" s="97"/>
      <c r="G10" s="81"/>
      <c r="H10" s="84"/>
      <c r="I10" s="84"/>
      <c r="J10" s="97"/>
      <c r="K10" s="81"/>
      <c r="L10" s="84"/>
      <c r="M10" s="84"/>
      <c r="N10" s="97"/>
      <c r="O10" s="81"/>
      <c r="P10" s="84"/>
      <c r="Q10" s="84"/>
      <c r="R10" s="97"/>
      <c r="S10" s="81"/>
      <c r="T10" s="84"/>
      <c r="U10" s="84"/>
      <c r="V10" s="97"/>
      <c r="W10" s="81"/>
      <c r="X10" s="84"/>
      <c r="Y10" s="84"/>
      <c r="Z10" s="97"/>
      <c r="AA10" s="81"/>
      <c r="AB10" s="84"/>
      <c r="AC10" s="84"/>
      <c r="AD10" s="97"/>
      <c r="AE10" s="81"/>
      <c r="AF10" s="84"/>
      <c r="AG10" s="84"/>
      <c r="AH10" s="97"/>
      <c r="AI10" s="81"/>
      <c r="AJ10" s="84"/>
      <c r="AK10" s="84"/>
      <c r="AL10" s="97"/>
      <c r="AM10" s="81"/>
      <c r="AN10" s="84"/>
      <c r="AO10" s="84"/>
      <c r="AP10" s="97"/>
      <c r="AQ10" s="81"/>
      <c r="AR10" s="84"/>
      <c r="AS10" s="84"/>
      <c r="AT10" s="97"/>
      <c r="AU10" s="81"/>
      <c r="AV10" s="84"/>
      <c r="AW10" s="84"/>
      <c r="AX10" s="97"/>
      <c r="AY10" s="81"/>
      <c r="AZ10" s="84"/>
      <c r="BA10" s="84"/>
      <c r="BB10" s="97"/>
      <c r="BC10" s="81"/>
      <c r="BD10" s="84"/>
      <c r="BE10" s="84"/>
      <c r="BF10" s="97"/>
      <c r="BG10" s="81"/>
      <c r="BH10" s="84"/>
      <c r="BI10" s="84"/>
      <c r="BJ10" s="97"/>
      <c r="BK10" s="81"/>
      <c r="BL10" s="84"/>
      <c r="BM10" s="84"/>
      <c r="BN10" s="97"/>
      <c r="BO10" s="81"/>
      <c r="BP10" s="84"/>
      <c r="BQ10" s="84"/>
      <c r="BR10" s="97"/>
      <c r="BS10" s="81"/>
      <c r="BT10" s="84"/>
      <c r="BU10" s="84"/>
      <c r="BV10" s="97"/>
      <c r="BW10" s="81"/>
      <c r="BX10" s="84"/>
      <c r="BY10" s="84"/>
      <c r="BZ10" s="97"/>
      <c r="CA10" s="81"/>
      <c r="CB10" s="84"/>
      <c r="CC10" s="84"/>
      <c r="CD10" s="97"/>
      <c r="CE10" s="81"/>
      <c r="CF10" s="84"/>
      <c r="CG10" s="84"/>
      <c r="CH10" s="97"/>
      <c r="CI10" s="81"/>
      <c r="CJ10" s="84"/>
      <c r="CK10" s="84"/>
      <c r="CL10" s="97"/>
      <c r="CM10" s="81"/>
      <c r="CN10" s="84"/>
      <c r="CO10" s="84"/>
      <c r="CP10" s="97"/>
      <c r="CQ10" s="81"/>
      <c r="CR10" s="84"/>
      <c r="CS10" s="84"/>
      <c r="CT10" s="97"/>
      <c r="CU10" s="81"/>
      <c r="CV10" s="84"/>
      <c r="CW10" s="84"/>
      <c r="CX10" s="97"/>
      <c r="CY10" s="81"/>
      <c r="CZ10" s="84"/>
      <c r="DA10" s="84"/>
      <c r="DB10" s="97"/>
      <c r="DC10" s="81"/>
      <c r="DD10" s="84"/>
      <c r="DE10" s="84"/>
      <c r="DF10" s="97"/>
      <c r="DG10" s="81"/>
      <c r="DH10" s="84"/>
      <c r="DI10" s="84"/>
      <c r="DJ10" s="97"/>
      <c r="DK10" s="81"/>
      <c r="DL10" s="84"/>
      <c r="DM10" s="84"/>
      <c r="DN10" s="97"/>
      <c r="DO10" s="81"/>
      <c r="DP10" s="84"/>
      <c r="DQ10" s="84"/>
      <c r="DR10" s="97"/>
      <c r="DS10" s="81"/>
      <c r="DT10" s="84"/>
      <c r="DU10" s="84"/>
    </row>
    <row r="11" spans="1:125" s="8" customFormat="1" ht="12" customHeight="1">
      <c r="A11" s="80"/>
      <c r="B11" s="96"/>
      <c r="C11" s="80"/>
      <c r="D11" s="84"/>
      <c r="E11" s="84"/>
      <c r="F11" s="97"/>
      <c r="G11" s="81"/>
      <c r="H11" s="84"/>
      <c r="I11" s="84"/>
      <c r="J11" s="97"/>
      <c r="K11" s="81"/>
      <c r="L11" s="84"/>
      <c r="M11" s="84"/>
      <c r="N11" s="97"/>
      <c r="O11" s="81"/>
      <c r="P11" s="84"/>
      <c r="Q11" s="84"/>
      <c r="R11" s="97"/>
      <c r="S11" s="81"/>
      <c r="T11" s="84"/>
      <c r="U11" s="84"/>
      <c r="V11" s="97"/>
      <c r="W11" s="81"/>
      <c r="X11" s="84"/>
      <c r="Y11" s="84"/>
      <c r="Z11" s="97"/>
      <c r="AA11" s="81"/>
      <c r="AB11" s="84"/>
      <c r="AC11" s="84"/>
      <c r="AD11" s="97"/>
      <c r="AE11" s="81"/>
      <c r="AF11" s="84"/>
      <c r="AG11" s="84"/>
      <c r="AH11" s="97"/>
      <c r="AI11" s="81"/>
      <c r="AJ11" s="84"/>
      <c r="AK11" s="84"/>
      <c r="AL11" s="97"/>
      <c r="AM11" s="81"/>
      <c r="AN11" s="84"/>
      <c r="AO11" s="84"/>
      <c r="AP11" s="97"/>
      <c r="AQ11" s="81"/>
      <c r="AR11" s="84"/>
      <c r="AS11" s="84"/>
      <c r="AT11" s="97"/>
      <c r="AU11" s="81"/>
      <c r="AV11" s="84"/>
      <c r="AW11" s="84"/>
      <c r="AX11" s="97"/>
      <c r="AY11" s="81"/>
      <c r="AZ11" s="84"/>
      <c r="BA11" s="84"/>
      <c r="BB11" s="97"/>
      <c r="BC11" s="81"/>
      <c r="BD11" s="84"/>
      <c r="BE11" s="84"/>
      <c r="BF11" s="97"/>
      <c r="BG11" s="81"/>
      <c r="BH11" s="84"/>
      <c r="BI11" s="84"/>
      <c r="BJ11" s="97"/>
      <c r="BK11" s="81"/>
      <c r="BL11" s="84"/>
      <c r="BM11" s="84"/>
      <c r="BN11" s="97"/>
      <c r="BO11" s="81"/>
      <c r="BP11" s="84"/>
      <c r="BQ11" s="84"/>
      <c r="BR11" s="97"/>
      <c r="BS11" s="81"/>
      <c r="BT11" s="84"/>
      <c r="BU11" s="84"/>
      <c r="BV11" s="97"/>
      <c r="BW11" s="81"/>
      <c r="BX11" s="84"/>
      <c r="BY11" s="84"/>
      <c r="BZ11" s="97"/>
      <c r="CA11" s="81"/>
      <c r="CB11" s="84"/>
      <c r="CC11" s="84"/>
      <c r="CD11" s="97"/>
      <c r="CE11" s="81"/>
      <c r="CF11" s="84"/>
      <c r="CG11" s="84"/>
      <c r="CH11" s="97"/>
      <c r="CI11" s="81"/>
      <c r="CJ11" s="84"/>
      <c r="CK11" s="84"/>
      <c r="CL11" s="97"/>
      <c r="CM11" s="81"/>
      <c r="CN11" s="84"/>
      <c r="CO11" s="84"/>
      <c r="CP11" s="97"/>
      <c r="CQ11" s="81"/>
      <c r="CR11" s="84"/>
      <c r="CS11" s="84"/>
      <c r="CT11" s="97"/>
      <c r="CU11" s="81"/>
      <c r="CV11" s="84"/>
      <c r="CW11" s="84"/>
      <c r="CX11" s="97"/>
      <c r="CY11" s="81"/>
      <c r="CZ11" s="84"/>
      <c r="DA11" s="84"/>
      <c r="DB11" s="97"/>
      <c r="DC11" s="81"/>
      <c r="DD11" s="84"/>
      <c r="DE11" s="84"/>
      <c r="DF11" s="97"/>
      <c r="DG11" s="81"/>
      <c r="DH11" s="84"/>
      <c r="DI11" s="84"/>
      <c r="DJ11" s="97"/>
      <c r="DK11" s="81"/>
      <c r="DL11" s="84"/>
      <c r="DM11" s="84"/>
      <c r="DN11" s="97"/>
      <c r="DO11" s="81"/>
      <c r="DP11" s="84"/>
      <c r="DQ11" s="84"/>
      <c r="DR11" s="97"/>
      <c r="DS11" s="81"/>
      <c r="DT11" s="84"/>
      <c r="DU11" s="84"/>
    </row>
    <row r="12" spans="1:125" s="8" customFormat="1" ht="12" customHeight="1">
      <c r="A12" s="80"/>
      <c r="B12" s="96"/>
      <c r="C12" s="80"/>
      <c r="D12" s="84"/>
      <c r="E12" s="84"/>
      <c r="F12" s="97"/>
      <c r="G12" s="81"/>
      <c r="H12" s="84"/>
      <c r="I12" s="84"/>
      <c r="J12" s="97"/>
      <c r="K12" s="81"/>
      <c r="L12" s="84"/>
      <c r="M12" s="84"/>
      <c r="N12" s="97"/>
      <c r="O12" s="81"/>
      <c r="P12" s="84"/>
      <c r="Q12" s="84"/>
      <c r="R12" s="97"/>
      <c r="S12" s="81"/>
      <c r="T12" s="84"/>
      <c r="U12" s="84"/>
      <c r="V12" s="97"/>
      <c r="W12" s="81"/>
      <c r="X12" s="84"/>
      <c r="Y12" s="84"/>
      <c r="Z12" s="97"/>
      <c r="AA12" s="81"/>
      <c r="AB12" s="84"/>
      <c r="AC12" s="84"/>
      <c r="AD12" s="97"/>
      <c r="AE12" s="81"/>
      <c r="AF12" s="84"/>
      <c r="AG12" s="84"/>
      <c r="AH12" s="97"/>
      <c r="AI12" s="81"/>
      <c r="AJ12" s="84"/>
      <c r="AK12" s="84"/>
      <c r="AL12" s="97"/>
      <c r="AM12" s="81"/>
      <c r="AN12" s="84"/>
      <c r="AO12" s="84"/>
      <c r="AP12" s="97"/>
      <c r="AQ12" s="81"/>
      <c r="AR12" s="84"/>
      <c r="AS12" s="84"/>
      <c r="AT12" s="97"/>
      <c r="AU12" s="81"/>
      <c r="AV12" s="84"/>
      <c r="AW12" s="84"/>
      <c r="AX12" s="97"/>
      <c r="AY12" s="81"/>
      <c r="AZ12" s="84"/>
      <c r="BA12" s="84"/>
      <c r="BB12" s="97"/>
      <c r="BC12" s="81"/>
      <c r="BD12" s="84"/>
      <c r="BE12" s="84"/>
      <c r="BF12" s="97"/>
      <c r="BG12" s="81"/>
      <c r="BH12" s="84"/>
      <c r="BI12" s="84"/>
      <c r="BJ12" s="97"/>
      <c r="BK12" s="81"/>
      <c r="BL12" s="84"/>
      <c r="BM12" s="84"/>
      <c r="BN12" s="97"/>
      <c r="BO12" s="81"/>
      <c r="BP12" s="84"/>
      <c r="BQ12" s="84"/>
      <c r="BR12" s="97"/>
      <c r="BS12" s="81"/>
      <c r="BT12" s="84"/>
      <c r="BU12" s="84"/>
      <c r="BV12" s="97"/>
      <c r="BW12" s="81"/>
      <c r="BX12" s="84"/>
      <c r="BY12" s="84"/>
      <c r="BZ12" s="97"/>
      <c r="CA12" s="81"/>
      <c r="CB12" s="84"/>
      <c r="CC12" s="84"/>
      <c r="CD12" s="97"/>
      <c r="CE12" s="81"/>
      <c r="CF12" s="84"/>
      <c r="CG12" s="84"/>
      <c r="CH12" s="97"/>
      <c r="CI12" s="81"/>
      <c r="CJ12" s="84"/>
      <c r="CK12" s="84"/>
      <c r="CL12" s="97"/>
      <c r="CM12" s="81"/>
      <c r="CN12" s="84"/>
      <c r="CO12" s="84"/>
      <c r="CP12" s="97"/>
      <c r="CQ12" s="81"/>
      <c r="CR12" s="84"/>
      <c r="CS12" s="84"/>
      <c r="CT12" s="97"/>
      <c r="CU12" s="81"/>
      <c r="CV12" s="84"/>
      <c r="CW12" s="84"/>
      <c r="CX12" s="97"/>
      <c r="CY12" s="81"/>
      <c r="CZ12" s="84"/>
      <c r="DA12" s="84"/>
      <c r="DB12" s="97"/>
      <c r="DC12" s="81"/>
      <c r="DD12" s="84"/>
      <c r="DE12" s="84"/>
      <c r="DF12" s="97"/>
      <c r="DG12" s="81"/>
      <c r="DH12" s="84"/>
      <c r="DI12" s="84"/>
      <c r="DJ12" s="97"/>
      <c r="DK12" s="81"/>
      <c r="DL12" s="84"/>
      <c r="DM12" s="84"/>
      <c r="DN12" s="97"/>
      <c r="DO12" s="81"/>
      <c r="DP12" s="84"/>
      <c r="DQ12" s="84"/>
      <c r="DR12" s="97"/>
      <c r="DS12" s="81"/>
      <c r="DT12" s="84"/>
      <c r="DU12" s="84"/>
    </row>
    <row r="13" spans="1:125" s="8" customFormat="1" ht="12" customHeight="1">
      <c r="A13" s="80"/>
      <c r="B13" s="96"/>
      <c r="C13" s="80"/>
      <c r="D13" s="84"/>
      <c r="E13" s="84"/>
      <c r="F13" s="97"/>
      <c r="G13" s="81"/>
      <c r="H13" s="84"/>
      <c r="I13" s="84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N13" s="97"/>
      <c r="BO13" s="81"/>
      <c r="BP13" s="84"/>
      <c r="BQ13" s="84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F14" s="97"/>
      <c r="G14" s="81"/>
      <c r="H14" s="84"/>
      <c r="I14" s="84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81"/>
      <c r="H15" s="84"/>
      <c r="I15" s="84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81"/>
      <c r="H16" s="84"/>
      <c r="I16" s="84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A8:DU503">
    <cfRule type="expression" dxfId="1" priority="23" stopIfTrue="1">
      <formula>$A8&lt;&gt;""</formula>
    </cfRule>
  </conditionalFormatting>
  <conditionalFormatting sqref="A7:DU7">
    <cfRule type="expression" dxfId="0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ゴシック,標準"&amp;14【災害】廃棄物処理事業経費【市区町村分担金の合計】（平成30年度実績）&amp;R&amp;A</oddHeader>
    <oddFooter>&amp;R&amp;P/&amp;N</oddFooter>
  </headerFooter>
  <colBreaks count="10" manualBreakCount="10">
    <brk id="9" min="1" max="6" man="1"/>
    <brk id="21" min="1" max="6" man="1"/>
    <brk id="33" min="1" max="6" man="1"/>
    <brk id="45" min="1" max="6" man="1"/>
    <brk id="57" min="1" max="6" man="1"/>
    <brk id="69" min="1" max="6" man="1"/>
    <brk id="81" min="1" max="6" man="1"/>
    <brk id="93" min="1" max="6" man="1"/>
    <brk id="105" min="1" max="6" man="1"/>
    <brk id="117" min="1" max="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ocr</cp:lastModifiedBy>
  <cp:lastPrinted>2015-10-13T06:03:07Z</cp:lastPrinted>
  <dcterms:created xsi:type="dcterms:W3CDTF">2008-01-24T06:28:57Z</dcterms:created>
  <dcterms:modified xsi:type="dcterms:W3CDTF">2019-12-09T00:53:53Z</dcterms:modified>
</cp:coreProperties>
</file>