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4三重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組合状況!$A$6:$CD$36</definedName>
    <definedName name="_xlnm.Print_Area" localSheetId="5">'委託許可件数（市町村）'!$2:$36</definedName>
    <definedName name="_xlnm.Print_Area" localSheetId="6">'委託許可件数（組合）'!$2:$18</definedName>
    <definedName name="_xlnm.Print_Area" localSheetId="3">'収集運搬機材（市町村）'!$2:$36</definedName>
    <definedName name="_xlnm.Print_Area" localSheetId="4">'収集運搬機材（組合）'!$2:$18</definedName>
    <definedName name="_xlnm.Print_Area" localSheetId="7">処理業者と従業員数!$2:$36</definedName>
    <definedName name="_xlnm.Print_Area" localSheetId="0">組合状況!$2:$18</definedName>
    <definedName name="_xlnm.Print_Area" localSheetId="1">'廃棄物処理従事職員数（市町村）'!$2:$36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Z14" i="3"/>
  <c r="Z15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W9" i="3"/>
  <c r="W10" i="3"/>
  <c r="W14" i="3"/>
  <c r="W17" i="3"/>
  <c r="W18" i="3"/>
  <c r="V11" i="3"/>
  <c r="Q8" i="3"/>
  <c r="Q9" i="3"/>
  <c r="Q10" i="3"/>
  <c r="Q11" i="3"/>
  <c r="M11" i="3" s="1"/>
  <c r="Q12" i="3"/>
  <c r="Q13" i="3"/>
  <c r="Q14" i="3"/>
  <c r="Q15" i="3"/>
  <c r="M15" i="3" s="1"/>
  <c r="V15" i="3" s="1"/>
  <c r="Q16" i="3"/>
  <c r="Q17" i="3"/>
  <c r="Q18" i="3"/>
  <c r="N8" i="3"/>
  <c r="N9" i="3"/>
  <c r="M9" i="3" s="1"/>
  <c r="V9" i="3" s="1"/>
  <c r="N10" i="3"/>
  <c r="N11" i="3"/>
  <c r="N12" i="3"/>
  <c r="N13" i="3"/>
  <c r="W13" i="3" s="1"/>
  <c r="N14" i="3"/>
  <c r="N15" i="3"/>
  <c r="N16" i="3"/>
  <c r="N17" i="3"/>
  <c r="M17" i="3" s="1"/>
  <c r="V17" i="3" s="1"/>
  <c r="N18" i="3"/>
  <c r="M10" i="3"/>
  <c r="V10" i="3" s="1"/>
  <c r="M13" i="3"/>
  <c r="M14" i="3"/>
  <c r="V14" i="3" s="1"/>
  <c r="M18" i="3"/>
  <c r="V18" i="3" s="1"/>
  <c r="H8" i="3"/>
  <c r="H9" i="3"/>
  <c r="Z9" i="3" s="1"/>
  <c r="H10" i="3"/>
  <c r="D10" i="3" s="1"/>
  <c r="H11" i="3"/>
  <c r="D11" i="3" s="1"/>
  <c r="H12" i="3"/>
  <c r="H13" i="3"/>
  <c r="Z13" i="3" s="1"/>
  <c r="H14" i="3"/>
  <c r="D14" i="3" s="1"/>
  <c r="H15" i="3"/>
  <c r="D15" i="3" s="1"/>
  <c r="H16" i="3"/>
  <c r="H17" i="3"/>
  <c r="Z17" i="3" s="1"/>
  <c r="H18" i="3"/>
  <c r="D18" i="3" s="1"/>
  <c r="E8" i="3"/>
  <c r="D8" i="3" s="1"/>
  <c r="E9" i="3"/>
  <c r="E10" i="3"/>
  <c r="E11" i="3"/>
  <c r="E12" i="3"/>
  <c r="E13" i="3"/>
  <c r="E14" i="3"/>
  <c r="E15" i="3"/>
  <c r="E16" i="3"/>
  <c r="D16" i="3" s="1"/>
  <c r="E17" i="3"/>
  <c r="E18" i="3"/>
  <c r="D9" i="3"/>
  <c r="D12" i="3"/>
  <c r="D13" i="3"/>
  <c r="D17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Z9" i="2"/>
  <c r="Z10" i="2"/>
  <c r="Z17" i="2"/>
  <c r="Z18" i="2"/>
  <c r="Z25" i="2"/>
  <c r="Z26" i="2"/>
  <c r="Z33" i="2"/>
  <c r="Z3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Q8" i="2"/>
  <c r="Q9" i="2"/>
  <c r="Q10" i="2"/>
  <c r="Q11" i="2"/>
  <c r="Z11" i="2" s="1"/>
  <c r="Q12" i="2"/>
  <c r="Q13" i="2"/>
  <c r="Z13" i="2" s="1"/>
  <c r="Q14" i="2"/>
  <c r="Q15" i="2"/>
  <c r="Z15" i="2" s="1"/>
  <c r="Q16" i="2"/>
  <c r="Q17" i="2"/>
  <c r="M17" i="2" s="1"/>
  <c r="Q18" i="2"/>
  <c r="Q19" i="2"/>
  <c r="Z19" i="2" s="1"/>
  <c r="Q20" i="2"/>
  <c r="Q21" i="2"/>
  <c r="Z21" i="2" s="1"/>
  <c r="Q22" i="2"/>
  <c r="Q23" i="2"/>
  <c r="Z23" i="2" s="1"/>
  <c r="Q24" i="2"/>
  <c r="Q25" i="2"/>
  <c r="Q26" i="2"/>
  <c r="Q27" i="2"/>
  <c r="Z27" i="2" s="1"/>
  <c r="Q28" i="2"/>
  <c r="Q29" i="2"/>
  <c r="Z29" i="2" s="1"/>
  <c r="Q30" i="2"/>
  <c r="Q31" i="2"/>
  <c r="Z31" i="2" s="1"/>
  <c r="Q32" i="2"/>
  <c r="Q33" i="2"/>
  <c r="M33" i="2" s="1"/>
  <c r="Q34" i="2"/>
  <c r="Q35" i="2"/>
  <c r="Z35" i="2" s="1"/>
  <c r="Q36" i="2"/>
  <c r="N8" i="2"/>
  <c r="W8" i="2" s="1"/>
  <c r="N9" i="2"/>
  <c r="N10" i="2"/>
  <c r="W10" i="2" s="1"/>
  <c r="N11" i="2"/>
  <c r="N12" i="2"/>
  <c r="W12" i="2" s="1"/>
  <c r="N13" i="2"/>
  <c r="N14" i="2"/>
  <c r="W14" i="2" s="1"/>
  <c r="N15" i="2"/>
  <c r="N16" i="2"/>
  <c r="W16" i="2" s="1"/>
  <c r="N17" i="2"/>
  <c r="N18" i="2"/>
  <c r="M18" i="2" s="1"/>
  <c r="V18" i="2" s="1"/>
  <c r="N19" i="2"/>
  <c r="N20" i="2"/>
  <c r="W20" i="2" s="1"/>
  <c r="N21" i="2"/>
  <c r="N22" i="2"/>
  <c r="W22" i="2" s="1"/>
  <c r="N23" i="2"/>
  <c r="N24" i="2"/>
  <c r="W24" i="2" s="1"/>
  <c r="N25" i="2"/>
  <c r="N26" i="2"/>
  <c r="W26" i="2" s="1"/>
  <c r="N27" i="2"/>
  <c r="N28" i="2"/>
  <c r="W28" i="2" s="1"/>
  <c r="N29" i="2"/>
  <c r="N30" i="2"/>
  <c r="W30" i="2" s="1"/>
  <c r="N31" i="2"/>
  <c r="N32" i="2"/>
  <c r="W32" i="2" s="1"/>
  <c r="N33" i="2"/>
  <c r="N34" i="2"/>
  <c r="M34" i="2" s="1"/>
  <c r="V34" i="2" s="1"/>
  <c r="N35" i="2"/>
  <c r="N36" i="2"/>
  <c r="W36" i="2" s="1"/>
  <c r="M9" i="2"/>
  <c r="M10" i="2"/>
  <c r="V10" i="2" s="1"/>
  <c r="M13" i="2"/>
  <c r="M15" i="2"/>
  <c r="M21" i="2"/>
  <c r="M25" i="2"/>
  <c r="M26" i="2"/>
  <c r="V26" i="2" s="1"/>
  <c r="M29" i="2"/>
  <c r="M31" i="2"/>
  <c r="H8" i="2"/>
  <c r="D8" i="2" s="1"/>
  <c r="H9" i="2"/>
  <c r="H10" i="2"/>
  <c r="H11" i="2"/>
  <c r="H12" i="2"/>
  <c r="D12" i="2" s="1"/>
  <c r="H13" i="2"/>
  <c r="H14" i="2"/>
  <c r="Z14" i="2" s="1"/>
  <c r="H15" i="2"/>
  <c r="H16" i="2"/>
  <c r="H17" i="2"/>
  <c r="H18" i="2"/>
  <c r="D18" i="2" s="1"/>
  <c r="H19" i="2"/>
  <c r="H20" i="2"/>
  <c r="D20" i="2" s="1"/>
  <c r="H21" i="2"/>
  <c r="H22" i="2"/>
  <c r="Z22" i="2" s="1"/>
  <c r="H23" i="2"/>
  <c r="H24" i="2"/>
  <c r="D24" i="2" s="1"/>
  <c r="H25" i="2"/>
  <c r="H26" i="2"/>
  <c r="H27" i="2"/>
  <c r="H28" i="2"/>
  <c r="D28" i="2" s="1"/>
  <c r="H29" i="2"/>
  <c r="H30" i="2"/>
  <c r="Z30" i="2" s="1"/>
  <c r="H31" i="2"/>
  <c r="H32" i="2"/>
  <c r="H33" i="2"/>
  <c r="H34" i="2"/>
  <c r="D34" i="2" s="1"/>
  <c r="H35" i="2"/>
  <c r="H36" i="2"/>
  <c r="D36" i="2" s="1"/>
  <c r="E8" i="2"/>
  <c r="E9" i="2"/>
  <c r="W9" i="2" s="1"/>
  <c r="E10" i="2"/>
  <c r="E11" i="2"/>
  <c r="W11" i="2" s="1"/>
  <c r="E12" i="2"/>
  <c r="E13" i="2"/>
  <c r="W13" i="2" s="1"/>
  <c r="E14" i="2"/>
  <c r="E15" i="2"/>
  <c r="W15" i="2" s="1"/>
  <c r="E16" i="2"/>
  <c r="E17" i="2"/>
  <c r="W17" i="2" s="1"/>
  <c r="E18" i="2"/>
  <c r="E19" i="2"/>
  <c r="D19" i="2" s="1"/>
  <c r="E20" i="2"/>
  <c r="E21" i="2"/>
  <c r="W21" i="2" s="1"/>
  <c r="E22" i="2"/>
  <c r="E23" i="2"/>
  <c r="D23" i="2" s="1"/>
  <c r="E24" i="2"/>
  <c r="E25" i="2"/>
  <c r="W25" i="2" s="1"/>
  <c r="E26" i="2"/>
  <c r="E27" i="2"/>
  <c r="W27" i="2" s="1"/>
  <c r="E28" i="2"/>
  <c r="E29" i="2"/>
  <c r="W29" i="2" s="1"/>
  <c r="E30" i="2"/>
  <c r="E31" i="2"/>
  <c r="W31" i="2" s="1"/>
  <c r="E32" i="2"/>
  <c r="E33" i="2"/>
  <c r="W33" i="2" s="1"/>
  <c r="E34" i="2"/>
  <c r="E35" i="2"/>
  <c r="D35" i="2" s="1"/>
  <c r="E36" i="2"/>
  <c r="D10" i="2"/>
  <c r="D11" i="2"/>
  <c r="D14" i="2"/>
  <c r="D16" i="2"/>
  <c r="D22" i="2"/>
  <c r="D26" i="2"/>
  <c r="D27" i="2"/>
  <c r="D30" i="2"/>
  <c r="D32" i="2"/>
  <c r="V9" i="2" l="1"/>
  <c r="V33" i="2"/>
  <c r="W35" i="2"/>
  <c r="W19" i="2"/>
  <c r="D31" i="2"/>
  <c r="V31" i="2" s="1"/>
  <c r="D15" i="2"/>
  <c r="V15" i="2" s="1"/>
  <c r="M35" i="2"/>
  <c r="V35" i="2" s="1"/>
  <c r="M30" i="2"/>
  <c r="V30" i="2" s="1"/>
  <c r="M19" i="2"/>
  <c r="V19" i="2" s="1"/>
  <c r="M14" i="2"/>
  <c r="V14" i="2" s="1"/>
  <c r="W34" i="2"/>
  <c r="W18" i="2"/>
  <c r="V13" i="3"/>
  <c r="Z16" i="3"/>
  <c r="M16" i="3"/>
  <c r="V16" i="3" s="1"/>
  <c r="Z12" i="3"/>
  <c r="M12" i="3"/>
  <c r="V12" i="3" s="1"/>
  <c r="Z8" i="3"/>
  <c r="M8" i="3"/>
  <c r="V8" i="3" s="1"/>
  <c r="M23" i="2"/>
  <c r="V23" i="2" s="1"/>
  <c r="W23" i="2"/>
  <c r="W16" i="3"/>
  <c r="W12" i="3"/>
  <c r="W8" i="3"/>
  <c r="Z11" i="3"/>
  <c r="D33" i="2"/>
  <c r="D29" i="2"/>
  <c r="V29" i="2" s="1"/>
  <c r="D25" i="2"/>
  <c r="V25" i="2" s="1"/>
  <c r="D21" i="2"/>
  <c r="V21" i="2" s="1"/>
  <c r="D17" i="2"/>
  <c r="V17" i="2" s="1"/>
  <c r="D13" i="2"/>
  <c r="V13" i="2" s="1"/>
  <c r="D9" i="2"/>
  <c r="M27" i="2"/>
  <c r="V27" i="2" s="1"/>
  <c r="M22" i="2"/>
  <c r="V22" i="2" s="1"/>
  <c r="M11" i="2"/>
  <c r="V11" i="2" s="1"/>
  <c r="M36" i="2"/>
  <c r="V36" i="2" s="1"/>
  <c r="Z36" i="2"/>
  <c r="M32" i="2"/>
  <c r="V32" i="2" s="1"/>
  <c r="Z32" i="2"/>
  <c r="M28" i="2"/>
  <c r="V28" i="2" s="1"/>
  <c r="Z28" i="2"/>
  <c r="M24" i="2"/>
  <c r="V24" i="2" s="1"/>
  <c r="Z24" i="2"/>
  <c r="M20" i="2"/>
  <c r="V20" i="2" s="1"/>
  <c r="Z20" i="2"/>
  <c r="M16" i="2"/>
  <c r="V16" i="2" s="1"/>
  <c r="Z16" i="2"/>
  <c r="M12" i="2"/>
  <c r="V12" i="2" s="1"/>
  <c r="Z12" i="2"/>
  <c r="M8" i="2"/>
  <c r="V8" i="2" s="1"/>
  <c r="Z8" i="2"/>
  <c r="W15" i="3"/>
  <c r="W11" i="3"/>
  <c r="Z18" i="3"/>
  <c r="Z10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AB7" i="3"/>
  <c r="AD7" i="2"/>
  <c r="X7" i="2"/>
  <c r="AC7" i="2"/>
  <c r="P7" i="6"/>
  <c r="E7" i="2"/>
  <c r="N7" i="2"/>
  <c r="AB7" i="2"/>
  <c r="H7" i="6"/>
  <c r="H7" i="2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W7" i="3" l="1"/>
  <c r="Z7" i="3"/>
  <c r="M7" i="3"/>
  <c r="D7" i="3"/>
  <c r="W7" i="2"/>
  <c r="D7" i="2"/>
  <c r="V7" i="2" s="1"/>
  <c r="Z7" i="2"/>
  <c r="V7" i="3" l="1"/>
</calcChain>
</file>

<file path=xl/sharedStrings.xml><?xml version="1.0" encoding="utf-8"?>
<sst xmlns="http://schemas.openxmlformats.org/spreadsheetml/2006/main" count="1447" uniqueCount="172">
  <si>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</si>
  <si>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</si>
  <si>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</si>
  <si>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</si>
  <si>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</si>
  <si>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</si>
  <si>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</si>
  <si>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</si>
  <si>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</si>
  <si>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</si>
  <si>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</si>
  <si>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</si>
  <si>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</si>
  <si>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</si>
  <si>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</si>
  <si>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</si>
  <si>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</si>
  <si>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</si>
  <si>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</si>
  <si>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</si>
  <si>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</si>
  <si>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</si>
  <si>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</si>
  <si>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</si>
  <si>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</si>
  <si>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</si>
  <si>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</si>
  <si>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</si>
  <si>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</si>
  <si>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</si>
  <si>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</si>
  <si>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</si>
  <si>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</si>
  <si>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</si>
  <si>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</si>
  <si>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</si>
  <si>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</si>
  <si>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</si>
  <si>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</si>
  <si>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</si>
  <si>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</si>
  <si>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</si>
  <si>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</si>
  <si>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</si>
  <si>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</si>
  <si>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</si>
  <si>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</si>
  <si>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</si>
  <si>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</si>
  <si>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</si>
  <si>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</si>
  <si>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</si>
  <si>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</si>
  <si>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</si>
  <si>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</si>
  <si>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</si>
  <si>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</si>
  <si>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</si>
  <si>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</si>
  <si>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</si>
  <si>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</si>
  <si>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</si>
  <si>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</si>
  <si>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</si>
  <si>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</si>
  <si>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</si>
  <si>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</si>
  <si>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</si>
  <si>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</si>
  <si>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</si>
  <si>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</si>
  <si>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</si>
  <si>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</si>
  <si>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</si>
  <si>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</si>
  <si>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</si>
  <si>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</si>
  <si>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</si>
  <si>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</si>
  <si>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</si>
  <si>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三重県</t>
  </si>
  <si>
    <t>24000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</si>
  <si>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</si>
  <si>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</si>
  <si>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</si>
  <si>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</si>
  <si>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</si>
  <si>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</si>
  <si>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</si>
  <si>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</si>
  <si>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24201</t>
  </si>
  <si>
    <t>津市</t>
  </si>
  <si>
    <t/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</si>
  <si>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</si>
  <si>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</si>
  <si>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</si>
  <si>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</si>
  <si>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</si>
  <si>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</si>
  <si>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</si>
  <si>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</si>
  <si>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</si>
  <si>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</si>
  <si>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</si>
  <si>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</si>
  <si>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</si>
  <si>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</si>
  <si>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</si>
  <si>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</si>
  <si>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</si>
  <si>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</si>
  <si>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</si>
  <si>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</si>
  <si>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</si>
  <si>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</si>
  <si>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</si>
  <si>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</si>
  <si>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</si>
  <si>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</si>
  <si>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</si>
  <si>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</si>
  <si>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</si>
  <si>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</si>
  <si>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</si>
  <si>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</si>
  <si>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</si>
  <si>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</si>
  <si>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24344</t>
  </si>
  <si>
    <t>川越町</t>
  </si>
  <si>
    <t>24441</t>
  </si>
  <si>
    <t>多気町</t>
  </si>
  <si>
    <t>24442</t>
  </si>
  <si>
    <t>明和町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</si>
  <si>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</si>
  <si>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</si>
  <si>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</si>
  <si>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</si>
  <si>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</si>
  <si>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</si>
  <si>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</si>
  <si>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</si>
  <si>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</si>
  <si>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</si>
  <si>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</si>
  <si>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</si>
  <si>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</si>
  <si>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</si>
  <si>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</si>
  <si>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</si>
  <si>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24853</t>
  </si>
  <si>
    <t>朝日町、川越町組合立環境クリーンセンター</t>
  </si>
  <si>
    <t>○</t>
  </si>
  <si>
    <t>24859</t>
  </si>
  <si>
    <t>奥伊勢広域行政組合</t>
  </si>
  <si>
    <t>24862</t>
  </si>
  <si>
    <t>朝明広域衛生組合</t>
  </si>
  <si>
    <t>24863</t>
  </si>
  <si>
    <t>松阪地区広域衛生組合</t>
  </si>
  <si>
    <t>24875</t>
  </si>
  <si>
    <t>伊賀南部環境衛生組合</t>
  </si>
  <si>
    <t>24878</t>
  </si>
  <si>
    <t>南牟婁清掃施設組合</t>
  </si>
  <si>
    <t>24895</t>
  </si>
  <si>
    <t>桑名広域清掃事業組合</t>
  </si>
  <si>
    <t>24918</t>
  </si>
  <si>
    <t>香肌奥伊勢資源化広域連合</t>
  </si>
  <si>
    <t>24920</t>
  </si>
  <si>
    <t>鳥羽志勢広域連合</t>
  </si>
  <si>
    <t>24928</t>
  </si>
  <si>
    <t>桑名・員弁広域連合</t>
  </si>
  <si>
    <t>24933</t>
  </si>
  <si>
    <t>伊勢広域環境組合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</si>
</sst>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4</v>
      </c>
      <c r="E7" s="72">
        <f t="shared" si="0"/>
        <v>3</v>
      </c>
      <c r="F7" s="72">
        <f t="shared" si="0"/>
        <v>6</v>
      </c>
      <c r="G7" s="72">
        <f t="shared" si="0"/>
        <v>2</v>
      </c>
      <c r="H7" s="72">
        <f t="shared" si="0"/>
        <v>0</v>
      </c>
      <c r="I7" s="72">
        <f t="shared" si="0"/>
        <v>1</v>
      </c>
      <c r="J7" s="72">
        <f t="shared" si="0"/>
        <v>6</v>
      </c>
      <c r="K7" s="72">
        <f t="shared" si="0"/>
        <v>3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7</v>
      </c>
      <c r="P7" s="72">
        <f t="shared" si="0"/>
        <v>1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1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8</v>
      </c>
      <c r="AB7" s="72">
        <f t="shared" si="1"/>
        <v>11</v>
      </c>
      <c r="AC7" s="72">
        <f t="shared" si="1"/>
        <v>4</v>
      </c>
      <c r="AD7" s="72">
        <f t="shared" si="1"/>
        <v>11</v>
      </c>
      <c r="AE7" s="72">
        <f t="shared" si="1"/>
        <v>0</v>
      </c>
      <c r="AF7" s="72">
        <f t="shared" si="1"/>
        <v>11</v>
      </c>
      <c r="AG7" s="72">
        <f t="shared" si="1"/>
        <v>0</v>
      </c>
      <c r="AH7" s="72">
        <f t="shared" si="1"/>
        <v>11</v>
      </c>
      <c r="AI7" s="72">
        <f t="shared" si="1"/>
        <v>0</v>
      </c>
      <c r="AJ7" s="72">
        <f t="shared" si="1"/>
        <v>11</v>
      </c>
      <c r="AK7" s="72">
        <f t="shared" si="1"/>
        <v>0</v>
      </c>
      <c r="AL7" s="72">
        <f t="shared" si="1"/>
        <v>11</v>
      </c>
      <c r="AM7" s="72">
        <f t="shared" si="1"/>
        <v>0</v>
      </c>
      <c r="AN7" s="72">
        <f t="shared" si="1"/>
        <v>11</v>
      </c>
      <c r="AO7" s="72">
        <f t="shared" si="1"/>
        <v>0</v>
      </c>
      <c r="AP7" s="72">
        <f t="shared" si="1"/>
        <v>11</v>
      </c>
      <c r="AQ7" s="72">
        <f t="shared" si="1"/>
        <v>0</v>
      </c>
      <c r="AR7" s="72">
        <f t="shared" si="1"/>
        <v>11</v>
      </c>
      <c r="AS7" s="72">
        <f t="shared" si="1"/>
        <v>0</v>
      </c>
      <c r="AT7" s="72">
        <f t="shared" si="1"/>
        <v>11</v>
      </c>
      <c r="AU7" s="72">
        <f t="shared" si="1"/>
        <v>0</v>
      </c>
      <c r="AV7" s="72">
        <f t="shared" si="1"/>
        <v>11</v>
      </c>
      <c r="AW7" s="72">
        <f t="shared" si="1"/>
        <v>0</v>
      </c>
      <c r="AX7" s="72">
        <f t="shared" si="1"/>
        <v>11</v>
      </c>
      <c r="AY7" s="72">
        <f t="shared" si="1"/>
        <v>0</v>
      </c>
      <c r="AZ7" s="72">
        <f t="shared" si="1"/>
        <v>11</v>
      </c>
      <c r="BA7" s="72">
        <f t="shared" ref="BA7:CC7" si="2">COUNTIF(BA$8:BA$57,"&lt;&gt;")</f>
        <v>0</v>
      </c>
      <c r="BB7" s="72">
        <f t="shared" si="2"/>
        <v>11</v>
      </c>
      <c r="BC7" s="72">
        <f t="shared" si="2"/>
        <v>0</v>
      </c>
      <c r="BD7" s="72">
        <f t="shared" si="2"/>
        <v>11</v>
      </c>
      <c r="BE7" s="72">
        <f t="shared" si="2"/>
        <v>0</v>
      </c>
      <c r="BF7" s="72">
        <f t="shared" si="2"/>
        <v>11</v>
      </c>
      <c r="BG7" s="72">
        <f t="shared" si="2"/>
        <v>0</v>
      </c>
      <c r="BH7" s="72">
        <f t="shared" si="2"/>
        <v>11</v>
      </c>
      <c r="BI7" s="72">
        <f t="shared" si="2"/>
        <v>0</v>
      </c>
      <c r="BJ7" s="72">
        <f t="shared" si="2"/>
        <v>11</v>
      </c>
      <c r="BK7" s="72">
        <f t="shared" si="2"/>
        <v>0</v>
      </c>
      <c r="BL7" s="72">
        <f t="shared" si="2"/>
        <v>11</v>
      </c>
      <c r="BM7" s="72">
        <f t="shared" si="2"/>
        <v>0</v>
      </c>
      <c r="BN7" s="72">
        <f t="shared" si="2"/>
        <v>11</v>
      </c>
      <c r="BO7" s="72">
        <f t="shared" si="2"/>
        <v>0</v>
      </c>
      <c r="BP7" s="72">
        <f t="shared" si="2"/>
        <v>11</v>
      </c>
      <c r="BQ7" s="72">
        <f t="shared" si="2"/>
        <v>0</v>
      </c>
      <c r="BR7" s="72">
        <f t="shared" si="2"/>
        <v>11</v>
      </c>
      <c r="BS7" s="72">
        <f t="shared" si="2"/>
        <v>0</v>
      </c>
      <c r="BT7" s="72">
        <f t="shared" si="2"/>
        <v>11</v>
      </c>
      <c r="BU7" s="72">
        <f t="shared" si="2"/>
        <v>0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149</v>
      </c>
      <c r="C8" s="62" t="s">
        <v>150</v>
      </c>
      <c r="D8" s="62"/>
      <c r="E8" s="62" t="s">
        <v>151</v>
      </c>
      <c r="F8" s="62"/>
      <c r="G8" s="62"/>
      <c r="H8" s="62"/>
      <c r="I8" s="62"/>
      <c r="J8" s="62" t="s">
        <v>151</v>
      </c>
      <c r="K8" s="62"/>
      <c r="L8" s="62"/>
      <c r="M8" s="62" t="s">
        <v>151</v>
      </c>
      <c r="N8" s="62"/>
      <c r="O8" s="62"/>
      <c r="P8" s="62"/>
      <c r="Q8" s="62"/>
      <c r="R8" s="62"/>
      <c r="S8" s="62"/>
      <c r="T8" s="62"/>
      <c r="U8" s="62">
        <v>2</v>
      </c>
      <c r="V8" s="68" t="s">
        <v>125</v>
      </c>
      <c r="W8" s="62" t="s">
        <v>126</v>
      </c>
      <c r="X8" s="68" t="s">
        <v>127</v>
      </c>
      <c r="Y8" s="62" t="s">
        <v>128</v>
      </c>
      <c r="Z8" s="68" t="s">
        <v>92</v>
      </c>
      <c r="AA8" s="62"/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152</v>
      </c>
      <c r="C9" s="62" t="s">
        <v>153</v>
      </c>
      <c r="D9" s="62" t="s">
        <v>151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151</v>
      </c>
      <c r="P9" s="62"/>
      <c r="Q9" s="62"/>
      <c r="R9" s="62"/>
      <c r="S9" s="62"/>
      <c r="T9" s="62"/>
      <c r="U9" s="62">
        <v>2</v>
      </c>
      <c r="V9" s="68" t="s">
        <v>133</v>
      </c>
      <c r="W9" s="62" t="s">
        <v>134</v>
      </c>
      <c r="X9" s="68" t="s">
        <v>139</v>
      </c>
      <c r="Y9" s="62" t="s">
        <v>140</v>
      </c>
      <c r="Z9" s="68" t="s">
        <v>92</v>
      </c>
      <c r="AA9" s="62"/>
      <c r="AB9" s="68" t="s">
        <v>92</v>
      </c>
      <c r="AC9" s="62"/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154</v>
      </c>
      <c r="C10" s="62" t="s">
        <v>155</v>
      </c>
      <c r="D10" s="62" t="s">
        <v>151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151</v>
      </c>
      <c r="P10" s="62"/>
      <c r="Q10" s="62"/>
      <c r="R10" s="62"/>
      <c r="S10" s="62"/>
      <c r="T10" s="62"/>
      <c r="U10" s="62">
        <v>4</v>
      </c>
      <c r="V10" s="68" t="s">
        <v>93</v>
      </c>
      <c r="W10" s="62" t="s">
        <v>94</v>
      </c>
      <c r="X10" s="68" t="s">
        <v>123</v>
      </c>
      <c r="Y10" s="62" t="s">
        <v>124</v>
      </c>
      <c r="Z10" s="68" t="s">
        <v>127</v>
      </c>
      <c r="AA10" s="62" t="s">
        <v>128</v>
      </c>
      <c r="AB10" s="68" t="s">
        <v>125</v>
      </c>
      <c r="AC10" s="62" t="s">
        <v>126</v>
      </c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156</v>
      </c>
      <c r="C11" s="62" t="s">
        <v>157</v>
      </c>
      <c r="D11" s="62" t="s">
        <v>151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 t="s">
        <v>151</v>
      </c>
      <c r="P11" s="62"/>
      <c r="Q11" s="62"/>
      <c r="R11" s="62"/>
      <c r="S11" s="62"/>
      <c r="T11" s="62" t="s">
        <v>151</v>
      </c>
      <c r="U11" s="62">
        <v>3</v>
      </c>
      <c r="V11" s="68" t="s">
        <v>97</v>
      </c>
      <c r="W11" s="62" t="s">
        <v>98</v>
      </c>
      <c r="X11" s="68" t="s">
        <v>129</v>
      </c>
      <c r="Y11" s="62" t="s">
        <v>130</v>
      </c>
      <c r="Z11" s="68" t="s">
        <v>131</v>
      </c>
      <c r="AA11" s="62" t="s">
        <v>132</v>
      </c>
      <c r="AB11" s="68" t="s">
        <v>92</v>
      </c>
      <c r="AC11" s="62"/>
      <c r="AD11" s="68" t="s">
        <v>92</v>
      </c>
      <c r="AE11" s="62"/>
      <c r="AF11" s="68" t="s">
        <v>92</v>
      </c>
      <c r="AG11" s="62"/>
      <c r="AH11" s="68" t="s">
        <v>92</v>
      </c>
      <c r="AI11" s="62"/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158</v>
      </c>
      <c r="C12" s="62" t="s">
        <v>159</v>
      </c>
      <c r="D12" s="62"/>
      <c r="E12" s="62" t="s">
        <v>151</v>
      </c>
      <c r="F12" s="62" t="s">
        <v>151</v>
      </c>
      <c r="G12" s="62" t="s">
        <v>151</v>
      </c>
      <c r="H12" s="62"/>
      <c r="I12" s="62"/>
      <c r="J12" s="62" t="s">
        <v>151</v>
      </c>
      <c r="K12" s="62" t="s">
        <v>151</v>
      </c>
      <c r="L12" s="62"/>
      <c r="M12" s="62"/>
      <c r="N12" s="62"/>
      <c r="O12" s="62" t="s">
        <v>151</v>
      </c>
      <c r="P12" s="62" t="s">
        <v>151</v>
      </c>
      <c r="Q12" s="62"/>
      <c r="R12" s="62"/>
      <c r="S12" s="62"/>
      <c r="T12" s="62"/>
      <c r="U12" s="62">
        <v>2</v>
      </c>
      <c r="V12" s="68" t="s">
        <v>103</v>
      </c>
      <c r="W12" s="62" t="s">
        <v>104</v>
      </c>
      <c r="X12" s="68" t="s">
        <v>117</v>
      </c>
      <c r="Y12" s="62" t="s">
        <v>118</v>
      </c>
      <c r="Z12" s="68" t="s">
        <v>92</v>
      </c>
      <c r="AA12" s="62"/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160</v>
      </c>
      <c r="C13" s="62" t="s">
        <v>161</v>
      </c>
      <c r="D13" s="62"/>
      <c r="E13" s="62"/>
      <c r="F13" s="62" t="s">
        <v>151</v>
      </c>
      <c r="G13" s="62" t="s">
        <v>151</v>
      </c>
      <c r="H13" s="62"/>
      <c r="I13" s="62"/>
      <c r="J13" s="62" t="s">
        <v>151</v>
      </c>
      <c r="K13" s="62"/>
      <c r="L13" s="62"/>
      <c r="M13" s="62" t="s">
        <v>151</v>
      </c>
      <c r="N13" s="62"/>
      <c r="O13" s="62"/>
      <c r="P13" s="62"/>
      <c r="Q13" s="62"/>
      <c r="R13" s="62"/>
      <c r="S13" s="62"/>
      <c r="T13" s="62"/>
      <c r="U13" s="62">
        <v>3</v>
      </c>
      <c r="V13" s="68" t="s">
        <v>111</v>
      </c>
      <c r="W13" s="62" t="s">
        <v>112</v>
      </c>
      <c r="X13" s="68" t="s">
        <v>145</v>
      </c>
      <c r="Y13" s="62" t="s">
        <v>146</v>
      </c>
      <c r="Z13" s="68" t="s">
        <v>147</v>
      </c>
      <c r="AA13" s="62" t="s">
        <v>148</v>
      </c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162</v>
      </c>
      <c r="C14" s="62" t="s">
        <v>163</v>
      </c>
      <c r="D14" s="62"/>
      <c r="E14" s="62"/>
      <c r="F14" s="62" t="s">
        <v>151</v>
      </c>
      <c r="G14" s="62"/>
      <c r="H14" s="62"/>
      <c r="I14" s="62"/>
      <c r="J14" s="62" t="s">
        <v>151</v>
      </c>
      <c r="K14" s="62"/>
      <c r="L14" s="62"/>
      <c r="M14" s="62" t="s">
        <v>151</v>
      </c>
      <c r="N14" s="62"/>
      <c r="O14" s="62"/>
      <c r="P14" s="62"/>
      <c r="Q14" s="62"/>
      <c r="R14" s="62"/>
      <c r="S14" s="62"/>
      <c r="T14" s="62"/>
      <c r="U14" s="62">
        <v>4</v>
      </c>
      <c r="V14" s="68" t="s">
        <v>99</v>
      </c>
      <c r="W14" s="62" t="s">
        <v>100</v>
      </c>
      <c r="X14" s="68" t="s">
        <v>113</v>
      </c>
      <c r="Y14" s="62" t="s">
        <v>114</v>
      </c>
      <c r="Z14" s="68" t="s">
        <v>119</v>
      </c>
      <c r="AA14" s="62" t="s">
        <v>120</v>
      </c>
      <c r="AB14" s="68" t="s">
        <v>121</v>
      </c>
      <c r="AC14" s="62" t="s">
        <v>122</v>
      </c>
      <c r="AD14" s="68" t="s">
        <v>92</v>
      </c>
      <c r="AE14" s="62"/>
      <c r="AF14" s="68" t="s">
        <v>92</v>
      </c>
      <c r="AG14" s="62"/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164</v>
      </c>
      <c r="C15" s="62" t="s">
        <v>165</v>
      </c>
      <c r="D15" s="62"/>
      <c r="E15" s="62" t="s">
        <v>151</v>
      </c>
      <c r="F15" s="62" t="s">
        <v>151</v>
      </c>
      <c r="G15" s="62"/>
      <c r="H15" s="62"/>
      <c r="I15" s="62" t="s">
        <v>151</v>
      </c>
      <c r="J15" s="62" t="s">
        <v>151</v>
      </c>
      <c r="K15" s="62" t="s">
        <v>151</v>
      </c>
      <c r="L15" s="62"/>
      <c r="M15" s="62" t="s">
        <v>151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129</v>
      </c>
      <c r="W15" s="62" t="s">
        <v>130</v>
      </c>
      <c r="X15" s="68" t="s">
        <v>133</v>
      </c>
      <c r="Y15" s="62" t="s">
        <v>134</v>
      </c>
      <c r="Z15" s="68" t="s">
        <v>139</v>
      </c>
      <c r="AA15" s="62" t="s">
        <v>140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166</v>
      </c>
      <c r="C16" s="62" t="s">
        <v>167</v>
      </c>
      <c r="D16" s="62"/>
      <c r="E16" s="62"/>
      <c r="F16" s="62" t="s">
        <v>151</v>
      </c>
      <c r="G16" s="62"/>
      <c r="H16" s="62"/>
      <c r="I16" s="62"/>
      <c r="J16" s="62" t="s">
        <v>151</v>
      </c>
      <c r="K16" s="62" t="s">
        <v>151</v>
      </c>
      <c r="L16" s="62"/>
      <c r="M16" s="62"/>
      <c r="N16" s="62" t="s">
        <v>151</v>
      </c>
      <c r="O16" s="62" t="s">
        <v>151</v>
      </c>
      <c r="P16" s="62"/>
      <c r="Q16" s="62"/>
      <c r="R16" s="62"/>
      <c r="S16" s="62"/>
      <c r="T16" s="62"/>
      <c r="U16" s="62">
        <v>3</v>
      </c>
      <c r="V16" s="68" t="s">
        <v>109</v>
      </c>
      <c r="W16" s="62" t="s">
        <v>110</v>
      </c>
      <c r="X16" s="68" t="s">
        <v>115</v>
      </c>
      <c r="Y16" s="62" t="s">
        <v>116</v>
      </c>
      <c r="Z16" s="68" t="s">
        <v>141</v>
      </c>
      <c r="AA16" s="62" t="s">
        <v>142</v>
      </c>
      <c r="AB16" s="68" t="s">
        <v>92</v>
      </c>
      <c r="AC16" s="62"/>
      <c r="AD16" s="68" t="s">
        <v>92</v>
      </c>
      <c r="AE16" s="62"/>
      <c r="AF16" s="68" t="s">
        <v>92</v>
      </c>
      <c r="AG16" s="62"/>
      <c r="AH16" s="68" t="s">
        <v>92</v>
      </c>
      <c r="AI16" s="62"/>
      <c r="AJ16" s="68" t="s">
        <v>92</v>
      </c>
      <c r="AK16" s="62"/>
      <c r="AL16" s="68" t="s">
        <v>92</v>
      </c>
      <c r="AM16" s="62"/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168</v>
      </c>
      <c r="C17" s="62" t="s">
        <v>169</v>
      </c>
      <c r="D17" s="62" t="s">
        <v>151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 t="s">
        <v>151</v>
      </c>
      <c r="P17" s="62"/>
      <c r="Q17" s="62"/>
      <c r="R17" s="62"/>
      <c r="S17" s="62"/>
      <c r="T17" s="62"/>
      <c r="U17" s="62">
        <v>4</v>
      </c>
      <c r="V17" s="68" t="s">
        <v>99</v>
      </c>
      <c r="W17" s="62" t="s">
        <v>100</v>
      </c>
      <c r="X17" s="68" t="s">
        <v>113</v>
      </c>
      <c r="Y17" s="62" t="s">
        <v>114</v>
      </c>
      <c r="Z17" s="68" t="s">
        <v>119</v>
      </c>
      <c r="AA17" s="62" t="s">
        <v>120</v>
      </c>
      <c r="AB17" s="68" t="s">
        <v>121</v>
      </c>
      <c r="AC17" s="62" t="s">
        <v>122</v>
      </c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170</v>
      </c>
      <c r="C18" s="62" t="s">
        <v>171</v>
      </c>
      <c r="D18" s="62"/>
      <c r="E18" s="62"/>
      <c r="F18" s="62" t="s">
        <v>151</v>
      </c>
      <c r="G18" s="62"/>
      <c r="H18" s="62"/>
      <c r="I18" s="62"/>
      <c r="J18" s="62"/>
      <c r="K18" s="62"/>
      <c r="L18" s="62"/>
      <c r="M18" s="62"/>
      <c r="N18" s="62"/>
      <c r="O18" s="62" t="s">
        <v>151</v>
      </c>
      <c r="P18" s="62"/>
      <c r="Q18" s="62"/>
      <c r="R18" s="62"/>
      <c r="S18" s="62"/>
      <c r="T18" s="62"/>
      <c r="U18" s="62">
        <v>4</v>
      </c>
      <c r="V18" s="68" t="s">
        <v>95</v>
      </c>
      <c r="W18" s="62" t="s">
        <v>96</v>
      </c>
      <c r="X18" s="68" t="s">
        <v>131</v>
      </c>
      <c r="Y18" s="62" t="s">
        <v>132</v>
      </c>
      <c r="Z18" s="68" t="s">
        <v>135</v>
      </c>
      <c r="AA18" s="62" t="s">
        <v>136</v>
      </c>
      <c r="AB18" s="68" t="s">
        <v>137</v>
      </c>
      <c r="AC18" s="62" t="s">
        <v>138</v>
      </c>
      <c r="AD18" s="68" t="s">
        <v>92</v>
      </c>
      <c r="AE18" s="62"/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92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92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92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92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92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92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92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92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92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8">
    <sortCondition ref="A8:A18"/>
    <sortCondition ref="B8:B18"/>
    <sortCondition ref="C8:C18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>SUM(E7,+H7)</f>
        <v>767</v>
      </c>
      <c r="E7" s="71">
        <f>SUM(F7:G7)</f>
        <v>259</v>
      </c>
      <c r="F7" s="71">
        <f>SUM(F$8:F$207)</f>
        <v>212</v>
      </c>
      <c r="G7" s="71">
        <f>SUM(G$8:G$207)</f>
        <v>47</v>
      </c>
      <c r="H7" s="71">
        <f>SUM(I7:L7)</f>
        <v>508</v>
      </c>
      <c r="I7" s="71">
        <f>SUM(I$8:I$207)</f>
        <v>357</v>
      </c>
      <c r="J7" s="71">
        <f>SUM(J$8:J$207)</f>
        <v>116</v>
      </c>
      <c r="K7" s="71">
        <f>SUM(K$8:K$207)</f>
        <v>20</v>
      </c>
      <c r="L7" s="71">
        <f>SUM(L$8:L$207)</f>
        <v>15</v>
      </c>
      <c r="M7" s="71">
        <f>SUM(N7,+Q7)</f>
        <v>83</v>
      </c>
      <c r="N7" s="71">
        <f>SUM(O7:P7)</f>
        <v>50</v>
      </c>
      <c r="O7" s="71">
        <f>SUM(O$8:O$207)</f>
        <v>42</v>
      </c>
      <c r="P7" s="71">
        <f>SUM(P$8:P$207)</f>
        <v>8</v>
      </c>
      <c r="Q7" s="71">
        <f>SUM(R7:U7)</f>
        <v>33</v>
      </c>
      <c r="R7" s="71">
        <f>SUM(R$8:R$207)</f>
        <v>20</v>
      </c>
      <c r="S7" s="71">
        <f>SUM(S$8:S$207)</f>
        <v>8</v>
      </c>
      <c r="T7" s="71">
        <f>SUM(T$8:T$207)</f>
        <v>5</v>
      </c>
      <c r="U7" s="71">
        <f>SUM(U$8:U$207)</f>
        <v>0</v>
      </c>
      <c r="V7" s="71">
        <f t="shared" ref="V7:AD7" si="0">SUM(D7,+M7)</f>
        <v>850</v>
      </c>
      <c r="W7" s="71">
        <f t="shared" si="0"/>
        <v>309</v>
      </c>
      <c r="X7" s="71">
        <f t="shared" si="0"/>
        <v>254</v>
      </c>
      <c r="Y7" s="71">
        <f t="shared" si="0"/>
        <v>55</v>
      </c>
      <c r="Z7" s="71">
        <f t="shared" si="0"/>
        <v>541</v>
      </c>
      <c r="AA7" s="71">
        <f t="shared" si="0"/>
        <v>377</v>
      </c>
      <c r="AB7" s="71">
        <f t="shared" si="0"/>
        <v>124</v>
      </c>
      <c r="AC7" s="71">
        <f t="shared" si="0"/>
        <v>25</v>
      </c>
      <c r="AD7" s="71">
        <f t="shared" si="0"/>
        <v>15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85</v>
      </c>
      <c r="E8" s="63">
        <f>SUM(F8:G8)</f>
        <v>43</v>
      </c>
      <c r="F8" s="63">
        <v>34</v>
      </c>
      <c r="G8" s="63">
        <v>9</v>
      </c>
      <c r="H8" s="63">
        <f>SUM(I8:L8)</f>
        <v>42</v>
      </c>
      <c r="I8" s="63">
        <v>36</v>
      </c>
      <c r="J8" s="63">
        <v>6</v>
      </c>
      <c r="K8" s="63">
        <v>0</v>
      </c>
      <c r="L8" s="63">
        <v>0</v>
      </c>
      <c r="M8" s="63">
        <f>SUM(N8,+Q8)</f>
        <v>10</v>
      </c>
      <c r="N8" s="63">
        <f>SUM(O8:P8)</f>
        <v>10</v>
      </c>
      <c r="O8" s="63">
        <v>8</v>
      </c>
      <c r="P8" s="63">
        <v>2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95</v>
      </c>
      <c r="W8" s="63">
        <f>SUM(E8,+N8)</f>
        <v>53</v>
      </c>
      <c r="X8" s="63">
        <f>SUM(F8,+O8)</f>
        <v>42</v>
      </c>
      <c r="Y8" s="63">
        <f>SUM(G8,+P8)</f>
        <v>11</v>
      </c>
      <c r="Z8" s="63">
        <f>SUM(H8,+Q8)</f>
        <v>42</v>
      </c>
      <c r="AA8" s="63">
        <f>SUM(I8,+R8)</f>
        <v>36</v>
      </c>
      <c r="AB8" s="63">
        <f>SUM(J8,+S8)</f>
        <v>6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126</v>
      </c>
      <c r="E9" s="63">
        <f>SUM(F9:G9)</f>
        <v>46</v>
      </c>
      <c r="F9" s="63">
        <v>32</v>
      </c>
      <c r="G9" s="63">
        <v>14</v>
      </c>
      <c r="H9" s="63">
        <f>SUM(I9:L9)</f>
        <v>80</v>
      </c>
      <c r="I9" s="63">
        <v>80</v>
      </c>
      <c r="J9" s="63">
        <v>0</v>
      </c>
      <c r="K9" s="63">
        <v>0</v>
      </c>
      <c r="L9" s="63">
        <v>0</v>
      </c>
      <c r="M9" s="63">
        <f>SUM(N9,+Q9)</f>
        <v>3</v>
      </c>
      <c r="N9" s="63">
        <f>SUM(O9:P9)</f>
        <v>3</v>
      </c>
      <c r="O9" s="63">
        <v>3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129</v>
      </c>
      <c r="W9" s="63">
        <f>SUM(E9,+N9)</f>
        <v>49</v>
      </c>
      <c r="X9" s="63">
        <f>SUM(F9,+O9)</f>
        <v>35</v>
      </c>
      <c r="Y9" s="63">
        <f>SUM(G9,+P9)</f>
        <v>14</v>
      </c>
      <c r="Z9" s="63">
        <f>SUM(H9,+Q9)</f>
        <v>80</v>
      </c>
      <c r="AA9" s="63">
        <f>SUM(I9,+R9)</f>
        <v>80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53</v>
      </c>
      <c r="E10" s="63">
        <f>SUM(F10:G10)</f>
        <v>9</v>
      </c>
      <c r="F10" s="63">
        <v>9</v>
      </c>
      <c r="G10" s="63">
        <v>0</v>
      </c>
      <c r="H10" s="63">
        <f>SUM(I10:L10)</f>
        <v>44</v>
      </c>
      <c r="I10" s="63">
        <v>42</v>
      </c>
      <c r="J10" s="63">
        <v>0</v>
      </c>
      <c r="K10" s="63">
        <v>2</v>
      </c>
      <c r="L10" s="63">
        <v>0</v>
      </c>
      <c r="M10" s="63">
        <f>SUM(N10,+Q10)</f>
        <v>2</v>
      </c>
      <c r="N10" s="63">
        <f>SUM(O10:P10)</f>
        <v>2</v>
      </c>
      <c r="O10" s="63">
        <v>2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55</v>
      </c>
      <c r="W10" s="63">
        <f>SUM(E10,+N10)</f>
        <v>11</v>
      </c>
      <c r="X10" s="63">
        <f>SUM(F10,+O10)</f>
        <v>11</v>
      </c>
      <c r="Y10" s="63">
        <f>SUM(G10,+P10)</f>
        <v>0</v>
      </c>
      <c r="Z10" s="63">
        <f>SUM(H10,+Q10)</f>
        <v>44</v>
      </c>
      <c r="AA10" s="63">
        <f>SUM(I10,+R10)</f>
        <v>42</v>
      </c>
      <c r="AB10" s="63">
        <f>SUM(J10,+S10)</f>
        <v>0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113</v>
      </c>
      <c r="E11" s="63">
        <f>SUM(F11:G11)</f>
        <v>31</v>
      </c>
      <c r="F11" s="63">
        <v>24</v>
      </c>
      <c r="G11" s="63">
        <v>7</v>
      </c>
      <c r="H11" s="63">
        <f>SUM(I11:L11)</f>
        <v>82</v>
      </c>
      <c r="I11" s="63">
        <v>58</v>
      </c>
      <c r="J11" s="63">
        <v>21</v>
      </c>
      <c r="K11" s="63">
        <v>3</v>
      </c>
      <c r="L11" s="63">
        <v>0</v>
      </c>
      <c r="M11" s="63">
        <f>SUM(N11,+Q11)</f>
        <v>4</v>
      </c>
      <c r="N11" s="63">
        <f>SUM(O11:P11)</f>
        <v>4</v>
      </c>
      <c r="O11" s="63">
        <v>4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117</v>
      </c>
      <c r="W11" s="63">
        <f>SUM(E11,+N11)</f>
        <v>35</v>
      </c>
      <c r="X11" s="63">
        <f>SUM(F11,+O11)</f>
        <v>28</v>
      </c>
      <c r="Y11" s="63">
        <f>SUM(G11,+P11)</f>
        <v>7</v>
      </c>
      <c r="Z11" s="63">
        <f>SUM(H11,+Q11)</f>
        <v>82</v>
      </c>
      <c r="AA11" s="63">
        <f>SUM(I11,+R11)</f>
        <v>58</v>
      </c>
      <c r="AB11" s="63">
        <f>SUM(J11,+S11)</f>
        <v>21</v>
      </c>
      <c r="AC11" s="63">
        <f>SUM(K11,+T11)</f>
        <v>3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27</v>
      </c>
      <c r="E12" s="63">
        <f>SUM(F12:G12)</f>
        <v>12</v>
      </c>
      <c r="F12" s="63">
        <v>8</v>
      </c>
      <c r="G12" s="63">
        <v>4</v>
      </c>
      <c r="H12" s="63">
        <f>SUM(I12:L12)</f>
        <v>15</v>
      </c>
      <c r="I12" s="63">
        <v>8</v>
      </c>
      <c r="J12" s="63">
        <v>0</v>
      </c>
      <c r="K12" s="63">
        <v>0</v>
      </c>
      <c r="L12" s="63">
        <v>7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27</v>
      </c>
      <c r="W12" s="63">
        <f>SUM(E12,+N12)</f>
        <v>12</v>
      </c>
      <c r="X12" s="63">
        <f>SUM(F12,+O12)</f>
        <v>8</v>
      </c>
      <c r="Y12" s="63">
        <f>SUM(G12,+P12)</f>
        <v>4</v>
      </c>
      <c r="Z12" s="63">
        <f>SUM(H12,+Q12)</f>
        <v>15</v>
      </c>
      <c r="AA12" s="63">
        <f>SUM(I12,+R12)</f>
        <v>8</v>
      </c>
      <c r="AB12" s="63">
        <f>SUM(J12,+S12)</f>
        <v>0</v>
      </c>
      <c r="AC12" s="63">
        <f>SUM(K12,+T12)</f>
        <v>0</v>
      </c>
      <c r="AD12" s="63">
        <f>SUM(L12,+U12)</f>
        <v>7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40</v>
      </c>
      <c r="E13" s="63">
        <f>SUM(F13:G13)</f>
        <v>31</v>
      </c>
      <c r="F13" s="63">
        <v>20</v>
      </c>
      <c r="G13" s="63">
        <v>11</v>
      </c>
      <c r="H13" s="63">
        <f>SUM(I13:L13)</f>
        <v>9</v>
      </c>
      <c r="I13" s="63">
        <v>0</v>
      </c>
      <c r="J13" s="63">
        <v>5</v>
      </c>
      <c r="K13" s="63">
        <v>0</v>
      </c>
      <c r="L13" s="63">
        <v>4</v>
      </c>
      <c r="M13" s="63">
        <f>SUM(N13,+Q13)</f>
        <v>11</v>
      </c>
      <c r="N13" s="63">
        <f>SUM(O13:P13)</f>
        <v>6</v>
      </c>
      <c r="O13" s="63">
        <v>1</v>
      </c>
      <c r="P13" s="63">
        <v>5</v>
      </c>
      <c r="Q13" s="63">
        <f>SUM(R13:U13)</f>
        <v>5</v>
      </c>
      <c r="R13" s="63">
        <v>0</v>
      </c>
      <c r="S13" s="63">
        <v>5</v>
      </c>
      <c r="T13" s="63">
        <v>0</v>
      </c>
      <c r="U13" s="63">
        <v>0</v>
      </c>
      <c r="V13" s="63">
        <f>SUM(D13,+M13)</f>
        <v>51</v>
      </c>
      <c r="W13" s="63">
        <f>SUM(E13,+N13)</f>
        <v>37</v>
      </c>
      <c r="X13" s="63">
        <f>SUM(F13,+O13)</f>
        <v>21</v>
      </c>
      <c r="Y13" s="63">
        <f>SUM(G13,+P13)</f>
        <v>16</v>
      </c>
      <c r="Z13" s="63">
        <f>SUM(H13,+Q13)</f>
        <v>14</v>
      </c>
      <c r="AA13" s="63">
        <f>SUM(I13,+R13)</f>
        <v>0</v>
      </c>
      <c r="AB13" s="63">
        <f>SUM(J13,+S13)</f>
        <v>10</v>
      </c>
      <c r="AC13" s="63">
        <f>SUM(K13,+T13)</f>
        <v>0</v>
      </c>
      <c r="AD13" s="63">
        <f>SUM(L13,+U13)</f>
        <v>4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2</v>
      </c>
      <c r="E14" s="63">
        <f>SUM(F14:G14)</f>
        <v>2</v>
      </c>
      <c r="F14" s="63">
        <v>2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3</v>
      </c>
      <c r="W14" s="63">
        <f>SUM(E14,+N14)</f>
        <v>3</v>
      </c>
      <c r="X14" s="63">
        <f>SUM(F14,+O14)</f>
        <v>3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19</v>
      </c>
      <c r="E15" s="63">
        <f>SUM(F15:G15)</f>
        <v>7</v>
      </c>
      <c r="F15" s="63">
        <v>7</v>
      </c>
      <c r="G15" s="63">
        <v>0</v>
      </c>
      <c r="H15" s="63">
        <f>SUM(I15:L15)</f>
        <v>12</v>
      </c>
      <c r="I15" s="63">
        <v>4</v>
      </c>
      <c r="J15" s="63">
        <v>8</v>
      </c>
      <c r="K15" s="63">
        <v>0</v>
      </c>
      <c r="L15" s="63">
        <v>0</v>
      </c>
      <c r="M15" s="63">
        <f>SUM(N15,+Q15)</f>
        <v>12</v>
      </c>
      <c r="N15" s="63">
        <f>SUM(O15:P15)</f>
        <v>4</v>
      </c>
      <c r="O15" s="63">
        <v>4</v>
      </c>
      <c r="P15" s="63">
        <v>0</v>
      </c>
      <c r="Q15" s="63">
        <f>SUM(R15:U15)</f>
        <v>8</v>
      </c>
      <c r="R15" s="63">
        <v>8</v>
      </c>
      <c r="S15" s="63">
        <v>0</v>
      </c>
      <c r="T15" s="63">
        <v>0</v>
      </c>
      <c r="U15" s="63">
        <v>0</v>
      </c>
      <c r="V15" s="63">
        <f>SUM(D15,+M15)</f>
        <v>31</v>
      </c>
      <c r="W15" s="63">
        <f>SUM(E15,+N15)</f>
        <v>11</v>
      </c>
      <c r="X15" s="63">
        <f>SUM(F15,+O15)</f>
        <v>11</v>
      </c>
      <c r="Y15" s="63">
        <f>SUM(G15,+P15)</f>
        <v>0</v>
      </c>
      <c r="Z15" s="63">
        <f>SUM(H15,+Q15)</f>
        <v>20</v>
      </c>
      <c r="AA15" s="63">
        <f>SUM(I15,+R15)</f>
        <v>12</v>
      </c>
      <c r="AB15" s="63">
        <f>SUM(J15,+S15)</f>
        <v>8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31</v>
      </c>
      <c r="E16" s="63">
        <f>SUM(F16:G16)</f>
        <v>14</v>
      </c>
      <c r="F16" s="63">
        <v>13</v>
      </c>
      <c r="G16" s="63">
        <v>1</v>
      </c>
      <c r="H16" s="63">
        <f>SUM(I16:L16)</f>
        <v>17</v>
      </c>
      <c r="I16" s="63">
        <v>4</v>
      </c>
      <c r="J16" s="63">
        <v>12</v>
      </c>
      <c r="K16" s="63">
        <v>1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31</v>
      </c>
      <c r="W16" s="63">
        <f>SUM(E16,+N16)</f>
        <v>14</v>
      </c>
      <c r="X16" s="63">
        <f>SUM(F16,+O16)</f>
        <v>13</v>
      </c>
      <c r="Y16" s="63">
        <f>SUM(G16,+P16)</f>
        <v>1</v>
      </c>
      <c r="Z16" s="63">
        <f>SUM(H16,+Q16)</f>
        <v>17</v>
      </c>
      <c r="AA16" s="63">
        <f>SUM(I16,+R16)</f>
        <v>4</v>
      </c>
      <c r="AB16" s="63">
        <f>SUM(J16,+S16)</f>
        <v>12</v>
      </c>
      <c r="AC16" s="63">
        <f>SUM(K16,+T16)</f>
        <v>1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16</v>
      </c>
      <c r="E17" s="63">
        <f>SUM(F17:G17)</f>
        <v>4</v>
      </c>
      <c r="F17" s="63">
        <v>4</v>
      </c>
      <c r="G17" s="63">
        <v>0</v>
      </c>
      <c r="H17" s="63">
        <f>SUM(I17:L17)</f>
        <v>12</v>
      </c>
      <c r="I17" s="63">
        <v>10</v>
      </c>
      <c r="J17" s="63">
        <v>2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17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12</v>
      </c>
      <c r="AA17" s="63">
        <f>SUM(I17,+R17)</f>
        <v>10</v>
      </c>
      <c r="AB17" s="63">
        <f>SUM(J17,+S17)</f>
        <v>2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30</v>
      </c>
      <c r="E18" s="63">
        <f>SUM(F18:G18)</f>
        <v>4</v>
      </c>
      <c r="F18" s="63">
        <v>3</v>
      </c>
      <c r="G18" s="63">
        <v>1</v>
      </c>
      <c r="H18" s="63">
        <f>SUM(I18:L18)</f>
        <v>26</v>
      </c>
      <c r="I18" s="63">
        <v>13</v>
      </c>
      <c r="J18" s="63">
        <v>12</v>
      </c>
      <c r="K18" s="63">
        <v>1</v>
      </c>
      <c r="L18" s="63">
        <v>0</v>
      </c>
      <c r="M18" s="63">
        <f>SUM(N18,+Q18)</f>
        <v>4</v>
      </c>
      <c r="N18" s="63">
        <f>SUM(O18:P18)</f>
        <v>1</v>
      </c>
      <c r="O18" s="63">
        <v>0</v>
      </c>
      <c r="P18" s="63">
        <v>1</v>
      </c>
      <c r="Q18" s="63">
        <f>SUM(R18:U18)</f>
        <v>3</v>
      </c>
      <c r="R18" s="63">
        <v>0</v>
      </c>
      <c r="S18" s="63">
        <v>3</v>
      </c>
      <c r="T18" s="63">
        <v>0</v>
      </c>
      <c r="U18" s="63">
        <v>0</v>
      </c>
      <c r="V18" s="63">
        <f>SUM(D18,+M18)</f>
        <v>34</v>
      </c>
      <c r="W18" s="63">
        <f>SUM(E18,+N18)</f>
        <v>5</v>
      </c>
      <c r="X18" s="63">
        <f>SUM(F18,+O18)</f>
        <v>3</v>
      </c>
      <c r="Y18" s="63">
        <f>SUM(G18,+P18)</f>
        <v>2</v>
      </c>
      <c r="Z18" s="63">
        <f>SUM(H18,+Q18)</f>
        <v>29</v>
      </c>
      <c r="AA18" s="63">
        <f>SUM(I18,+R18)</f>
        <v>13</v>
      </c>
      <c r="AB18" s="63">
        <f>SUM(J18,+S18)</f>
        <v>15</v>
      </c>
      <c r="AC18" s="63">
        <f>SUM(K18,+T18)</f>
        <v>1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29</v>
      </c>
      <c r="E19" s="63">
        <f>SUM(F19:G19)</f>
        <v>9</v>
      </c>
      <c r="F19" s="63">
        <v>9</v>
      </c>
      <c r="G19" s="63">
        <v>0</v>
      </c>
      <c r="H19" s="63">
        <f>SUM(I19:L19)</f>
        <v>20</v>
      </c>
      <c r="I19" s="63">
        <v>6</v>
      </c>
      <c r="J19" s="63">
        <v>12</v>
      </c>
      <c r="K19" s="63">
        <v>2</v>
      </c>
      <c r="L19" s="63">
        <v>0</v>
      </c>
      <c r="M19" s="63">
        <f>SUM(N19,+Q19)</f>
        <v>5</v>
      </c>
      <c r="N19" s="63">
        <f>SUM(O19:P19)</f>
        <v>5</v>
      </c>
      <c r="O19" s="63">
        <v>5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34</v>
      </c>
      <c r="W19" s="63">
        <f>SUM(E19,+N19)</f>
        <v>14</v>
      </c>
      <c r="X19" s="63">
        <f>SUM(F19,+O19)</f>
        <v>14</v>
      </c>
      <c r="Y19" s="63">
        <f>SUM(G19,+P19)</f>
        <v>0</v>
      </c>
      <c r="Z19" s="63">
        <f>SUM(H19,+Q19)</f>
        <v>20</v>
      </c>
      <c r="AA19" s="63">
        <f>SUM(I19,+R19)</f>
        <v>6</v>
      </c>
      <c r="AB19" s="63">
        <f>SUM(J19,+S19)</f>
        <v>12</v>
      </c>
      <c r="AC19" s="63">
        <f>SUM(K19,+T19)</f>
        <v>2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31</v>
      </c>
      <c r="E20" s="63">
        <f>SUM(F20:G20)</f>
        <v>3</v>
      </c>
      <c r="F20" s="63">
        <v>3</v>
      </c>
      <c r="G20" s="63">
        <v>0</v>
      </c>
      <c r="H20" s="63">
        <f>SUM(I20:L20)</f>
        <v>28</v>
      </c>
      <c r="I20" s="63">
        <v>27</v>
      </c>
      <c r="J20" s="63">
        <v>0</v>
      </c>
      <c r="K20" s="63">
        <v>1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31</v>
      </c>
      <c r="W20" s="63">
        <f>SUM(E20,+N20)</f>
        <v>3</v>
      </c>
      <c r="X20" s="63">
        <f>SUM(F20,+O20)</f>
        <v>3</v>
      </c>
      <c r="Y20" s="63">
        <f>SUM(G20,+P20)</f>
        <v>0</v>
      </c>
      <c r="Z20" s="63">
        <f>SUM(H20,+Q20)</f>
        <v>28</v>
      </c>
      <c r="AA20" s="63">
        <f>SUM(I20,+R20)</f>
        <v>27</v>
      </c>
      <c r="AB20" s="63">
        <f>SUM(J20,+S20)</f>
        <v>0</v>
      </c>
      <c r="AC20" s="63">
        <f>SUM(K20,+T20)</f>
        <v>1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22</v>
      </c>
      <c r="E21" s="63">
        <f>SUM(F21:G21)</f>
        <v>7</v>
      </c>
      <c r="F21" s="63">
        <v>7</v>
      </c>
      <c r="G21" s="63">
        <v>0</v>
      </c>
      <c r="H21" s="63">
        <f>SUM(I21:L21)</f>
        <v>15</v>
      </c>
      <c r="I21" s="63">
        <v>8</v>
      </c>
      <c r="J21" s="63">
        <v>2</v>
      </c>
      <c r="K21" s="63">
        <v>1</v>
      </c>
      <c r="L21" s="63">
        <v>4</v>
      </c>
      <c r="M21" s="63">
        <f>SUM(N21,+Q21)</f>
        <v>15</v>
      </c>
      <c r="N21" s="63">
        <f>SUM(O21:P21)</f>
        <v>3</v>
      </c>
      <c r="O21" s="63">
        <v>3</v>
      </c>
      <c r="P21" s="63">
        <v>0</v>
      </c>
      <c r="Q21" s="63">
        <f>SUM(R21:U21)</f>
        <v>12</v>
      </c>
      <c r="R21" s="63">
        <v>12</v>
      </c>
      <c r="S21" s="63">
        <v>0</v>
      </c>
      <c r="T21" s="63">
        <v>0</v>
      </c>
      <c r="U21" s="63">
        <v>0</v>
      </c>
      <c r="V21" s="63">
        <f>SUM(D21,+M21)</f>
        <v>37</v>
      </c>
      <c r="W21" s="63">
        <f>SUM(E21,+N21)</f>
        <v>10</v>
      </c>
      <c r="X21" s="63">
        <f>SUM(F21,+O21)</f>
        <v>10</v>
      </c>
      <c r="Y21" s="63">
        <f>SUM(G21,+P21)</f>
        <v>0</v>
      </c>
      <c r="Z21" s="63">
        <f>SUM(H21,+Q21)</f>
        <v>27</v>
      </c>
      <c r="AA21" s="63">
        <f>SUM(I21,+R21)</f>
        <v>20</v>
      </c>
      <c r="AB21" s="63">
        <f>SUM(J21,+S21)</f>
        <v>2</v>
      </c>
      <c r="AC21" s="63">
        <f>SUM(K21,+T21)</f>
        <v>1</v>
      </c>
      <c r="AD21" s="63">
        <f>SUM(L21,+U21)</f>
        <v>4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1</v>
      </c>
      <c r="E22" s="63">
        <f>SUM(F22:G22)</f>
        <v>1</v>
      </c>
      <c r="F22" s="63">
        <v>1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1</v>
      </c>
      <c r="W22" s="63">
        <f>SUM(E22,+N22)</f>
        <v>1</v>
      </c>
      <c r="X22" s="63">
        <f>SUM(F22,+O22)</f>
        <v>1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1</v>
      </c>
      <c r="E23" s="63">
        <f>SUM(F23:G23)</f>
        <v>1</v>
      </c>
      <c r="F23" s="63">
        <v>1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2</v>
      </c>
      <c r="W23" s="63">
        <f>SUM(E23,+N23)</f>
        <v>2</v>
      </c>
      <c r="X23" s="63">
        <f>SUM(F23,+O23)</f>
        <v>2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18</v>
      </c>
      <c r="E24" s="63">
        <f>SUM(F24:G24)</f>
        <v>4</v>
      </c>
      <c r="F24" s="63">
        <v>4</v>
      </c>
      <c r="G24" s="63">
        <v>0</v>
      </c>
      <c r="H24" s="63">
        <f>SUM(I24:L24)</f>
        <v>14</v>
      </c>
      <c r="I24" s="63">
        <v>6</v>
      </c>
      <c r="J24" s="63">
        <v>3</v>
      </c>
      <c r="K24" s="63">
        <v>5</v>
      </c>
      <c r="L24" s="63">
        <v>0</v>
      </c>
      <c r="M24" s="63">
        <f>SUM(N24,+Q24)</f>
        <v>2</v>
      </c>
      <c r="N24" s="63">
        <f>SUM(O24:P24)</f>
        <v>2</v>
      </c>
      <c r="O24" s="63">
        <v>2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20</v>
      </c>
      <c r="W24" s="63">
        <f>SUM(E24,+N24)</f>
        <v>6</v>
      </c>
      <c r="X24" s="63">
        <f>SUM(F24,+O24)</f>
        <v>6</v>
      </c>
      <c r="Y24" s="63">
        <f>SUM(G24,+P24)</f>
        <v>0</v>
      </c>
      <c r="Z24" s="63">
        <f>SUM(H24,+Q24)</f>
        <v>14</v>
      </c>
      <c r="AA24" s="63">
        <f>SUM(I24,+R24)</f>
        <v>6</v>
      </c>
      <c r="AB24" s="63">
        <f>SUM(J24,+S24)</f>
        <v>3</v>
      </c>
      <c r="AC24" s="63">
        <f>SUM(K24,+T24)</f>
        <v>5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4</v>
      </c>
      <c r="E26" s="63">
        <f>SUM(F26:G26)</f>
        <v>4</v>
      </c>
      <c r="F26" s="63">
        <v>4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5</v>
      </c>
      <c r="W26" s="63">
        <f>SUM(E26,+N26)</f>
        <v>5</v>
      </c>
      <c r="X26" s="63">
        <f>SUM(F26,+O26)</f>
        <v>5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6</v>
      </c>
      <c r="E27" s="63">
        <f>SUM(F27:G27)</f>
        <v>3</v>
      </c>
      <c r="F27" s="63">
        <v>3</v>
      </c>
      <c r="G27" s="63">
        <v>0</v>
      </c>
      <c r="H27" s="63">
        <f>SUM(I27:L27)</f>
        <v>3</v>
      </c>
      <c r="I27" s="63">
        <v>0</v>
      </c>
      <c r="J27" s="63">
        <v>3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6</v>
      </c>
      <c r="W27" s="63">
        <f>SUM(E27,+N27)</f>
        <v>3</v>
      </c>
      <c r="X27" s="63">
        <f>SUM(F27,+O27)</f>
        <v>3</v>
      </c>
      <c r="Y27" s="63">
        <f>SUM(G27,+P27)</f>
        <v>0</v>
      </c>
      <c r="Z27" s="63">
        <f>SUM(H27,+Q27)</f>
        <v>3</v>
      </c>
      <c r="AA27" s="63">
        <f>SUM(I27,+R27)</f>
        <v>0</v>
      </c>
      <c r="AB27" s="63">
        <f>SUM(J27,+S27)</f>
        <v>3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131</v>
      </c>
      <c r="C28" s="62" t="s">
        <v>132</v>
      </c>
      <c r="D28" s="63">
        <f>SUM(E28,+H28)</f>
        <v>16</v>
      </c>
      <c r="E28" s="63">
        <f>SUM(F28:G28)</f>
        <v>5</v>
      </c>
      <c r="F28" s="63">
        <v>5</v>
      </c>
      <c r="G28" s="63">
        <v>0</v>
      </c>
      <c r="H28" s="63">
        <f>SUM(I28:L28)</f>
        <v>11</v>
      </c>
      <c r="I28" s="63">
        <v>11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17</v>
      </c>
      <c r="W28" s="63">
        <f>SUM(E28,+N28)</f>
        <v>6</v>
      </c>
      <c r="X28" s="63">
        <f>SUM(F28,+O28)</f>
        <v>6</v>
      </c>
      <c r="Y28" s="63">
        <f>SUM(G28,+P28)</f>
        <v>0</v>
      </c>
      <c r="Z28" s="63">
        <f>SUM(H28,+Q28)</f>
        <v>11</v>
      </c>
      <c r="AA28" s="63">
        <f>SUM(I28,+R28)</f>
        <v>11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133</v>
      </c>
      <c r="C29" s="62" t="s">
        <v>134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2</v>
      </c>
      <c r="N29" s="63">
        <f>SUM(O29:P29)</f>
        <v>2</v>
      </c>
      <c r="O29" s="63">
        <v>2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4</v>
      </c>
      <c r="W29" s="63">
        <f>SUM(E29,+N29)</f>
        <v>4</v>
      </c>
      <c r="X29" s="63">
        <f>SUM(F29,+O29)</f>
        <v>4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135</v>
      </c>
      <c r="C30" s="62" t="s">
        <v>136</v>
      </c>
      <c r="D30" s="63">
        <f>SUM(E30,+H30)</f>
        <v>7</v>
      </c>
      <c r="E30" s="63">
        <f>SUM(F30:G30)</f>
        <v>1</v>
      </c>
      <c r="F30" s="63">
        <v>1</v>
      </c>
      <c r="G30" s="63">
        <v>0</v>
      </c>
      <c r="H30" s="63">
        <f>SUM(I30:L30)</f>
        <v>6</v>
      </c>
      <c r="I30" s="63">
        <v>6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7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6</v>
      </c>
      <c r="AA30" s="63">
        <f>SUM(I30,+R30)</f>
        <v>6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137</v>
      </c>
      <c r="C31" s="62" t="s">
        <v>138</v>
      </c>
      <c r="D31" s="63">
        <f>SUM(E31,+H31)</f>
        <v>5</v>
      </c>
      <c r="E31" s="63">
        <f>SUM(F31:G31)</f>
        <v>2</v>
      </c>
      <c r="F31" s="63">
        <v>2</v>
      </c>
      <c r="G31" s="63">
        <v>0</v>
      </c>
      <c r="H31" s="63">
        <f>SUM(I31:L31)</f>
        <v>3</v>
      </c>
      <c r="I31" s="63">
        <v>3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5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3</v>
      </c>
      <c r="AA31" s="63">
        <f>SUM(I31,+R31)</f>
        <v>3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139</v>
      </c>
      <c r="C32" s="62" t="s">
        <v>140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141</v>
      </c>
      <c r="C33" s="62" t="s">
        <v>142</v>
      </c>
      <c r="D33" s="63">
        <f>SUM(E33,+H33)</f>
        <v>34</v>
      </c>
      <c r="E33" s="63">
        <f>SUM(F33:G33)</f>
        <v>4</v>
      </c>
      <c r="F33" s="63">
        <v>4</v>
      </c>
      <c r="G33" s="63">
        <v>0</v>
      </c>
      <c r="H33" s="63">
        <f>SUM(I33:L33)</f>
        <v>30</v>
      </c>
      <c r="I33" s="63">
        <v>14</v>
      </c>
      <c r="J33" s="63">
        <v>14</v>
      </c>
      <c r="K33" s="63">
        <v>2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34</v>
      </c>
      <c r="W33" s="63">
        <f>SUM(E33,+N33)</f>
        <v>4</v>
      </c>
      <c r="X33" s="63">
        <f>SUM(F33,+O33)</f>
        <v>4</v>
      </c>
      <c r="Y33" s="63">
        <f>SUM(G33,+P33)</f>
        <v>0</v>
      </c>
      <c r="Z33" s="63">
        <f>SUM(H33,+Q33)</f>
        <v>30</v>
      </c>
      <c r="AA33" s="63">
        <f>SUM(I33,+R33)</f>
        <v>14</v>
      </c>
      <c r="AB33" s="63">
        <f>SUM(J33,+S33)</f>
        <v>14</v>
      </c>
      <c r="AC33" s="63">
        <f>SUM(K33,+T33)</f>
        <v>2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143</v>
      </c>
      <c r="C34" s="62" t="s">
        <v>144</v>
      </c>
      <c r="D34" s="63">
        <f>SUM(E34,+H34)</f>
        <v>16</v>
      </c>
      <c r="E34" s="63">
        <f>SUM(F34:G34)</f>
        <v>3</v>
      </c>
      <c r="F34" s="63">
        <v>3</v>
      </c>
      <c r="G34" s="63">
        <v>0</v>
      </c>
      <c r="H34" s="63">
        <f>SUM(I34:L34)</f>
        <v>13</v>
      </c>
      <c r="I34" s="63">
        <v>0</v>
      </c>
      <c r="J34" s="63">
        <v>11</v>
      </c>
      <c r="K34" s="63">
        <v>2</v>
      </c>
      <c r="L34" s="63">
        <v>0</v>
      </c>
      <c r="M34" s="63">
        <f>SUM(N34,+Q34)</f>
        <v>6</v>
      </c>
      <c r="N34" s="63">
        <f>SUM(O34:P34)</f>
        <v>1</v>
      </c>
      <c r="O34" s="63">
        <v>1</v>
      </c>
      <c r="P34" s="63">
        <v>0</v>
      </c>
      <c r="Q34" s="63">
        <f>SUM(R34:U34)</f>
        <v>5</v>
      </c>
      <c r="R34" s="63">
        <v>0</v>
      </c>
      <c r="S34" s="63">
        <v>0</v>
      </c>
      <c r="T34" s="63">
        <v>5</v>
      </c>
      <c r="U34" s="63">
        <v>0</v>
      </c>
      <c r="V34" s="63">
        <f>SUM(D34,+M34)</f>
        <v>22</v>
      </c>
      <c r="W34" s="63">
        <f>SUM(E34,+N34)</f>
        <v>4</v>
      </c>
      <c r="X34" s="63">
        <f>SUM(F34,+O34)</f>
        <v>4</v>
      </c>
      <c r="Y34" s="63">
        <f>SUM(G34,+P34)</f>
        <v>0</v>
      </c>
      <c r="Z34" s="63">
        <f>SUM(H34,+Q34)</f>
        <v>18</v>
      </c>
      <c r="AA34" s="63">
        <f>SUM(I34,+R34)</f>
        <v>0</v>
      </c>
      <c r="AB34" s="63">
        <f>SUM(J34,+S34)</f>
        <v>11</v>
      </c>
      <c r="AC34" s="63">
        <f>SUM(K34,+T34)</f>
        <v>7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145</v>
      </c>
      <c r="C35" s="62" t="s">
        <v>146</v>
      </c>
      <c r="D35" s="63">
        <f>SUM(E35,+H35)</f>
        <v>17</v>
      </c>
      <c r="E35" s="63">
        <f>SUM(F35:G35)</f>
        <v>4</v>
      </c>
      <c r="F35" s="63">
        <v>4</v>
      </c>
      <c r="G35" s="63">
        <v>0</v>
      </c>
      <c r="H35" s="63">
        <f>SUM(I35:L35)</f>
        <v>13</v>
      </c>
      <c r="I35" s="63">
        <v>8</v>
      </c>
      <c r="J35" s="63">
        <v>5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17</v>
      </c>
      <c r="W35" s="63">
        <f>SUM(E35,+N35)</f>
        <v>4</v>
      </c>
      <c r="X35" s="63">
        <f>SUM(F35,+O35)</f>
        <v>4</v>
      </c>
      <c r="Y35" s="63">
        <f>SUM(G35,+P35)</f>
        <v>0</v>
      </c>
      <c r="Z35" s="63">
        <f>SUM(H35,+Q35)</f>
        <v>13</v>
      </c>
      <c r="AA35" s="63">
        <f>SUM(I35,+R35)</f>
        <v>8</v>
      </c>
      <c r="AB35" s="63">
        <f>SUM(J35,+S35)</f>
        <v>5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147</v>
      </c>
      <c r="C36" s="62" t="s">
        <v>148</v>
      </c>
      <c r="D36" s="63">
        <f>SUM(E36,+H36)</f>
        <v>14</v>
      </c>
      <c r="E36" s="63">
        <f>SUM(F36:G36)</f>
        <v>1</v>
      </c>
      <c r="F36" s="63">
        <v>1</v>
      </c>
      <c r="G36" s="63">
        <v>0</v>
      </c>
      <c r="H36" s="63">
        <f>SUM(I36:L36)</f>
        <v>13</v>
      </c>
      <c r="I36" s="63">
        <v>13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14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13</v>
      </c>
      <c r="AA36" s="63">
        <f>SUM(I36,+R36)</f>
        <v>13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6">
    <sortCondition ref="A8:A36"/>
    <sortCondition ref="B8:B36"/>
    <sortCondition ref="C8:C36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35" man="1"/>
    <brk id="21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>SUM(E7,+H7)</f>
        <v>103</v>
      </c>
      <c r="E7" s="71">
        <f>SUM(F7:G7)</f>
        <v>53</v>
      </c>
      <c r="F7" s="71">
        <f>SUM(F$8:F$57)</f>
        <v>31</v>
      </c>
      <c r="G7" s="71">
        <f>SUM(G$8:G$57)</f>
        <v>22</v>
      </c>
      <c r="H7" s="71">
        <f>SUM(I7:L7)</f>
        <v>50</v>
      </c>
      <c r="I7" s="71">
        <f>SUM(I$8:I$57)</f>
        <v>16</v>
      </c>
      <c r="J7" s="71">
        <f>SUM(J$8:J$57)</f>
        <v>29</v>
      </c>
      <c r="K7" s="71">
        <f>SUM(K$8:K$57)</f>
        <v>3</v>
      </c>
      <c r="L7" s="71">
        <f>SUM(L$8:L$57)</f>
        <v>2</v>
      </c>
      <c r="M7" s="71">
        <f>SUM(N7,+Q7)</f>
        <v>33</v>
      </c>
      <c r="N7" s="71">
        <f>SUM(O7:P7)</f>
        <v>21</v>
      </c>
      <c r="O7" s="71">
        <f>SUM(O$8:O$57)</f>
        <v>14</v>
      </c>
      <c r="P7" s="71">
        <f>SUM(P$8:P$57)</f>
        <v>7</v>
      </c>
      <c r="Q7" s="71">
        <f>SUM(R7:U7)</f>
        <v>12</v>
      </c>
      <c r="R7" s="71">
        <f>SUM(R$8:R$57)</f>
        <v>4</v>
      </c>
      <c r="S7" s="71">
        <f>SUM(S$8:S$57)</f>
        <v>8</v>
      </c>
      <c r="T7" s="71">
        <f>SUM(T$8:T$57)</f>
        <v>0</v>
      </c>
      <c r="U7" s="71">
        <f>SUM(U$8:U$57)</f>
        <v>0</v>
      </c>
      <c r="V7" s="71">
        <f t="shared" ref="V7:AD7" si="0">SUM(D7,+M7)</f>
        <v>136</v>
      </c>
      <c r="W7" s="71">
        <f t="shared" si="0"/>
        <v>74</v>
      </c>
      <c r="X7" s="71">
        <f t="shared" si="0"/>
        <v>45</v>
      </c>
      <c r="Y7" s="71">
        <f t="shared" si="0"/>
        <v>29</v>
      </c>
      <c r="Z7" s="71">
        <f t="shared" si="0"/>
        <v>62</v>
      </c>
      <c r="AA7" s="71">
        <f t="shared" si="0"/>
        <v>20</v>
      </c>
      <c r="AB7" s="71">
        <f t="shared" si="0"/>
        <v>37</v>
      </c>
      <c r="AC7" s="71">
        <f t="shared" si="0"/>
        <v>3</v>
      </c>
      <c r="AD7" s="71">
        <f t="shared" si="0"/>
        <v>2</v>
      </c>
    </row>
    <row r="8" spans="1:30" s="53" customFormat="1" ht="13.5" customHeight="1">
      <c r="A8" s="65" t="s">
        <v>80</v>
      </c>
      <c r="B8" s="66" t="s">
        <v>149</v>
      </c>
      <c r="C8" s="64" t="s">
        <v>150</v>
      </c>
      <c r="D8" s="67">
        <f>SUM(E8,+H8)</f>
        <v>6</v>
      </c>
      <c r="E8" s="67">
        <f>SUM(F8:G8)</f>
        <v>1</v>
      </c>
      <c r="F8" s="67">
        <v>1</v>
      </c>
      <c r="G8" s="67">
        <v>0</v>
      </c>
      <c r="H8" s="67">
        <f>SUM(I8:L8)</f>
        <v>5</v>
      </c>
      <c r="I8" s="67">
        <v>5</v>
      </c>
      <c r="J8" s="67">
        <v>0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6</v>
      </c>
      <c r="W8" s="67">
        <f>SUM(E8,+N8)</f>
        <v>1</v>
      </c>
      <c r="X8" s="67">
        <f>SUM(F8,+O8)</f>
        <v>1</v>
      </c>
      <c r="Y8" s="67">
        <f>SUM(G8,+P8)</f>
        <v>0</v>
      </c>
      <c r="Z8" s="67">
        <f>SUM(H8,+Q8)</f>
        <v>5</v>
      </c>
      <c r="AA8" s="67">
        <f>SUM(I8,+R8)</f>
        <v>5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152</v>
      </c>
      <c r="C9" s="64" t="s">
        <v>153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2</v>
      </c>
      <c r="N9" s="67">
        <f>SUM(O9:P9)</f>
        <v>2</v>
      </c>
      <c r="O9" s="67">
        <v>2</v>
      </c>
      <c r="P9" s="67">
        <v>0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2</v>
      </c>
      <c r="W9" s="67">
        <f>SUM(E9,+N9)</f>
        <v>2</v>
      </c>
      <c r="X9" s="67">
        <f>SUM(F9,+O9)</f>
        <v>2</v>
      </c>
      <c r="Y9" s="67">
        <f>SUM(G9,+P9)</f>
        <v>0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154</v>
      </c>
      <c r="C10" s="64" t="s">
        <v>155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3</v>
      </c>
      <c r="N10" s="67">
        <f>SUM(O10:P10)</f>
        <v>3</v>
      </c>
      <c r="O10" s="67">
        <v>2</v>
      </c>
      <c r="P10" s="67">
        <v>1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3</v>
      </c>
      <c r="W10" s="67">
        <f>SUM(E10,+N10)</f>
        <v>3</v>
      </c>
      <c r="X10" s="67">
        <f>SUM(F10,+O10)</f>
        <v>2</v>
      </c>
      <c r="Y10" s="67">
        <f>SUM(G10,+P10)</f>
        <v>1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156</v>
      </c>
      <c r="C11" s="64" t="s">
        <v>157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12</v>
      </c>
      <c r="N11" s="67">
        <f>SUM(O11:P11)</f>
        <v>4</v>
      </c>
      <c r="O11" s="67">
        <v>4</v>
      </c>
      <c r="P11" s="67">
        <v>0</v>
      </c>
      <c r="Q11" s="67">
        <f>SUM(R11:U11)</f>
        <v>8</v>
      </c>
      <c r="R11" s="67">
        <v>0</v>
      </c>
      <c r="S11" s="67">
        <v>8</v>
      </c>
      <c r="T11" s="67">
        <v>0</v>
      </c>
      <c r="U11" s="67">
        <v>0</v>
      </c>
      <c r="V11" s="67">
        <f>SUM(D11,+M11)</f>
        <v>12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8</v>
      </c>
      <c r="AA11" s="67">
        <f>SUM(I11,+R11)</f>
        <v>0</v>
      </c>
      <c r="AB11" s="67">
        <f>SUM(J11,+S11)</f>
        <v>8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158</v>
      </c>
      <c r="C12" s="64" t="s">
        <v>159</v>
      </c>
      <c r="D12" s="67">
        <f>SUM(E12,+H12)</f>
        <v>42</v>
      </c>
      <c r="E12" s="67">
        <f>SUM(F12:G12)</f>
        <v>8</v>
      </c>
      <c r="F12" s="67">
        <v>6</v>
      </c>
      <c r="G12" s="67">
        <v>2</v>
      </c>
      <c r="H12" s="67">
        <f>SUM(I12:L12)</f>
        <v>34</v>
      </c>
      <c r="I12" s="67">
        <v>11</v>
      </c>
      <c r="J12" s="67">
        <v>21</v>
      </c>
      <c r="K12" s="67">
        <v>2</v>
      </c>
      <c r="L12" s="67">
        <v>0</v>
      </c>
      <c r="M12" s="67">
        <f>SUM(N12,+Q12)</f>
        <v>1</v>
      </c>
      <c r="N12" s="67">
        <f>SUM(O12:P12)</f>
        <v>1</v>
      </c>
      <c r="O12" s="67">
        <v>0</v>
      </c>
      <c r="P12" s="67">
        <v>1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43</v>
      </c>
      <c r="W12" s="67">
        <f>SUM(E12,+N12)</f>
        <v>9</v>
      </c>
      <c r="X12" s="67">
        <f>SUM(F12,+O12)</f>
        <v>6</v>
      </c>
      <c r="Y12" s="67">
        <f>SUM(G12,+P12)</f>
        <v>3</v>
      </c>
      <c r="Z12" s="67">
        <f>SUM(H12,+Q12)</f>
        <v>34</v>
      </c>
      <c r="AA12" s="67">
        <f>SUM(I12,+R12)</f>
        <v>11</v>
      </c>
      <c r="AB12" s="67">
        <f>SUM(J12,+S12)</f>
        <v>21</v>
      </c>
      <c r="AC12" s="67">
        <f>SUM(K12,+T12)</f>
        <v>2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160</v>
      </c>
      <c r="C13" s="64" t="s">
        <v>161</v>
      </c>
      <c r="D13" s="67">
        <f>SUM(E13,+H13)</f>
        <v>6</v>
      </c>
      <c r="E13" s="67">
        <f>SUM(F13:G13)</f>
        <v>3</v>
      </c>
      <c r="F13" s="67">
        <v>3</v>
      </c>
      <c r="G13" s="67">
        <v>0</v>
      </c>
      <c r="H13" s="67">
        <f>SUM(I13:L13)</f>
        <v>3</v>
      </c>
      <c r="I13" s="67">
        <v>0</v>
      </c>
      <c r="J13" s="67">
        <v>2</v>
      </c>
      <c r="K13" s="67">
        <v>1</v>
      </c>
      <c r="L13" s="67">
        <v>0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6</v>
      </c>
      <c r="W13" s="67">
        <f>SUM(E13,+N13)</f>
        <v>3</v>
      </c>
      <c r="X13" s="67">
        <f>SUM(F13,+O13)</f>
        <v>3</v>
      </c>
      <c r="Y13" s="67">
        <f>SUM(G13,+P13)</f>
        <v>0</v>
      </c>
      <c r="Z13" s="67">
        <f>SUM(H13,+Q13)</f>
        <v>3</v>
      </c>
      <c r="AA13" s="67">
        <f>SUM(I13,+R13)</f>
        <v>0</v>
      </c>
      <c r="AB13" s="67">
        <f>SUM(J13,+S13)</f>
        <v>2</v>
      </c>
      <c r="AC13" s="67">
        <f>SUM(K13,+T13)</f>
        <v>1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162</v>
      </c>
      <c r="C14" s="64" t="s">
        <v>163</v>
      </c>
      <c r="D14" s="67">
        <f>SUM(E14,+H14)</f>
        <v>18</v>
      </c>
      <c r="E14" s="67">
        <f>SUM(F14:G14)</f>
        <v>18</v>
      </c>
      <c r="F14" s="67">
        <v>6</v>
      </c>
      <c r="G14" s="67">
        <v>12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18</v>
      </c>
      <c r="W14" s="67">
        <f>SUM(E14,+N14)</f>
        <v>18</v>
      </c>
      <c r="X14" s="67">
        <f>SUM(F14,+O14)</f>
        <v>6</v>
      </c>
      <c r="Y14" s="67">
        <f>SUM(G14,+P14)</f>
        <v>12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164</v>
      </c>
      <c r="C15" s="64" t="s">
        <v>165</v>
      </c>
      <c r="D15" s="67">
        <f>SUM(E15,+H15)</f>
        <v>8</v>
      </c>
      <c r="E15" s="67">
        <f>SUM(F15:G15)</f>
        <v>2</v>
      </c>
      <c r="F15" s="67">
        <v>2</v>
      </c>
      <c r="G15" s="67">
        <v>0</v>
      </c>
      <c r="H15" s="67">
        <f>SUM(I15:L15)</f>
        <v>6</v>
      </c>
      <c r="I15" s="67">
        <v>0</v>
      </c>
      <c r="J15" s="67">
        <v>6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8</v>
      </c>
      <c r="W15" s="67">
        <f>SUM(E15,+N15)</f>
        <v>2</v>
      </c>
      <c r="X15" s="67">
        <f>SUM(F15,+O15)</f>
        <v>2</v>
      </c>
      <c r="Y15" s="67">
        <f>SUM(G15,+P15)</f>
        <v>0</v>
      </c>
      <c r="Z15" s="67">
        <f>SUM(H15,+Q15)</f>
        <v>6</v>
      </c>
      <c r="AA15" s="67">
        <f>SUM(I15,+R15)</f>
        <v>0</v>
      </c>
      <c r="AB15" s="67">
        <f>SUM(J15,+S15)</f>
        <v>6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166</v>
      </c>
      <c r="C16" s="64" t="s">
        <v>167</v>
      </c>
      <c r="D16" s="67">
        <f>SUM(E16,+H16)</f>
        <v>6</v>
      </c>
      <c r="E16" s="67">
        <f>SUM(F16:G16)</f>
        <v>4</v>
      </c>
      <c r="F16" s="67">
        <v>4</v>
      </c>
      <c r="G16" s="67">
        <v>0</v>
      </c>
      <c r="H16" s="67">
        <f>SUM(I16:L16)</f>
        <v>2</v>
      </c>
      <c r="I16" s="67">
        <v>0</v>
      </c>
      <c r="J16" s="67">
        <v>0</v>
      </c>
      <c r="K16" s="67">
        <v>0</v>
      </c>
      <c r="L16" s="67">
        <v>2</v>
      </c>
      <c r="M16" s="67">
        <f>SUM(N16,+Q16)</f>
        <v>8</v>
      </c>
      <c r="N16" s="67">
        <f>SUM(O16:P16)</f>
        <v>4</v>
      </c>
      <c r="O16" s="67">
        <v>4</v>
      </c>
      <c r="P16" s="67">
        <v>0</v>
      </c>
      <c r="Q16" s="67">
        <f>SUM(R16:U16)</f>
        <v>4</v>
      </c>
      <c r="R16" s="67">
        <v>4</v>
      </c>
      <c r="S16" s="67">
        <v>0</v>
      </c>
      <c r="T16" s="67">
        <v>0</v>
      </c>
      <c r="U16" s="67">
        <v>0</v>
      </c>
      <c r="V16" s="67">
        <f>SUM(D16,+M16)</f>
        <v>14</v>
      </c>
      <c r="W16" s="67">
        <f>SUM(E16,+N16)</f>
        <v>8</v>
      </c>
      <c r="X16" s="67">
        <f>SUM(F16,+O16)</f>
        <v>8</v>
      </c>
      <c r="Y16" s="67">
        <f>SUM(G16,+P16)</f>
        <v>0</v>
      </c>
      <c r="Z16" s="67">
        <f>SUM(H16,+Q16)</f>
        <v>6</v>
      </c>
      <c r="AA16" s="67">
        <f>SUM(I16,+R16)</f>
        <v>4</v>
      </c>
      <c r="AB16" s="67">
        <f>SUM(J16,+S16)</f>
        <v>0</v>
      </c>
      <c r="AC16" s="67">
        <f>SUM(K16,+T16)</f>
        <v>0</v>
      </c>
      <c r="AD16" s="67">
        <f>SUM(L16,+U16)</f>
        <v>2</v>
      </c>
    </row>
    <row r="17" spans="1:30" s="53" customFormat="1" ht="13.5" customHeight="1">
      <c r="A17" s="65" t="s">
        <v>80</v>
      </c>
      <c r="B17" s="66" t="s">
        <v>168</v>
      </c>
      <c r="C17" s="64" t="s">
        <v>169</v>
      </c>
      <c r="D17" s="67">
        <f>SUM(E17,+H17)</f>
        <v>0</v>
      </c>
      <c r="E17" s="67">
        <f>SUM(F17:G17)</f>
        <v>0</v>
      </c>
      <c r="F17" s="67">
        <v>0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4</v>
      </c>
      <c r="N17" s="67">
        <f>SUM(O17:P17)</f>
        <v>4</v>
      </c>
      <c r="O17" s="67">
        <v>0</v>
      </c>
      <c r="P17" s="67">
        <v>4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4</v>
      </c>
      <c r="W17" s="67">
        <f>SUM(E17,+N17)</f>
        <v>4</v>
      </c>
      <c r="X17" s="67">
        <f>SUM(F17,+O17)</f>
        <v>0</v>
      </c>
      <c r="Y17" s="67">
        <f>SUM(G17,+P17)</f>
        <v>4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170</v>
      </c>
      <c r="C18" s="64" t="s">
        <v>171</v>
      </c>
      <c r="D18" s="67">
        <f>SUM(E18,+H18)</f>
        <v>17</v>
      </c>
      <c r="E18" s="67">
        <f>SUM(F18:G18)</f>
        <v>17</v>
      </c>
      <c r="F18" s="67">
        <v>9</v>
      </c>
      <c r="G18" s="67">
        <v>8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3</v>
      </c>
      <c r="N18" s="67">
        <f>SUM(O18:P18)</f>
        <v>3</v>
      </c>
      <c r="O18" s="67">
        <v>2</v>
      </c>
      <c r="P18" s="67">
        <v>1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20</v>
      </c>
      <c r="W18" s="67">
        <f>SUM(E18,+N18)</f>
        <v>20</v>
      </c>
      <c r="X18" s="67">
        <f>SUM(F18,+O18)</f>
        <v>11</v>
      </c>
      <c r="Y18" s="67">
        <f>SUM(G18,+P18)</f>
        <v>9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AY7" si="0">SUM(D$8:D$207)</f>
        <v>253</v>
      </c>
      <c r="E7" s="71">
        <f t="shared" si="0"/>
        <v>570</v>
      </c>
      <c r="F7" s="71">
        <f t="shared" si="0"/>
        <v>37</v>
      </c>
      <c r="G7" s="71">
        <f t="shared" si="0"/>
        <v>71</v>
      </c>
      <c r="H7" s="71">
        <f t="shared" si="0"/>
        <v>22</v>
      </c>
      <c r="I7" s="71">
        <f t="shared" si="0"/>
        <v>108</v>
      </c>
      <c r="J7" s="71">
        <f t="shared" si="0"/>
        <v>0</v>
      </c>
      <c r="K7" s="71">
        <f t="shared" si="0"/>
        <v>0</v>
      </c>
      <c r="L7" s="71">
        <f t="shared" si="0"/>
        <v>667</v>
      </c>
      <c r="M7" s="71">
        <f t="shared" si="0"/>
        <v>1774</v>
      </c>
      <c r="N7" s="71">
        <f t="shared" si="0"/>
        <v>29</v>
      </c>
      <c r="O7" s="71">
        <f t="shared" si="0"/>
        <v>193</v>
      </c>
      <c r="P7" s="71">
        <f t="shared" si="0"/>
        <v>37</v>
      </c>
      <c r="Q7" s="71">
        <f t="shared" si="0"/>
        <v>188</v>
      </c>
      <c r="R7" s="71">
        <f t="shared" si="0"/>
        <v>6</v>
      </c>
      <c r="S7" s="71">
        <f t="shared" si="0"/>
        <v>114</v>
      </c>
      <c r="T7" s="71">
        <f t="shared" si="0"/>
        <v>5799</v>
      </c>
      <c r="U7" s="71">
        <f t="shared" si="0"/>
        <v>15486</v>
      </c>
      <c r="V7" s="71">
        <f t="shared" si="0"/>
        <v>358</v>
      </c>
      <c r="W7" s="71">
        <f t="shared" si="0"/>
        <v>1107</v>
      </c>
      <c r="X7" s="71">
        <f t="shared" si="0"/>
        <v>0</v>
      </c>
      <c r="Y7" s="71">
        <f t="shared" si="0"/>
        <v>0</v>
      </c>
      <c r="Z7" s="71">
        <f t="shared" si="0"/>
        <v>15</v>
      </c>
      <c r="AA7" s="71">
        <f t="shared" si="0"/>
        <v>176</v>
      </c>
      <c r="AB7" s="71">
        <f t="shared" si="0"/>
        <v>10</v>
      </c>
      <c r="AC7" s="71">
        <f t="shared" si="0"/>
        <v>18</v>
      </c>
      <c r="AD7" s="71">
        <f t="shared" si="0"/>
        <v>0</v>
      </c>
      <c r="AE7" s="71">
        <f t="shared" si="0"/>
        <v>0</v>
      </c>
      <c r="AF7" s="71">
        <f t="shared" si="0"/>
        <v>2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55</v>
      </c>
      <c r="AK7" s="71">
        <f t="shared" si="0"/>
        <v>211</v>
      </c>
      <c r="AL7" s="71">
        <f t="shared" si="0"/>
        <v>6</v>
      </c>
      <c r="AM7" s="71">
        <f t="shared" si="0"/>
        <v>13</v>
      </c>
      <c r="AN7" s="71">
        <f t="shared" si="0"/>
        <v>15</v>
      </c>
      <c r="AO7" s="71">
        <f t="shared" si="0"/>
        <v>111</v>
      </c>
      <c r="AP7" s="71">
        <f t="shared" si="0"/>
        <v>2</v>
      </c>
      <c r="AQ7" s="71">
        <f t="shared" si="0"/>
        <v>52</v>
      </c>
      <c r="AR7" s="71">
        <f t="shared" si="0"/>
        <v>538</v>
      </c>
      <c r="AS7" s="71">
        <f t="shared" si="0"/>
        <v>3049</v>
      </c>
      <c r="AT7" s="71">
        <f t="shared" si="0"/>
        <v>34</v>
      </c>
      <c r="AU7" s="71">
        <f t="shared" si="0"/>
        <v>123</v>
      </c>
      <c r="AV7" s="71">
        <f t="shared" si="0"/>
        <v>25</v>
      </c>
      <c r="AW7" s="71">
        <f t="shared" si="0"/>
        <v>193</v>
      </c>
      <c r="AX7" s="71">
        <f t="shared" si="0"/>
        <v>3</v>
      </c>
      <c r="AY7" s="71">
        <f t="shared" si="0"/>
        <v>48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20</v>
      </c>
      <c r="E8" s="63">
        <v>55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168</v>
      </c>
      <c r="M8" s="63">
        <v>422</v>
      </c>
      <c r="N8" s="63">
        <v>0</v>
      </c>
      <c r="O8" s="63">
        <v>0</v>
      </c>
      <c r="P8" s="63">
        <v>28</v>
      </c>
      <c r="Q8" s="63">
        <v>122</v>
      </c>
      <c r="R8" s="63">
        <v>0</v>
      </c>
      <c r="S8" s="63">
        <v>0</v>
      </c>
      <c r="T8" s="63">
        <v>1030</v>
      </c>
      <c r="U8" s="63">
        <v>2132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104</v>
      </c>
      <c r="AS8" s="63">
        <v>405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53</v>
      </c>
      <c r="E9" s="63">
        <v>151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44</v>
      </c>
      <c r="M9" s="63">
        <v>116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1535</v>
      </c>
      <c r="U9" s="63">
        <v>4200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17</v>
      </c>
      <c r="AK9" s="63">
        <v>71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43</v>
      </c>
      <c r="AS9" s="63">
        <v>204</v>
      </c>
      <c r="AT9" s="63">
        <v>8</v>
      </c>
      <c r="AU9" s="63">
        <v>40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35</v>
      </c>
      <c r="E10" s="63">
        <v>83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60</v>
      </c>
      <c r="M10" s="63">
        <v>124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412</v>
      </c>
      <c r="U10" s="63">
        <v>1077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37</v>
      </c>
      <c r="AS10" s="63">
        <v>1185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34</v>
      </c>
      <c r="E11" s="63">
        <v>74</v>
      </c>
      <c r="F11" s="63">
        <v>2</v>
      </c>
      <c r="G11" s="63">
        <v>9</v>
      </c>
      <c r="H11" s="63">
        <v>3</v>
      </c>
      <c r="I11" s="63">
        <v>15</v>
      </c>
      <c r="J11" s="63">
        <v>0</v>
      </c>
      <c r="K11" s="63">
        <v>0</v>
      </c>
      <c r="L11" s="63">
        <v>43</v>
      </c>
      <c r="M11" s="63">
        <v>113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145</v>
      </c>
      <c r="U11" s="63">
        <v>431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38</v>
      </c>
      <c r="AS11" s="63">
        <v>96</v>
      </c>
      <c r="AT11" s="63">
        <v>0</v>
      </c>
      <c r="AU11" s="63">
        <v>0</v>
      </c>
      <c r="AV11" s="63">
        <v>2</v>
      </c>
      <c r="AW11" s="63">
        <v>17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8</v>
      </c>
      <c r="E12" s="63">
        <v>13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74</v>
      </c>
      <c r="M12" s="63">
        <v>197</v>
      </c>
      <c r="N12" s="63">
        <v>19</v>
      </c>
      <c r="O12" s="63">
        <v>150</v>
      </c>
      <c r="P12" s="63">
        <v>0</v>
      </c>
      <c r="Q12" s="63">
        <v>0</v>
      </c>
      <c r="R12" s="63">
        <v>0</v>
      </c>
      <c r="S12" s="63">
        <v>0</v>
      </c>
      <c r="T12" s="63">
        <v>383</v>
      </c>
      <c r="U12" s="63">
        <v>1065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25</v>
      </c>
      <c r="AS12" s="63">
        <v>115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51</v>
      </c>
      <c r="M13" s="63">
        <v>136</v>
      </c>
      <c r="N13" s="63">
        <v>0</v>
      </c>
      <c r="O13" s="63">
        <v>0</v>
      </c>
      <c r="P13" s="63">
        <v>3</v>
      </c>
      <c r="Q13" s="63">
        <v>24</v>
      </c>
      <c r="R13" s="63">
        <v>0</v>
      </c>
      <c r="S13" s="63">
        <v>0</v>
      </c>
      <c r="T13" s="63">
        <v>695</v>
      </c>
      <c r="U13" s="63">
        <v>1480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1</v>
      </c>
      <c r="AK13" s="63">
        <v>2</v>
      </c>
      <c r="AL13" s="63">
        <v>0</v>
      </c>
      <c r="AM13" s="63">
        <v>0</v>
      </c>
      <c r="AN13" s="63">
        <v>2</v>
      </c>
      <c r="AO13" s="63">
        <v>6</v>
      </c>
      <c r="AP13" s="63">
        <v>0</v>
      </c>
      <c r="AQ13" s="63">
        <v>0</v>
      </c>
      <c r="AR13" s="63">
        <v>42</v>
      </c>
      <c r="AS13" s="63">
        <v>194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86</v>
      </c>
      <c r="U14" s="63">
        <v>281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15</v>
      </c>
      <c r="AS14" s="63">
        <v>81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4</v>
      </c>
      <c r="E15" s="63">
        <v>5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16</v>
      </c>
      <c r="M15" s="63">
        <v>36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111</v>
      </c>
      <c r="W15" s="63">
        <v>381</v>
      </c>
      <c r="X15" s="63">
        <v>0</v>
      </c>
      <c r="Y15" s="63">
        <v>0</v>
      </c>
      <c r="Z15" s="63">
        <v>0</v>
      </c>
      <c r="AA15" s="63">
        <v>0</v>
      </c>
      <c r="AB15" s="63">
        <v>4</v>
      </c>
      <c r="AC15" s="63">
        <v>7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9</v>
      </c>
      <c r="AS15" s="63">
        <v>22</v>
      </c>
      <c r="AT15" s="63">
        <v>0</v>
      </c>
      <c r="AU15" s="63">
        <v>0</v>
      </c>
      <c r="AV15" s="63">
        <v>1</v>
      </c>
      <c r="AW15" s="63">
        <v>1</v>
      </c>
      <c r="AX15" s="63">
        <v>1</v>
      </c>
      <c r="AY15" s="63">
        <v>3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2</v>
      </c>
      <c r="E16" s="63">
        <v>7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39</v>
      </c>
      <c r="M16" s="63">
        <v>226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263</v>
      </c>
      <c r="U16" s="63">
        <v>627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15</v>
      </c>
      <c r="AS16" s="63">
        <v>45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7</v>
      </c>
      <c r="E17" s="63">
        <v>11</v>
      </c>
      <c r="F17" s="63">
        <v>3</v>
      </c>
      <c r="G17" s="63">
        <v>6</v>
      </c>
      <c r="H17" s="63">
        <v>0</v>
      </c>
      <c r="I17" s="63">
        <v>0</v>
      </c>
      <c r="J17" s="63">
        <v>0</v>
      </c>
      <c r="K17" s="63">
        <v>0</v>
      </c>
      <c r="L17" s="63">
        <v>34</v>
      </c>
      <c r="M17" s="63">
        <v>101</v>
      </c>
      <c r="N17" s="63">
        <v>0</v>
      </c>
      <c r="O17" s="63">
        <v>0</v>
      </c>
      <c r="P17" s="63">
        <v>0</v>
      </c>
      <c r="Q17" s="63">
        <v>0</v>
      </c>
      <c r="R17" s="63">
        <v>6</v>
      </c>
      <c r="S17" s="63">
        <v>114</v>
      </c>
      <c r="T17" s="63">
        <v>140</v>
      </c>
      <c r="U17" s="63">
        <v>433</v>
      </c>
      <c r="V17" s="63">
        <v>0</v>
      </c>
      <c r="W17" s="63">
        <v>0</v>
      </c>
      <c r="X17" s="63">
        <v>0</v>
      </c>
      <c r="Y17" s="63">
        <v>0</v>
      </c>
      <c r="Z17" s="63">
        <v>8</v>
      </c>
      <c r="AA17" s="63">
        <v>136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10</v>
      </c>
      <c r="AK17" s="63">
        <v>22</v>
      </c>
      <c r="AL17" s="63">
        <v>4</v>
      </c>
      <c r="AM17" s="63">
        <v>8</v>
      </c>
      <c r="AN17" s="63">
        <v>4</v>
      </c>
      <c r="AO17" s="63">
        <v>40</v>
      </c>
      <c r="AP17" s="63">
        <v>1</v>
      </c>
      <c r="AQ17" s="63">
        <v>40</v>
      </c>
      <c r="AR17" s="63">
        <v>37</v>
      </c>
      <c r="AS17" s="63">
        <v>108</v>
      </c>
      <c r="AT17" s="63">
        <v>4</v>
      </c>
      <c r="AU17" s="63">
        <v>8</v>
      </c>
      <c r="AV17" s="63">
        <v>10</v>
      </c>
      <c r="AW17" s="63">
        <v>103</v>
      </c>
      <c r="AX17" s="63">
        <v>1</v>
      </c>
      <c r="AY17" s="63">
        <v>40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12</v>
      </c>
      <c r="E18" s="63">
        <v>2</v>
      </c>
      <c r="F18" s="63">
        <v>0</v>
      </c>
      <c r="G18" s="63">
        <v>0</v>
      </c>
      <c r="H18" s="63">
        <v>2</v>
      </c>
      <c r="I18" s="63">
        <v>2</v>
      </c>
      <c r="J18" s="63">
        <v>0</v>
      </c>
      <c r="K18" s="63">
        <v>0</v>
      </c>
      <c r="L18" s="63">
        <v>3</v>
      </c>
      <c r="M18" s="63">
        <v>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5</v>
      </c>
      <c r="U18" s="63">
        <v>3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8</v>
      </c>
      <c r="AS18" s="63">
        <v>14</v>
      </c>
      <c r="AT18" s="63">
        <v>0</v>
      </c>
      <c r="AU18" s="63">
        <v>0</v>
      </c>
      <c r="AV18" s="63">
        <v>1</v>
      </c>
      <c r="AW18" s="63">
        <v>3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8</v>
      </c>
      <c r="E19" s="63">
        <v>19</v>
      </c>
      <c r="F19" s="63">
        <v>3</v>
      </c>
      <c r="G19" s="63">
        <v>7</v>
      </c>
      <c r="H19" s="63">
        <v>3</v>
      </c>
      <c r="I19" s="63">
        <v>18</v>
      </c>
      <c r="J19" s="63">
        <v>0</v>
      </c>
      <c r="K19" s="63">
        <v>0</v>
      </c>
      <c r="L19" s="63">
        <v>24</v>
      </c>
      <c r="M19" s="63">
        <v>46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230</v>
      </c>
      <c r="U19" s="63">
        <v>629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18</v>
      </c>
      <c r="AS19" s="63">
        <v>87</v>
      </c>
      <c r="AT19" s="63">
        <v>9</v>
      </c>
      <c r="AU19" s="63">
        <v>38</v>
      </c>
      <c r="AV19" s="63">
        <v>3</v>
      </c>
      <c r="AW19" s="63">
        <v>3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13</v>
      </c>
      <c r="E20" s="63">
        <v>25</v>
      </c>
      <c r="F20" s="63">
        <v>12</v>
      </c>
      <c r="G20" s="63">
        <v>18</v>
      </c>
      <c r="H20" s="63">
        <v>5</v>
      </c>
      <c r="I20" s="63">
        <v>11</v>
      </c>
      <c r="J20" s="63">
        <v>0</v>
      </c>
      <c r="K20" s="63">
        <v>0</v>
      </c>
      <c r="L20" s="63">
        <v>18</v>
      </c>
      <c r="M20" s="63">
        <v>42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171</v>
      </c>
      <c r="U20" s="63">
        <v>425</v>
      </c>
      <c r="V20" s="63">
        <v>0</v>
      </c>
      <c r="W20" s="63">
        <v>0</v>
      </c>
      <c r="X20" s="63">
        <v>0</v>
      </c>
      <c r="Y20" s="63">
        <v>0</v>
      </c>
      <c r="Z20" s="63">
        <v>7</v>
      </c>
      <c r="AA20" s="63">
        <v>40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2</v>
      </c>
      <c r="AK20" s="63">
        <v>1</v>
      </c>
      <c r="AL20" s="63">
        <v>0</v>
      </c>
      <c r="AM20" s="63">
        <v>0</v>
      </c>
      <c r="AN20" s="63">
        <v>0</v>
      </c>
      <c r="AO20" s="63">
        <v>0</v>
      </c>
      <c r="AP20" s="63">
        <v>1</v>
      </c>
      <c r="AQ20" s="63">
        <v>12</v>
      </c>
      <c r="AR20" s="63">
        <v>30</v>
      </c>
      <c r="AS20" s="63">
        <v>58</v>
      </c>
      <c r="AT20" s="63">
        <v>0</v>
      </c>
      <c r="AU20" s="63">
        <v>0</v>
      </c>
      <c r="AV20" s="63">
        <v>6</v>
      </c>
      <c r="AW20" s="63">
        <v>58</v>
      </c>
      <c r="AX20" s="63">
        <v>1</v>
      </c>
      <c r="AY20" s="63">
        <v>5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7</v>
      </c>
      <c r="E21" s="63">
        <v>12</v>
      </c>
      <c r="F21" s="63">
        <v>0</v>
      </c>
      <c r="G21" s="63">
        <v>0</v>
      </c>
      <c r="H21" s="63">
        <v>6</v>
      </c>
      <c r="I21" s="63">
        <v>46</v>
      </c>
      <c r="J21" s="63">
        <v>0</v>
      </c>
      <c r="K21" s="63">
        <v>0</v>
      </c>
      <c r="L21" s="63">
        <v>67</v>
      </c>
      <c r="M21" s="63">
        <v>144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166</v>
      </c>
      <c r="U21" s="63">
        <v>935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6</v>
      </c>
      <c r="AC21" s="63">
        <v>11</v>
      </c>
      <c r="AD21" s="63">
        <v>0</v>
      </c>
      <c r="AE21" s="63">
        <v>0</v>
      </c>
      <c r="AF21" s="63">
        <v>2</v>
      </c>
      <c r="AG21" s="63">
        <v>4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41</v>
      </c>
      <c r="AS21" s="63">
        <v>179</v>
      </c>
      <c r="AT21" s="63">
        <v>12</v>
      </c>
      <c r="AU21" s="63">
        <v>34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  <c r="M22" s="63">
        <v>12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85</v>
      </c>
      <c r="U22" s="63">
        <v>271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7</v>
      </c>
      <c r="AS22" s="63">
        <v>34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59</v>
      </c>
      <c r="U23" s="63">
        <v>166</v>
      </c>
      <c r="V23" s="63">
        <v>173</v>
      </c>
      <c r="W23" s="63">
        <v>485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12</v>
      </c>
      <c r="AS23" s="63">
        <v>55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13</v>
      </c>
      <c r="E24" s="63">
        <v>33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12</v>
      </c>
      <c r="N24" s="63">
        <v>2</v>
      </c>
      <c r="O24" s="63">
        <v>20</v>
      </c>
      <c r="P24" s="63">
        <v>5</v>
      </c>
      <c r="Q24" s="63">
        <v>32</v>
      </c>
      <c r="R24" s="63">
        <v>0</v>
      </c>
      <c r="S24" s="63">
        <v>0</v>
      </c>
      <c r="T24" s="63">
        <v>34</v>
      </c>
      <c r="U24" s="63">
        <v>80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4</v>
      </c>
      <c r="AK24" s="63">
        <v>10</v>
      </c>
      <c r="AL24" s="63">
        <v>0</v>
      </c>
      <c r="AM24" s="63">
        <v>0</v>
      </c>
      <c r="AN24" s="63">
        <v>2</v>
      </c>
      <c r="AO24" s="63">
        <v>20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1</v>
      </c>
      <c r="AK25" s="63">
        <v>3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258</v>
      </c>
      <c r="U26" s="63">
        <v>1005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/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20</v>
      </c>
      <c r="AK26" s="63">
        <v>102</v>
      </c>
      <c r="AL26" s="63">
        <v>2</v>
      </c>
      <c r="AM26" s="63">
        <v>5</v>
      </c>
      <c r="AN26" s="63">
        <v>5</v>
      </c>
      <c r="AO26" s="63">
        <v>23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1</v>
      </c>
      <c r="M27" s="63">
        <v>3</v>
      </c>
      <c r="N27" s="63">
        <v>2</v>
      </c>
      <c r="O27" s="63">
        <v>4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131</v>
      </c>
      <c r="C28" s="62" t="s">
        <v>132</v>
      </c>
      <c r="D28" s="63">
        <v>4</v>
      </c>
      <c r="E28" s="63">
        <v>11</v>
      </c>
      <c r="F28" s="63">
        <v>3</v>
      </c>
      <c r="G28" s="63">
        <v>4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8</v>
      </c>
      <c r="U28" s="63">
        <v>18</v>
      </c>
      <c r="V28" s="63">
        <v>11</v>
      </c>
      <c r="W28" s="63">
        <v>29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7</v>
      </c>
      <c r="AS28" s="63">
        <v>30</v>
      </c>
      <c r="AT28" s="63">
        <v>1</v>
      </c>
      <c r="AU28" s="63">
        <v>3</v>
      </c>
      <c r="AV28" s="63">
        <v>1</v>
      </c>
      <c r="AW28" s="63">
        <v>1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133</v>
      </c>
      <c r="C29" s="62" t="s">
        <v>134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2</v>
      </c>
      <c r="O29" s="63">
        <v>8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59</v>
      </c>
      <c r="W29" s="63">
        <v>205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6</v>
      </c>
      <c r="AS29" s="63">
        <v>17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135</v>
      </c>
      <c r="C30" s="62" t="s">
        <v>136</v>
      </c>
      <c r="D30" s="63">
        <v>3</v>
      </c>
      <c r="E30" s="63">
        <v>9</v>
      </c>
      <c r="F30" s="63">
        <v>2</v>
      </c>
      <c r="G30" s="63">
        <v>2</v>
      </c>
      <c r="H30" s="63">
        <v>0</v>
      </c>
      <c r="I30" s="63">
        <v>0</v>
      </c>
      <c r="J30" s="63">
        <v>0</v>
      </c>
      <c r="K30" s="63">
        <v>0</v>
      </c>
      <c r="L30" s="63">
        <v>5</v>
      </c>
      <c r="M30" s="63">
        <v>12</v>
      </c>
      <c r="N30" s="63">
        <v>4</v>
      </c>
      <c r="O30" s="63">
        <v>11</v>
      </c>
      <c r="P30" s="63">
        <v>0</v>
      </c>
      <c r="Q30" s="63">
        <v>0</v>
      </c>
      <c r="R30" s="63">
        <v>0</v>
      </c>
      <c r="S30" s="63">
        <v>0</v>
      </c>
      <c r="T30" s="63">
        <v>5</v>
      </c>
      <c r="U30" s="63">
        <v>10</v>
      </c>
      <c r="V30" s="63">
        <v>4</v>
      </c>
      <c r="W30" s="63">
        <v>7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6</v>
      </c>
      <c r="AS30" s="63">
        <v>12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137</v>
      </c>
      <c r="C31" s="62" t="s">
        <v>138</v>
      </c>
      <c r="D31" s="63">
        <v>6</v>
      </c>
      <c r="E31" s="63">
        <v>12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73</v>
      </c>
      <c r="U31" s="63">
        <v>141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5</v>
      </c>
      <c r="AS31" s="63">
        <v>29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139</v>
      </c>
      <c r="C32" s="62" t="s">
        <v>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141</v>
      </c>
      <c r="C33" s="62" t="s">
        <v>142</v>
      </c>
      <c r="D33" s="63">
        <v>12</v>
      </c>
      <c r="E33" s="63">
        <v>27</v>
      </c>
      <c r="F33" s="63">
        <v>0</v>
      </c>
      <c r="G33" s="63">
        <v>0</v>
      </c>
      <c r="H33" s="63">
        <v>1</v>
      </c>
      <c r="I33" s="63">
        <v>2</v>
      </c>
      <c r="J33" s="63">
        <v>0</v>
      </c>
      <c r="K33" s="63">
        <v>0</v>
      </c>
      <c r="L33" s="63">
        <v>6</v>
      </c>
      <c r="M33" s="63">
        <v>14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16</v>
      </c>
      <c r="U33" s="63">
        <v>77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2</v>
      </c>
      <c r="AO33" s="63">
        <v>22</v>
      </c>
      <c r="AP33" s="63">
        <v>0</v>
      </c>
      <c r="AQ33" s="63">
        <v>0</v>
      </c>
      <c r="AR33" s="63">
        <v>8</v>
      </c>
      <c r="AS33" s="63">
        <v>15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143</v>
      </c>
      <c r="C34" s="62" t="s">
        <v>144</v>
      </c>
      <c r="D34" s="63">
        <v>7</v>
      </c>
      <c r="E34" s="63">
        <v>10</v>
      </c>
      <c r="F34" s="63">
        <v>0</v>
      </c>
      <c r="G34" s="63">
        <v>0</v>
      </c>
      <c r="H34" s="63">
        <v>1</v>
      </c>
      <c r="I34" s="63">
        <v>10</v>
      </c>
      <c r="J34" s="63">
        <v>0</v>
      </c>
      <c r="K34" s="63">
        <v>0</v>
      </c>
      <c r="L34" s="63">
        <v>5</v>
      </c>
      <c r="M34" s="63">
        <v>10</v>
      </c>
      <c r="N34" s="63">
        <v>0</v>
      </c>
      <c r="O34" s="63">
        <v>0</v>
      </c>
      <c r="P34" s="63">
        <v>1</v>
      </c>
      <c r="Q34" s="63">
        <v>10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6</v>
      </c>
      <c r="AS34" s="63">
        <v>18</v>
      </c>
      <c r="AT34" s="63">
        <v>0</v>
      </c>
      <c r="AU34" s="63">
        <v>0</v>
      </c>
      <c r="AV34" s="63">
        <v>1</v>
      </c>
      <c r="AW34" s="63">
        <v>7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145</v>
      </c>
      <c r="C35" s="62" t="s">
        <v>146</v>
      </c>
      <c r="D35" s="63">
        <v>5</v>
      </c>
      <c r="E35" s="63">
        <v>11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4</v>
      </c>
      <c r="AS35" s="63">
        <v>11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147</v>
      </c>
      <c r="C36" s="62" t="s">
        <v>148</v>
      </c>
      <c r="D36" s="63">
        <v>0</v>
      </c>
      <c r="E36" s="63">
        <v>0</v>
      </c>
      <c r="F36" s="63">
        <v>12</v>
      </c>
      <c r="G36" s="63">
        <v>25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15</v>
      </c>
      <c r="AS36" s="63">
        <v>35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36">
    <sortCondition ref="A8:A36"/>
    <sortCondition ref="B8:B36"/>
    <sortCondition ref="C8:C36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35" man="1"/>
    <brk id="35" min="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AY7" si="0">SUM(D$8:D$57)</f>
        <v>29</v>
      </c>
      <c r="E7" s="71">
        <f t="shared" si="0"/>
        <v>78</v>
      </c>
      <c r="F7" s="71">
        <f t="shared" si="0"/>
        <v>12</v>
      </c>
      <c r="G7" s="71">
        <f t="shared" si="0"/>
        <v>23</v>
      </c>
      <c r="H7" s="71">
        <f t="shared" si="0"/>
        <v>6</v>
      </c>
      <c r="I7" s="71">
        <f t="shared" si="0"/>
        <v>16</v>
      </c>
      <c r="J7" s="71">
        <f t="shared" si="0"/>
        <v>0</v>
      </c>
      <c r="K7" s="71">
        <f t="shared" si="0"/>
        <v>0</v>
      </c>
      <c r="L7" s="71">
        <f t="shared" si="0"/>
        <v>23</v>
      </c>
      <c r="M7" s="71">
        <f t="shared" si="0"/>
        <v>59</v>
      </c>
      <c r="N7" s="71">
        <f t="shared" si="0"/>
        <v>0</v>
      </c>
      <c r="O7" s="71">
        <f t="shared" si="0"/>
        <v>0</v>
      </c>
      <c r="P7" s="71">
        <f t="shared" si="0"/>
        <v>16</v>
      </c>
      <c r="Q7" s="71">
        <f t="shared" si="0"/>
        <v>166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5</v>
      </c>
      <c r="AG7" s="71">
        <f t="shared" si="0"/>
        <v>44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</v>
      </c>
      <c r="AO7" s="71">
        <f t="shared" si="0"/>
        <v>10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149</v>
      </c>
      <c r="C8" s="62" t="s">
        <v>150</v>
      </c>
      <c r="D8" s="63">
        <v>6</v>
      </c>
      <c r="E8" s="63">
        <v>18</v>
      </c>
      <c r="F8" s="63">
        <v>4</v>
      </c>
      <c r="G8" s="63">
        <v>10</v>
      </c>
      <c r="H8" s="63">
        <v>0</v>
      </c>
      <c r="I8" s="63">
        <v>0</v>
      </c>
      <c r="J8" s="63">
        <v>0</v>
      </c>
      <c r="K8" s="63">
        <v>0</v>
      </c>
      <c r="L8" s="63">
        <v>4</v>
      </c>
      <c r="M8" s="63">
        <v>12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152</v>
      </c>
      <c r="C9" s="62" t="s">
        <v>153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154</v>
      </c>
      <c r="C10" s="62" t="s">
        <v>155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156</v>
      </c>
      <c r="C11" s="62" t="s">
        <v>157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4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158</v>
      </c>
      <c r="C12" s="62" t="s">
        <v>159</v>
      </c>
      <c r="D12" s="63">
        <v>8</v>
      </c>
      <c r="E12" s="63">
        <v>18</v>
      </c>
      <c r="F12" s="63">
        <v>6</v>
      </c>
      <c r="G12" s="63">
        <v>10</v>
      </c>
      <c r="H12" s="63">
        <v>4</v>
      </c>
      <c r="I12" s="63">
        <v>10</v>
      </c>
      <c r="J12" s="63">
        <v>0</v>
      </c>
      <c r="K12" s="63">
        <v>0</v>
      </c>
      <c r="L12" s="63">
        <v>19</v>
      </c>
      <c r="M12" s="63">
        <v>47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160</v>
      </c>
      <c r="C13" s="62" t="s">
        <v>161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162</v>
      </c>
      <c r="C14" s="62" t="s">
        <v>163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164</v>
      </c>
      <c r="C15" s="62" t="s">
        <v>165</v>
      </c>
      <c r="D15" s="63">
        <v>15</v>
      </c>
      <c r="E15" s="63">
        <v>42</v>
      </c>
      <c r="F15" s="63">
        <v>2</v>
      </c>
      <c r="G15" s="63">
        <v>3</v>
      </c>
      <c r="H15" s="63">
        <v>2</v>
      </c>
      <c r="I15" s="63">
        <v>6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166</v>
      </c>
      <c r="C16" s="62" t="s">
        <v>167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4</v>
      </c>
      <c r="AG16" s="63">
        <v>40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168</v>
      </c>
      <c r="C17" s="62" t="s">
        <v>169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170</v>
      </c>
      <c r="C18" s="62" t="s">
        <v>171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16</v>
      </c>
      <c r="Q18" s="63">
        <v>166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1</v>
      </c>
      <c r="AO18" s="63">
        <v>10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8">
    <sortCondition ref="A8:A18"/>
    <sortCondition ref="B8:B18"/>
    <sortCondition ref="C8:C18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>SUM(E7:G7)</f>
        <v>228</v>
      </c>
      <c r="E7" s="71">
        <f>SUM(E$8:E$207)</f>
        <v>168</v>
      </c>
      <c r="F7" s="71">
        <f>SUM(F$8:F$207)</f>
        <v>44</v>
      </c>
      <c r="G7" s="71">
        <f>SUM(G$8:G$207)</f>
        <v>16</v>
      </c>
      <c r="H7" s="71">
        <f>SUM(I7:K7)</f>
        <v>1296</v>
      </c>
      <c r="I7" s="71">
        <f>SUM(I$8:I$207)</f>
        <v>1241</v>
      </c>
      <c r="J7" s="71">
        <f>SUM(J$8:J$207)</f>
        <v>51</v>
      </c>
      <c r="K7" s="71">
        <f>SUM(K$8:K$207)</f>
        <v>4</v>
      </c>
      <c r="L7" s="71">
        <f>SUM(M7:O7)</f>
        <v>16</v>
      </c>
      <c r="M7" s="71">
        <f>SUM(M$8:M$207)</f>
        <v>13</v>
      </c>
      <c r="N7" s="71">
        <f>SUM(N$8:N$207)</f>
        <v>1</v>
      </c>
      <c r="O7" s="71">
        <f>SUM(O$8:O$207)</f>
        <v>2</v>
      </c>
      <c r="P7" s="71">
        <f>SUM(Q7:S7)</f>
        <v>121</v>
      </c>
      <c r="Q7" s="71">
        <f>SUM(Q$8:Q$207)</f>
        <v>121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42</v>
      </c>
      <c r="E8" s="63">
        <v>31</v>
      </c>
      <c r="F8" s="63">
        <v>3</v>
      </c>
      <c r="G8" s="63">
        <v>8</v>
      </c>
      <c r="H8" s="63">
        <f>SUM(I8:K8)</f>
        <v>201</v>
      </c>
      <c r="I8" s="63">
        <v>201</v>
      </c>
      <c r="J8" s="63">
        <v>0</v>
      </c>
      <c r="K8" s="63">
        <v>0</v>
      </c>
      <c r="L8" s="63">
        <f>SUM(M8:O8)</f>
        <v>4</v>
      </c>
      <c r="M8" s="63">
        <v>2</v>
      </c>
      <c r="N8" s="63">
        <v>0</v>
      </c>
      <c r="O8" s="63">
        <v>2</v>
      </c>
      <c r="P8" s="63">
        <f>SUM(Q8:S8)</f>
        <v>30</v>
      </c>
      <c r="Q8" s="63">
        <v>30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13</v>
      </c>
      <c r="E9" s="63">
        <v>6</v>
      </c>
      <c r="F9" s="63">
        <v>6</v>
      </c>
      <c r="G9" s="63">
        <v>1</v>
      </c>
      <c r="H9" s="63">
        <f>SUM(I9:K9)</f>
        <v>200</v>
      </c>
      <c r="I9" s="63">
        <v>200</v>
      </c>
      <c r="J9" s="63">
        <v>0</v>
      </c>
      <c r="K9" s="63">
        <v>0</v>
      </c>
      <c r="L9" s="63">
        <f>SUM(M9:O9)</f>
        <v>2</v>
      </c>
      <c r="M9" s="63">
        <v>2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13</v>
      </c>
      <c r="E10" s="63">
        <v>10</v>
      </c>
      <c r="F10" s="63">
        <v>3</v>
      </c>
      <c r="G10" s="63">
        <v>0</v>
      </c>
      <c r="H10" s="63">
        <f>SUM(I10:K10)</f>
        <v>92</v>
      </c>
      <c r="I10" s="63">
        <v>90</v>
      </c>
      <c r="J10" s="63">
        <v>2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8</v>
      </c>
      <c r="Q10" s="63">
        <v>8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6</v>
      </c>
      <c r="E11" s="63">
        <v>6</v>
      </c>
      <c r="F11" s="63">
        <v>0</v>
      </c>
      <c r="G11" s="63">
        <v>0</v>
      </c>
      <c r="H11" s="63">
        <f>SUM(I11:K11)</f>
        <v>38</v>
      </c>
      <c r="I11" s="63">
        <v>34</v>
      </c>
      <c r="J11" s="63">
        <v>4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13</v>
      </c>
      <c r="Q11" s="63">
        <v>13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34</v>
      </c>
      <c r="E12" s="63">
        <v>29</v>
      </c>
      <c r="F12" s="63">
        <v>3</v>
      </c>
      <c r="G12" s="63">
        <v>2</v>
      </c>
      <c r="H12" s="63">
        <f>SUM(I12:K12)</f>
        <v>82</v>
      </c>
      <c r="I12" s="63">
        <v>78</v>
      </c>
      <c r="J12" s="63">
        <v>4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5</v>
      </c>
      <c r="Q12" s="63">
        <v>5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12</v>
      </c>
      <c r="E13" s="63">
        <v>9</v>
      </c>
      <c r="F13" s="63">
        <v>2</v>
      </c>
      <c r="G13" s="63">
        <v>1</v>
      </c>
      <c r="H13" s="63">
        <f>SUM(I13:K13)</f>
        <v>146</v>
      </c>
      <c r="I13" s="63">
        <v>146</v>
      </c>
      <c r="J13" s="63">
        <v>0</v>
      </c>
      <c r="K13" s="63">
        <v>0</v>
      </c>
      <c r="L13" s="63">
        <f>SUM(M13:O13)</f>
        <v>1</v>
      </c>
      <c r="M13" s="63">
        <v>1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19</v>
      </c>
      <c r="I14" s="63">
        <v>13</v>
      </c>
      <c r="J14" s="63">
        <v>6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1</v>
      </c>
      <c r="E15" s="63">
        <v>1</v>
      </c>
      <c r="F15" s="63">
        <v>0</v>
      </c>
      <c r="G15" s="63">
        <v>0</v>
      </c>
      <c r="H15" s="63">
        <f>SUM(I15:K15)</f>
        <v>31</v>
      </c>
      <c r="I15" s="63">
        <v>28</v>
      </c>
      <c r="J15" s="63">
        <v>3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13</v>
      </c>
      <c r="E16" s="63">
        <v>9</v>
      </c>
      <c r="F16" s="63">
        <v>4</v>
      </c>
      <c r="G16" s="63">
        <v>0</v>
      </c>
      <c r="H16" s="63">
        <f>SUM(I16:K16)</f>
        <v>51</v>
      </c>
      <c r="I16" s="63">
        <v>51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4</v>
      </c>
      <c r="Q16" s="63">
        <v>4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34</v>
      </c>
      <c r="E17" s="63">
        <v>32</v>
      </c>
      <c r="F17" s="63">
        <v>1</v>
      </c>
      <c r="G17" s="63">
        <v>1</v>
      </c>
      <c r="H17" s="63">
        <f>SUM(I17:K17)</f>
        <v>43</v>
      </c>
      <c r="I17" s="63">
        <v>40</v>
      </c>
      <c r="J17" s="63">
        <v>3</v>
      </c>
      <c r="K17" s="63">
        <v>0</v>
      </c>
      <c r="L17" s="63">
        <f>SUM(M17:O17)</f>
        <v>1</v>
      </c>
      <c r="M17" s="63">
        <v>1</v>
      </c>
      <c r="N17" s="63">
        <v>0</v>
      </c>
      <c r="O17" s="63">
        <v>0</v>
      </c>
      <c r="P17" s="63">
        <f>SUM(Q17:S17)</f>
        <v>6</v>
      </c>
      <c r="Q17" s="63">
        <v>6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1</v>
      </c>
      <c r="E18" s="63">
        <v>1</v>
      </c>
      <c r="F18" s="63">
        <v>0</v>
      </c>
      <c r="G18" s="63">
        <v>0</v>
      </c>
      <c r="H18" s="63">
        <f>SUM(I18:K18)</f>
        <v>17</v>
      </c>
      <c r="I18" s="63">
        <v>15</v>
      </c>
      <c r="J18" s="63">
        <v>2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20</v>
      </c>
      <c r="E19" s="63">
        <v>9</v>
      </c>
      <c r="F19" s="63">
        <v>11</v>
      </c>
      <c r="G19" s="63">
        <v>0</v>
      </c>
      <c r="H19" s="63">
        <f>SUM(I19:K19)</f>
        <v>45</v>
      </c>
      <c r="I19" s="63">
        <v>43</v>
      </c>
      <c r="J19" s="63">
        <v>2</v>
      </c>
      <c r="K19" s="63">
        <v>0</v>
      </c>
      <c r="L19" s="63">
        <f>SUM(M19:O19)</f>
        <v>1</v>
      </c>
      <c r="M19" s="63">
        <v>0</v>
      </c>
      <c r="N19" s="63">
        <v>1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2</v>
      </c>
      <c r="E20" s="63">
        <v>2</v>
      </c>
      <c r="F20" s="63">
        <v>0</v>
      </c>
      <c r="G20" s="63">
        <v>0</v>
      </c>
      <c r="H20" s="63">
        <f>SUM(I20:K20)</f>
        <v>36</v>
      </c>
      <c r="I20" s="63">
        <v>30</v>
      </c>
      <c r="J20" s="63">
        <v>6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5</v>
      </c>
      <c r="Q20" s="63">
        <v>5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6</v>
      </c>
      <c r="E21" s="63">
        <v>4</v>
      </c>
      <c r="F21" s="63">
        <v>1</v>
      </c>
      <c r="G21" s="63">
        <v>1</v>
      </c>
      <c r="H21" s="63">
        <f>SUM(I21:K21)</f>
        <v>38</v>
      </c>
      <c r="I21" s="63">
        <v>24</v>
      </c>
      <c r="J21" s="63">
        <v>12</v>
      </c>
      <c r="K21" s="63">
        <v>2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4</v>
      </c>
      <c r="Q21" s="63">
        <v>4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1</v>
      </c>
      <c r="E22" s="63">
        <v>1</v>
      </c>
      <c r="F22" s="63">
        <v>0</v>
      </c>
      <c r="G22" s="63">
        <v>0</v>
      </c>
      <c r="H22" s="63">
        <f>SUM(I22:K22)</f>
        <v>14</v>
      </c>
      <c r="I22" s="63">
        <v>13</v>
      </c>
      <c r="J22" s="63">
        <v>1</v>
      </c>
      <c r="K22" s="63">
        <v>0</v>
      </c>
      <c r="L22" s="63">
        <f>SUM(M22:O22)</f>
        <v>1</v>
      </c>
      <c r="M22" s="63">
        <v>1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4</v>
      </c>
      <c r="E23" s="63">
        <v>4</v>
      </c>
      <c r="F23" s="63">
        <v>0</v>
      </c>
      <c r="G23" s="63">
        <v>0</v>
      </c>
      <c r="H23" s="63">
        <f>SUM(I23:K23)</f>
        <v>0</v>
      </c>
      <c r="I23" s="63">
        <v>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3</v>
      </c>
      <c r="Q23" s="63">
        <v>3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7</v>
      </c>
      <c r="E24" s="63">
        <v>3</v>
      </c>
      <c r="F24" s="63">
        <v>4</v>
      </c>
      <c r="G24" s="63">
        <v>0</v>
      </c>
      <c r="H24" s="63">
        <f>SUM(I24:K24)</f>
        <v>32</v>
      </c>
      <c r="I24" s="63">
        <v>31</v>
      </c>
      <c r="J24" s="63">
        <v>1</v>
      </c>
      <c r="K24" s="63">
        <v>0</v>
      </c>
      <c r="L24" s="63">
        <f>SUM(M24:O24)</f>
        <v>2</v>
      </c>
      <c r="M24" s="63">
        <v>2</v>
      </c>
      <c r="N24" s="63">
        <v>0</v>
      </c>
      <c r="O24" s="63">
        <v>0</v>
      </c>
      <c r="P24" s="63">
        <f>SUM(Q24:S24)</f>
        <v>3</v>
      </c>
      <c r="Q24" s="63">
        <v>3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25</v>
      </c>
      <c r="I25" s="63">
        <v>25</v>
      </c>
      <c r="J25" s="63">
        <v>0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0</v>
      </c>
      <c r="E26" s="63">
        <v>0</v>
      </c>
      <c r="F26" s="63">
        <v>0</v>
      </c>
      <c r="G26" s="63">
        <v>0</v>
      </c>
      <c r="H26" s="63">
        <f>SUM(I26:K26)</f>
        <v>47</v>
      </c>
      <c r="I26" s="63">
        <v>46</v>
      </c>
      <c r="J26" s="63">
        <v>1</v>
      </c>
      <c r="K26" s="63">
        <v>0</v>
      </c>
      <c r="L26" s="63">
        <f>SUM(M26:O26)</f>
        <v>1</v>
      </c>
      <c r="M26" s="63">
        <v>1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131</v>
      </c>
      <c r="C28" s="62" t="s">
        <v>132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28</v>
      </c>
      <c r="I28" s="63">
        <v>28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133</v>
      </c>
      <c r="C29" s="62" t="s">
        <v>134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135</v>
      </c>
      <c r="C30" s="62" t="s">
        <v>136</v>
      </c>
      <c r="D30" s="63">
        <f>SUM(E30:G30)</f>
        <v>2</v>
      </c>
      <c r="E30" s="63">
        <v>2</v>
      </c>
      <c r="F30" s="63">
        <v>0</v>
      </c>
      <c r="G30" s="63">
        <v>0</v>
      </c>
      <c r="H30" s="63">
        <f>SUM(I30:K30)</f>
        <v>32</v>
      </c>
      <c r="I30" s="63">
        <v>32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2</v>
      </c>
      <c r="Q30" s="63">
        <v>2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137</v>
      </c>
      <c r="C31" s="62" t="s">
        <v>138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18</v>
      </c>
      <c r="I31" s="63">
        <v>18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139</v>
      </c>
      <c r="C32" s="62" t="s">
        <v>140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15</v>
      </c>
      <c r="I32" s="63">
        <v>14</v>
      </c>
      <c r="J32" s="63">
        <v>1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4</v>
      </c>
      <c r="Q32" s="63">
        <v>4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141</v>
      </c>
      <c r="C33" s="62" t="s">
        <v>142</v>
      </c>
      <c r="D33" s="63">
        <f>SUM(E33:G33)</f>
        <v>7</v>
      </c>
      <c r="E33" s="63">
        <v>3</v>
      </c>
      <c r="F33" s="63">
        <v>3</v>
      </c>
      <c r="G33" s="63">
        <v>1</v>
      </c>
      <c r="H33" s="63">
        <f>SUM(I33:K33)</f>
        <v>5</v>
      </c>
      <c r="I33" s="63">
        <v>5</v>
      </c>
      <c r="J33" s="63">
        <v>0</v>
      </c>
      <c r="K33" s="63">
        <v>0</v>
      </c>
      <c r="L33" s="63">
        <f>SUM(M33:O33)</f>
        <v>1</v>
      </c>
      <c r="M33" s="63">
        <v>1</v>
      </c>
      <c r="N33" s="63">
        <v>0</v>
      </c>
      <c r="O33" s="63">
        <v>0</v>
      </c>
      <c r="P33" s="63">
        <f>SUM(Q33:S33)</f>
        <v>2</v>
      </c>
      <c r="Q33" s="63">
        <v>2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143</v>
      </c>
      <c r="C34" s="62" t="s">
        <v>144</v>
      </c>
      <c r="D34" s="63">
        <f>SUM(E34:G34)</f>
        <v>5</v>
      </c>
      <c r="E34" s="63">
        <v>2</v>
      </c>
      <c r="F34" s="63">
        <v>2</v>
      </c>
      <c r="G34" s="63">
        <v>1</v>
      </c>
      <c r="H34" s="63">
        <f>SUM(I34:K34)</f>
        <v>25</v>
      </c>
      <c r="I34" s="63">
        <v>22</v>
      </c>
      <c r="J34" s="63">
        <v>3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2</v>
      </c>
      <c r="Q34" s="63">
        <v>2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145</v>
      </c>
      <c r="C35" s="62" t="s">
        <v>146</v>
      </c>
      <c r="D35" s="63">
        <f>SUM(E35:G35)</f>
        <v>1</v>
      </c>
      <c r="E35" s="63">
        <v>0</v>
      </c>
      <c r="F35" s="63">
        <v>1</v>
      </c>
      <c r="G35" s="63">
        <v>0</v>
      </c>
      <c r="H35" s="63">
        <f>SUM(I35:K35)</f>
        <v>8</v>
      </c>
      <c r="I35" s="63">
        <v>6</v>
      </c>
      <c r="J35" s="63">
        <v>0</v>
      </c>
      <c r="K35" s="63">
        <v>2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147</v>
      </c>
      <c r="C36" s="62" t="s">
        <v>148</v>
      </c>
      <c r="D36" s="63">
        <f>SUM(E36:G36)</f>
        <v>0</v>
      </c>
      <c r="E36" s="63">
        <v>0</v>
      </c>
      <c r="F36" s="63">
        <v>0</v>
      </c>
      <c r="G36" s="63">
        <v>0</v>
      </c>
      <c r="H36" s="63">
        <f>SUM(I36:K36)</f>
        <v>8</v>
      </c>
      <c r="I36" s="63">
        <v>8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3</v>
      </c>
      <c r="Q36" s="63">
        <v>3</v>
      </c>
      <c r="R36" s="63">
        <v>0</v>
      </c>
      <c r="S36" s="63">
        <v>0</v>
      </c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6">
    <sortCondition ref="A8:A36"/>
    <sortCondition ref="B8:B36"/>
    <sortCondition ref="C8:C36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>SUM(E7:G7)</f>
        <v>10</v>
      </c>
      <c r="E7" s="71">
        <f>SUM(E$8:E$57)</f>
        <v>5</v>
      </c>
      <c r="F7" s="71">
        <f>SUM(F$8:F$57)</f>
        <v>4</v>
      </c>
      <c r="G7" s="71">
        <f>SUM(G$8:G$57)</f>
        <v>1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6</v>
      </c>
      <c r="M7" s="71">
        <f>SUM(M$8:M$57)</f>
        <v>0</v>
      </c>
      <c r="N7" s="71">
        <f>SUM(N$8:N$57)</f>
        <v>0</v>
      </c>
      <c r="O7" s="71">
        <f>SUM(O$8:O$57)</f>
        <v>6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149</v>
      </c>
      <c r="C8" s="62" t="s">
        <v>150</v>
      </c>
      <c r="D8" s="63">
        <f>SUM(E8:G8)</f>
        <v>4</v>
      </c>
      <c r="E8" s="63">
        <v>1</v>
      </c>
      <c r="F8" s="63">
        <v>3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152</v>
      </c>
      <c r="C9" s="62" t="s">
        <v>153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154</v>
      </c>
      <c r="C10" s="62" t="s">
        <v>155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5</v>
      </c>
      <c r="M10" s="63">
        <v>0</v>
      </c>
      <c r="N10" s="63">
        <v>0</v>
      </c>
      <c r="O10" s="63">
        <v>5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156</v>
      </c>
      <c r="C11" s="62" t="s">
        <v>157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158</v>
      </c>
      <c r="C12" s="62" t="s">
        <v>159</v>
      </c>
      <c r="D12" s="63">
        <f>SUM(E12:G12)</f>
        <v>6</v>
      </c>
      <c r="E12" s="63">
        <v>4</v>
      </c>
      <c r="F12" s="63">
        <v>1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</v>
      </c>
      <c r="M12" s="63">
        <v>0</v>
      </c>
      <c r="N12" s="63">
        <v>0</v>
      </c>
      <c r="O12" s="63">
        <v>1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160</v>
      </c>
      <c r="C13" s="62" t="s">
        <v>161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162</v>
      </c>
      <c r="C14" s="62" t="s">
        <v>163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164</v>
      </c>
      <c r="C15" s="62" t="s">
        <v>165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166</v>
      </c>
      <c r="C16" s="62" t="s">
        <v>167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168</v>
      </c>
      <c r="C17" s="62" t="s">
        <v>169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170</v>
      </c>
      <c r="C18" s="62" t="s">
        <v>171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三重県</v>
      </c>
      <c r="B7" s="70" t="str">
        <f>組合状況!B7</f>
        <v>24000</v>
      </c>
      <c r="C7" s="69" t="s">
        <v>52</v>
      </c>
      <c r="D7" s="71">
        <f t="shared" ref="D7:J7" si="0">SUM(D$8:D$207)</f>
        <v>709</v>
      </c>
      <c r="E7" s="71">
        <f t="shared" si="0"/>
        <v>622</v>
      </c>
      <c r="F7" s="71">
        <f t="shared" si="0"/>
        <v>114</v>
      </c>
      <c r="G7" s="71">
        <f t="shared" si="0"/>
        <v>7596</v>
      </c>
      <c r="H7" s="71">
        <f t="shared" si="0"/>
        <v>6540</v>
      </c>
      <c r="I7" s="71">
        <f t="shared" si="0"/>
        <v>760</v>
      </c>
      <c r="J7" s="71">
        <f t="shared" si="0"/>
        <v>390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175</v>
      </c>
      <c r="E8" s="63">
        <v>145</v>
      </c>
      <c r="F8" s="63">
        <v>30</v>
      </c>
      <c r="G8" s="63">
        <v>1625</v>
      </c>
      <c r="H8" s="63">
        <v>1625</v>
      </c>
      <c r="I8" s="63">
        <v>0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202</v>
      </c>
      <c r="E9" s="63">
        <v>200</v>
      </c>
      <c r="F9" s="63">
        <v>4</v>
      </c>
      <c r="G9" s="63">
        <v>885</v>
      </c>
      <c r="H9" s="63">
        <v>881</v>
      </c>
      <c r="I9" s="63">
        <v>4</v>
      </c>
      <c r="J9" s="63">
        <v>0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49</v>
      </c>
      <c r="E10" s="63">
        <v>41</v>
      </c>
      <c r="F10" s="63">
        <v>8</v>
      </c>
      <c r="G10" s="63">
        <v>1006</v>
      </c>
      <c r="H10" s="63">
        <v>715</v>
      </c>
      <c r="I10" s="63">
        <v>291</v>
      </c>
      <c r="J10" s="63">
        <v>0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28</v>
      </c>
      <c r="E11" s="63">
        <v>15</v>
      </c>
      <c r="F11" s="63">
        <v>13</v>
      </c>
      <c r="G11" s="63">
        <v>271</v>
      </c>
      <c r="H11" s="63">
        <v>263</v>
      </c>
      <c r="I11" s="63">
        <v>8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40</v>
      </c>
      <c r="E12" s="63">
        <v>40</v>
      </c>
      <c r="F12" s="63">
        <v>5</v>
      </c>
      <c r="G12" s="63">
        <v>276</v>
      </c>
      <c r="H12" s="63">
        <v>260</v>
      </c>
      <c r="I12" s="63">
        <v>39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13</v>
      </c>
      <c r="E13" s="63">
        <v>2</v>
      </c>
      <c r="F13" s="63">
        <v>11</v>
      </c>
      <c r="G13" s="63">
        <v>334</v>
      </c>
      <c r="H13" s="63">
        <v>276</v>
      </c>
      <c r="I13" s="63">
        <v>53</v>
      </c>
      <c r="J13" s="63">
        <v>5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9</v>
      </c>
      <c r="E14" s="63">
        <v>8</v>
      </c>
      <c r="F14" s="63">
        <v>1</v>
      </c>
      <c r="G14" s="63">
        <v>144</v>
      </c>
      <c r="H14" s="63">
        <v>74</v>
      </c>
      <c r="I14" s="63">
        <v>70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33</v>
      </c>
      <c r="E15" s="63">
        <v>29</v>
      </c>
      <c r="F15" s="63">
        <v>4</v>
      </c>
      <c r="G15" s="63">
        <v>592</v>
      </c>
      <c r="H15" s="63">
        <v>570</v>
      </c>
      <c r="I15" s="63">
        <v>22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9</v>
      </c>
      <c r="E16" s="63">
        <v>9</v>
      </c>
      <c r="F16" s="63">
        <v>4</v>
      </c>
      <c r="G16" s="63">
        <v>122</v>
      </c>
      <c r="H16" s="63">
        <v>122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17</v>
      </c>
      <c r="E17" s="63">
        <v>17</v>
      </c>
      <c r="F17" s="63">
        <v>1</v>
      </c>
      <c r="G17" s="63">
        <v>84</v>
      </c>
      <c r="H17" s="63">
        <v>78</v>
      </c>
      <c r="I17" s="63">
        <v>13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6</v>
      </c>
      <c r="E18" s="63">
        <v>6</v>
      </c>
      <c r="F18" s="63">
        <v>4</v>
      </c>
      <c r="G18" s="63">
        <v>57</v>
      </c>
      <c r="H18" s="63">
        <v>55</v>
      </c>
      <c r="I18" s="63">
        <v>2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9</v>
      </c>
      <c r="E19" s="63">
        <v>9</v>
      </c>
      <c r="F19" s="63">
        <v>4</v>
      </c>
      <c r="G19" s="63">
        <v>60</v>
      </c>
      <c r="H19" s="63">
        <v>60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35</v>
      </c>
      <c r="E20" s="63">
        <v>30</v>
      </c>
      <c r="F20" s="63">
        <v>5</v>
      </c>
      <c r="G20" s="63">
        <v>322</v>
      </c>
      <c r="H20" s="63">
        <v>269</v>
      </c>
      <c r="I20" s="63">
        <v>53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15</v>
      </c>
      <c r="E21" s="63">
        <v>15</v>
      </c>
      <c r="F21" s="63">
        <v>3</v>
      </c>
      <c r="G21" s="63">
        <v>934</v>
      </c>
      <c r="H21" s="63">
        <v>519</v>
      </c>
      <c r="I21" s="63">
        <v>68</v>
      </c>
      <c r="J21" s="63">
        <v>347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4</v>
      </c>
      <c r="E22" s="63">
        <v>4</v>
      </c>
      <c r="F22" s="63">
        <v>0</v>
      </c>
      <c r="G22" s="63">
        <v>68</v>
      </c>
      <c r="H22" s="63">
        <v>68</v>
      </c>
      <c r="I22" s="63">
        <v>53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5</v>
      </c>
      <c r="E23" s="63">
        <v>5</v>
      </c>
      <c r="F23" s="63">
        <v>0</v>
      </c>
      <c r="G23" s="63">
        <v>49</v>
      </c>
      <c r="H23" s="63">
        <v>49</v>
      </c>
      <c r="I23" s="63">
        <v>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5</v>
      </c>
      <c r="E24" s="63">
        <v>5</v>
      </c>
      <c r="F24" s="63">
        <v>2</v>
      </c>
      <c r="G24" s="63">
        <v>24</v>
      </c>
      <c r="H24" s="63">
        <v>24</v>
      </c>
      <c r="I24" s="63">
        <v>4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1</v>
      </c>
      <c r="E25" s="63">
        <v>1</v>
      </c>
      <c r="F25" s="63">
        <v>0</v>
      </c>
      <c r="G25" s="63">
        <v>9</v>
      </c>
      <c r="H25" s="63">
        <v>9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2</v>
      </c>
      <c r="E26" s="63">
        <v>2</v>
      </c>
      <c r="F26" s="63">
        <v>1</v>
      </c>
      <c r="G26" s="63">
        <v>54</v>
      </c>
      <c r="H26" s="63">
        <v>45</v>
      </c>
      <c r="I26" s="63">
        <v>9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3</v>
      </c>
      <c r="E27" s="63">
        <v>1</v>
      </c>
      <c r="F27" s="63">
        <v>2</v>
      </c>
      <c r="G27" s="63">
        <v>13</v>
      </c>
      <c r="H27" s="63">
        <v>10</v>
      </c>
      <c r="I27" s="63">
        <v>3</v>
      </c>
      <c r="J27" s="63">
        <v>0</v>
      </c>
    </row>
    <row r="28" spans="1:10" s="10" customFormat="1" ht="13.5" customHeight="1">
      <c r="A28" s="60" t="s">
        <v>80</v>
      </c>
      <c r="B28" s="61" t="s">
        <v>131</v>
      </c>
      <c r="C28" s="62" t="s">
        <v>132</v>
      </c>
      <c r="D28" s="63">
        <v>4</v>
      </c>
      <c r="E28" s="63">
        <v>3</v>
      </c>
      <c r="F28" s="63">
        <v>1</v>
      </c>
      <c r="G28" s="63">
        <v>40</v>
      </c>
      <c r="H28" s="63">
        <v>40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133</v>
      </c>
      <c r="C29" s="62" t="s">
        <v>134</v>
      </c>
      <c r="D29" s="63">
        <v>6</v>
      </c>
      <c r="E29" s="63">
        <v>4</v>
      </c>
      <c r="F29" s="63">
        <v>2</v>
      </c>
      <c r="G29" s="63">
        <v>24</v>
      </c>
      <c r="H29" s="63">
        <v>17</v>
      </c>
      <c r="I29" s="63">
        <v>7</v>
      </c>
      <c r="J29" s="63">
        <v>0</v>
      </c>
    </row>
    <row r="30" spans="1:10" s="10" customFormat="1" ht="13.5" customHeight="1">
      <c r="A30" s="60" t="s">
        <v>80</v>
      </c>
      <c r="B30" s="61" t="s">
        <v>135</v>
      </c>
      <c r="C30" s="62" t="s">
        <v>136</v>
      </c>
      <c r="D30" s="63">
        <v>6</v>
      </c>
      <c r="E30" s="63">
        <v>4</v>
      </c>
      <c r="F30" s="63">
        <v>2</v>
      </c>
      <c r="G30" s="63">
        <v>22</v>
      </c>
      <c r="H30" s="63">
        <v>22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137</v>
      </c>
      <c r="C31" s="62" t="s">
        <v>138</v>
      </c>
      <c r="D31" s="63">
        <v>2</v>
      </c>
      <c r="E31" s="63">
        <v>2</v>
      </c>
      <c r="F31" s="63">
        <v>0</v>
      </c>
      <c r="G31" s="63">
        <v>61</v>
      </c>
      <c r="H31" s="63">
        <v>61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139</v>
      </c>
      <c r="C32" s="62" t="s">
        <v>140</v>
      </c>
      <c r="D32" s="63">
        <v>5</v>
      </c>
      <c r="E32" s="63">
        <v>3</v>
      </c>
      <c r="F32" s="63">
        <v>2</v>
      </c>
      <c r="G32" s="63">
        <v>95</v>
      </c>
      <c r="H32" s="63">
        <v>95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141</v>
      </c>
      <c r="C33" s="62" t="s">
        <v>142</v>
      </c>
      <c r="D33" s="63">
        <v>3</v>
      </c>
      <c r="E33" s="63">
        <v>1</v>
      </c>
      <c r="F33" s="63">
        <v>2</v>
      </c>
      <c r="G33" s="63">
        <v>27</v>
      </c>
      <c r="H33" s="63">
        <v>20</v>
      </c>
      <c r="I33" s="63">
        <v>6</v>
      </c>
      <c r="J33" s="63">
        <v>1</v>
      </c>
    </row>
    <row r="34" spans="1:10" s="10" customFormat="1" ht="13.5" customHeight="1">
      <c r="A34" s="60" t="s">
        <v>80</v>
      </c>
      <c r="B34" s="61" t="s">
        <v>143</v>
      </c>
      <c r="C34" s="62" t="s">
        <v>144</v>
      </c>
      <c r="D34" s="63">
        <v>19</v>
      </c>
      <c r="E34" s="63">
        <v>18</v>
      </c>
      <c r="F34" s="63">
        <v>2</v>
      </c>
      <c r="G34" s="63">
        <v>212</v>
      </c>
      <c r="H34" s="63">
        <v>197</v>
      </c>
      <c r="I34" s="63">
        <v>22</v>
      </c>
      <c r="J34" s="63">
        <v>0</v>
      </c>
    </row>
    <row r="35" spans="1:10" s="10" customFormat="1" ht="13.5" customHeight="1">
      <c r="A35" s="60" t="s">
        <v>80</v>
      </c>
      <c r="B35" s="61" t="s">
        <v>145</v>
      </c>
      <c r="C35" s="62" t="s">
        <v>146</v>
      </c>
      <c r="D35" s="63">
        <v>3</v>
      </c>
      <c r="E35" s="63">
        <v>2</v>
      </c>
      <c r="F35" s="63">
        <v>1</v>
      </c>
      <c r="G35" s="63">
        <v>186</v>
      </c>
      <c r="H35" s="63">
        <v>116</v>
      </c>
      <c r="I35" s="63">
        <v>33</v>
      </c>
      <c r="J35" s="63">
        <v>37</v>
      </c>
    </row>
    <row r="36" spans="1:10" s="10" customFormat="1" ht="13.5" customHeight="1">
      <c r="A36" s="60" t="s">
        <v>80</v>
      </c>
      <c r="B36" s="61" t="s">
        <v>147</v>
      </c>
      <c r="C36" s="62" t="s">
        <v>148</v>
      </c>
      <c r="D36" s="63">
        <v>1</v>
      </c>
      <c r="E36" s="63">
        <v>1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6">
    <sortCondition ref="A8:A36"/>
    <sortCondition ref="B8:B36"/>
    <sortCondition ref="C8:C3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2020-02-17T03:09:35Z</dcterms:modified>
</cp:coreProperties>
</file>